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21年博士以来\本人论文\岛弧研究\弧氧逸度\V-Ti-Sc氧逸度指标\文章撰写\投稿版本\Github附件\附件上传\"/>
    </mc:Choice>
  </mc:AlternateContent>
  <xr:revisionPtr revIDLastSave="0" documentId="13_ncr:1_{49569685-69A5-4C39-A14D-D2726EAE059F}" xr6:coauthVersionLast="47" xr6:coauthVersionMax="47" xr10:uidLastSave="{00000000-0000-0000-0000-000000000000}"/>
  <bookViews>
    <workbookView xWindow="-110" yWindow="-110" windowWidth="19420" windowHeight="10300" xr2:uid="{6A04471E-5056-47A0-8183-8F178CA7CED9}"/>
  </bookViews>
  <sheets>
    <sheet name="spinel lherzolite, DMM" sheetId="1" r:id="rId1"/>
    <sheet name="Shespinel lherzolite, P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2" l="1"/>
  <c r="B164" i="2"/>
  <c r="D163" i="2"/>
  <c r="AK161" i="2"/>
  <c r="G161" i="2"/>
  <c r="B161" i="2"/>
  <c r="D160" i="2"/>
  <c r="G158" i="2"/>
  <c r="AP156" i="2"/>
  <c r="AL156" i="2"/>
  <c r="AJ156" i="2"/>
  <c r="AG156" i="2"/>
  <c r="AD156" i="2"/>
  <c r="U156" i="2"/>
  <c r="Q156" i="2"/>
  <c r="D156" i="2"/>
  <c r="C156" i="2"/>
  <c r="G156" i="2" s="1"/>
  <c r="G173" i="2" s="1"/>
  <c r="B156" i="2"/>
  <c r="AZ155" i="2"/>
  <c r="AX155" i="2"/>
  <c r="AU155" i="2"/>
  <c r="AQ155" i="2"/>
  <c r="AN155" i="2"/>
  <c r="AL155" i="2"/>
  <c r="AK155" i="2"/>
  <c r="AI155" i="2"/>
  <c r="AF155" i="2"/>
  <c r="AE155" i="2"/>
  <c r="U155" i="2"/>
  <c r="P155" i="2"/>
  <c r="G155" i="2"/>
  <c r="F155" i="2"/>
  <c r="E155" i="2"/>
  <c r="D155" i="2"/>
  <c r="B155" i="2"/>
  <c r="AT155" i="2" s="1"/>
  <c r="BA154" i="2"/>
  <c r="AZ154" i="2"/>
  <c r="AY154" i="2"/>
  <c r="AT154" i="2"/>
  <c r="AS154" i="2"/>
  <c r="AP154" i="2"/>
  <c r="AO154" i="2"/>
  <c r="AN154" i="2"/>
  <c r="AK154" i="2"/>
  <c r="AG154" i="2"/>
  <c r="AD154" i="2"/>
  <c r="V154" i="2"/>
  <c r="U154" i="2"/>
  <c r="G154" i="2"/>
  <c r="F154" i="2"/>
  <c r="E154" i="2"/>
  <c r="D154" i="2"/>
  <c r="B154" i="2"/>
  <c r="AV154" i="2" s="1"/>
  <c r="BA153" i="2"/>
  <c r="AZ153" i="2"/>
  <c r="AX153" i="2"/>
  <c r="AV153" i="2"/>
  <c r="AO153" i="2"/>
  <c r="AL153" i="2"/>
  <c r="AJ153" i="2"/>
  <c r="AI153" i="2"/>
  <c r="U153" i="2"/>
  <c r="P153" i="2"/>
  <c r="G153" i="2"/>
  <c r="F153" i="2"/>
  <c r="E153" i="2"/>
  <c r="D153" i="2"/>
  <c r="B153" i="2"/>
  <c r="AU152" i="2"/>
  <c r="AK152" i="2"/>
  <c r="AJ152" i="2"/>
  <c r="G152" i="2"/>
  <c r="F152" i="2"/>
  <c r="E152" i="2"/>
  <c r="D152" i="2"/>
  <c r="B152" i="2"/>
  <c r="AI152" i="2" s="1"/>
  <c r="BA151" i="2"/>
  <c r="AZ151" i="2"/>
  <c r="AY151" i="2"/>
  <c r="AX151" i="2"/>
  <c r="AS151" i="2"/>
  <c r="AP151" i="2"/>
  <c r="AO151" i="2"/>
  <c r="AN151" i="2"/>
  <c r="AL151" i="2"/>
  <c r="AK151" i="2"/>
  <c r="AG151" i="2"/>
  <c r="AF151" i="2"/>
  <c r="AE151" i="2"/>
  <c r="AD151" i="2"/>
  <c r="V151" i="2"/>
  <c r="U151" i="2"/>
  <c r="G151" i="2"/>
  <c r="F151" i="2"/>
  <c r="E151" i="2"/>
  <c r="D151" i="2"/>
  <c r="B151" i="2"/>
  <c r="AV151" i="2" s="1"/>
  <c r="BA150" i="2"/>
  <c r="AZ150" i="2"/>
  <c r="AY150" i="2"/>
  <c r="AU150" i="2"/>
  <c r="AT150" i="2"/>
  <c r="AQ150" i="2"/>
  <c r="AP150" i="2"/>
  <c r="AO150" i="2"/>
  <c r="AN150" i="2"/>
  <c r="AI150" i="2"/>
  <c r="AF150" i="2"/>
  <c r="AE150" i="2"/>
  <c r="AD150" i="2"/>
  <c r="V150" i="2"/>
  <c r="P150" i="2"/>
  <c r="G150" i="2"/>
  <c r="F150" i="2"/>
  <c r="E150" i="2"/>
  <c r="D150" i="2"/>
  <c r="B150" i="2"/>
  <c r="AX150" i="2" s="1"/>
  <c r="BA149" i="2"/>
  <c r="AT149" i="2"/>
  <c r="AS149" i="2"/>
  <c r="AQ149" i="2"/>
  <c r="AP149" i="2"/>
  <c r="AO149" i="2"/>
  <c r="AG149" i="2"/>
  <c r="AE149" i="2"/>
  <c r="AD149" i="2"/>
  <c r="V149" i="2"/>
  <c r="K149" i="2"/>
  <c r="J149" i="2"/>
  <c r="H149" i="2"/>
  <c r="M149" i="2" s="1"/>
  <c r="G149" i="2"/>
  <c r="F149" i="2"/>
  <c r="L149" i="2" s="1"/>
  <c r="E149" i="2"/>
  <c r="D149" i="2"/>
  <c r="B149" i="2"/>
  <c r="AZ149" i="2" s="1"/>
  <c r="BA148" i="2"/>
  <c r="AS148" i="2"/>
  <c r="AQ148" i="2"/>
  <c r="AO148" i="2"/>
  <c r="AG148" i="2"/>
  <c r="AF148" i="2"/>
  <c r="AE148" i="2"/>
  <c r="M148" i="2"/>
  <c r="L148" i="2"/>
  <c r="K148" i="2"/>
  <c r="H148" i="2"/>
  <c r="G148" i="2"/>
  <c r="F148" i="2"/>
  <c r="E148" i="2"/>
  <c r="D148" i="2"/>
  <c r="J148" i="2" s="1"/>
  <c r="B148" i="2"/>
  <c r="AP148" i="2" s="1"/>
  <c r="BA147" i="2"/>
  <c r="AZ147" i="2"/>
  <c r="AY147" i="2"/>
  <c r="AX147" i="2"/>
  <c r="AV147" i="2"/>
  <c r="AU147" i="2"/>
  <c r="AT147" i="2"/>
  <c r="AS147" i="2"/>
  <c r="AQ147" i="2"/>
  <c r="AP147" i="2"/>
  <c r="AO147" i="2"/>
  <c r="AN147" i="2"/>
  <c r="AL147" i="2"/>
  <c r="AK147" i="2"/>
  <c r="AJ147" i="2"/>
  <c r="AI147" i="2"/>
  <c r="AG147" i="2"/>
  <c r="AF147" i="2"/>
  <c r="AE147" i="2"/>
  <c r="AD147" i="2"/>
  <c r="V147" i="2"/>
  <c r="U147" i="2"/>
  <c r="Q147" i="2"/>
  <c r="P147" i="2"/>
  <c r="G147" i="2"/>
  <c r="E147" i="2"/>
  <c r="D147" i="2"/>
  <c r="C147" i="2"/>
  <c r="F147" i="2" s="1"/>
  <c r="G146" i="2"/>
  <c r="F146" i="2"/>
  <c r="E146" i="2"/>
  <c r="D146" i="2"/>
  <c r="B146" i="2"/>
  <c r="AU146" i="2" s="1"/>
  <c r="BA145" i="2"/>
  <c r="AZ145" i="2"/>
  <c r="AY145" i="2"/>
  <c r="AX145" i="2"/>
  <c r="AU145" i="2"/>
  <c r="AS145" i="2"/>
  <c r="AP145" i="2"/>
  <c r="AO145" i="2"/>
  <c r="AN145" i="2"/>
  <c r="AL145" i="2"/>
  <c r="AK145" i="2"/>
  <c r="AI145" i="2"/>
  <c r="AG145" i="2"/>
  <c r="AF145" i="2"/>
  <c r="AD145" i="2"/>
  <c r="V145" i="2"/>
  <c r="U145" i="2"/>
  <c r="P145" i="2"/>
  <c r="G145" i="2"/>
  <c r="F145" i="2"/>
  <c r="E145" i="2"/>
  <c r="D145" i="2"/>
  <c r="B145" i="2"/>
  <c r="AV145" i="2" s="1"/>
  <c r="BA144" i="2"/>
  <c r="AZ144" i="2"/>
  <c r="AY144" i="2"/>
  <c r="AU144" i="2"/>
  <c r="AT144" i="2"/>
  <c r="AQ144" i="2"/>
  <c r="AP144" i="2"/>
  <c r="AO144" i="2"/>
  <c r="AN144" i="2"/>
  <c r="AK144" i="2"/>
  <c r="AI144" i="2"/>
  <c r="AF144" i="2"/>
  <c r="AE144" i="2"/>
  <c r="AD144" i="2"/>
  <c r="V144" i="2"/>
  <c r="P144" i="2"/>
  <c r="G144" i="2"/>
  <c r="F144" i="2"/>
  <c r="E144" i="2"/>
  <c r="D144" i="2"/>
  <c r="B144" i="2"/>
  <c r="AX144" i="2" s="1"/>
  <c r="BA143" i="2"/>
  <c r="AY143" i="2"/>
  <c r="AT143" i="2"/>
  <c r="AS143" i="2"/>
  <c r="AQ143" i="2"/>
  <c r="AP143" i="2"/>
  <c r="AO143" i="2"/>
  <c r="AG143" i="2"/>
  <c r="AE143" i="2"/>
  <c r="AD143" i="2"/>
  <c r="V143" i="2"/>
  <c r="G143" i="2"/>
  <c r="F143" i="2"/>
  <c r="E143" i="2"/>
  <c r="D143" i="2"/>
  <c r="B143" i="2"/>
  <c r="AZ143" i="2" s="1"/>
  <c r="BA142" i="2"/>
  <c r="AS142" i="2"/>
  <c r="AQ142" i="2"/>
  <c r="AO142" i="2"/>
  <c r="AG142" i="2"/>
  <c r="AF142" i="2"/>
  <c r="AE142" i="2"/>
  <c r="H142" i="2"/>
  <c r="J142" i="2" s="1"/>
  <c r="G142" i="2"/>
  <c r="F142" i="2"/>
  <c r="E142" i="2"/>
  <c r="D142" i="2"/>
  <c r="B142" i="2"/>
  <c r="AP142" i="2" s="1"/>
  <c r="AZ141" i="2"/>
  <c r="AX141" i="2"/>
  <c r="AU141" i="2"/>
  <c r="AT141" i="2"/>
  <c r="AS141" i="2"/>
  <c r="AQ141" i="2"/>
  <c r="AN141" i="2"/>
  <c r="AL141" i="2"/>
  <c r="AK141" i="2"/>
  <c r="AI141" i="2"/>
  <c r="AG141" i="2"/>
  <c r="AE141" i="2"/>
  <c r="U141" i="2"/>
  <c r="P141" i="2"/>
  <c r="G141" i="2"/>
  <c r="F141" i="2"/>
  <c r="E141" i="2"/>
  <c r="D141" i="2"/>
  <c r="B141" i="2"/>
  <c r="AF141" i="2" s="1"/>
  <c r="AS140" i="2"/>
  <c r="AG140" i="2"/>
  <c r="Q140" i="2"/>
  <c r="G140" i="2"/>
  <c r="F140" i="2"/>
  <c r="E140" i="2"/>
  <c r="D140" i="2"/>
  <c r="B140" i="2"/>
  <c r="AJ140" i="2" s="1"/>
  <c r="BA139" i="2"/>
  <c r="AZ139" i="2"/>
  <c r="AY139" i="2"/>
  <c r="AX139" i="2"/>
  <c r="AU139" i="2"/>
  <c r="AS139" i="2"/>
  <c r="AP139" i="2"/>
  <c r="AO139" i="2"/>
  <c r="AN139" i="2"/>
  <c r="AL139" i="2"/>
  <c r="AK139" i="2"/>
  <c r="AI139" i="2"/>
  <c r="AG139" i="2"/>
  <c r="AF139" i="2"/>
  <c r="AD139" i="2"/>
  <c r="V139" i="2"/>
  <c r="U139" i="2"/>
  <c r="P139" i="2"/>
  <c r="G139" i="2"/>
  <c r="F139" i="2"/>
  <c r="E139" i="2"/>
  <c r="D139" i="2"/>
  <c r="B139" i="2"/>
  <c r="AV139" i="2" s="1"/>
  <c r="BA138" i="2"/>
  <c r="AZ138" i="2"/>
  <c r="AY138" i="2"/>
  <c r="AU138" i="2"/>
  <c r="AT138" i="2"/>
  <c r="AQ138" i="2"/>
  <c r="AP138" i="2"/>
  <c r="AO138" i="2"/>
  <c r="AN138" i="2"/>
  <c r="AK138" i="2"/>
  <c r="AI138" i="2"/>
  <c r="AF138" i="2"/>
  <c r="AE138" i="2"/>
  <c r="AD138" i="2"/>
  <c r="V138" i="2"/>
  <c r="U138" i="2"/>
  <c r="P138" i="2"/>
  <c r="H138" i="2"/>
  <c r="K138" i="2" s="1"/>
  <c r="G138" i="2"/>
  <c r="F138" i="2"/>
  <c r="L138" i="2" s="1"/>
  <c r="E138" i="2"/>
  <c r="D138" i="2"/>
  <c r="B138" i="2"/>
  <c r="AX138" i="2" s="1"/>
  <c r="AV137" i="2"/>
  <c r="AT137" i="2"/>
  <c r="AQ137" i="2"/>
  <c r="AO137" i="2"/>
  <c r="AJ137" i="2"/>
  <c r="AE137" i="2"/>
  <c r="Q137" i="2"/>
  <c r="G137" i="2"/>
  <c r="F137" i="2"/>
  <c r="E137" i="2"/>
  <c r="D137" i="2"/>
  <c r="B137" i="2"/>
  <c r="BA137" i="2" s="1"/>
  <c r="AV136" i="2"/>
  <c r="AS136" i="2"/>
  <c r="AO136" i="2"/>
  <c r="AF136" i="2"/>
  <c r="Q136" i="2"/>
  <c r="H136" i="2"/>
  <c r="G136" i="2"/>
  <c r="F136" i="2"/>
  <c r="E136" i="2"/>
  <c r="D136" i="2"/>
  <c r="B136" i="2"/>
  <c r="BA136" i="2" s="1"/>
  <c r="AZ135" i="2"/>
  <c r="AX135" i="2"/>
  <c r="AU135" i="2"/>
  <c r="AT135" i="2"/>
  <c r="AS135" i="2"/>
  <c r="AQ135" i="2"/>
  <c r="AN135" i="2"/>
  <c r="AL135" i="2"/>
  <c r="AK135" i="2"/>
  <c r="AI135" i="2"/>
  <c r="AG135" i="2"/>
  <c r="AE135" i="2"/>
  <c r="U135" i="2"/>
  <c r="P135" i="2"/>
  <c r="G135" i="2"/>
  <c r="F135" i="2"/>
  <c r="E135" i="2"/>
  <c r="D135" i="2"/>
  <c r="B135" i="2"/>
  <c r="AF135" i="2" s="1"/>
  <c r="AV134" i="2"/>
  <c r="AU134" i="2"/>
  <c r="AP134" i="2"/>
  <c r="AN134" i="2"/>
  <c r="AK134" i="2"/>
  <c r="AJ134" i="2"/>
  <c r="AI134" i="2"/>
  <c r="Q134" i="2"/>
  <c r="P134" i="2"/>
  <c r="G134" i="2"/>
  <c r="F134" i="2"/>
  <c r="E134" i="2"/>
  <c r="D134" i="2"/>
  <c r="B134" i="2"/>
  <c r="AD134" i="2" s="1"/>
  <c r="BA133" i="2"/>
  <c r="AZ133" i="2"/>
  <c r="AY133" i="2"/>
  <c r="AX133" i="2"/>
  <c r="AU133" i="2"/>
  <c r="AS133" i="2"/>
  <c r="AP133" i="2"/>
  <c r="AO133" i="2"/>
  <c r="AN133" i="2"/>
  <c r="AL133" i="2"/>
  <c r="AK133" i="2"/>
  <c r="AI133" i="2"/>
  <c r="AG133" i="2"/>
  <c r="AF133" i="2"/>
  <c r="AD133" i="2"/>
  <c r="V133" i="2"/>
  <c r="U133" i="2"/>
  <c r="P133" i="2"/>
  <c r="G133" i="2"/>
  <c r="F133" i="2"/>
  <c r="E133" i="2"/>
  <c r="D133" i="2"/>
  <c r="B133" i="2"/>
  <c r="AV133" i="2" s="1"/>
  <c r="BA132" i="2"/>
  <c r="AZ132" i="2"/>
  <c r="AY132" i="2"/>
  <c r="AX132" i="2"/>
  <c r="AU132" i="2"/>
  <c r="AT132" i="2"/>
  <c r="AQ132" i="2"/>
  <c r="AP132" i="2"/>
  <c r="AO132" i="2"/>
  <c r="AN132" i="2"/>
  <c r="AL132" i="2"/>
  <c r="AK132" i="2"/>
  <c r="AI132" i="2"/>
  <c r="AF132" i="2"/>
  <c r="AE132" i="2"/>
  <c r="AD132" i="2"/>
  <c r="V132" i="2"/>
  <c r="U132" i="2"/>
  <c r="P132" i="2"/>
  <c r="G132" i="2"/>
  <c r="F132" i="2"/>
  <c r="E132" i="2"/>
  <c r="D132" i="2"/>
  <c r="B132" i="2"/>
  <c r="AV132" i="2" s="1"/>
  <c r="AY131" i="2"/>
  <c r="AQ131" i="2"/>
  <c r="AP131" i="2"/>
  <c r="AO131" i="2"/>
  <c r="AJ131" i="2"/>
  <c r="AD131" i="2"/>
  <c r="V131" i="2"/>
  <c r="H131" i="2"/>
  <c r="G131" i="2"/>
  <c r="F131" i="2"/>
  <c r="E131" i="2"/>
  <c r="D131" i="2"/>
  <c r="B131" i="2"/>
  <c r="AT131" i="2" s="1"/>
  <c r="AU130" i="2"/>
  <c r="AS130" i="2"/>
  <c r="AQ130" i="2"/>
  <c r="AO130" i="2"/>
  <c r="AL130" i="2"/>
  <c r="AJ130" i="2"/>
  <c r="AI130" i="2"/>
  <c r="AG130" i="2"/>
  <c r="AF130" i="2"/>
  <c r="U130" i="2"/>
  <c r="Q130" i="2"/>
  <c r="P130" i="2"/>
  <c r="G130" i="2"/>
  <c r="F130" i="2"/>
  <c r="E130" i="2"/>
  <c r="D130" i="2"/>
  <c r="B130" i="2"/>
  <c r="AS129" i="2"/>
  <c r="AE129" i="2"/>
  <c r="G129" i="2"/>
  <c r="F129" i="2"/>
  <c r="E129" i="2"/>
  <c r="D129" i="2"/>
  <c r="B129" i="2"/>
  <c r="BA129" i="2" s="1"/>
  <c r="AZ128" i="2"/>
  <c r="AY128" i="2"/>
  <c r="AX128" i="2"/>
  <c r="AV128" i="2"/>
  <c r="AQ128" i="2"/>
  <c r="AL128" i="2"/>
  <c r="AK128" i="2"/>
  <c r="AJ128" i="2"/>
  <c r="Q128" i="2"/>
  <c r="P128" i="2"/>
  <c r="G128" i="2"/>
  <c r="F128" i="2"/>
  <c r="E128" i="2"/>
  <c r="D128" i="2"/>
  <c r="B128" i="2"/>
  <c r="AI128" i="2" s="1"/>
  <c r="BA127" i="2"/>
  <c r="AZ127" i="2"/>
  <c r="AY127" i="2"/>
  <c r="AU127" i="2"/>
  <c r="AT127" i="2"/>
  <c r="AS127" i="2"/>
  <c r="AQ127" i="2"/>
  <c r="AP127" i="2"/>
  <c r="AO127" i="2"/>
  <c r="AN127" i="2"/>
  <c r="AI127" i="2"/>
  <c r="AG127" i="2"/>
  <c r="AE127" i="2"/>
  <c r="AD127" i="2"/>
  <c r="V127" i="2"/>
  <c r="P127" i="2"/>
  <c r="G127" i="2"/>
  <c r="F127" i="2"/>
  <c r="E127" i="2"/>
  <c r="D127" i="2"/>
  <c r="B127" i="2"/>
  <c r="AX127" i="2" s="1"/>
  <c r="BA126" i="2"/>
  <c r="AU126" i="2"/>
  <c r="AS126" i="2"/>
  <c r="AQ126" i="2"/>
  <c r="AO126" i="2"/>
  <c r="AK126" i="2"/>
  <c r="AI126" i="2"/>
  <c r="AG126" i="2"/>
  <c r="AF126" i="2"/>
  <c r="AE126" i="2"/>
  <c r="P126" i="2"/>
  <c r="H126" i="2"/>
  <c r="G126" i="2"/>
  <c r="F126" i="2"/>
  <c r="E126" i="2"/>
  <c r="D126" i="2"/>
  <c r="J126" i="2" s="1"/>
  <c r="B126" i="2"/>
  <c r="AZ126" i="2" s="1"/>
  <c r="AZ125" i="2"/>
  <c r="AY125" i="2"/>
  <c r="AX125" i="2"/>
  <c r="AU125" i="2"/>
  <c r="AT125" i="2"/>
  <c r="AS125" i="2"/>
  <c r="AQ125" i="2"/>
  <c r="AN125" i="2"/>
  <c r="AL125" i="2"/>
  <c r="AK125" i="2"/>
  <c r="AI125" i="2"/>
  <c r="AG125" i="2"/>
  <c r="AF125" i="2"/>
  <c r="AE125" i="2"/>
  <c r="V125" i="2"/>
  <c r="U125" i="2"/>
  <c r="P125" i="2"/>
  <c r="G125" i="2"/>
  <c r="F125" i="2"/>
  <c r="E125" i="2"/>
  <c r="D125" i="2"/>
  <c r="B125" i="2"/>
  <c r="AP125" i="2" s="1"/>
  <c r="BA124" i="2"/>
  <c r="AU124" i="2"/>
  <c r="AS124" i="2"/>
  <c r="AO124" i="2"/>
  <c r="AK124" i="2"/>
  <c r="AI124" i="2"/>
  <c r="AG124" i="2"/>
  <c r="P124" i="2"/>
  <c r="M124" i="2"/>
  <c r="H124" i="2"/>
  <c r="G124" i="2"/>
  <c r="F124" i="2"/>
  <c r="L124" i="2" s="1"/>
  <c r="E124" i="2"/>
  <c r="K124" i="2" s="1"/>
  <c r="D124" i="2"/>
  <c r="J124" i="2" s="1"/>
  <c r="B124" i="2"/>
  <c r="AF124" i="2" s="1"/>
  <c r="BA123" i="2"/>
  <c r="AY123" i="2"/>
  <c r="AX123" i="2"/>
  <c r="AU123" i="2"/>
  <c r="AQ123" i="2"/>
  <c r="AO123" i="2"/>
  <c r="AL123" i="2"/>
  <c r="AK123" i="2"/>
  <c r="AI123" i="2"/>
  <c r="AE123" i="2"/>
  <c r="V123" i="2"/>
  <c r="U123" i="2"/>
  <c r="P123" i="2"/>
  <c r="G123" i="2"/>
  <c r="F123" i="2"/>
  <c r="E123" i="2"/>
  <c r="D123" i="2"/>
  <c r="B123" i="2"/>
  <c r="AT123" i="2" s="1"/>
  <c r="BA122" i="2"/>
  <c r="AZ122" i="2"/>
  <c r="AY122" i="2"/>
  <c r="AX122" i="2"/>
  <c r="AT122" i="2"/>
  <c r="AS122" i="2"/>
  <c r="AQ122" i="2"/>
  <c r="AO122" i="2"/>
  <c r="AN122" i="2"/>
  <c r="AL122" i="2"/>
  <c r="AK122" i="2"/>
  <c r="AG122" i="2"/>
  <c r="AF122" i="2"/>
  <c r="AE122" i="2"/>
  <c r="V122" i="2"/>
  <c r="U122" i="2"/>
  <c r="G122" i="2"/>
  <c r="F122" i="2"/>
  <c r="E122" i="2"/>
  <c r="D122" i="2"/>
  <c r="B122" i="2"/>
  <c r="AV122" i="2" s="1"/>
  <c r="BA121" i="2"/>
  <c r="AZ121" i="2"/>
  <c r="AY121" i="2"/>
  <c r="AU121" i="2"/>
  <c r="AT121" i="2"/>
  <c r="AS121" i="2"/>
  <c r="AQ121" i="2"/>
  <c r="AP121" i="2"/>
  <c r="AO121" i="2"/>
  <c r="AN121" i="2"/>
  <c r="AI121" i="2"/>
  <c r="AG121" i="2"/>
  <c r="AE121" i="2"/>
  <c r="AD121" i="2"/>
  <c r="V121" i="2"/>
  <c r="P121" i="2"/>
  <c r="G121" i="2"/>
  <c r="F121" i="2"/>
  <c r="E121" i="2"/>
  <c r="D121" i="2"/>
  <c r="B121" i="2"/>
  <c r="AX121" i="2" s="1"/>
  <c r="BA120" i="2"/>
  <c r="AU120" i="2"/>
  <c r="AS120" i="2"/>
  <c r="AQ120" i="2"/>
  <c r="AO120" i="2"/>
  <c r="AK120" i="2"/>
  <c r="AI120" i="2"/>
  <c r="AG120" i="2"/>
  <c r="AF120" i="2"/>
  <c r="AE120" i="2"/>
  <c r="P120" i="2"/>
  <c r="H120" i="2"/>
  <c r="G120" i="2"/>
  <c r="F120" i="2"/>
  <c r="E120" i="2"/>
  <c r="D120" i="2"/>
  <c r="B120" i="2"/>
  <c r="AZ120" i="2" s="1"/>
  <c r="AZ119" i="2"/>
  <c r="AY119" i="2"/>
  <c r="AX119" i="2"/>
  <c r="AU119" i="2"/>
  <c r="AT119" i="2"/>
  <c r="AS119" i="2"/>
  <c r="AQ119" i="2"/>
  <c r="AN119" i="2"/>
  <c r="AL119" i="2"/>
  <c r="AK119" i="2"/>
  <c r="AI119" i="2"/>
  <c r="AG119" i="2"/>
  <c r="AF119" i="2"/>
  <c r="AE119" i="2"/>
  <c r="V119" i="2"/>
  <c r="U119" i="2"/>
  <c r="P119" i="2"/>
  <c r="G119" i="2"/>
  <c r="F119" i="2"/>
  <c r="E119" i="2"/>
  <c r="D119" i="2"/>
  <c r="B119" i="2"/>
  <c r="AP119" i="2" s="1"/>
  <c r="BA118" i="2"/>
  <c r="AU118" i="2"/>
  <c r="AS118" i="2"/>
  <c r="AO118" i="2"/>
  <c r="AK118" i="2"/>
  <c r="AI118" i="2"/>
  <c r="AG118" i="2"/>
  <c r="P118" i="2"/>
  <c r="M118" i="2"/>
  <c r="H118" i="2"/>
  <c r="K118" i="2" s="1"/>
  <c r="G118" i="2"/>
  <c r="F118" i="2"/>
  <c r="E118" i="2"/>
  <c r="D118" i="2"/>
  <c r="B118" i="2"/>
  <c r="AF118" i="2" s="1"/>
  <c r="BA117" i="2"/>
  <c r="AY117" i="2"/>
  <c r="AX117" i="2"/>
  <c r="AU117" i="2"/>
  <c r="AQ117" i="2"/>
  <c r="AO117" i="2"/>
  <c r="AL117" i="2"/>
  <c r="AK117" i="2"/>
  <c r="AI117" i="2"/>
  <c r="AE117" i="2"/>
  <c r="V117" i="2"/>
  <c r="U117" i="2"/>
  <c r="P117" i="2"/>
  <c r="G117" i="2"/>
  <c r="F117" i="2"/>
  <c r="E117" i="2"/>
  <c r="D117" i="2"/>
  <c r="B117" i="2"/>
  <c r="AT117" i="2" s="1"/>
  <c r="BA116" i="2"/>
  <c r="AZ116" i="2"/>
  <c r="AY116" i="2"/>
  <c r="AX116" i="2"/>
  <c r="AU116" i="2"/>
  <c r="AT116" i="2"/>
  <c r="AS116" i="2"/>
  <c r="AQ116" i="2"/>
  <c r="AO116" i="2"/>
  <c r="AN116" i="2"/>
  <c r="AL116" i="2"/>
  <c r="AK116" i="2"/>
  <c r="AI116" i="2"/>
  <c r="AG116" i="2"/>
  <c r="AF116" i="2"/>
  <c r="AE116" i="2"/>
  <c r="V116" i="2"/>
  <c r="U116" i="2"/>
  <c r="P116" i="2"/>
  <c r="G116" i="2"/>
  <c r="F116" i="2"/>
  <c r="E116" i="2"/>
  <c r="D116" i="2"/>
  <c r="B116" i="2"/>
  <c r="AV116" i="2" s="1"/>
  <c r="BA115" i="2"/>
  <c r="AZ115" i="2"/>
  <c r="AY115" i="2"/>
  <c r="AU115" i="2"/>
  <c r="AT115" i="2"/>
  <c r="AS115" i="2"/>
  <c r="AQ115" i="2"/>
  <c r="AP115" i="2"/>
  <c r="AO115" i="2"/>
  <c r="AN115" i="2"/>
  <c r="AI115" i="2"/>
  <c r="AG115" i="2"/>
  <c r="AE115" i="2"/>
  <c r="AD115" i="2"/>
  <c r="V115" i="2"/>
  <c r="P115" i="2"/>
  <c r="G115" i="2"/>
  <c r="F115" i="2"/>
  <c r="E115" i="2"/>
  <c r="D115" i="2"/>
  <c r="B115" i="2"/>
  <c r="AX115" i="2" s="1"/>
  <c r="BA114" i="2"/>
  <c r="AU114" i="2"/>
  <c r="AS114" i="2"/>
  <c r="AQ114" i="2"/>
  <c r="AO114" i="2"/>
  <c r="AK114" i="2"/>
  <c r="AI114" i="2"/>
  <c r="AG114" i="2"/>
  <c r="AF114" i="2"/>
  <c r="AE114" i="2"/>
  <c r="P114" i="2"/>
  <c r="H114" i="2"/>
  <c r="M114" i="2" s="1"/>
  <c r="G114" i="2"/>
  <c r="F114" i="2"/>
  <c r="E114" i="2"/>
  <c r="D114" i="2"/>
  <c r="B114" i="2"/>
  <c r="AZ114" i="2" s="1"/>
  <c r="BA113" i="2"/>
  <c r="AZ113" i="2"/>
  <c r="AY113" i="2"/>
  <c r="AX113" i="2"/>
  <c r="AU113" i="2"/>
  <c r="AT113" i="2"/>
  <c r="AS113" i="2"/>
  <c r="AQ113" i="2"/>
  <c r="AO113" i="2"/>
  <c r="AN113" i="2"/>
  <c r="AL113" i="2"/>
  <c r="AK113" i="2"/>
  <c r="AI113" i="2"/>
  <c r="AG113" i="2"/>
  <c r="AF113" i="2"/>
  <c r="AE113" i="2"/>
  <c r="V113" i="2"/>
  <c r="U113" i="2"/>
  <c r="P113" i="2"/>
  <c r="G113" i="2"/>
  <c r="F113" i="2"/>
  <c r="E113" i="2"/>
  <c r="D113" i="2"/>
  <c r="B113" i="2"/>
  <c r="AP113" i="2" s="1"/>
  <c r="AU112" i="2"/>
  <c r="AK112" i="2"/>
  <c r="P112" i="2"/>
  <c r="G112" i="2"/>
  <c r="F112" i="2"/>
  <c r="E112" i="2"/>
  <c r="D112" i="2"/>
  <c r="B112" i="2"/>
  <c r="BA112" i="2" s="1"/>
  <c r="AK111" i="2"/>
  <c r="AD111" i="2"/>
  <c r="P111" i="2"/>
  <c r="G111" i="2"/>
  <c r="F111" i="2"/>
  <c r="E111" i="2"/>
  <c r="D111" i="2"/>
  <c r="B111" i="2"/>
  <c r="AP111" i="2" s="1"/>
  <c r="BA110" i="2"/>
  <c r="AZ110" i="2"/>
  <c r="AY110" i="2"/>
  <c r="AX110" i="2"/>
  <c r="AU110" i="2"/>
  <c r="AT110" i="2"/>
  <c r="AS110" i="2"/>
  <c r="AQ110" i="2"/>
  <c r="AO110" i="2"/>
  <c r="AN110" i="2"/>
  <c r="AL110" i="2"/>
  <c r="AK110" i="2"/>
  <c r="AI110" i="2"/>
  <c r="AG110" i="2"/>
  <c r="AF110" i="2"/>
  <c r="AE110" i="2"/>
  <c r="V110" i="2"/>
  <c r="U110" i="2"/>
  <c r="P110" i="2"/>
  <c r="G110" i="2"/>
  <c r="F110" i="2"/>
  <c r="E110" i="2"/>
  <c r="D110" i="2"/>
  <c r="B110" i="2"/>
  <c r="AV110" i="2" s="1"/>
  <c r="AZ109" i="2"/>
  <c r="AU109" i="2"/>
  <c r="AK109" i="2"/>
  <c r="AG109" i="2"/>
  <c r="P109" i="2"/>
  <c r="G109" i="2"/>
  <c r="F109" i="2"/>
  <c r="E109" i="2"/>
  <c r="D109" i="2"/>
  <c r="H109" i="2" s="1"/>
  <c r="B109" i="2"/>
  <c r="BA109" i="2" s="1"/>
  <c r="AT108" i="2"/>
  <c r="AP108" i="2"/>
  <c r="AD108" i="2"/>
  <c r="G108" i="2"/>
  <c r="F108" i="2"/>
  <c r="E108" i="2"/>
  <c r="D108" i="2"/>
  <c r="H108" i="2" s="1"/>
  <c r="J108" i="2" s="1"/>
  <c r="B108" i="2"/>
  <c r="AS108" i="2" s="1"/>
  <c r="AV107" i="2"/>
  <c r="AJ107" i="2"/>
  <c r="AF107" i="2"/>
  <c r="Q107" i="2"/>
  <c r="G107" i="2"/>
  <c r="F107" i="2"/>
  <c r="E107" i="2"/>
  <c r="D107" i="2"/>
  <c r="B107" i="2"/>
  <c r="BA106" i="2"/>
  <c r="AZ106" i="2"/>
  <c r="AX106" i="2"/>
  <c r="AT106" i="2"/>
  <c r="AQ106" i="2"/>
  <c r="AP106" i="2"/>
  <c r="AO106" i="2"/>
  <c r="AN106" i="2"/>
  <c r="AL106" i="2"/>
  <c r="AE106" i="2"/>
  <c r="AD106" i="2"/>
  <c r="U106" i="2"/>
  <c r="G106" i="2"/>
  <c r="F106" i="2"/>
  <c r="E106" i="2"/>
  <c r="D106" i="2"/>
  <c r="B106" i="2"/>
  <c r="AK106" i="2" s="1"/>
  <c r="AZ105" i="2"/>
  <c r="AN105" i="2"/>
  <c r="G105" i="2"/>
  <c r="F105" i="2"/>
  <c r="E105" i="2"/>
  <c r="H105" i="2" s="1"/>
  <c r="D105" i="2"/>
  <c r="B105" i="2"/>
  <c r="AZ104" i="2"/>
  <c r="AX104" i="2"/>
  <c r="AU104" i="2"/>
  <c r="AT104" i="2"/>
  <c r="AS104" i="2"/>
  <c r="AP104" i="2"/>
  <c r="AN104" i="2"/>
  <c r="AL104" i="2"/>
  <c r="AI104" i="2"/>
  <c r="AG104" i="2"/>
  <c r="AF104" i="2"/>
  <c r="AD104" i="2"/>
  <c r="U104" i="2"/>
  <c r="P104" i="2"/>
  <c r="G104" i="2"/>
  <c r="F104" i="2"/>
  <c r="E104" i="2"/>
  <c r="D104" i="2"/>
  <c r="B104" i="2"/>
  <c r="BA104" i="2" s="1"/>
  <c r="AZ103" i="2"/>
  <c r="AT103" i="2"/>
  <c r="AN103" i="2"/>
  <c r="AK103" i="2"/>
  <c r="AF103" i="2"/>
  <c r="G103" i="2"/>
  <c r="F103" i="2"/>
  <c r="E103" i="2"/>
  <c r="D103" i="2"/>
  <c r="B103" i="2"/>
  <c r="AQ103" i="2" s="1"/>
  <c r="AT102" i="2"/>
  <c r="AP102" i="2"/>
  <c r="AD102" i="2"/>
  <c r="G102" i="2"/>
  <c r="F102" i="2"/>
  <c r="E102" i="2"/>
  <c r="D102" i="2"/>
  <c r="H102" i="2" s="1"/>
  <c r="M102" i="2" s="1"/>
  <c r="B102" i="2"/>
  <c r="AS102" i="2" s="1"/>
  <c r="AV101" i="2"/>
  <c r="AJ101" i="2"/>
  <c r="AF101" i="2"/>
  <c r="Q101" i="2"/>
  <c r="G101" i="2"/>
  <c r="F101" i="2"/>
  <c r="E101" i="2"/>
  <c r="D101" i="2"/>
  <c r="B101" i="2"/>
  <c r="AZ100" i="2"/>
  <c r="AX100" i="2"/>
  <c r="AT100" i="2"/>
  <c r="AQ100" i="2"/>
  <c r="AP100" i="2"/>
  <c r="AN100" i="2"/>
  <c r="AL100" i="2"/>
  <c r="AE100" i="2"/>
  <c r="AD100" i="2"/>
  <c r="U100" i="2"/>
  <c r="G100" i="2"/>
  <c r="F100" i="2"/>
  <c r="E100" i="2"/>
  <c r="D100" i="2"/>
  <c r="B100" i="2"/>
  <c r="AK100" i="2" s="1"/>
  <c r="G99" i="2"/>
  <c r="F99" i="2"/>
  <c r="E99" i="2"/>
  <c r="D99" i="2"/>
  <c r="B99" i="2"/>
  <c r="BA98" i="2"/>
  <c r="AX98" i="2"/>
  <c r="AU98" i="2"/>
  <c r="AT98" i="2"/>
  <c r="AP98" i="2"/>
  <c r="AO98" i="2"/>
  <c r="AN98" i="2"/>
  <c r="AL98" i="2"/>
  <c r="AI98" i="2"/>
  <c r="AG98" i="2"/>
  <c r="AF98" i="2"/>
  <c r="AD98" i="2"/>
  <c r="U98" i="2"/>
  <c r="P98" i="2"/>
  <c r="G98" i="2"/>
  <c r="F98" i="2"/>
  <c r="E98" i="2"/>
  <c r="D98" i="2"/>
  <c r="B98" i="2"/>
  <c r="AZ98" i="2" s="1"/>
  <c r="AZ97" i="2"/>
  <c r="AT97" i="2"/>
  <c r="AN97" i="2"/>
  <c r="AK97" i="2"/>
  <c r="AF97" i="2"/>
  <c r="G97" i="2"/>
  <c r="F97" i="2"/>
  <c r="E97" i="2"/>
  <c r="D97" i="2"/>
  <c r="B97" i="2"/>
  <c r="AQ97" i="2" s="1"/>
  <c r="AD96" i="2"/>
  <c r="Q96" i="2"/>
  <c r="J96" i="2"/>
  <c r="G96" i="2"/>
  <c r="F96" i="2"/>
  <c r="L96" i="2" s="1"/>
  <c r="E96" i="2"/>
  <c r="K96" i="2" s="1"/>
  <c r="N96" i="2" s="1"/>
  <c r="D96" i="2"/>
  <c r="H96" i="2" s="1"/>
  <c r="M96" i="2" s="1"/>
  <c r="B96" i="2"/>
  <c r="AP96" i="2" s="1"/>
  <c r="G95" i="2"/>
  <c r="F95" i="2"/>
  <c r="E95" i="2"/>
  <c r="D95" i="2"/>
  <c r="B95" i="2"/>
  <c r="AL95" i="2" s="1"/>
  <c r="AZ94" i="2"/>
  <c r="AX94" i="2"/>
  <c r="AT94" i="2"/>
  <c r="AQ94" i="2"/>
  <c r="AP94" i="2"/>
  <c r="AN94" i="2"/>
  <c r="AL94" i="2"/>
  <c r="AK94" i="2"/>
  <c r="AE94" i="2"/>
  <c r="AD94" i="2"/>
  <c r="U94" i="2"/>
  <c r="G94" i="2"/>
  <c r="F94" i="2"/>
  <c r="E94" i="2"/>
  <c r="D94" i="2"/>
  <c r="B94" i="2"/>
  <c r="AV94" i="2" s="1"/>
  <c r="G93" i="2"/>
  <c r="F93" i="2"/>
  <c r="E93" i="2"/>
  <c r="D93" i="2"/>
  <c r="B93" i="2"/>
  <c r="AP93" i="2" s="1"/>
  <c r="BA92" i="2"/>
  <c r="AX92" i="2"/>
  <c r="AU92" i="2"/>
  <c r="AT92" i="2"/>
  <c r="AP92" i="2"/>
  <c r="AO92" i="2"/>
  <c r="AL92" i="2"/>
  <c r="AI92" i="2"/>
  <c r="AF92" i="2"/>
  <c r="AD92" i="2"/>
  <c r="U92" i="2"/>
  <c r="P92" i="2"/>
  <c r="G92" i="2"/>
  <c r="F92" i="2"/>
  <c r="E92" i="2"/>
  <c r="D92" i="2"/>
  <c r="B92" i="2"/>
  <c r="AZ92" i="2" s="1"/>
  <c r="AZ91" i="2"/>
  <c r="AT91" i="2"/>
  <c r="AN91" i="2"/>
  <c r="AK91" i="2"/>
  <c r="AF91" i="2"/>
  <c r="G91" i="2"/>
  <c r="F91" i="2"/>
  <c r="E91" i="2"/>
  <c r="D91" i="2"/>
  <c r="B91" i="2"/>
  <c r="AQ91" i="2" s="1"/>
  <c r="AD90" i="2"/>
  <c r="Q90" i="2"/>
  <c r="J90" i="2"/>
  <c r="G90" i="2"/>
  <c r="F90" i="2"/>
  <c r="E90" i="2"/>
  <c r="K90" i="2" s="1"/>
  <c r="D90" i="2"/>
  <c r="H90" i="2" s="1"/>
  <c r="M90" i="2" s="1"/>
  <c r="B90" i="2"/>
  <c r="AP90" i="2" s="1"/>
  <c r="BA89" i="2"/>
  <c r="AX89" i="2"/>
  <c r="AV89" i="2"/>
  <c r="AO89" i="2"/>
  <c r="AJ89" i="2"/>
  <c r="AF89" i="2"/>
  <c r="U89" i="2"/>
  <c r="Q89" i="2"/>
  <c r="H89" i="2"/>
  <c r="J89" i="2" s="1"/>
  <c r="G89" i="2"/>
  <c r="F89" i="2"/>
  <c r="E89" i="2"/>
  <c r="D89" i="2"/>
  <c r="B89" i="2"/>
  <c r="AZ88" i="2"/>
  <c r="AX88" i="2"/>
  <c r="AT88" i="2"/>
  <c r="AQ88" i="2"/>
  <c r="AP88" i="2"/>
  <c r="AN88" i="2"/>
  <c r="AL88" i="2"/>
  <c r="AK88" i="2"/>
  <c r="AE88" i="2"/>
  <c r="AD88" i="2"/>
  <c r="U88" i="2"/>
  <c r="P88" i="2"/>
  <c r="G88" i="2"/>
  <c r="F88" i="2"/>
  <c r="E88" i="2"/>
  <c r="D88" i="2"/>
  <c r="B88" i="2"/>
  <c r="AV88" i="2" s="1"/>
  <c r="AZ87" i="2"/>
  <c r="AS87" i="2"/>
  <c r="AG87" i="2"/>
  <c r="AD87" i="2"/>
  <c r="G87" i="2"/>
  <c r="F87" i="2"/>
  <c r="E87" i="2"/>
  <c r="D87" i="2"/>
  <c r="B87" i="2"/>
  <c r="AJ87" i="2" s="1"/>
  <c r="BA86" i="2"/>
  <c r="AX86" i="2"/>
  <c r="AU86" i="2"/>
  <c r="AT86" i="2"/>
  <c r="AP86" i="2"/>
  <c r="AO86" i="2"/>
  <c r="AL86" i="2"/>
  <c r="AI86" i="2"/>
  <c r="AF86" i="2"/>
  <c r="AD86" i="2"/>
  <c r="U86" i="2"/>
  <c r="P86" i="2"/>
  <c r="G86" i="2"/>
  <c r="F86" i="2"/>
  <c r="E86" i="2"/>
  <c r="D86" i="2"/>
  <c r="B86" i="2"/>
  <c r="AZ86" i="2" s="1"/>
  <c r="AZ85" i="2"/>
  <c r="AT85" i="2"/>
  <c r="AN85" i="2"/>
  <c r="AK85" i="2"/>
  <c r="AF85" i="2"/>
  <c r="AE85" i="2"/>
  <c r="G85" i="2"/>
  <c r="F85" i="2"/>
  <c r="E85" i="2"/>
  <c r="D85" i="2"/>
  <c r="B85" i="2"/>
  <c r="AQ85" i="2" s="1"/>
  <c r="G84" i="2"/>
  <c r="F84" i="2"/>
  <c r="E84" i="2"/>
  <c r="D84" i="2"/>
  <c r="B84" i="2"/>
  <c r="BA83" i="2"/>
  <c r="AZ83" i="2"/>
  <c r="AX83" i="2"/>
  <c r="AV83" i="2"/>
  <c r="AU83" i="2"/>
  <c r="AO83" i="2"/>
  <c r="AN83" i="2"/>
  <c r="AL83" i="2"/>
  <c r="AJ83" i="2"/>
  <c r="AI83" i="2"/>
  <c r="U83" i="2"/>
  <c r="Q83" i="2"/>
  <c r="P83" i="2"/>
  <c r="G83" i="2"/>
  <c r="F83" i="2"/>
  <c r="E83" i="2"/>
  <c r="D83" i="2"/>
  <c r="B83" i="2"/>
  <c r="AZ82" i="2"/>
  <c r="AX82" i="2"/>
  <c r="AU82" i="2"/>
  <c r="AT82" i="2"/>
  <c r="AQ82" i="2"/>
  <c r="AP82" i="2"/>
  <c r="AN82" i="2"/>
  <c r="AL82" i="2"/>
  <c r="AK82" i="2"/>
  <c r="AI82" i="2"/>
  <c r="AF82" i="2"/>
  <c r="AE82" i="2"/>
  <c r="AD82" i="2"/>
  <c r="U82" i="2"/>
  <c r="P82" i="2"/>
  <c r="G82" i="2"/>
  <c r="F82" i="2"/>
  <c r="E82" i="2"/>
  <c r="D82" i="2"/>
  <c r="B82" i="2"/>
  <c r="AV82" i="2" s="1"/>
  <c r="AY81" i="2"/>
  <c r="AS81" i="2"/>
  <c r="AJ81" i="2"/>
  <c r="AG81" i="2"/>
  <c r="AD81" i="2"/>
  <c r="V81" i="2"/>
  <c r="G81" i="2"/>
  <c r="F81" i="2"/>
  <c r="E81" i="2"/>
  <c r="D81" i="2"/>
  <c r="B81" i="2"/>
  <c r="BA80" i="2"/>
  <c r="AP80" i="2"/>
  <c r="AO80" i="2"/>
  <c r="AI80" i="2"/>
  <c r="AF80" i="2"/>
  <c r="G80" i="2"/>
  <c r="F80" i="2"/>
  <c r="E80" i="2"/>
  <c r="D80" i="2"/>
  <c r="B80" i="2"/>
  <c r="AX80" i="2" s="1"/>
  <c r="AZ79" i="2"/>
  <c r="AQ79" i="2"/>
  <c r="AO79" i="2"/>
  <c r="AK79" i="2"/>
  <c r="U79" i="2"/>
  <c r="G79" i="2"/>
  <c r="F79" i="2"/>
  <c r="E79" i="2"/>
  <c r="D79" i="2"/>
  <c r="B79" i="2"/>
  <c r="AL79" i="2" s="1"/>
  <c r="G78" i="2"/>
  <c r="F78" i="2"/>
  <c r="E78" i="2"/>
  <c r="D78" i="2"/>
  <c r="H78" i="2" s="1"/>
  <c r="J78" i="2" s="1"/>
  <c r="B78" i="2"/>
  <c r="AX77" i="2"/>
  <c r="AL77" i="2"/>
  <c r="U77" i="2"/>
  <c r="G77" i="2"/>
  <c r="F77" i="2"/>
  <c r="E77" i="2"/>
  <c r="D77" i="2"/>
  <c r="B77" i="2"/>
  <c r="AK77" i="2" s="1"/>
  <c r="AZ76" i="2"/>
  <c r="AX76" i="2"/>
  <c r="AQ76" i="2"/>
  <c r="AN76" i="2"/>
  <c r="AL76" i="2"/>
  <c r="AF76" i="2"/>
  <c r="AE76" i="2"/>
  <c r="U76" i="2"/>
  <c r="G76" i="2"/>
  <c r="F76" i="2"/>
  <c r="E76" i="2"/>
  <c r="D76" i="2"/>
  <c r="H76" i="2" s="1"/>
  <c r="B76" i="2"/>
  <c r="AY76" i="2" s="1"/>
  <c r="AZ75" i="2"/>
  <c r="AX75" i="2"/>
  <c r="AT75" i="2"/>
  <c r="AS75" i="2"/>
  <c r="AP75" i="2"/>
  <c r="AN75" i="2"/>
  <c r="AL75" i="2"/>
  <c r="AG75" i="2"/>
  <c r="AF75" i="2"/>
  <c r="AD75" i="2"/>
  <c r="U75" i="2"/>
  <c r="G75" i="2"/>
  <c r="F75" i="2"/>
  <c r="E75" i="2"/>
  <c r="K75" i="2" s="1"/>
  <c r="D75" i="2"/>
  <c r="H75" i="2" s="1"/>
  <c r="L75" i="2" s="1"/>
  <c r="B75" i="2"/>
  <c r="BA75" i="2" s="1"/>
  <c r="AU74" i="2"/>
  <c r="AP74" i="2"/>
  <c r="AI74" i="2"/>
  <c r="AF74" i="2"/>
  <c r="AD74" i="2"/>
  <c r="P74" i="2"/>
  <c r="G74" i="2"/>
  <c r="F74" i="2"/>
  <c r="E74" i="2"/>
  <c r="D74" i="2"/>
  <c r="B74" i="2"/>
  <c r="AQ74" i="2" s="1"/>
  <c r="AX73" i="2"/>
  <c r="AT73" i="2"/>
  <c r="AL73" i="2"/>
  <c r="AK73" i="2"/>
  <c r="AF73" i="2"/>
  <c r="U73" i="2"/>
  <c r="G73" i="2"/>
  <c r="F73" i="2"/>
  <c r="E73" i="2"/>
  <c r="D73" i="2"/>
  <c r="B73" i="2"/>
  <c r="AS73" i="2" s="1"/>
  <c r="AV72" i="2"/>
  <c r="AJ72" i="2"/>
  <c r="Q72" i="2"/>
  <c r="G72" i="2"/>
  <c r="M72" i="2" s="1"/>
  <c r="F72" i="2"/>
  <c r="E72" i="2"/>
  <c r="K72" i="2" s="1"/>
  <c r="D72" i="2"/>
  <c r="H72" i="2" s="1"/>
  <c r="J72" i="2" s="1"/>
  <c r="B72" i="2"/>
  <c r="AX71" i="2"/>
  <c r="AL71" i="2"/>
  <c r="U71" i="2"/>
  <c r="G71" i="2"/>
  <c r="F71" i="2"/>
  <c r="E71" i="2"/>
  <c r="D71" i="2"/>
  <c r="B71" i="2"/>
  <c r="AK71" i="2" s="1"/>
  <c r="AZ70" i="2"/>
  <c r="AX70" i="2"/>
  <c r="AQ70" i="2"/>
  <c r="AN70" i="2"/>
  <c r="AL70" i="2"/>
  <c r="AF70" i="2"/>
  <c r="AE70" i="2"/>
  <c r="U70" i="2"/>
  <c r="G70" i="2"/>
  <c r="F70" i="2"/>
  <c r="E70" i="2"/>
  <c r="D70" i="2"/>
  <c r="B70" i="2"/>
  <c r="AY70" i="2" s="1"/>
  <c r="AZ69" i="2"/>
  <c r="AX69" i="2"/>
  <c r="AT69" i="2"/>
  <c r="AS69" i="2"/>
  <c r="AP69" i="2"/>
  <c r="AN69" i="2"/>
  <c r="AL69" i="2"/>
  <c r="AG69" i="2"/>
  <c r="AF69" i="2"/>
  <c r="AD69" i="2"/>
  <c r="U69" i="2"/>
  <c r="J69" i="2"/>
  <c r="G69" i="2"/>
  <c r="M69" i="2" s="1"/>
  <c r="F69" i="2"/>
  <c r="E69" i="2"/>
  <c r="K69" i="2" s="1"/>
  <c r="D69" i="2"/>
  <c r="H69" i="2" s="1"/>
  <c r="L69" i="2" s="1"/>
  <c r="B69" i="2"/>
  <c r="BA69" i="2" s="1"/>
  <c r="AU68" i="2"/>
  <c r="AP68" i="2"/>
  <c r="AI68" i="2"/>
  <c r="AF68" i="2"/>
  <c r="AD68" i="2"/>
  <c r="P68" i="2"/>
  <c r="G68" i="2"/>
  <c r="F68" i="2"/>
  <c r="E68" i="2"/>
  <c r="D68" i="2"/>
  <c r="B68" i="2"/>
  <c r="AQ68" i="2" s="1"/>
  <c r="AX67" i="2"/>
  <c r="AT67" i="2"/>
  <c r="AL67" i="2"/>
  <c r="AK67" i="2"/>
  <c r="AF67" i="2"/>
  <c r="U67" i="2"/>
  <c r="G67" i="2"/>
  <c r="F67" i="2"/>
  <c r="E67" i="2"/>
  <c r="D67" i="2"/>
  <c r="B67" i="2"/>
  <c r="AS67" i="2" s="1"/>
  <c r="AY66" i="2"/>
  <c r="AT66" i="2"/>
  <c r="AJ66" i="2"/>
  <c r="V66" i="2"/>
  <c r="Q66" i="2"/>
  <c r="G66" i="2"/>
  <c r="F66" i="2"/>
  <c r="E66" i="2"/>
  <c r="D66" i="2"/>
  <c r="B66" i="2"/>
  <c r="AX65" i="2"/>
  <c r="AO65" i="2"/>
  <c r="AJ65" i="2"/>
  <c r="U65" i="2"/>
  <c r="Q65" i="2"/>
  <c r="H65" i="2"/>
  <c r="G65" i="2"/>
  <c r="F65" i="2"/>
  <c r="E65" i="2"/>
  <c r="D65" i="2"/>
  <c r="B65" i="2"/>
  <c r="AL65" i="2" s="1"/>
  <c r="AZ64" i="2"/>
  <c r="AX64" i="2"/>
  <c r="AQ64" i="2"/>
  <c r="AN64" i="2"/>
  <c r="AL64" i="2"/>
  <c r="AF64" i="2"/>
  <c r="AE64" i="2"/>
  <c r="U64" i="2"/>
  <c r="G64" i="2"/>
  <c r="F64" i="2"/>
  <c r="E64" i="2"/>
  <c r="D64" i="2"/>
  <c r="B64" i="2"/>
  <c r="AY64" i="2" s="1"/>
  <c r="AZ63" i="2"/>
  <c r="AX63" i="2"/>
  <c r="AT63" i="2"/>
  <c r="AS63" i="2"/>
  <c r="AP63" i="2"/>
  <c r="AN63" i="2"/>
  <c r="AL63" i="2"/>
  <c r="AG63" i="2"/>
  <c r="AF63" i="2"/>
  <c r="AD63" i="2"/>
  <c r="U63" i="2"/>
  <c r="G63" i="2"/>
  <c r="F63" i="2"/>
  <c r="E63" i="2"/>
  <c r="D63" i="2"/>
  <c r="H63" i="2" s="1"/>
  <c r="B63" i="2"/>
  <c r="BA63" i="2" s="1"/>
  <c r="AV62" i="2"/>
  <c r="AF62" i="2"/>
  <c r="AD62" i="2"/>
  <c r="Q62" i="2"/>
  <c r="P62" i="2"/>
  <c r="G62" i="2"/>
  <c r="F62" i="2"/>
  <c r="E62" i="2"/>
  <c r="D62" i="2"/>
  <c r="B62" i="2"/>
  <c r="AI62" i="2" s="1"/>
  <c r="AX61" i="2"/>
  <c r="AT61" i="2"/>
  <c r="AL61" i="2"/>
  <c r="AK61" i="2"/>
  <c r="AF61" i="2"/>
  <c r="U61" i="2"/>
  <c r="G61" i="2"/>
  <c r="F61" i="2"/>
  <c r="E61" i="2"/>
  <c r="D61" i="2"/>
  <c r="B61" i="2"/>
  <c r="AS61" i="2" s="1"/>
  <c r="AZ60" i="2"/>
  <c r="AY60" i="2"/>
  <c r="AV60" i="2"/>
  <c r="AT60" i="2"/>
  <c r="G60" i="2"/>
  <c r="F60" i="2"/>
  <c r="E60" i="2"/>
  <c r="D60" i="2"/>
  <c r="B60" i="2"/>
  <c r="BA59" i="2"/>
  <c r="AX59" i="2"/>
  <c r="AV59" i="2"/>
  <c r="AO59" i="2"/>
  <c r="AJ59" i="2"/>
  <c r="U59" i="2"/>
  <c r="Q59" i="2"/>
  <c r="H59" i="2"/>
  <c r="G59" i="2"/>
  <c r="F59" i="2"/>
  <c r="E59" i="2"/>
  <c r="D59" i="2"/>
  <c r="B59" i="2"/>
  <c r="AD59" i="2" s="1"/>
  <c r="AZ58" i="2"/>
  <c r="AX58" i="2"/>
  <c r="AQ58" i="2"/>
  <c r="AN58" i="2"/>
  <c r="AL58" i="2"/>
  <c r="AF58" i="2"/>
  <c r="AE58" i="2"/>
  <c r="U58" i="2"/>
  <c r="G58" i="2"/>
  <c r="F58" i="2"/>
  <c r="E58" i="2"/>
  <c r="D58" i="2"/>
  <c r="B58" i="2"/>
  <c r="AY58" i="2" s="1"/>
  <c r="AZ57" i="2"/>
  <c r="AX57" i="2"/>
  <c r="AT57" i="2"/>
  <c r="AS57" i="2"/>
  <c r="AP57" i="2"/>
  <c r="AN57" i="2"/>
  <c r="AL57" i="2"/>
  <c r="AG57" i="2"/>
  <c r="AF57" i="2"/>
  <c r="AD57" i="2"/>
  <c r="U57" i="2"/>
  <c r="G57" i="2"/>
  <c r="F57" i="2"/>
  <c r="E57" i="2"/>
  <c r="D57" i="2"/>
  <c r="B57" i="2"/>
  <c r="BA57" i="2" s="1"/>
  <c r="AV56" i="2"/>
  <c r="AI56" i="2"/>
  <c r="AD56" i="2"/>
  <c r="Q56" i="2"/>
  <c r="G56" i="2"/>
  <c r="F56" i="2"/>
  <c r="E56" i="2"/>
  <c r="D56" i="2"/>
  <c r="B56" i="2"/>
  <c r="AZ56" i="2" s="1"/>
  <c r="AN55" i="2"/>
  <c r="AK55" i="2"/>
  <c r="L55" i="2"/>
  <c r="G55" i="2"/>
  <c r="F55" i="2"/>
  <c r="E55" i="2"/>
  <c r="K55" i="2" s="1"/>
  <c r="D55" i="2"/>
  <c r="H55" i="2" s="1"/>
  <c r="M55" i="2" s="1"/>
  <c r="B55" i="2"/>
  <c r="AQ55" i="2" s="1"/>
  <c r="BA54" i="2"/>
  <c r="AY54" i="2"/>
  <c r="AU54" i="2"/>
  <c r="AT54" i="2"/>
  <c r="AS54" i="2"/>
  <c r="AQ54" i="2"/>
  <c r="AP54" i="2"/>
  <c r="AO54" i="2"/>
  <c r="AK54" i="2"/>
  <c r="AI54" i="2"/>
  <c r="AG54" i="2"/>
  <c r="AF54" i="2"/>
  <c r="AE54" i="2"/>
  <c r="AD54" i="2"/>
  <c r="V54" i="2"/>
  <c r="P54" i="2"/>
  <c r="K54" i="2"/>
  <c r="H54" i="2"/>
  <c r="M54" i="2" s="1"/>
  <c r="G54" i="2"/>
  <c r="F54" i="2"/>
  <c r="E54" i="2"/>
  <c r="D54" i="2"/>
  <c r="B54" i="2"/>
  <c r="AZ54" i="2" s="1"/>
  <c r="AS53" i="2"/>
  <c r="AQ53" i="2"/>
  <c r="AG53" i="2"/>
  <c r="AE53" i="2"/>
  <c r="G53" i="2"/>
  <c r="F53" i="2"/>
  <c r="E53" i="2"/>
  <c r="D53" i="2"/>
  <c r="B53" i="2"/>
  <c r="AP53" i="2" s="1"/>
  <c r="AX52" i="2"/>
  <c r="AU52" i="2"/>
  <c r="AS52" i="2"/>
  <c r="AL52" i="2"/>
  <c r="AK52" i="2"/>
  <c r="AI52" i="2"/>
  <c r="AG52" i="2"/>
  <c r="U52" i="2"/>
  <c r="P52" i="2"/>
  <c r="G52" i="2"/>
  <c r="F52" i="2"/>
  <c r="E52" i="2"/>
  <c r="D52" i="2"/>
  <c r="B52" i="2"/>
  <c r="AF52" i="2" s="1"/>
  <c r="AZ51" i="2"/>
  <c r="AY51" i="2"/>
  <c r="AX51" i="2"/>
  <c r="AU51" i="2"/>
  <c r="AN51" i="2"/>
  <c r="AL51" i="2"/>
  <c r="AK51" i="2"/>
  <c r="AI51" i="2"/>
  <c r="AE51" i="2"/>
  <c r="V51" i="2"/>
  <c r="U51" i="2"/>
  <c r="P51" i="2"/>
  <c r="G51" i="2"/>
  <c r="F51" i="2"/>
  <c r="E51" i="2"/>
  <c r="D51" i="2"/>
  <c r="B51" i="2"/>
  <c r="AT51" i="2" s="1"/>
  <c r="BA50" i="2"/>
  <c r="AZ50" i="2"/>
  <c r="AY50" i="2"/>
  <c r="AX50" i="2"/>
  <c r="AU50" i="2"/>
  <c r="AS50" i="2"/>
  <c r="AQ50" i="2"/>
  <c r="AP50" i="2"/>
  <c r="AO50" i="2"/>
  <c r="AN50" i="2"/>
  <c r="AL50" i="2"/>
  <c r="AK50" i="2"/>
  <c r="AI50" i="2"/>
  <c r="AG50" i="2"/>
  <c r="AE50" i="2"/>
  <c r="AD50" i="2"/>
  <c r="V50" i="2"/>
  <c r="U50" i="2"/>
  <c r="P50" i="2"/>
  <c r="G50" i="2"/>
  <c r="F50" i="2"/>
  <c r="E50" i="2"/>
  <c r="D50" i="2"/>
  <c r="B50" i="2"/>
  <c r="AV50" i="2" s="1"/>
  <c r="BA49" i="2"/>
  <c r="AZ49" i="2"/>
  <c r="AY49" i="2"/>
  <c r="AU49" i="2"/>
  <c r="AS49" i="2"/>
  <c r="AQ49" i="2"/>
  <c r="AP49" i="2"/>
  <c r="AO49" i="2"/>
  <c r="AN49" i="2"/>
  <c r="AK49" i="2"/>
  <c r="AI49" i="2"/>
  <c r="AG49" i="2"/>
  <c r="AF49" i="2"/>
  <c r="AE49" i="2"/>
  <c r="AD49" i="2"/>
  <c r="V49" i="2"/>
  <c r="P49" i="2"/>
  <c r="H49" i="2"/>
  <c r="G49" i="2"/>
  <c r="F49" i="2"/>
  <c r="L49" i="2" s="1"/>
  <c r="E49" i="2"/>
  <c r="D49" i="2"/>
  <c r="B49" i="2"/>
  <c r="AX49" i="2" s="1"/>
  <c r="BA48" i="2"/>
  <c r="AY48" i="2"/>
  <c r="AU48" i="2"/>
  <c r="AT48" i="2"/>
  <c r="AS48" i="2"/>
  <c r="AQ48" i="2"/>
  <c r="AP48" i="2"/>
  <c r="AO48" i="2"/>
  <c r="AK48" i="2"/>
  <c r="AI48" i="2"/>
  <c r="AG48" i="2"/>
  <c r="AF48" i="2"/>
  <c r="AE48" i="2"/>
  <c r="AD48" i="2"/>
  <c r="V48" i="2"/>
  <c r="P48" i="2"/>
  <c r="K48" i="2"/>
  <c r="H48" i="2"/>
  <c r="M48" i="2" s="1"/>
  <c r="G48" i="2"/>
  <c r="F48" i="2"/>
  <c r="E48" i="2"/>
  <c r="D48" i="2"/>
  <c r="J48" i="2" s="1"/>
  <c r="B48" i="2"/>
  <c r="AZ48" i="2" s="1"/>
  <c r="AS47" i="2"/>
  <c r="AQ47" i="2"/>
  <c r="AG47" i="2"/>
  <c r="AE47" i="2"/>
  <c r="G47" i="2"/>
  <c r="F47" i="2"/>
  <c r="E47" i="2"/>
  <c r="D47" i="2"/>
  <c r="B47" i="2"/>
  <c r="AP47" i="2" s="1"/>
  <c r="AX46" i="2"/>
  <c r="AU46" i="2"/>
  <c r="AS46" i="2"/>
  <c r="AL46" i="2"/>
  <c r="AK46" i="2"/>
  <c r="AI46" i="2"/>
  <c r="AG46" i="2"/>
  <c r="U46" i="2"/>
  <c r="P46" i="2"/>
  <c r="G46" i="2"/>
  <c r="F46" i="2"/>
  <c r="E46" i="2"/>
  <c r="D46" i="2"/>
  <c r="B46" i="2"/>
  <c r="AF46" i="2" s="1"/>
  <c r="AZ45" i="2"/>
  <c r="AY45" i="2"/>
  <c r="AX45" i="2"/>
  <c r="AU45" i="2"/>
  <c r="AQ45" i="2"/>
  <c r="AN45" i="2"/>
  <c r="AL45" i="2"/>
  <c r="AK45" i="2"/>
  <c r="AI45" i="2"/>
  <c r="AG45" i="2"/>
  <c r="AE45" i="2"/>
  <c r="V45" i="2"/>
  <c r="U45" i="2"/>
  <c r="P45" i="2"/>
  <c r="G45" i="2"/>
  <c r="F45" i="2"/>
  <c r="E45" i="2"/>
  <c r="D45" i="2"/>
  <c r="B45" i="2"/>
  <c r="AT45" i="2" s="1"/>
  <c r="BA44" i="2"/>
  <c r="AZ44" i="2"/>
  <c r="AY44" i="2"/>
  <c r="AX44" i="2"/>
  <c r="AU44" i="2"/>
  <c r="AS44" i="2"/>
  <c r="AQ44" i="2"/>
  <c r="AP44" i="2"/>
  <c r="AO44" i="2"/>
  <c r="AN44" i="2"/>
  <c r="AL44" i="2"/>
  <c r="AK44" i="2"/>
  <c r="AI44" i="2"/>
  <c r="AG44" i="2"/>
  <c r="AE44" i="2"/>
  <c r="AD44" i="2"/>
  <c r="V44" i="2"/>
  <c r="U44" i="2"/>
  <c r="P44" i="2"/>
  <c r="G44" i="2"/>
  <c r="F44" i="2"/>
  <c r="E44" i="2"/>
  <c r="D44" i="2"/>
  <c r="B44" i="2"/>
  <c r="AV44" i="2" s="1"/>
  <c r="BA43" i="2"/>
  <c r="AZ43" i="2"/>
  <c r="AY43" i="2"/>
  <c r="AU43" i="2"/>
  <c r="AS43" i="2"/>
  <c r="AQ43" i="2"/>
  <c r="AP43" i="2"/>
  <c r="AO43" i="2"/>
  <c r="AN43" i="2"/>
  <c r="AL43" i="2"/>
  <c r="AK43" i="2"/>
  <c r="AI43" i="2"/>
  <c r="AG43" i="2"/>
  <c r="AF43" i="2"/>
  <c r="AE43" i="2"/>
  <c r="AD43" i="2"/>
  <c r="V43" i="2"/>
  <c r="U43" i="2"/>
  <c r="P43" i="2"/>
  <c r="H43" i="2"/>
  <c r="G43" i="2"/>
  <c r="M43" i="2" s="1"/>
  <c r="F43" i="2"/>
  <c r="L43" i="2" s="1"/>
  <c r="E43" i="2"/>
  <c r="D43" i="2"/>
  <c r="B43" i="2"/>
  <c r="AX43" i="2" s="1"/>
  <c r="BA42" i="2"/>
  <c r="AZ42" i="2"/>
  <c r="AY42" i="2"/>
  <c r="AU42" i="2"/>
  <c r="AT42" i="2"/>
  <c r="AS42" i="2"/>
  <c r="AQ42" i="2"/>
  <c r="AP42" i="2"/>
  <c r="AO42" i="2"/>
  <c r="AN42" i="2"/>
  <c r="AK42" i="2"/>
  <c r="AI42" i="2"/>
  <c r="AG42" i="2"/>
  <c r="AF42" i="2"/>
  <c r="AE42" i="2"/>
  <c r="AD42" i="2"/>
  <c r="V42" i="2"/>
  <c r="P42" i="2"/>
  <c r="K42" i="2"/>
  <c r="H42" i="2"/>
  <c r="M42" i="2" s="1"/>
  <c r="G42" i="2"/>
  <c r="F42" i="2"/>
  <c r="E42" i="2"/>
  <c r="D42" i="2"/>
  <c r="J42" i="2" s="1"/>
  <c r="B42" i="2"/>
  <c r="AX42" i="2" s="1"/>
  <c r="AS41" i="2"/>
  <c r="AQ41" i="2"/>
  <c r="AG41" i="2"/>
  <c r="AE41" i="2"/>
  <c r="G41" i="2"/>
  <c r="F41" i="2"/>
  <c r="H41" i="2" s="1"/>
  <c r="K41" i="2" s="1"/>
  <c r="E41" i="2"/>
  <c r="D41" i="2"/>
  <c r="J41" i="2" s="1"/>
  <c r="B41" i="2"/>
  <c r="AP41" i="2" s="1"/>
  <c r="AX40" i="2"/>
  <c r="AU40" i="2"/>
  <c r="AS40" i="2"/>
  <c r="AL40" i="2"/>
  <c r="AK40" i="2"/>
  <c r="AI40" i="2"/>
  <c r="AG40" i="2"/>
  <c r="U40" i="2"/>
  <c r="P40" i="2"/>
  <c r="G40" i="2"/>
  <c r="F40" i="2"/>
  <c r="E40" i="2"/>
  <c r="D40" i="2"/>
  <c r="B40" i="2"/>
  <c r="AF40" i="2" s="1"/>
  <c r="AZ39" i="2"/>
  <c r="AY39" i="2"/>
  <c r="AX39" i="2"/>
  <c r="AU39" i="2"/>
  <c r="AS39" i="2"/>
  <c r="AQ39" i="2"/>
  <c r="AN39" i="2"/>
  <c r="AL39" i="2"/>
  <c r="AK39" i="2"/>
  <c r="AI39" i="2"/>
  <c r="AG39" i="2"/>
  <c r="AE39" i="2"/>
  <c r="V39" i="2"/>
  <c r="U39" i="2"/>
  <c r="P39" i="2"/>
  <c r="G39" i="2"/>
  <c r="F39" i="2"/>
  <c r="E39" i="2"/>
  <c r="D39" i="2"/>
  <c r="B39" i="2"/>
  <c r="AT39" i="2" s="1"/>
  <c r="BA38" i="2"/>
  <c r="AZ38" i="2"/>
  <c r="AY38" i="2"/>
  <c r="AX38" i="2"/>
  <c r="AU38" i="2"/>
  <c r="AS38" i="2"/>
  <c r="AQ38" i="2"/>
  <c r="AP38" i="2"/>
  <c r="AO38" i="2"/>
  <c r="AN38" i="2"/>
  <c r="AL38" i="2"/>
  <c r="AK38" i="2"/>
  <c r="AI38" i="2"/>
  <c r="AG38" i="2"/>
  <c r="AE38" i="2"/>
  <c r="AD38" i="2"/>
  <c r="V38" i="2"/>
  <c r="U38" i="2"/>
  <c r="P38" i="2"/>
  <c r="G38" i="2"/>
  <c r="F38" i="2"/>
  <c r="E38" i="2"/>
  <c r="D38" i="2"/>
  <c r="B38" i="2"/>
  <c r="AV38" i="2" s="1"/>
  <c r="BA37" i="2"/>
  <c r="AZ37" i="2"/>
  <c r="AY37" i="2"/>
  <c r="AX37" i="2"/>
  <c r="AU37" i="2"/>
  <c r="AS37" i="2"/>
  <c r="AQ37" i="2"/>
  <c r="AP37" i="2"/>
  <c r="AO37" i="2"/>
  <c r="AN37" i="2"/>
  <c r="AL37" i="2"/>
  <c r="AK37" i="2"/>
  <c r="AI37" i="2"/>
  <c r="AG37" i="2"/>
  <c r="AF37" i="2"/>
  <c r="AE37" i="2"/>
  <c r="AD37" i="2"/>
  <c r="V37" i="2"/>
  <c r="U37" i="2"/>
  <c r="P37" i="2"/>
  <c r="H37" i="2"/>
  <c r="G37" i="2"/>
  <c r="F37" i="2"/>
  <c r="L37" i="2" s="1"/>
  <c r="E37" i="2"/>
  <c r="D37" i="2"/>
  <c r="B37" i="2"/>
  <c r="AV37" i="2" s="1"/>
  <c r="BA36" i="2"/>
  <c r="AZ36" i="2"/>
  <c r="AY36" i="2"/>
  <c r="AU36" i="2"/>
  <c r="AT36" i="2"/>
  <c r="AS36" i="2"/>
  <c r="AQ36" i="2"/>
  <c r="AP36" i="2"/>
  <c r="AO36" i="2"/>
  <c r="AN36" i="2"/>
  <c r="AK36" i="2"/>
  <c r="AI36" i="2"/>
  <c r="AG36" i="2"/>
  <c r="AF36" i="2"/>
  <c r="AE36" i="2"/>
  <c r="AD36" i="2"/>
  <c r="V36" i="2"/>
  <c r="P36" i="2"/>
  <c r="K36" i="2"/>
  <c r="H36" i="2"/>
  <c r="M36" i="2" s="1"/>
  <c r="G36" i="2"/>
  <c r="F36" i="2"/>
  <c r="E36" i="2"/>
  <c r="D36" i="2"/>
  <c r="J36" i="2" s="1"/>
  <c r="B36" i="2"/>
  <c r="AX36" i="2" s="1"/>
  <c r="AS35" i="2"/>
  <c r="AQ35" i="2"/>
  <c r="AG35" i="2"/>
  <c r="AE35" i="2"/>
  <c r="G35" i="2"/>
  <c r="F35" i="2"/>
  <c r="H35" i="2" s="1"/>
  <c r="K35" i="2" s="1"/>
  <c r="E35" i="2"/>
  <c r="D35" i="2"/>
  <c r="J35" i="2" s="1"/>
  <c r="B35" i="2"/>
  <c r="AP35" i="2" s="1"/>
  <c r="BA34" i="2"/>
  <c r="AX34" i="2"/>
  <c r="AU34" i="2"/>
  <c r="AS34" i="2"/>
  <c r="AO34" i="2"/>
  <c r="AL34" i="2"/>
  <c r="AK34" i="2"/>
  <c r="AI34" i="2"/>
  <c r="AG34" i="2"/>
  <c r="U34" i="2"/>
  <c r="P34" i="2"/>
  <c r="G34" i="2"/>
  <c r="F34" i="2"/>
  <c r="E34" i="2"/>
  <c r="D34" i="2"/>
  <c r="B34" i="2"/>
  <c r="AF34" i="2" s="1"/>
  <c r="AZ33" i="2"/>
  <c r="AY33" i="2"/>
  <c r="AX33" i="2"/>
  <c r="AU33" i="2"/>
  <c r="AS33" i="2"/>
  <c r="AQ33" i="2"/>
  <c r="AN33" i="2"/>
  <c r="AL33" i="2"/>
  <c r="AK33" i="2"/>
  <c r="AI33" i="2"/>
  <c r="AG33" i="2"/>
  <c r="AE33" i="2"/>
  <c r="V33" i="2"/>
  <c r="U33" i="2"/>
  <c r="P33" i="2"/>
  <c r="G33" i="2"/>
  <c r="F33" i="2"/>
  <c r="E33" i="2"/>
  <c r="D33" i="2"/>
  <c r="B33" i="2"/>
  <c r="AT33" i="2" s="1"/>
  <c r="BA32" i="2"/>
  <c r="AZ32" i="2"/>
  <c r="AY32" i="2"/>
  <c r="AX32" i="2"/>
  <c r="AU32" i="2"/>
  <c r="AS32" i="2"/>
  <c r="AQ32" i="2"/>
  <c r="AP32" i="2"/>
  <c r="AO32" i="2"/>
  <c r="AN32" i="2"/>
  <c r="AL32" i="2"/>
  <c r="AK32" i="2"/>
  <c r="AI32" i="2"/>
  <c r="AG32" i="2"/>
  <c r="AE32" i="2"/>
  <c r="AD32" i="2"/>
  <c r="V32" i="2"/>
  <c r="U32" i="2"/>
  <c r="P32" i="2"/>
  <c r="G32" i="2"/>
  <c r="F32" i="2"/>
  <c r="E32" i="2"/>
  <c r="D32" i="2"/>
  <c r="B32" i="2"/>
  <c r="AV32" i="2" s="1"/>
  <c r="BA31" i="2"/>
  <c r="AZ31" i="2"/>
  <c r="AY31" i="2"/>
  <c r="AX31" i="2"/>
  <c r="AU31" i="2"/>
  <c r="AS31" i="2"/>
  <c r="AQ31" i="2"/>
  <c r="AP31" i="2"/>
  <c r="AO31" i="2"/>
  <c r="AN31" i="2"/>
  <c r="AL31" i="2"/>
  <c r="AK31" i="2"/>
  <c r="AI31" i="2"/>
  <c r="AG31" i="2"/>
  <c r="AF31" i="2"/>
  <c r="AE31" i="2"/>
  <c r="AD31" i="2"/>
  <c r="V31" i="2"/>
  <c r="U31" i="2"/>
  <c r="P31" i="2"/>
  <c r="H31" i="2"/>
  <c r="K31" i="2" s="1"/>
  <c r="G31" i="2"/>
  <c r="F31" i="2"/>
  <c r="L31" i="2" s="1"/>
  <c r="E31" i="2"/>
  <c r="D31" i="2"/>
  <c r="B31" i="2"/>
  <c r="AV31" i="2" s="1"/>
  <c r="BA30" i="2"/>
  <c r="AZ30" i="2"/>
  <c r="AY30" i="2"/>
  <c r="AU30" i="2"/>
  <c r="AT30" i="2"/>
  <c r="AS30" i="2"/>
  <c r="AQ30" i="2"/>
  <c r="AP30" i="2"/>
  <c r="AO30" i="2"/>
  <c r="AN30" i="2"/>
  <c r="AK30" i="2"/>
  <c r="AI30" i="2"/>
  <c r="AG30" i="2"/>
  <c r="AF30" i="2"/>
  <c r="AE30" i="2"/>
  <c r="AD30" i="2"/>
  <c r="V30" i="2"/>
  <c r="P30" i="2"/>
  <c r="K30" i="2"/>
  <c r="H30" i="2"/>
  <c r="M30" i="2" s="1"/>
  <c r="G30" i="2"/>
  <c r="F30" i="2"/>
  <c r="L30" i="2" s="1"/>
  <c r="E30" i="2"/>
  <c r="D30" i="2"/>
  <c r="J30" i="2" s="1"/>
  <c r="B30" i="2"/>
  <c r="AX30" i="2" s="1"/>
  <c r="AS29" i="2"/>
  <c r="AQ29" i="2"/>
  <c r="AG29" i="2"/>
  <c r="AE29" i="2"/>
  <c r="G29" i="2"/>
  <c r="F29" i="2"/>
  <c r="H29" i="2" s="1"/>
  <c r="K29" i="2" s="1"/>
  <c r="E29" i="2"/>
  <c r="D29" i="2"/>
  <c r="B29" i="2"/>
  <c r="AP29" i="2" s="1"/>
  <c r="BA28" i="2"/>
  <c r="AX28" i="2"/>
  <c r="AU28" i="2"/>
  <c r="AS28" i="2"/>
  <c r="AO28" i="2"/>
  <c r="AL28" i="2"/>
  <c r="AK28" i="2"/>
  <c r="AI28" i="2"/>
  <c r="AG28" i="2"/>
  <c r="U28" i="2"/>
  <c r="P28" i="2"/>
  <c r="G28" i="2"/>
  <c r="F28" i="2"/>
  <c r="E28" i="2"/>
  <c r="D28" i="2"/>
  <c r="B28" i="2"/>
  <c r="AF28" i="2" s="1"/>
  <c r="AZ27" i="2"/>
  <c r="AY27" i="2"/>
  <c r="AX27" i="2"/>
  <c r="AU27" i="2"/>
  <c r="AS27" i="2"/>
  <c r="AQ27" i="2"/>
  <c r="AN27" i="2"/>
  <c r="AL27" i="2"/>
  <c r="AK27" i="2"/>
  <c r="AI27" i="2"/>
  <c r="AG27" i="2"/>
  <c r="AE27" i="2"/>
  <c r="V27" i="2"/>
  <c r="U27" i="2"/>
  <c r="P27" i="2"/>
  <c r="G27" i="2"/>
  <c r="F27" i="2"/>
  <c r="E27" i="2"/>
  <c r="D27" i="2"/>
  <c r="B27" i="2"/>
  <c r="AT27" i="2" s="1"/>
  <c r="BA26" i="2"/>
  <c r="AZ26" i="2"/>
  <c r="AY26" i="2"/>
  <c r="AU26" i="2"/>
  <c r="AS26" i="2"/>
  <c r="AP26" i="2"/>
  <c r="AO26" i="2"/>
  <c r="AN26" i="2"/>
  <c r="AK26" i="2"/>
  <c r="AI26" i="2"/>
  <c r="AG26" i="2"/>
  <c r="AE26" i="2"/>
  <c r="AD26" i="2"/>
  <c r="V26" i="2"/>
  <c r="U26" i="2"/>
  <c r="P26" i="2"/>
  <c r="G26" i="2"/>
  <c r="F26" i="2"/>
  <c r="E26" i="2"/>
  <c r="D26" i="2"/>
  <c r="B26" i="2"/>
  <c r="AV26" i="2" s="1"/>
  <c r="BA25" i="2"/>
  <c r="AZ25" i="2"/>
  <c r="AY25" i="2"/>
  <c r="AX25" i="2"/>
  <c r="AU25" i="2"/>
  <c r="AS25" i="2"/>
  <c r="AQ25" i="2"/>
  <c r="AP25" i="2"/>
  <c r="AO25" i="2"/>
  <c r="AN25" i="2"/>
  <c r="AL25" i="2"/>
  <c r="AK25" i="2"/>
  <c r="AI25" i="2"/>
  <c r="AG25" i="2"/>
  <c r="AF25" i="2"/>
  <c r="AE25" i="2"/>
  <c r="AD25" i="2"/>
  <c r="V25" i="2"/>
  <c r="U25" i="2"/>
  <c r="P25" i="2"/>
  <c r="H25" i="2"/>
  <c r="G25" i="2"/>
  <c r="F25" i="2"/>
  <c r="E25" i="2"/>
  <c r="D25" i="2"/>
  <c r="B25" i="2"/>
  <c r="AV25" i="2" s="1"/>
  <c r="BA24" i="2"/>
  <c r="AZ24" i="2"/>
  <c r="AY24" i="2"/>
  <c r="AU24" i="2"/>
  <c r="AT24" i="2"/>
  <c r="AS24" i="2"/>
  <c r="AQ24" i="2"/>
  <c r="AP24" i="2"/>
  <c r="AO24" i="2"/>
  <c r="AN24" i="2"/>
  <c r="AK24" i="2"/>
  <c r="AI24" i="2"/>
  <c r="AG24" i="2"/>
  <c r="AF24" i="2"/>
  <c r="AE24" i="2"/>
  <c r="AD24" i="2"/>
  <c r="V24" i="2"/>
  <c r="P24" i="2"/>
  <c r="K24" i="2"/>
  <c r="H24" i="2"/>
  <c r="M24" i="2" s="1"/>
  <c r="G24" i="2"/>
  <c r="F24" i="2"/>
  <c r="L24" i="2" s="1"/>
  <c r="E24" i="2"/>
  <c r="D24" i="2"/>
  <c r="J24" i="2" s="1"/>
  <c r="B24" i="2"/>
  <c r="AX24" i="2" s="1"/>
  <c r="AS23" i="2"/>
  <c r="AQ23" i="2"/>
  <c r="AG23" i="2"/>
  <c r="AE23" i="2"/>
  <c r="M23" i="2"/>
  <c r="G23" i="2"/>
  <c r="F23" i="2"/>
  <c r="H23" i="2" s="1"/>
  <c r="E23" i="2"/>
  <c r="D23" i="2"/>
  <c r="B23" i="2"/>
  <c r="AP23" i="2" s="1"/>
  <c r="BA22" i="2"/>
  <c r="AX22" i="2"/>
  <c r="AU22" i="2"/>
  <c r="AS22" i="2"/>
  <c r="AO22" i="2"/>
  <c r="AL22" i="2"/>
  <c r="AK22" i="2"/>
  <c r="AI22" i="2"/>
  <c r="AG22" i="2"/>
  <c r="U22" i="2"/>
  <c r="P22" i="2"/>
  <c r="G22" i="2"/>
  <c r="F22" i="2"/>
  <c r="E22" i="2"/>
  <c r="D22" i="2"/>
  <c r="B22" i="2"/>
  <c r="AF22" i="2" s="1"/>
  <c r="AZ21" i="2"/>
  <c r="AY21" i="2"/>
  <c r="AX21" i="2"/>
  <c r="AU21" i="2"/>
  <c r="AT21" i="2"/>
  <c r="AS21" i="2"/>
  <c r="AQ21" i="2"/>
  <c r="AN21" i="2"/>
  <c r="AL21" i="2"/>
  <c r="AK21" i="2"/>
  <c r="AI21" i="2"/>
  <c r="AG21" i="2"/>
  <c r="AE21" i="2"/>
  <c r="V21" i="2"/>
  <c r="U21" i="2"/>
  <c r="P21" i="2"/>
  <c r="G21" i="2"/>
  <c r="F21" i="2"/>
  <c r="E21" i="2"/>
  <c r="D21" i="2"/>
  <c r="B21" i="2"/>
  <c r="AF21" i="2" s="1"/>
  <c r="BA20" i="2"/>
  <c r="AZ20" i="2"/>
  <c r="AY20" i="2"/>
  <c r="AU20" i="2"/>
  <c r="AS20" i="2"/>
  <c r="AP20" i="2"/>
  <c r="AO20" i="2"/>
  <c r="AN20" i="2"/>
  <c r="AK20" i="2"/>
  <c r="AI20" i="2"/>
  <c r="AG20" i="2"/>
  <c r="AD20" i="2"/>
  <c r="V20" i="2"/>
  <c r="P20" i="2"/>
  <c r="G20" i="2"/>
  <c r="F20" i="2"/>
  <c r="E20" i="2"/>
  <c r="D20" i="2"/>
  <c r="B20" i="2"/>
  <c r="AV20" i="2" s="1"/>
  <c r="BA19" i="2"/>
  <c r="AZ19" i="2"/>
  <c r="AY19" i="2"/>
  <c r="AX19" i="2"/>
  <c r="AU19" i="2"/>
  <c r="AS19" i="2"/>
  <c r="AQ19" i="2"/>
  <c r="AP19" i="2"/>
  <c r="AO19" i="2"/>
  <c r="AN19" i="2"/>
  <c r="AL19" i="2"/>
  <c r="AK19" i="2"/>
  <c r="AI19" i="2"/>
  <c r="AG19" i="2"/>
  <c r="AF19" i="2"/>
  <c r="AE19" i="2"/>
  <c r="AD19" i="2"/>
  <c r="V19" i="2"/>
  <c r="U19" i="2"/>
  <c r="P19" i="2"/>
  <c r="H19" i="2"/>
  <c r="K19" i="2" s="1"/>
  <c r="G19" i="2"/>
  <c r="M19" i="2" s="1"/>
  <c r="F19" i="2"/>
  <c r="E19" i="2"/>
  <c r="D19" i="2"/>
  <c r="J19" i="2" s="1"/>
  <c r="B19" i="2"/>
  <c r="AV19" i="2" s="1"/>
  <c r="BA18" i="2"/>
  <c r="AZ18" i="2"/>
  <c r="AY18" i="2"/>
  <c r="AU18" i="2"/>
  <c r="AT18" i="2"/>
  <c r="AS18" i="2"/>
  <c r="AQ18" i="2"/>
  <c r="AP18" i="2"/>
  <c r="AO18" i="2"/>
  <c r="AN18" i="2"/>
  <c r="AK18" i="2"/>
  <c r="AI18" i="2"/>
  <c r="AG18" i="2"/>
  <c r="AF18" i="2"/>
  <c r="AE18" i="2"/>
  <c r="AD18" i="2"/>
  <c r="V18" i="2"/>
  <c r="P18" i="2"/>
  <c r="K18" i="2"/>
  <c r="H18" i="2"/>
  <c r="M18" i="2" s="1"/>
  <c r="G18" i="2"/>
  <c r="F18" i="2"/>
  <c r="L18" i="2" s="1"/>
  <c r="E18" i="2"/>
  <c r="D18" i="2"/>
  <c r="J18" i="2" s="1"/>
  <c r="B18" i="2"/>
  <c r="AX18" i="2" s="1"/>
  <c r="AS17" i="2"/>
  <c r="AQ17" i="2"/>
  <c r="AG17" i="2"/>
  <c r="AE17" i="2"/>
  <c r="V17" i="2"/>
  <c r="M17" i="2"/>
  <c r="K17" i="2"/>
  <c r="G17" i="2"/>
  <c r="F17" i="2"/>
  <c r="H17" i="2" s="1"/>
  <c r="J17" i="2" s="1"/>
  <c r="E17" i="2"/>
  <c r="D17" i="2"/>
  <c r="B17" i="2"/>
  <c r="AP17" i="2" s="1"/>
  <c r="BA16" i="2"/>
  <c r="AX16" i="2"/>
  <c r="AU16" i="2"/>
  <c r="AS16" i="2"/>
  <c r="AO16" i="2"/>
  <c r="AL16" i="2"/>
  <c r="AK16" i="2"/>
  <c r="AI16" i="2"/>
  <c r="AG16" i="2"/>
  <c r="U16" i="2"/>
  <c r="P16" i="2"/>
  <c r="M16" i="2"/>
  <c r="H16" i="2"/>
  <c r="L16" i="2" s="1"/>
  <c r="G16" i="2"/>
  <c r="F16" i="2"/>
  <c r="E16" i="2"/>
  <c r="K16" i="2" s="1"/>
  <c r="D16" i="2"/>
  <c r="J16" i="2" s="1"/>
  <c r="B16" i="2"/>
  <c r="AF16" i="2" s="1"/>
  <c r="AZ15" i="2"/>
  <c r="AY15" i="2"/>
  <c r="AX15" i="2"/>
  <c r="AU15" i="2"/>
  <c r="AT15" i="2"/>
  <c r="AS15" i="2"/>
  <c r="AQ15" i="2"/>
  <c r="AN15" i="2"/>
  <c r="AL15" i="2"/>
  <c r="AK15" i="2"/>
  <c r="AI15" i="2"/>
  <c r="AG15" i="2"/>
  <c r="AE15" i="2"/>
  <c r="V15" i="2"/>
  <c r="U15" i="2"/>
  <c r="P15" i="2"/>
  <c r="G15" i="2"/>
  <c r="F15" i="2"/>
  <c r="E15" i="2"/>
  <c r="D15" i="2"/>
  <c r="B15" i="2"/>
  <c r="AF15" i="2" s="1"/>
  <c r="BA14" i="2"/>
  <c r="AY14" i="2"/>
  <c r="AS14" i="2"/>
  <c r="AP14" i="2"/>
  <c r="AO14" i="2"/>
  <c r="AK14" i="2"/>
  <c r="AG14" i="2"/>
  <c r="AD14" i="2"/>
  <c r="V14" i="2"/>
  <c r="P14" i="2"/>
  <c r="G14" i="2"/>
  <c r="F14" i="2"/>
  <c r="E14" i="2"/>
  <c r="D14" i="2"/>
  <c r="B14" i="2"/>
  <c r="AV14" i="2" s="1"/>
  <c r="BA13" i="2"/>
  <c r="AZ13" i="2"/>
  <c r="AY13" i="2"/>
  <c r="AX13" i="2"/>
  <c r="AU13" i="2"/>
  <c r="AS13" i="2"/>
  <c r="AQ13" i="2"/>
  <c r="AP13" i="2"/>
  <c r="AO13" i="2"/>
  <c r="AN13" i="2"/>
  <c r="AL13" i="2"/>
  <c r="AK13" i="2"/>
  <c r="AI13" i="2"/>
  <c r="AG13" i="2"/>
  <c r="AF13" i="2"/>
  <c r="AE13" i="2"/>
  <c r="AD13" i="2"/>
  <c r="V13" i="2"/>
  <c r="U13" i="2"/>
  <c r="P13" i="2"/>
  <c r="H13" i="2"/>
  <c r="K13" i="2" s="1"/>
  <c r="G13" i="2"/>
  <c r="M13" i="2" s="1"/>
  <c r="F13" i="2"/>
  <c r="E13" i="2"/>
  <c r="D13" i="2"/>
  <c r="B13" i="2"/>
  <c r="AV13" i="2" s="1"/>
  <c r="BA12" i="2"/>
  <c r="AZ12" i="2"/>
  <c r="AY12" i="2"/>
  <c r="AU12" i="2"/>
  <c r="AT12" i="2"/>
  <c r="AS12" i="2"/>
  <c r="AQ12" i="2"/>
  <c r="AP12" i="2"/>
  <c r="AO12" i="2"/>
  <c r="AN12" i="2"/>
  <c r="AK12" i="2"/>
  <c r="AI12" i="2"/>
  <c r="AG12" i="2"/>
  <c r="AF12" i="2"/>
  <c r="AE12" i="2"/>
  <c r="AD12" i="2"/>
  <c r="V12" i="2"/>
  <c r="P12" i="2"/>
  <c r="K12" i="2"/>
  <c r="H12" i="2"/>
  <c r="M12" i="2" s="1"/>
  <c r="G12" i="2"/>
  <c r="F12" i="2"/>
  <c r="L12" i="2" s="1"/>
  <c r="E12" i="2"/>
  <c r="D12" i="2"/>
  <c r="J12" i="2" s="1"/>
  <c r="B12" i="2"/>
  <c r="AX12" i="2" s="1"/>
  <c r="B171" i="1"/>
  <c r="B169" i="1"/>
  <c r="B167" i="1"/>
  <c r="AN156" i="1"/>
  <c r="AL156" i="1"/>
  <c r="AK156" i="1"/>
  <c r="C156" i="1"/>
  <c r="E156" i="1" s="1"/>
  <c r="B156" i="1"/>
  <c r="B202" i="1" s="1"/>
  <c r="BA155" i="1"/>
  <c r="AU155" i="1"/>
  <c r="AS155" i="1"/>
  <c r="AF155" i="1"/>
  <c r="AE155" i="1"/>
  <c r="AD155" i="1"/>
  <c r="Q155" i="1"/>
  <c r="H155" i="1"/>
  <c r="L155" i="1" s="1"/>
  <c r="G155" i="1"/>
  <c r="F155" i="1"/>
  <c r="E155" i="1"/>
  <c r="K155" i="1" s="1"/>
  <c r="D155" i="1"/>
  <c r="B155" i="1"/>
  <c r="AZ155" i="1" s="1"/>
  <c r="AZ154" i="1"/>
  <c r="AX154" i="1"/>
  <c r="AU154" i="1"/>
  <c r="AQ154" i="1"/>
  <c r="AP154" i="1"/>
  <c r="AN154" i="1"/>
  <c r="AL154" i="1"/>
  <c r="AK154" i="1"/>
  <c r="AI154" i="1"/>
  <c r="AF154" i="1"/>
  <c r="AE154" i="1"/>
  <c r="AD154" i="1"/>
  <c r="U154" i="1"/>
  <c r="P154" i="1"/>
  <c r="L154" i="1"/>
  <c r="J154" i="1"/>
  <c r="G154" i="1"/>
  <c r="F154" i="1"/>
  <c r="E154" i="1"/>
  <c r="D154" i="1"/>
  <c r="H154" i="1" s="1"/>
  <c r="K154" i="1" s="1"/>
  <c r="B154" i="1"/>
  <c r="BA154" i="1" s="1"/>
  <c r="AZ153" i="1"/>
  <c r="AY153" i="1"/>
  <c r="AX153" i="1"/>
  <c r="AT153" i="1"/>
  <c r="AS153" i="1"/>
  <c r="AP153" i="1"/>
  <c r="AN153" i="1"/>
  <c r="AL153" i="1"/>
  <c r="AK153" i="1"/>
  <c r="AG153" i="1"/>
  <c r="AF153" i="1"/>
  <c r="AD153" i="1"/>
  <c r="V153" i="1"/>
  <c r="U153" i="1"/>
  <c r="G153" i="1"/>
  <c r="F153" i="1"/>
  <c r="E153" i="1"/>
  <c r="D153" i="1"/>
  <c r="B153" i="1"/>
  <c r="AQ153" i="1" s="1"/>
  <c r="AV152" i="1"/>
  <c r="AU152" i="1"/>
  <c r="AI152" i="1"/>
  <c r="Q152" i="1"/>
  <c r="P152" i="1"/>
  <c r="H152" i="1"/>
  <c r="J152" i="1" s="1"/>
  <c r="G152" i="1"/>
  <c r="M152" i="1" s="1"/>
  <c r="F152" i="1"/>
  <c r="L152" i="1" s="1"/>
  <c r="E152" i="1"/>
  <c r="K152" i="1" s="1"/>
  <c r="D152" i="1"/>
  <c r="B152" i="1"/>
  <c r="AJ152" i="1" s="1"/>
  <c r="Q151" i="1"/>
  <c r="G151" i="1"/>
  <c r="F151" i="1"/>
  <c r="E151" i="1"/>
  <c r="D151" i="1"/>
  <c r="B151" i="1"/>
  <c r="AV151" i="1" s="1"/>
  <c r="AZ150" i="1"/>
  <c r="AY150" i="1"/>
  <c r="AX150" i="1"/>
  <c r="AS150" i="1"/>
  <c r="AQ150" i="1"/>
  <c r="AN150" i="1"/>
  <c r="AL150" i="1"/>
  <c r="AG150" i="1"/>
  <c r="AE150" i="1"/>
  <c r="V150" i="1"/>
  <c r="U150" i="1"/>
  <c r="G150" i="1"/>
  <c r="F150" i="1"/>
  <c r="E150" i="1"/>
  <c r="D150" i="1"/>
  <c r="B150" i="1"/>
  <c r="AK150" i="1" s="1"/>
  <c r="BA149" i="1"/>
  <c r="AZ149" i="1"/>
  <c r="AU149" i="1"/>
  <c r="AS149" i="1"/>
  <c r="AP149" i="1"/>
  <c r="AO149" i="1"/>
  <c r="AN149" i="1"/>
  <c r="AI149" i="1"/>
  <c r="AG149" i="1"/>
  <c r="AD149" i="1"/>
  <c r="P149" i="1"/>
  <c r="H149" i="1"/>
  <c r="L149" i="1" s="1"/>
  <c r="G149" i="1"/>
  <c r="F149" i="1"/>
  <c r="E149" i="1"/>
  <c r="D149" i="1"/>
  <c r="B149" i="1"/>
  <c r="AY149" i="1" s="1"/>
  <c r="AZ148" i="1"/>
  <c r="AX148" i="1"/>
  <c r="AU148" i="1"/>
  <c r="AQ148" i="1"/>
  <c r="AP148" i="1"/>
  <c r="AN148" i="1"/>
  <c r="AL148" i="1"/>
  <c r="AK148" i="1"/>
  <c r="AI148" i="1"/>
  <c r="AF148" i="1"/>
  <c r="AE148" i="1"/>
  <c r="AD148" i="1"/>
  <c r="U148" i="1"/>
  <c r="P148" i="1"/>
  <c r="J148" i="1"/>
  <c r="G148" i="1"/>
  <c r="M148" i="1" s="1"/>
  <c r="F148" i="1"/>
  <c r="E148" i="1"/>
  <c r="D148" i="1"/>
  <c r="H148" i="1" s="1"/>
  <c r="L148" i="1" s="1"/>
  <c r="B148" i="1"/>
  <c r="BA148" i="1" s="1"/>
  <c r="BA147" i="1"/>
  <c r="AZ147" i="1"/>
  <c r="AY147" i="1"/>
  <c r="AX147" i="1"/>
  <c r="AV147" i="1"/>
  <c r="AU147" i="1"/>
  <c r="AT147" i="1"/>
  <c r="AS147" i="1"/>
  <c r="AQ147" i="1"/>
  <c r="AP147" i="1"/>
  <c r="AO147" i="1"/>
  <c r="AN147" i="1"/>
  <c r="AL147" i="1"/>
  <c r="AK147" i="1"/>
  <c r="AJ147" i="1"/>
  <c r="AI147" i="1"/>
  <c r="AG147" i="1"/>
  <c r="AF147" i="1"/>
  <c r="AE147" i="1"/>
  <c r="AD147" i="1"/>
  <c r="V147" i="1"/>
  <c r="U147" i="1"/>
  <c r="Q147" i="1"/>
  <c r="P147" i="1"/>
  <c r="G147" i="1"/>
  <c r="F147" i="1"/>
  <c r="E147" i="1"/>
  <c r="D147" i="1"/>
  <c r="C147" i="1"/>
  <c r="AT146" i="1"/>
  <c r="AJ146" i="1"/>
  <c r="N146" i="1"/>
  <c r="H146" i="1"/>
  <c r="J146" i="1" s="1"/>
  <c r="G146" i="1"/>
  <c r="M146" i="1" s="1"/>
  <c r="F146" i="1"/>
  <c r="L146" i="1" s="1"/>
  <c r="E146" i="1"/>
  <c r="K146" i="1" s="1"/>
  <c r="D146" i="1"/>
  <c r="B146" i="1"/>
  <c r="AL145" i="1"/>
  <c r="AK145" i="1"/>
  <c r="G145" i="1"/>
  <c r="F145" i="1"/>
  <c r="E145" i="1"/>
  <c r="D145" i="1"/>
  <c r="B145" i="1"/>
  <c r="AV145" i="1" s="1"/>
  <c r="AZ144" i="1"/>
  <c r="AY144" i="1"/>
  <c r="AX144" i="1"/>
  <c r="AS144" i="1"/>
  <c r="AQ144" i="1"/>
  <c r="AN144" i="1"/>
  <c r="AL144" i="1"/>
  <c r="AG144" i="1"/>
  <c r="AE144" i="1"/>
  <c r="V144" i="1"/>
  <c r="U144" i="1"/>
  <c r="G144" i="1"/>
  <c r="F144" i="1"/>
  <c r="E144" i="1"/>
  <c r="D144" i="1"/>
  <c r="B144" i="1"/>
  <c r="AK144" i="1" s="1"/>
  <c r="BA143" i="1"/>
  <c r="AZ143" i="1"/>
  <c r="AU143" i="1"/>
  <c r="AS143" i="1"/>
  <c r="AP143" i="1"/>
  <c r="AO143" i="1"/>
  <c r="AN143" i="1"/>
  <c r="AI143" i="1"/>
  <c r="AG143" i="1"/>
  <c r="AD143" i="1"/>
  <c r="P143" i="1"/>
  <c r="J143" i="1"/>
  <c r="H143" i="1"/>
  <c r="L143" i="1" s="1"/>
  <c r="G143" i="1"/>
  <c r="F143" i="1"/>
  <c r="E143" i="1"/>
  <c r="D143" i="1"/>
  <c r="B143" i="1"/>
  <c r="AY143" i="1" s="1"/>
  <c r="AZ142" i="1"/>
  <c r="AX142" i="1"/>
  <c r="AU142" i="1"/>
  <c r="AQ142" i="1"/>
  <c r="AP142" i="1"/>
  <c r="AN142" i="1"/>
  <c r="AL142" i="1"/>
  <c r="AK142" i="1"/>
  <c r="AI142" i="1"/>
  <c r="AF142" i="1"/>
  <c r="AE142" i="1"/>
  <c r="AD142" i="1"/>
  <c r="U142" i="1"/>
  <c r="P142" i="1"/>
  <c r="K142" i="1"/>
  <c r="J142" i="1"/>
  <c r="G142" i="1"/>
  <c r="F142" i="1"/>
  <c r="E142" i="1"/>
  <c r="D142" i="1"/>
  <c r="H142" i="1" s="1"/>
  <c r="L142" i="1" s="1"/>
  <c r="B142" i="1"/>
  <c r="BA142" i="1" s="1"/>
  <c r="AZ141" i="1"/>
  <c r="AY141" i="1"/>
  <c r="AX141" i="1"/>
  <c r="AT141" i="1"/>
  <c r="AS141" i="1"/>
  <c r="AP141" i="1"/>
  <c r="AN141" i="1"/>
  <c r="AL141" i="1"/>
  <c r="AK141" i="1"/>
  <c r="AG141" i="1"/>
  <c r="AF141" i="1"/>
  <c r="AD141" i="1"/>
  <c r="V141" i="1"/>
  <c r="U141" i="1"/>
  <c r="G141" i="1"/>
  <c r="F141" i="1"/>
  <c r="E141" i="1"/>
  <c r="D141" i="1"/>
  <c r="B141" i="1"/>
  <c r="AQ141" i="1" s="1"/>
  <c r="N140" i="1"/>
  <c r="H140" i="1"/>
  <c r="J140" i="1" s="1"/>
  <c r="G140" i="1"/>
  <c r="M140" i="1" s="1"/>
  <c r="F140" i="1"/>
  <c r="L140" i="1" s="1"/>
  <c r="E140" i="1"/>
  <c r="K140" i="1" s="1"/>
  <c r="D140" i="1"/>
  <c r="B140" i="1"/>
  <c r="AJ140" i="1" s="1"/>
  <c r="G139" i="1"/>
  <c r="F139" i="1"/>
  <c r="E139" i="1"/>
  <c r="D139" i="1"/>
  <c r="B139" i="1"/>
  <c r="AV139" i="1" s="1"/>
  <c r="AZ138" i="1"/>
  <c r="AY138" i="1"/>
  <c r="AX138" i="1"/>
  <c r="AS138" i="1"/>
  <c r="AQ138" i="1"/>
  <c r="AN138" i="1"/>
  <c r="AL138" i="1"/>
  <c r="AG138" i="1"/>
  <c r="AE138" i="1"/>
  <c r="V138" i="1"/>
  <c r="U138" i="1"/>
  <c r="G138" i="1"/>
  <c r="F138" i="1"/>
  <c r="E138" i="1"/>
  <c r="D138" i="1"/>
  <c r="B138" i="1"/>
  <c r="AK138" i="1" s="1"/>
  <c r="BA137" i="1"/>
  <c r="AZ137" i="1"/>
  <c r="AX137" i="1"/>
  <c r="AU137" i="1"/>
  <c r="AS137" i="1"/>
  <c r="AP137" i="1"/>
  <c r="AO137" i="1"/>
  <c r="AN137" i="1"/>
  <c r="AL137" i="1"/>
  <c r="AI137" i="1"/>
  <c r="AG137" i="1"/>
  <c r="AD137" i="1"/>
  <c r="U137" i="1"/>
  <c r="P137" i="1"/>
  <c r="G137" i="1"/>
  <c r="F137" i="1"/>
  <c r="E137" i="1"/>
  <c r="D137" i="1"/>
  <c r="B137" i="1"/>
  <c r="AY137" i="1" s="1"/>
  <c r="AZ136" i="1"/>
  <c r="AX136" i="1"/>
  <c r="AU136" i="1"/>
  <c r="AQ136" i="1"/>
  <c r="AP136" i="1"/>
  <c r="AN136" i="1"/>
  <c r="AL136" i="1"/>
  <c r="AK136" i="1"/>
  <c r="AI136" i="1"/>
  <c r="AF136" i="1"/>
  <c r="AE136" i="1"/>
  <c r="AD136" i="1"/>
  <c r="U136" i="1"/>
  <c r="P136" i="1"/>
  <c r="K136" i="1"/>
  <c r="J136" i="1"/>
  <c r="G136" i="1"/>
  <c r="F136" i="1"/>
  <c r="E136" i="1"/>
  <c r="D136" i="1"/>
  <c r="H136" i="1" s="1"/>
  <c r="L136" i="1" s="1"/>
  <c r="B136" i="1"/>
  <c r="BA136" i="1" s="1"/>
  <c r="AZ135" i="1"/>
  <c r="AY135" i="1"/>
  <c r="AX135" i="1"/>
  <c r="AT135" i="1"/>
  <c r="AS135" i="1"/>
  <c r="AP135" i="1"/>
  <c r="AN135" i="1"/>
  <c r="AL135" i="1"/>
  <c r="AK135" i="1"/>
  <c r="AG135" i="1"/>
  <c r="AF135" i="1"/>
  <c r="AD135" i="1"/>
  <c r="V135" i="1"/>
  <c r="U135" i="1"/>
  <c r="G135" i="1"/>
  <c r="F135" i="1"/>
  <c r="E135" i="1"/>
  <c r="D135" i="1"/>
  <c r="B135" i="1"/>
  <c r="AQ135" i="1" s="1"/>
  <c r="AT134" i="1"/>
  <c r="AO134" i="1"/>
  <c r="AJ134" i="1"/>
  <c r="AF134" i="1"/>
  <c r="Q134" i="1"/>
  <c r="H134" i="1"/>
  <c r="J134" i="1" s="1"/>
  <c r="G134" i="1"/>
  <c r="F134" i="1"/>
  <c r="E134" i="1"/>
  <c r="K134" i="1" s="1"/>
  <c r="D134" i="1"/>
  <c r="B134" i="1"/>
  <c r="BA134" i="1" s="1"/>
  <c r="AJ133" i="1"/>
  <c r="G133" i="1"/>
  <c r="F133" i="1"/>
  <c r="E133" i="1"/>
  <c r="D133" i="1"/>
  <c r="B133" i="1"/>
  <c r="AY132" i="1"/>
  <c r="AX132" i="1"/>
  <c r="AS132" i="1"/>
  <c r="AN132" i="1"/>
  <c r="AJ132" i="1"/>
  <c r="V132" i="1"/>
  <c r="Q132" i="1"/>
  <c r="G132" i="1"/>
  <c r="F132" i="1"/>
  <c r="E132" i="1"/>
  <c r="D132" i="1"/>
  <c r="B132" i="1"/>
  <c r="AG132" i="1" s="1"/>
  <c r="BA131" i="1"/>
  <c r="AZ131" i="1"/>
  <c r="AX131" i="1"/>
  <c r="AU131" i="1"/>
  <c r="AS131" i="1"/>
  <c r="AP131" i="1"/>
  <c r="AO131" i="1"/>
  <c r="AN131" i="1"/>
  <c r="AL131" i="1"/>
  <c r="AI131" i="1"/>
  <c r="AG131" i="1"/>
  <c r="AD131" i="1"/>
  <c r="U131" i="1"/>
  <c r="P131" i="1"/>
  <c r="G131" i="1"/>
  <c r="F131" i="1"/>
  <c r="E131" i="1"/>
  <c r="D131" i="1"/>
  <c r="B131" i="1"/>
  <c r="AY131" i="1" s="1"/>
  <c r="AZ130" i="1"/>
  <c r="AX130" i="1"/>
  <c r="AU130" i="1"/>
  <c r="AQ130" i="1"/>
  <c r="AP130" i="1"/>
  <c r="AN130" i="1"/>
  <c r="AL130" i="1"/>
  <c r="AK130" i="1"/>
  <c r="AI130" i="1"/>
  <c r="AF130" i="1"/>
  <c r="AE130" i="1"/>
  <c r="AD130" i="1"/>
  <c r="U130" i="1"/>
  <c r="P130" i="1"/>
  <c r="G130" i="1"/>
  <c r="F130" i="1"/>
  <c r="E130" i="1"/>
  <c r="D130" i="1"/>
  <c r="B130" i="1"/>
  <c r="BA130" i="1" s="1"/>
  <c r="AZ129" i="1"/>
  <c r="AY129" i="1"/>
  <c r="AX129" i="1"/>
  <c r="AT129" i="1"/>
  <c r="AS129" i="1"/>
  <c r="AP129" i="1"/>
  <c r="AN129" i="1"/>
  <c r="AL129" i="1"/>
  <c r="AK129" i="1"/>
  <c r="AG129" i="1"/>
  <c r="AF129" i="1"/>
  <c r="AD129" i="1"/>
  <c r="V129" i="1"/>
  <c r="U129" i="1"/>
  <c r="G129" i="1"/>
  <c r="F129" i="1"/>
  <c r="E129" i="1"/>
  <c r="D129" i="1"/>
  <c r="B129" i="1"/>
  <c r="AQ129" i="1" s="1"/>
  <c r="AY128" i="1"/>
  <c r="AV128" i="1"/>
  <c r="V128" i="1"/>
  <c r="Q128" i="1"/>
  <c r="G128" i="1"/>
  <c r="F128" i="1"/>
  <c r="H128" i="1" s="1"/>
  <c r="E128" i="1"/>
  <c r="D128" i="1"/>
  <c r="B128" i="1"/>
  <c r="BA128" i="1" s="1"/>
  <c r="BA127" i="1"/>
  <c r="AX127" i="1"/>
  <c r="AV127" i="1"/>
  <c r="AT127" i="1"/>
  <c r="AQ127" i="1"/>
  <c r="AO127" i="1"/>
  <c r="AL127" i="1"/>
  <c r="AK127" i="1"/>
  <c r="AJ127" i="1"/>
  <c r="U127" i="1"/>
  <c r="Q127" i="1"/>
  <c r="G127" i="1"/>
  <c r="F127" i="1"/>
  <c r="E127" i="1"/>
  <c r="D127" i="1"/>
  <c r="B127" i="1"/>
  <c r="AN126" i="1"/>
  <c r="G126" i="1"/>
  <c r="F126" i="1"/>
  <c r="E126" i="1"/>
  <c r="D126" i="1"/>
  <c r="B126" i="1"/>
  <c r="AE126" i="1" s="1"/>
  <c r="BA125" i="1"/>
  <c r="AX125" i="1"/>
  <c r="AS125" i="1"/>
  <c r="AP125" i="1"/>
  <c r="AN125" i="1"/>
  <c r="AL125" i="1"/>
  <c r="AI125" i="1"/>
  <c r="AG125" i="1"/>
  <c r="AD125" i="1"/>
  <c r="Q125" i="1"/>
  <c r="P125" i="1"/>
  <c r="H125" i="1"/>
  <c r="J125" i="1" s="1"/>
  <c r="G125" i="1"/>
  <c r="M125" i="1" s="1"/>
  <c r="F125" i="1"/>
  <c r="E125" i="1"/>
  <c r="D125" i="1"/>
  <c r="B125" i="1"/>
  <c r="AU125" i="1" s="1"/>
  <c r="AN124" i="1"/>
  <c r="AL124" i="1"/>
  <c r="G124" i="1"/>
  <c r="F124" i="1"/>
  <c r="E124" i="1"/>
  <c r="D124" i="1"/>
  <c r="B124" i="1"/>
  <c r="AU124" i="1" s="1"/>
  <c r="AZ123" i="1"/>
  <c r="AY123" i="1"/>
  <c r="AX123" i="1"/>
  <c r="AT123" i="1"/>
  <c r="AS123" i="1"/>
  <c r="AP123" i="1"/>
  <c r="AN123" i="1"/>
  <c r="AL123" i="1"/>
  <c r="AK123" i="1"/>
  <c r="AG123" i="1"/>
  <c r="AF123" i="1"/>
  <c r="AD123" i="1"/>
  <c r="V123" i="1"/>
  <c r="U123" i="1"/>
  <c r="G123" i="1"/>
  <c r="F123" i="1"/>
  <c r="E123" i="1"/>
  <c r="D123" i="1"/>
  <c r="B123" i="1"/>
  <c r="AQ123" i="1" s="1"/>
  <c r="BA122" i="1"/>
  <c r="AZ122" i="1"/>
  <c r="AY122" i="1"/>
  <c r="AV122" i="1"/>
  <c r="AU122" i="1"/>
  <c r="AP122" i="1"/>
  <c r="AN122" i="1"/>
  <c r="AI122" i="1"/>
  <c r="AF122" i="1"/>
  <c r="AD122" i="1"/>
  <c r="V122" i="1"/>
  <c r="Q122" i="1"/>
  <c r="H122" i="1"/>
  <c r="L122" i="1" s="1"/>
  <c r="G122" i="1"/>
  <c r="F122" i="1"/>
  <c r="E122" i="1"/>
  <c r="D122" i="1"/>
  <c r="B122" i="1"/>
  <c r="BA121" i="1"/>
  <c r="AV121" i="1"/>
  <c r="AQ121" i="1"/>
  <c r="AO121" i="1"/>
  <c r="AK121" i="1"/>
  <c r="AE121" i="1"/>
  <c r="AD121" i="1"/>
  <c r="G121" i="1"/>
  <c r="F121" i="1"/>
  <c r="E121" i="1"/>
  <c r="D121" i="1"/>
  <c r="B121" i="1"/>
  <c r="AP121" i="1" s="1"/>
  <c r="AZ120" i="1"/>
  <c r="AX120" i="1"/>
  <c r="AV120" i="1"/>
  <c r="AS120" i="1"/>
  <c r="AQ120" i="1"/>
  <c r="AN120" i="1"/>
  <c r="AJ120" i="1"/>
  <c r="AF120" i="1"/>
  <c r="AE120" i="1"/>
  <c r="V120" i="1"/>
  <c r="U120" i="1"/>
  <c r="Q120" i="1"/>
  <c r="G120" i="1"/>
  <c r="F120" i="1"/>
  <c r="E120" i="1"/>
  <c r="D120" i="1"/>
  <c r="B120" i="1"/>
  <c r="AL120" i="1" s="1"/>
  <c r="AZ119" i="1"/>
  <c r="AV119" i="1"/>
  <c r="AP119" i="1"/>
  <c r="AN119" i="1"/>
  <c r="AL119" i="1"/>
  <c r="AD119" i="1"/>
  <c r="Q119" i="1"/>
  <c r="G119" i="1"/>
  <c r="F119" i="1"/>
  <c r="E119" i="1"/>
  <c r="D119" i="1"/>
  <c r="B119" i="1"/>
  <c r="AS119" i="1" s="1"/>
  <c r="AZ118" i="1"/>
  <c r="AX118" i="1"/>
  <c r="AV118" i="1"/>
  <c r="AQ118" i="1"/>
  <c r="AN118" i="1"/>
  <c r="AL118" i="1"/>
  <c r="AJ118" i="1"/>
  <c r="AI118" i="1"/>
  <c r="AF118" i="1"/>
  <c r="AE118" i="1"/>
  <c r="AD118" i="1"/>
  <c r="U118" i="1"/>
  <c r="P118" i="1"/>
  <c r="L118" i="1"/>
  <c r="J118" i="1"/>
  <c r="G118" i="1"/>
  <c r="F118" i="1"/>
  <c r="E118" i="1"/>
  <c r="K118" i="1" s="1"/>
  <c r="D118" i="1"/>
  <c r="H118" i="1" s="1"/>
  <c r="B118" i="1"/>
  <c r="AZ117" i="1"/>
  <c r="AY117" i="1"/>
  <c r="AX117" i="1"/>
  <c r="AT117" i="1"/>
  <c r="AS117" i="1"/>
  <c r="AQ117" i="1"/>
  <c r="AP117" i="1"/>
  <c r="AN117" i="1"/>
  <c r="AL117" i="1"/>
  <c r="AK117" i="1"/>
  <c r="AG117" i="1"/>
  <c r="AF117" i="1"/>
  <c r="AE117" i="1"/>
  <c r="AD117" i="1"/>
  <c r="V117" i="1"/>
  <c r="U117" i="1"/>
  <c r="G117" i="1"/>
  <c r="F117" i="1"/>
  <c r="E117" i="1"/>
  <c r="D117" i="1"/>
  <c r="B117" i="1"/>
  <c r="BA117" i="1" s="1"/>
  <c r="BA116" i="1"/>
  <c r="AZ116" i="1"/>
  <c r="AV116" i="1"/>
  <c r="AU116" i="1"/>
  <c r="AT116" i="1"/>
  <c r="AS116" i="1"/>
  <c r="AO116" i="1"/>
  <c r="AN116" i="1"/>
  <c r="AJ116" i="1"/>
  <c r="AI116" i="1"/>
  <c r="AG116" i="1"/>
  <c r="AF116" i="1"/>
  <c r="AD116" i="1"/>
  <c r="Q116" i="1"/>
  <c r="P116" i="1"/>
  <c r="L116" i="1"/>
  <c r="H116" i="1"/>
  <c r="J116" i="1" s="1"/>
  <c r="G116" i="1"/>
  <c r="M116" i="1" s="1"/>
  <c r="F116" i="1"/>
  <c r="E116" i="1"/>
  <c r="D116" i="1"/>
  <c r="B116" i="1"/>
  <c r="BA115" i="1"/>
  <c r="AV115" i="1"/>
  <c r="AT115" i="1"/>
  <c r="AQ115" i="1"/>
  <c r="AO115" i="1"/>
  <c r="AK115" i="1"/>
  <c r="AJ115" i="1"/>
  <c r="AF115" i="1"/>
  <c r="AD115" i="1"/>
  <c r="U115" i="1"/>
  <c r="Q115" i="1"/>
  <c r="H115" i="1"/>
  <c r="L115" i="1" s="1"/>
  <c r="G115" i="1"/>
  <c r="F115" i="1"/>
  <c r="E115" i="1"/>
  <c r="K115" i="1" s="1"/>
  <c r="D115" i="1"/>
  <c r="J115" i="1" s="1"/>
  <c r="B115" i="1"/>
  <c r="AL115" i="1" s="1"/>
  <c r="AZ114" i="1"/>
  <c r="AX114" i="1"/>
  <c r="AS114" i="1"/>
  <c r="AQ114" i="1"/>
  <c r="AL114" i="1"/>
  <c r="AJ114" i="1"/>
  <c r="AE114" i="1"/>
  <c r="Q114" i="1"/>
  <c r="G114" i="1"/>
  <c r="F114" i="1"/>
  <c r="E114" i="1"/>
  <c r="D114" i="1"/>
  <c r="B114" i="1"/>
  <c r="AY114" i="1" s="1"/>
  <c r="AZ113" i="1"/>
  <c r="AY113" i="1"/>
  <c r="AU113" i="1"/>
  <c r="AG113" i="1"/>
  <c r="AD113" i="1"/>
  <c r="U113" i="1"/>
  <c r="P113" i="1"/>
  <c r="G113" i="1"/>
  <c r="F113" i="1"/>
  <c r="E113" i="1"/>
  <c r="D113" i="1"/>
  <c r="B113" i="1"/>
  <c r="AJ113" i="1" s="1"/>
  <c r="AZ112" i="1"/>
  <c r="AX112" i="1"/>
  <c r="AV112" i="1"/>
  <c r="AU112" i="1"/>
  <c r="AT112" i="1"/>
  <c r="AQ112" i="1"/>
  <c r="AO112" i="1"/>
  <c r="AN112" i="1"/>
  <c r="AL112" i="1"/>
  <c r="AK112" i="1"/>
  <c r="AI112" i="1"/>
  <c r="AG112" i="1"/>
  <c r="AF112" i="1"/>
  <c r="AE112" i="1"/>
  <c r="U112" i="1"/>
  <c r="P112" i="1"/>
  <c r="G112" i="1"/>
  <c r="F112" i="1"/>
  <c r="E112" i="1"/>
  <c r="D112" i="1"/>
  <c r="B112" i="1"/>
  <c r="AP112" i="1" s="1"/>
  <c r="AY111" i="1"/>
  <c r="AU111" i="1"/>
  <c r="AS111" i="1"/>
  <c r="AQ111" i="1"/>
  <c r="AP111" i="1"/>
  <c r="AK111" i="1"/>
  <c r="AI111" i="1"/>
  <c r="AG111" i="1"/>
  <c r="AE111" i="1"/>
  <c r="AD111" i="1"/>
  <c r="V111" i="1"/>
  <c r="P111" i="1"/>
  <c r="G111" i="1"/>
  <c r="F111" i="1"/>
  <c r="E111" i="1"/>
  <c r="D111" i="1"/>
  <c r="H111" i="1" s="1"/>
  <c r="M111" i="1" s="1"/>
  <c r="B111" i="1"/>
  <c r="BA111" i="1" s="1"/>
  <c r="BA110" i="1"/>
  <c r="AY110" i="1"/>
  <c r="AX110" i="1"/>
  <c r="AU110" i="1"/>
  <c r="AS110" i="1"/>
  <c r="AP110" i="1"/>
  <c r="AO110" i="1"/>
  <c r="AL110" i="1"/>
  <c r="AK110" i="1"/>
  <c r="AI110" i="1"/>
  <c r="AG110" i="1"/>
  <c r="AF110" i="1"/>
  <c r="AD110" i="1"/>
  <c r="V110" i="1"/>
  <c r="U110" i="1"/>
  <c r="P110" i="1"/>
  <c r="G110" i="1"/>
  <c r="F110" i="1"/>
  <c r="E110" i="1"/>
  <c r="D110" i="1"/>
  <c r="B110" i="1"/>
  <c r="AQ110" i="1" s="1"/>
  <c r="BA109" i="1"/>
  <c r="AZ109" i="1"/>
  <c r="AY109" i="1"/>
  <c r="AX109" i="1"/>
  <c r="AU109" i="1"/>
  <c r="AT109" i="1"/>
  <c r="AQ109" i="1"/>
  <c r="AO109" i="1"/>
  <c r="AN109" i="1"/>
  <c r="AL109" i="1"/>
  <c r="AK109" i="1"/>
  <c r="AI109" i="1"/>
  <c r="AF109" i="1"/>
  <c r="AE109" i="1"/>
  <c r="V109" i="1"/>
  <c r="U109" i="1"/>
  <c r="P109" i="1"/>
  <c r="G109" i="1"/>
  <c r="F109" i="1"/>
  <c r="E109" i="1"/>
  <c r="D109" i="1"/>
  <c r="B109" i="1"/>
  <c r="AS109" i="1" s="1"/>
  <c r="H108" i="1"/>
  <c r="M108" i="1" s="1"/>
  <c r="G108" i="1"/>
  <c r="F108" i="1"/>
  <c r="E108" i="1"/>
  <c r="D108" i="1"/>
  <c r="J108" i="1" s="1"/>
  <c r="B108" i="1"/>
  <c r="BA107" i="1"/>
  <c r="AQ107" i="1"/>
  <c r="AO107" i="1"/>
  <c r="AL107" i="1"/>
  <c r="AJ107" i="1"/>
  <c r="V107" i="1"/>
  <c r="Q107" i="1"/>
  <c r="P107" i="1"/>
  <c r="G107" i="1"/>
  <c r="F107" i="1"/>
  <c r="E107" i="1"/>
  <c r="D107" i="1"/>
  <c r="B107" i="1"/>
  <c r="BA106" i="1"/>
  <c r="AZ106" i="1"/>
  <c r="AX106" i="1"/>
  <c r="AU106" i="1"/>
  <c r="AT106" i="1"/>
  <c r="AS106" i="1"/>
  <c r="AQ106" i="1"/>
  <c r="AO106" i="1"/>
  <c r="AN106" i="1"/>
  <c r="AL106" i="1"/>
  <c r="AK106" i="1"/>
  <c r="AI106" i="1"/>
  <c r="AG106" i="1"/>
  <c r="AF106" i="1"/>
  <c r="AE106" i="1"/>
  <c r="U106" i="1"/>
  <c r="P106" i="1"/>
  <c r="H106" i="1"/>
  <c r="G106" i="1"/>
  <c r="F106" i="1"/>
  <c r="E106" i="1"/>
  <c r="D106" i="1"/>
  <c r="B106" i="1"/>
  <c r="AY106" i="1" s="1"/>
  <c r="AZ105" i="1"/>
  <c r="AV105" i="1"/>
  <c r="AU105" i="1"/>
  <c r="AT105" i="1"/>
  <c r="AP105" i="1"/>
  <c r="AK105" i="1"/>
  <c r="AJ105" i="1"/>
  <c r="AI105" i="1"/>
  <c r="AG105" i="1"/>
  <c r="AE105" i="1"/>
  <c r="AD105" i="1"/>
  <c r="P105" i="1"/>
  <c r="G105" i="1"/>
  <c r="F105" i="1"/>
  <c r="E105" i="1"/>
  <c r="D105" i="1"/>
  <c r="B105" i="1"/>
  <c r="AN105" i="1" s="1"/>
  <c r="AV104" i="1"/>
  <c r="AO104" i="1"/>
  <c r="AF104" i="1"/>
  <c r="V104" i="1"/>
  <c r="G104" i="1"/>
  <c r="F104" i="1"/>
  <c r="E104" i="1"/>
  <c r="D104" i="1"/>
  <c r="B104" i="1"/>
  <c r="BA103" i="1"/>
  <c r="AZ103" i="1"/>
  <c r="AX103" i="1"/>
  <c r="AU103" i="1"/>
  <c r="AT103" i="1"/>
  <c r="AQ103" i="1"/>
  <c r="AP103" i="1"/>
  <c r="AO103" i="1"/>
  <c r="AN103" i="1"/>
  <c r="AK103" i="1"/>
  <c r="AJ103" i="1"/>
  <c r="AF103" i="1"/>
  <c r="AE103" i="1"/>
  <c r="AD103" i="1"/>
  <c r="V103" i="1"/>
  <c r="U103" i="1"/>
  <c r="Q103" i="1"/>
  <c r="P103" i="1"/>
  <c r="G103" i="1"/>
  <c r="F103" i="1"/>
  <c r="E103" i="1"/>
  <c r="D103" i="1"/>
  <c r="B103" i="1"/>
  <c r="AV103" i="1" s="1"/>
  <c r="Q102" i="1"/>
  <c r="H102" i="1"/>
  <c r="M102" i="1" s="1"/>
  <c r="G102" i="1"/>
  <c r="F102" i="1"/>
  <c r="L102" i="1" s="1"/>
  <c r="E102" i="1"/>
  <c r="K102" i="1" s="1"/>
  <c r="D102" i="1"/>
  <c r="J102" i="1" s="1"/>
  <c r="B102" i="1"/>
  <c r="BA101" i="1"/>
  <c r="AZ101" i="1"/>
  <c r="AY101" i="1"/>
  <c r="AX101" i="1"/>
  <c r="AU101" i="1"/>
  <c r="AQ101" i="1"/>
  <c r="AO101" i="1"/>
  <c r="AN101" i="1"/>
  <c r="AL101" i="1"/>
  <c r="AI101" i="1"/>
  <c r="AF101" i="1"/>
  <c r="AE101" i="1"/>
  <c r="AD101" i="1"/>
  <c r="V101" i="1"/>
  <c r="U101" i="1"/>
  <c r="P101" i="1"/>
  <c r="G101" i="1"/>
  <c r="F101" i="1"/>
  <c r="E101" i="1"/>
  <c r="D101" i="1"/>
  <c r="B101" i="1"/>
  <c r="AK101" i="1" s="1"/>
  <c r="BA100" i="1"/>
  <c r="AZ100" i="1"/>
  <c r="AX100" i="1"/>
  <c r="AU100" i="1"/>
  <c r="AT100" i="1"/>
  <c r="AS100" i="1"/>
  <c r="AQ100" i="1"/>
  <c r="AP100" i="1"/>
  <c r="AO100" i="1"/>
  <c r="AN100" i="1"/>
  <c r="AL100" i="1"/>
  <c r="AK100" i="1"/>
  <c r="AI100" i="1"/>
  <c r="AG100" i="1"/>
  <c r="AF100" i="1"/>
  <c r="AE100" i="1"/>
  <c r="AD100" i="1"/>
  <c r="U100" i="1"/>
  <c r="P100" i="1"/>
  <c r="G100" i="1"/>
  <c r="F100" i="1"/>
  <c r="E100" i="1"/>
  <c r="D100" i="1"/>
  <c r="B100" i="1"/>
  <c r="AY100" i="1" s="1"/>
  <c r="AU99" i="1"/>
  <c r="AS99" i="1"/>
  <c r="AP99" i="1"/>
  <c r="AI99" i="1"/>
  <c r="AG99" i="1"/>
  <c r="AF99" i="1"/>
  <c r="AD99" i="1"/>
  <c r="P99" i="1"/>
  <c r="J99" i="1"/>
  <c r="G99" i="1"/>
  <c r="F99" i="1"/>
  <c r="E99" i="1"/>
  <c r="D99" i="1"/>
  <c r="H99" i="1" s="1"/>
  <c r="B99" i="1"/>
  <c r="BA99" i="1" s="1"/>
  <c r="BA98" i="1"/>
  <c r="AY98" i="1"/>
  <c r="AX98" i="1"/>
  <c r="AU98" i="1"/>
  <c r="AT98" i="1"/>
  <c r="AS98" i="1"/>
  <c r="AO98" i="1"/>
  <c r="AL98" i="1"/>
  <c r="AK98" i="1"/>
  <c r="AI98" i="1"/>
  <c r="AG98" i="1"/>
  <c r="AF98" i="1"/>
  <c r="AD98" i="1"/>
  <c r="V98" i="1"/>
  <c r="U98" i="1"/>
  <c r="P98" i="1"/>
  <c r="G98" i="1"/>
  <c r="F98" i="1"/>
  <c r="E98" i="1"/>
  <c r="D98" i="1"/>
  <c r="B98" i="1"/>
  <c r="AQ98" i="1" s="1"/>
  <c r="AT97" i="1"/>
  <c r="G97" i="1"/>
  <c r="F97" i="1"/>
  <c r="E97" i="1"/>
  <c r="D97" i="1"/>
  <c r="B97" i="1"/>
  <c r="AS97" i="1" s="1"/>
  <c r="AV96" i="1"/>
  <c r="AJ96" i="1"/>
  <c r="Q96" i="1"/>
  <c r="G96" i="1"/>
  <c r="F96" i="1"/>
  <c r="E96" i="1"/>
  <c r="D96" i="1"/>
  <c r="B96" i="1"/>
  <c r="BA95" i="1"/>
  <c r="AZ95" i="1"/>
  <c r="AY95" i="1"/>
  <c r="AX95" i="1"/>
  <c r="AU95" i="1"/>
  <c r="AS95" i="1"/>
  <c r="AQ95" i="1"/>
  <c r="AO95" i="1"/>
  <c r="AN95" i="1"/>
  <c r="AL95" i="1"/>
  <c r="AI95" i="1"/>
  <c r="AG95" i="1"/>
  <c r="AF95" i="1"/>
  <c r="AE95" i="1"/>
  <c r="V95" i="1"/>
  <c r="U95" i="1"/>
  <c r="P95" i="1"/>
  <c r="G95" i="1"/>
  <c r="F95" i="1"/>
  <c r="E95" i="1"/>
  <c r="D95" i="1"/>
  <c r="B95" i="1"/>
  <c r="AK95" i="1" s="1"/>
  <c r="BA94" i="1"/>
  <c r="AZ94" i="1"/>
  <c r="AX94" i="1"/>
  <c r="AU94" i="1"/>
  <c r="AT94" i="1"/>
  <c r="AS94" i="1"/>
  <c r="AQ94" i="1"/>
  <c r="AP94" i="1"/>
  <c r="AO94" i="1"/>
  <c r="AN94" i="1"/>
  <c r="AL94" i="1"/>
  <c r="AK94" i="1"/>
  <c r="AI94" i="1"/>
  <c r="AG94" i="1"/>
  <c r="AF94" i="1"/>
  <c r="AE94" i="1"/>
  <c r="AD94" i="1"/>
  <c r="U94" i="1"/>
  <c r="P94" i="1"/>
  <c r="G94" i="1"/>
  <c r="F94" i="1"/>
  <c r="E94" i="1"/>
  <c r="D94" i="1"/>
  <c r="H94" i="1" s="1"/>
  <c r="B94" i="1"/>
  <c r="AY94" i="1" s="1"/>
  <c r="AU93" i="1"/>
  <c r="AS93" i="1"/>
  <c r="AP93" i="1"/>
  <c r="AI93" i="1"/>
  <c r="AG93" i="1"/>
  <c r="AF93" i="1"/>
  <c r="AD93" i="1"/>
  <c r="P93" i="1"/>
  <c r="G93" i="1"/>
  <c r="F93" i="1"/>
  <c r="E93" i="1"/>
  <c r="D93" i="1"/>
  <c r="H93" i="1" s="1"/>
  <c r="B93" i="1"/>
  <c r="BA93" i="1" s="1"/>
  <c r="BA92" i="1"/>
  <c r="AY92" i="1"/>
  <c r="AX92" i="1"/>
  <c r="AU92" i="1"/>
  <c r="AT92" i="1"/>
  <c r="AS92" i="1"/>
  <c r="AP92" i="1"/>
  <c r="AO92" i="1"/>
  <c r="AL92" i="1"/>
  <c r="AK92" i="1"/>
  <c r="AI92" i="1"/>
  <c r="AG92" i="1"/>
  <c r="AF92" i="1"/>
  <c r="AD92" i="1"/>
  <c r="V92" i="1"/>
  <c r="U92" i="1"/>
  <c r="P92" i="1"/>
  <c r="G92" i="1"/>
  <c r="F92" i="1"/>
  <c r="E92" i="1"/>
  <c r="D92" i="1"/>
  <c r="B92" i="1"/>
  <c r="AQ92" i="1" s="1"/>
  <c r="AT91" i="1"/>
  <c r="G91" i="1"/>
  <c r="F91" i="1"/>
  <c r="E91" i="1"/>
  <c r="D91" i="1"/>
  <c r="B91" i="1"/>
  <c r="AS91" i="1" s="1"/>
  <c r="AV90" i="1"/>
  <c r="AJ90" i="1"/>
  <c r="Q90" i="1"/>
  <c r="G90" i="1"/>
  <c r="F90" i="1"/>
  <c r="E90" i="1"/>
  <c r="D90" i="1"/>
  <c r="B90" i="1"/>
  <c r="BA89" i="1"/>
  <c r="AZ89" i="1"/>
  <c r="AY89" i="1"/>
  <c r="AX89" i="1"/>
  <c r="AU89" i="1"/>
  <c r="AS89" i="1"/>
  <c r="AQ89" i="1"/>
  <c r="AO89" i="1"/>
  <c r="AN89" i="1"/>
  <c r="AL89" i="1"/>
  <c r="AI89" i="1"/>
  <c r="AG89" i="1"/>
  <c r="AF89" i="1"/>
  <c r="AE89" i="1"/>
  <c r="V89" i="1"/>
  <c r="U89" i="1"/>
  <c r="P89" i="1"/>
  <c r="G89" i="1"/>
  <c r="F89" i="1"/>
  <c r="E89" i="1"/>
  <c r="D89" i="1"/>
  <c r="B89" i="1"/>
  <c r="AK89" i="1" s="1"/>
  <c r="BA88" i="1"/>
  <c r="AZ88" i="1"/>
  <c r="AX88" i="1"/>
  <c r="AU88" i="1"/>
  <c r="AT88" i="1"/>
  <c r="AS88" i="1"/>
  <c r="AQ88" i="1"/>
  <c r="AP88" i="1"/>
  <c r="AO88" i="1"/>
  <c r="AN88" i="1"/>
  <c r="AL88" i="1"/>
  <c r="AK88" i="1"/>
  <c r="AI88" i="1"/>
  <c r="AG88" i="1"/>
  <c r="AF88" i="1"/>
  <c r="AE88" i="1"/>
  <c r="AD88" i="1"/>
  <c r="U88" i="1"/>
  <c r="P88" i="1"/>
  <c r="G88" i="1"/>
  <c r="F88" i="1"/>
  <c r="E88" i="1"/>
  <c r="D88" i="1"/>
  <c r="B88" i="1"/>
  <c r="AY88" i="1" s="1"/>
  <c r="AY87" i="1"/>
  <c r="AU87" i="1"/>
  <c r="AS87" i="1"/>
  <c r="AP87" i="1"/>
  <c r="AK87" i="1"/>
  <c r="AI87" i="1"/>
  <c r="AG87" i="1"/>
  <c r="AF87" i="1"/>
  <c r="AD87" i="1"/>
  <c r="V87" i="1"/>
  <c r="P87" i="1"/>
  <c r="G87" i="1"/>
  <c r="F87" i="1"/>
  <c r="E87" i="1"/>
  <c r="D87" i="1"/>
  <c r="H87" i="1" s="1"/>
  <c r="B87" i="1"/>
  <c r="BA87" i="1" s="1"/>
  <c r="BA86" i="1"/>
  <c r="AY86" i="1"/>
  <c r="AX86" i="1"/>
  <c r="AU86" i="1"/>
  <c r="AT86" i="1"/>
  <c r="AS86" i="1"/>
  <c r="AP86" i="1"/>
  <c r="AO86" i="1"/>
  <c r="AL86" i="1"/>
  <c r="AK86" i="1"/>
  <c r="AI86" i="1"/>
  <c r="AG86" i="1"/>
  <c r="AF86" i="1"/>
  <c r="AD86" i="1"/>
  <c r="V86" i="1"/>
  <c r="U86" i="1"/>
  <c r="P86" i="1"/>
  <c r="G86" i="1"/>
  <c r="F86" i="1"/>
  <c r="E86" i="1"/>
  <c r="D86" i="1"/>
  <c r="B86" i="1"/>
  <c r="AQ86" i="1" s="1"/>
  <c r="AT85" i="1"/>
  <c r="V85" i="1"/>
  <c r="G85" i="1"/>
  <c r="F85" i="1"/>
  <c r="E85" i="1"/>
  <c r="D85" i="1"/>
  <c r="B85" i="1"/>
  <c r="AS85" i="1" s="1"/>
  <c r="AV84" i="1"/>
  <c r="AJ84" i="1"/>
  <c r="H84" i="1"/>
  <c r="M84" i="1" s="1"/>
  <c r="G84" i="1"/>
  <c r="F84" i="1"/>
  <c r="L84" i="1" s="1"/>
  <c r="E84" i="1"/>
  <c r="K84" i="1" s="1"/>
  <c r="D84" i="1"/>
  <c r="J84" i="1" s="1"/>
  <c r="B84" i="1"/>
  <c r="Q84" i="1" s="1"/>
  <c r="BA83" i="1"/>
  <c r="AZ83" i="1"/>
  <c r="AY83" i="1"/>
  <c r="AX83" i="1"/>
  <c r="AU83" i="1"/>
  <c r="AS83" i="1"/>
  <c r="AQ83" i="1"/>
  <c r="AO83" i="1"/>
  <c r="AN83" i="1"/>
  <c r="AL83" i="1"/>
  <c r="AI83" i="1"/>
  <c r="AG83" i="1"/>
  <c r="AF83" i="1"/>
  <c r="AE83" i="1"/>
  <c r="V83" i="1"/>
  <c r="U83" i="1"/>
  <c r="P83" i="1"/>
  <c r="G83" i="1"/>
  <c r="F83" i="1"/>
  <c r="E83" i="1"/>
  <c r="D83" i="1"/>
  <c r="B83" i="1"/>
  <c r="AK83" i="1" s="1"/>
  <c r="BA82" i="1"/>
  <c r="AZ82" i="1"/>
  <c r="AX82" i="1"/>
  <c r="AU82" i="1"/>
  <c r="AT82" i="1"/>
  <c r="AS82" i="1"/>
  <c r="AQ82" i="1"/>
  <c r="AP82" i="1"/>
  <c r="AO82" i="1"/>
  <c r="AN82" i="1"/>
  <c r="AL82" i="1"/>
  <c r="AK82" i="1"/>
  <c r="AI82" i="1"/>
  <c r="AG82" i="1"/>
  <c r="AF82" i="1"/>
  <c r="AE82" i="1"/>
  <c r="AD82" i="1"/>
  <c r="U82" i="1"/>
  <c r="P82" i="1"/>
  <c r="G82" i="1"/>
  <c r="F82" i="1"/>
  <c r="E82" i="1"/>
  <c r="D82" i="1"/>
  <c r="H82" i="1" s="1"/>
  <c r="B82" i="1"/>
  <c r="AY82" i="1" s="1"/>
  <c r="AY81" i="1"/>
  <c r="AU81" i="1"/>
  <c r="AS81" i="1"/>
  <c r="AP81" i="1"/>
  <c r="AK81" i="1"/>
  <c r="AI81" i="1"/>
  <c r="AG81" i="1"/>
  <c r="AF81" i="1"/>
  <c r="AD81" i="1"/>
  <c r="V81" i="1"/>
  <c r="P81" i="1"/>
  <c r="J81" i="1"/>
  <c r="G81" i="1"/>
  <c r="F81" i="1"/>
  <c r="E81" i="1"/>
  <c r="D81" i="1"/>
  <c r="H81" i="1" s="1"/>
  <c r="B81" i="1"/>
  <c r="BA81" i="1" s="1"/>
  <c r="BA80" i="1"/>
  <c r="AY80" i="1"/>
  <c r="AX80" i="1"/>
  <c r="AU80" i="1"/>
  <c r="AT80" i="1"/>
  <c r="AS80" i="1"/>
  <c r="AP80" i="1"/>
  <c r="AO80" i="1"/>
  <c r="AL80" i="1"/>
  <c r="AK80" i="1"/>
  <c r="AI80" i="1"/>
  <c r="AG80" i="1"/>
  <c r="AF80" i="1"/>
  <c r="AD80" i="1"/>
  <c r="V80" i="1"/>
  <c r="U80" i="1"/>
  <c r="P80" i="1"/>
  <c r="G80" i="1"/>
  <c r="F80" i="1"/>
  <c r="E80" i="1"/>
  <c r="D80" i="1"/>
  <c r="B80" i="1"/>
  <c r="AQ80" i="1" s="1"/>
  <c r="AY79" i="1"/>
  <c r="AT79" i="1"/>
  <c r="V79" i="1"/>
  <c r="G79" i="1"/>
  <c r="F79" i="1"/>
  <c r="E79" i="1"/>
  <c r="D79" i="1"/>
  <c r="B79" i="1"/>
  <c r="AS79" i="1" s="1"/>
  <c r="AV78" i="1"/>
  <c r="AJ78" i="1"/>
  <c r="Q78" i="1"/>
  <c r="H78" i="1"/>
  <c r="M78" i="1" s="1"/>
  <c r="G78" i="1"/>
  <c r="F78" i="1"/>
  <c r="L78" i="1" s="1"/>
  <c r="E78" i="1"/>
  <c r="K78" i="1" s="1"/>
  <c r="D78" i="1"/>
  <c r="J78" i="1" s="1"/>
  <c r="B78" i="1"/>
  <c r="BA77" i="1"/>
  <c r="AZ77" i="1"/>
  <c r="AY77" i="1"/>
  <c r="AX77" i="1"/>
  <c r="AU77" i="1"/>
  <c r="AS77" i="1"/>
  <c r="AQ77" i="1"/>
  <c r="AO77" i="1"/>
  <c r="AN77" i="1"/>
  <c r="AL77" i="1"/>
  <c r="AI77" i="1"/>
  <c r="AG77" i="1"/>
  <c r="AF77" i="1"/>
  <c r="AE77" i="1"/>
  <c r="V77" i="1"/>
  <c r="U77" i="1"/>
  <c r="P77" i="1"/>
  <c r="G77" i="1"/>
  <c r="F77" i="1"/>
  <c r="E77" i="1"/>
  <c r="D77" i="1"/>
  <c r="B77" i="1"/>
  <c r="AK77" i="1" s="1"/>
  <c r="BA76" i="1"/>
  <c r="AZ76" i="1"/>
  <c r="AX76" i="1"/>
  <c r="AU76" i="1"/>
  <c r="AT76" i="1"/>
  <c r="AS76" i="1"/>
  <c r="AQ76" i="1"/>
  <c r="AP76" i="1"/>
  <c r="AO76" i="1"/>
  <c r="AN76" i="1"/>
  <c r="AL76" i="1"/>
  <c r="AK76" i="1"/>
  <c r="AI76" i="1"/>
  <c r="AG76" i="1"/>
  <c r="AF76" i="1"/>
  <c r="AE76" i="1"/>
  <c r="AD76" i="1"/>
  <c r="U76" i="1"/>
  <c r="P76" i="1"/>
  <c r="G76" i="1"/>
  <c r="F76" i="1"/>
  <c r="E76" i="1"/>
  <c r="D76" i="1"/>
  <c r="B76" i="1"/>
  <c r="AY76" i="1" s="1"/>
  <c r="AY75" i="1"/>
  <c r="AU75" i="1"/>
  <c r="AS75" i="1"/>
  <c r="AP75" i="1"/>
  <c r="AK75" i="1"/>
  <c r="AI75" i="1"/>
  <c r="AG75" i="1"/>
  <c r="AF75" i="1"/>
  <c r="AD75" i="1"/>
  <c r="V75" i="1"/>
  <c r="P75" i="1"/>
  <c r="J75" i="1"/>
  <c r="G75" i="1"/>
  <c r="F75" i="1"/>
  <c r="E75" i="1"/>
  <c r="D75" i="1"/>
  <c r="H75" i="1" s="1"/>
  <c r="B75" i="1"/>
  <c r="BA75" i="1" s="1"/>
  <c r="BA74" i="1"/>
  <c r="AY74" i="1"/>
  <c r="AX74" i="1"/>
  <c r="AU74" i="1"/>
  <c r="AT74" i="1"/>
  <c r="AS74" i="1"/>
  <c r="AP74" i="1"/>
  <c r="AO74" i="1"/>
  <c r="AL74" i="1"/>
  <c r="AK74" i="1"/>
  <c r="AI74" i="1"/>
  <c r="AG74" i="1"/>
  <c r="AF74" i="1"/>
  <c r="AD74" i="1"/>
  <c r="V74" i="1"/>
  <c r="U74" i="1"/>
  <c r="P74" i="1"/>
  <c r="G74" i="1"/>
  <c r="F74" i="1"/>
  <c r="E74" i="1"/>
  <c r="D74" i="1"/>
  <c r="B74" i="1"/>
  <c r="AQ74" i="1" s="1"/>
  <c r="AY73" i="1"/>
  <c r="AT73" i="1"/>
  <c r="V73" i="1"/>
  <c r="G73" i="1"/>
  <c r="F73" i="1"/>
  <c r="E73" i="1"/>
  <c r="D73" i="1"/>
  <c r="B73" i="1"/>
  <c r="AS73" i="1" s="1"/>
  <c r="H72" i="1"/>
  <c r="M72" i="1" s="1"/>
  <c r="G72" i="1"/>
  <c r="F72" i="1"/>
  <c r="E72" i="1"/>
  <c r="K72" i="1" s="1"/>
  <c r="D72" i="1"/>
  <c r="J72" i="1" s="1"/>
  <c r="B72" i="1"/>
  <c r="BA71" i="1"/>
  <c r="AZ71" i="1"/>
  <c r="AY71" i="1"/>
  <c r="AX71" i="1"/>
  <c r="AU71" i="1"/>
  <c r="AS71" i="1"/>
  <c r="AQ71" i="1"/>
  <c r="AO71" i="1"/>
  <c r="AN71" i="1"/>
  <c r="AL71" i="1"/>
  <c r="AI71" i="1"/>
  <c r="AG71" i="1"/>
  <c r="AF71" i="1"/>
  <c r="AE71" i="1"/>
  <c r="V71" i="1"/>
  <c r="U71" i="1"/>
  <c r="P71" i="1"/>
  <c r="K71" i="1"/>
  <c r="G71" i="1"/>
  <c r="M71" i="1" s="1"/>
  <c r="F71" i="1"/>
  <c r="E71" i="1"/>
  <c r="H71" i="1" s="1"/>
  <c r="J71" i="1" s="1"/>
  <c r="D71" i="1"/>
  <c r="B71" i="1"/>
  <c r="AK71" i="1" s="1"/>
  <c r="BA70" i="1"/>
  <c r="AZ70" i="1"/>
  <c r="AX70" i="1"/>
  <c r="AU70" i="1"/>
  <c r="AT70" i="1"/>
  <c r="AS70" i="1"/>
  <c r="AQ70" i="1"/>
  <c r="AP70" i="1"/>
  <c r="AO70" i="1"/>
  <c r="AN70" i="1"/>
  <c r="AL70" i="1"/>
  <c r="AK70" i="1"/>
  <c r="AI70" i="1"/>
  <c r="AG70" i="1"/>
  <c r="AF70" i="1"/>
  <c r="AE70" i="1"/>
  <c r="AD70" i="1"/>
  <c r="U70" i="1"/>
  <c r="P70" i="1"/>
  <c r="G70" i="1"/>
  <c r="F70" i="1"/>
  <c r="E70" i="1"/>
  <c r="D70" i="1"/>
  <c r="H70" i="1" s="1"/>
  <c r="B70" i="1"/>
  <c r="AY70" i="1" s="1"/>
  <c r="AY69" i="1"/>
  <c r="AU69" i="1"/>
  <c r="AS69" i="1"/>
  <c r="AP69" i="1"/>
  <c r="AK69" i="1"/>
  <c r="AI69" i="1"/>
  <c r="AG69" i="1"/>
  <c r="AF69" i="1"/>
  <c r="AD69" i="1"/>
  <c r="V69" i="1"/>
  <c r="P69" i="1"/>
  <c r="M69" i="1"/>
  <c r="L69" i="1"/>
  <c r="J69" i="1"/>
  <c r="G69" i="1"/>
  <c r="F69" i="1"/>
  <c r="E69" i="1"/>
  <c r="D69" i="1"/>
  <c r="H69" i="1" s="1"/>
  <c r="K69" i="1" s="1"/>
  <c r="B69" i="1"/>
  <c r="BA69" i="1" s="1"/>
  <c r="BA68" i="1"/>
  <c r="AY68" i="1"/>
  <c r="AX68" i="1"/>
  <c r="AU68" i="1"/>
  <c r="AT68" i="1"/>
  <c r="AS68" i="1"/>
  <c r="AP68" i="1"/>
  <c r="AO68" i="1"/>
  <c r="AL68" i="1"/>
  <c r="AK68" i="1"/>
  <c r="AI68" i="1"/>
  <c r="AG68" i="1"/>
  <c r="AF68" i="1"/>
  <c r="AD68" i="1"/>
  <c r="V68" i="1"/>
  <c r="U68" i="1"/>
  <c r="P68" i="1"/>
  <c r="G68" i="1"/>
  <c r="F68" i="1"/>
  <c r="E68" i="1"/>
  <c r="D68" i="1"/>
  <c r="B68" i="1"/>
  <c r="AQ68" i="1" s="1"/>
  <c r="BA67" i="1"/>
  <c r="AY67" i="1"/>
  <c r="AT67" i="1"/>
  <c r="AQ67" i="1"/>
  <c r="AO67" i="1"/>
  <c r="V67" i="1"/>
  <c r="H67" i="1"/>
  <c r="K67" i="1" s="1"/>
  <c r="G67" i="1"/>
  <c r="F67" i="1"/>
  <c r="E67" i="1"/>
  <c r="D67" i="1"/>
  <c r="B67" i="1"/>
  <c r="AV67" i="1" s="1"/>
  <c r="AY66" i="1"/>
  <c r="AX66" i="1"/>
  <c r="AV66" i="1"/>
  <c r="AL66" i="1"/>
  <c r="AJ66" i="1"/>
  <c r="AG66" i="1"/>
  <c r="V66" i="1"/>
  <c r="U66" i="1"/>
  <c r="Q66" i="1"/>
  <c r="G66" i="1"/>
  <c r="F66" i="1"/>
  <c r="E66" i="1"/>
  <c r="D66" i="1"/>
  <c r="B66" i="1"/>
  <c r="BA66" i="1" s="1"/>
  <c r="BA65" i="1"/>
  <c r="AZ65" i="1"/>
  <c r="AY65" i="1"/>
  <c r="AX65" i="1"/>
  <c r="AU65" i="1"/>
  <c r="AS65" i="1"/>
  <c r="AQ65" i="1"/>
  <c r="AO65" i="1"/>
  <c r="AN65" i="1"/>
  <c r="AL65" i="1"/>
  <c r="AI65" i="1"/>
  <c r="AG65" i="1"/>
  <c r="AF65" i="1"/>
  <c r="AE65" i="1"/>
  <c r="V65" i="1"/>
  <c r="U65" i="1"/>
  <c r="P65" i="1"/>
  <c r="G65" i="1"/>
  <c r="F65" i="1"/>
  <c r="E65" i="1"/>
  <c r="D65" i="1"/>
  <c r="B65" i="1"/>
  <c r="AK65" i="1" s="1"/>
  <c r="BA64" i="1"/>
  <c r="AZ64" i="1"/>
  <c r="AX64" i="1"/>
  <c r="AU64" i="1"/>
  <c r="AT64" i="1"/>
  <c r="AS64" i="1"/>
  <c r="AQ64" i="1"/>
  <c r="AP64" i="1"/>
  <c r="AO64" i="1"/>
  <c r="AN64" i="1"/>
  <c r="AL64" i="1"/>
  <c r="AK64" i="1"/>
  <c r="AI64" i="1"/>
  <c r="AG64" i="1"/>
  <c r="AF64" i="1"/>
  <c r="AE64" i="1"/>
  <c r="AD64" i="1"/>
  <c r="U64" i="1"/>
  <c r="P64" i="1"/>
  <c r="K64" i="1"/>
  <c r="H64" i="1"/>
  <c r="L64" i="1" s="1"/>
  <c r="G64" i="1"/>
  <c r="F64" i="1"/>
  <c r="E64" i="1"/>
  <c r="D64" i="1"/>
  <c r="B64" i="1"/>
  <c r="AY64" i="1" s="1"/>
  <c r="AZ63" i="1"/>
  <c r="AY63" i="1"/>
  <c r="AV63" i="1"/>
  <c r="AU63" i="1"/>
  <c r="AS63" i="1"/>
  <c r="AP63" i="1"/>
  <c r="AN63" i="1"/>
  <c r="AK63" i="1"/>
  <c r="AJ63" i="1"/>
  <c r="AI63" i="1"/>
  <c r="AG63" i="1"/>
  <c r="AF63" i="1"/>
  <c r="AE63" i="1"/>
  <c r="AD63" i="1"/>
  <c r="Q63" i="1"/>
  <c r="G63" i="1"/>
  <c r="F63" i="1"/>
  <c r="E63" i="1"/>
  <c r="D63" i="1"/>
  <c r="B63" i="1"/>
  <c r="P63" i="1" s="1"/>
  <c r="BA62" i="1"/>
  <c r="AY62" i="1"/>
  <c r="AX62" i="1"/>
  <c r="AU62" i="1"/>
  <c r="AT62" i="1"/>
  <c r="AS62" i="1"/>
  <c r="AP62" i="1"/>
  <c r="AO62" i="1"/>
  <c r="AL62" i="1"/>
  <c r="AK62" i="1"/>
  <c r="AI62" i="1"/>
  <c r="AG62" i="1"/>
  <c r="AF62" i="1"/>
  <c r="AD62" i="1"/>
  <c r="V62" i="1"/>
  <c r="U62" i="1"/>
  <c r="P62" i="1"/>
  <c r="G62" i="1"/>
  <c r="F62" i="1"/>
  <c r="E62" i="1"/>
  <c r="D62" i="1"/>
  <c r="B62" i="1"/>
  <c r="AQ62" i="1" s="1"/>
  <c r="BA61" i="1"/>
  <c r="AZ61" i="1"/>
  <c r="AK61" i="1"/>
  <c r="AJ61" i="1"/>
  <c r="P61" i="1"/>
  <c r="G61" i="1"/>
  <c r="F61" i="1"/>
  <c r="E61" i="1"/>
  <c r="D61" i="1"/>
  <c r="B61" i="1"/>
  <c r="AO61" i="1" s="1"/>
  <c r="BA60" i="1"/>
  <c r="AZ60" i="1"/>
  <c r="AY60" i="1"/>
  <c r="AS60" i="1"/>
  <c r="AQ60" i="1"/>
  <c r="AP60" i="1"/>
  <c r="AO60" i="1"/>
  <c r="AL60" i="1"/>
  <c r="AK60" i="1"/>
  <c r="AD60" i="1"/>
  <c r="V60" i="1"/>
  <c r="Q60" i="1"/>
  <c r="G60" i="1"/>
  <c r="F60" i="1"/>
  <c r="E60" i="1"/>
  <c r="D60" i="1"/>
  <c r="B60" i="1"/>
  <c r="BA59" i="1"/>
  <c r="AO59" i="1"/>
  <c r="V59" i="1"/>
  <c r="Q59" i="1"/>
  <c r="G59" i="1"/>
  <c r="F59" i="1"/>
  <c r="E59" i="1"/>
  <c r="D59" i="1"/>
  <c r="B59" i="1"/>
  <c r="BA58" i="1"/>
  <c r="AZ58" i="1"/>
  <c r="AX58" i="1"/>
  <c r="AU58" i="1"/>
  <c r="AT58" i="1"/>
  <c r="AS58" i="1"/>
  <c r="AQ58" i="1"/>
  <c r="AP58" i="1"/>
  <c r="AO58" i="1"/>
  <c r="AN58" i="1"/>
  <c r="AL58" i="1"/>
  <c r="AK58" i="1"/>
  <c r="AI58" i="1"/>
  <c r="AG58" i="1"/>
  <c r="AF58" i="1"/>
  <c r="AE58" i="1"/>
  <c r="AD58" i="1"/>
  <c r="U58" i="1"/>
  <c r="P58" i="1"/>
  <c r="G58" i="1"/>
  <c r="F58" i="1"/>
  <c r="E58" i="1"/>
  <c r="D58" i="1"/>
  <c r="B58" i="1"/>
  <c r="AY58" i="1" s="1"/>
  <c r="AZ57" i="1"/>
  <c r="AV57" i="1"/>
  <c r="AU57" i="1"/>
  <c r="AT57" i="1"/>
  <c r="AK57" i="1"/>
  <c r="AG57" i="1"/>
  <c r="AF57" i="1"/>
  <c r="Q57" i="1"/>
  <c r="P57" i="1"/>
  <c r="G57" i="1"/>
  <c r="F57" i="1"/>
  <c r="E57" i="1"/>
  <c r="D57" i="1"/>
  <c r="B57" i="1"/>
  <c r="AY57" i="1" s="1"/>
  <c r="AY56" i="1"/>
  <c r="AX56" i="1"/>
  <c r="AP56" i="1"/>
  <c r="AO56" i="1"/>
  <c r="AK56" i="1"/>
  <c r="AJ56" i="1"/>
  <c r="AI56" i="1"/>
  <c r="V56" i="1"/>
  <c r="U56" i="1"/>
  <c r="P56" i="1"/>
  <c r="G56" i="1"/>
  <c r="F56" i="1"/>
  <c r="E56" i="1"/>
  <c r="D56" i="1"/>
  <c r="B56" i="1"/>
  <c r="BA56" i="1" s="1"/>
  <c r="AN55" i="1"/>
  <c r="G55" i="1"/>
  <c r="F55" i="1"/>
  <c r="E55" i="1"/>
  <c r="D55" i="1"/>
  <c r="B55" i="1"/>
  <c r="AP54" i="1"/>
  <c r="G54" i="1"/>
  <c r="F54" i="1"/>
  <c r="E54" i="1"/>
  <c r="D54" i="1"/>
  <c r="B54" i="1"/>
  <c r="AZ53" i="1"/>
  <c r="AY53" i="1"/>
  <c r="AX53" i="1"/>
  <c r="AU53" i="1"/>
  <c r="AT53" i="1"/>
  <c r="AS53" i="1"/>
  <c r="AQ53" i="1"/>
  <c r="AN53" i="1"/>
  <c r="AL53" i="1"/>
  <c r="AK53" i="1"/>
  <c r="AI53" i="1"/>
  <c r="AG53" i="1"/>
  <c r="AE53" i="1"/>
  <c r="V53" i="1"/>
  <c r="U53" i="1"/>
  <c r="P53" i="1"/>
  <c r="G53" i="1"/>
  <c r="F53" i="1"/>
  <c r="E53" i="1"/>
  <c r="D53" i="1"/>
  <c r="B53" i="1"/>
  <c r="AF53" i="1" s="1"/>
  <c r="AU52" i="1"/>
  <c r="AK52" i="1"/>
  <c r="AI52" i="1"/>
  <c r="P52" i="1"/>
  <c r="G52" i="1"/>
  <c r="F52" i="1"/>
  <c r="E52" i="1"/>
  <c r="D52" i="1"/>
  <c r="B52" i="1"/>
  <c r="AT52" i="1" s="1"/>
  <c r="BA51" i="1"/>
  <c r="AZ51" i="1"/>
  <c r="AY51" i="1"/>
  <c r="AX51" i="1"/>
  <c r="AU51" i="1"/>
  <c r="AT51" i="1"/>
  <c r="AQ51" i="1"/>
  <c r="AP51" i="1"/>
  <c r="AO51" i="1"/>
  <c r="AN51" i="1"/>
  <c r="AL51" i="1"/>
  <c r="AK51" i="1"/>
  <c r="AI51" i="1"/>
  <c r="AF51" i="1"/>
  <c r="AE51" i="1"/>
  <c r="AD51" i="1"/>
  <c r="V51" i="1"/>
  <c r="U51" i="1"/>
  <c r="P51" i="1"/>
  <c r="G51" i="1"/>
  <c r="F51" i="1"/>
  <c r="E51" i="1"/>
  <c r="D51" i="1"/>
  <c r="B51" i="1"/>
  <c r="AV51" i="1" s="1"/>
  <c r="BA50" i="1"/>
  <c r="AZ50" i="1"/>
  <c r="AY50" i="1"/>
  <c r="AT50" i="1"/>
  <c r="AS50" i="1"/>
  <c r="AQ50" i="1"/>
  <c r="AO50" i="1"/>
  <c r="AN50" i="1"/>
  <c r="AK50" i="1"/>
  <c r="AG50" i="1"/>
  <c r="AF50" i="1"/>
  <c r="AE50" i="1"/>
  <c r="V50" i="1"/>
  <c r="H50" i="1"/>
  <c r="K50" i="1" s="1"/>
  <c r="G50" i="1"/>
  <c r="F50" i="1"/>
  <c r="L50" i="1" s="1"/>
  <c r="E50" i="1"/>
  <c r="D50" i="1"/>
  <c r="J50" i="1" s="1"/>
  <c r="B50" i="1"/>
  <c r="AX50" i="1" s="1"/>
  <c r="BA49" i="1"/>
  <c r="AU49" i="1"/>
  <c r="AT49" i="1"/>
  <c r="AQ49" i="1"/>
  <c r="AP49" i="1"/>
  <c r="AO49" i="1"/>
  <c r="AI49" i="1"/>
  <c r="AE49" i="1"/>
  <c r="AD49" i="1"/>
  <c r="P49" i="1"/>
  <c r="K49" i="1"/>
  <c r="H49" i="1"/>
  <c r="M49" i="1" s="1"/>
  <c r="G49" i="1"/>
  <c r="F49" i="1"/>
  <c r="L49" i="1" s="1"/>
  <c r="E49" i="1"/>
  <c r="D49" i="1"/>
  <c r="B49" i="1"/>
  <c r="AZ49" i="1" s="1"/>
  <c r="AS48" i="1"/>
  <c r="AQ48" i="1"/>
  <c r="AG48" i="1"/>
  <c r="AF48" i="1"/>
  <c r="AE48" i="1"/>
  <c r="G48" i="1"/>
  <c r="F48" i="1"/>
  <c r="E48" i="1"/>
  <c r="D48" i="1"/>
  <c r="B48" i="1"/>
  <c r="AP48" i="1" s="1"/>
  <c r="AZ47" i="1"/>
  <c r="AY47" i="1"/>
  <c r="AX47" i="1"/>
  <c r="AU47" i="1"/>
  <c r="AT47" i="1"/>
  <c r="AS47" i="1"/>
  <c r="AQ47" i="1"/>
  <c r="AN47" i="1"/>
  <c r="AL47" i="1"/>
  <c r="AK47" i="1"/>
  <c r="AI47" i="1"/>
  <c r="AG47" i="1"/>
  <c r="AE47" i="1"/>
  <c r="V47" i="1"/>
  <c r="U47" i="1"/>
  <c r="P47" i="1"/>
  <c r="G47" i="1"/>
  <c r="F47" i="1"/>
  <c r="E47" i="1"/>
  <c r="D47" i="1"/>
  <c r="B47" i="1"/>
  <c r="AF47" i="1" s="1"/>
  <c r="AU46" i="1"/>
  <c r="AK46" i="1"/>
  <c r="AI46" i="1"/>
  <c r="P46" i="1"/>
  <c r="G46" i="1"/>
  <c r="F46" i="1"/>
  <c r="E46" i="1"/>
  <c r="D46" i="1"/>
  <c r="B46" i="1"/>
  <c r="AT46" i="1" s="1"/>
  <c r="BA45" i="1"/>
  <c r="AZ45" i="1"/>
  <c r="AY45" i="1"/>
  <c r="AX45" i="1"/>
  <c r="AU45" i="1"/>
  <c r="AT45" i="1"/>
  <c r="AQ45" i="1"/>
  <c r="AP45" i="1"/>
  <c r="AO45" i="1"/>
  <c r="AN45" i="1"/>
  <c r="AL45" i="1"/>
  <c r="AK45" i="1"/>
  <c r="AI45" i="1"/>
  <c r="AF45" i="1"/>
  <c r="AE45" i="1"/>
  <c r="AD45" i="1"/>
  <c r="V45" i="1"/>
  <c r="U45" i="1"/>
  <c r="P45" i="1"/>
  <c r="G45" i="1"/>
  <c r="F45" i="1"/>
  <c r="E45" i="1"/>
  <c r="D45" i="1"/>
  <c r="B45" i="1"/>
  <c r="AV45" i="1" s="1"/>
  <c r="BA44" i="1"/>
  <c r="AZ44" i="1"/>
  <c r="AY44" i="1"/>
  <c r="AT44" i="1"/>
  <c r="AS44" i="1"/>
  <c r="AQ44" i="1"/>
  <c r="AO44" i="1"/>
  <c r="AN44" i="1"/>
  <c r="AK44" i="1"/>
  <c r="AG44" i="1"/>
  <c r="AF44" i="1"/>
  <c r="AE44" i="1"/>
  <c r="V44" i="1"/>
  <c r="G44" i="1"/>
  <c r="F44" i="1"/>
  <c r="E44" i="1"/>
  <c r="D44" i="1"/>
  <c r="B44" i="1"/>
  <c r="AX44" i="1" s="1"/>
  <c r="BA43" i="1"/>
  <c r="AU43" i="1"/>
  <c r="AT43" i="1"/>
  <c r="AQ43" i="1"/>
  <c r="AP43" i="1"/>
  <c r="AO43" i="1"/>
  <c r="AI43" i="1"/>
  <c r="AE43" i="1"/>
  <c r="AD43" i="1"/>
  <c r="P43" i="1"/>
  <c r="K43" i="1"/>
  <c r="H43" i="1"/>
  <c r="G43" i="1"/>
  <c r="F43" i="1"/>
  <c r="L43" i="1" s="1"/>
  <c r="E43" i="1"/>
  <c r="D43" i="1"/>
  <c r="B43" i="1"/>
  <c r="AZ43" i="1" s="1"/>
  <c r="AS42" i="1"/>
  <c r="AQ42" i="1"/>
  <c r="AG42" i="1"/>
  <c r="AF42" i="1"/>
  <c r="AE42" i="1"/>
  <c r="G42" i="1"/>
  <c r="F42" i="1"/>
  <c r="E42" i="1"/>
  <c r="D42" i="1"/>
  <c r="B42" i="1"/>
  <c r="AP42" i="1" s="1"/>
  <c r="AZ41" i="1"/>
  <c r="AY41" i="1"/>
  <c r="AX41" i="1"/>
  <c r="AU41" i="1"/>
  <c r="AT41" i="1"/>
  <c r="AS41" i="1"/>
  <c r="AQ41" i="1"/>
  <c r="AN41" i="1"/>
  <c r="AL41" i="1"/>
  <c r="AK41" i="1"/>
  <c r="AI41" i="1"/>
  <c r="AG41" i="1"/>
  <c r="AE41" i="1"/>
  <c r="V41" i="1"/>
  <c r="U41" i="1"/>
  <c r="P41" i="1"/>
  <c r="G41" i="1"/>
  <c r="F41" i="1"/>
  <c r="E41" i="1"/>
  <c r="D41" i="1"/>
  <c r="B41" i="1"/>
  <c r="AF41" i="1" s="1"/>
  <c r="AU40" i="1"/>
  <c r="AK40" i="1"/>
  <c r="AI40" i="1"/>
  <c r="P40" i="1"/>
  <c r="G40" i="1"/>
  <c r="F40" i="1"/>
  <c r="E40" i="1"/>
  <c r="D40" i="1"/>
  <c r="B40" i="1"/>
  <c r="AT40" i="1" s="1"/>
  <c r="BA39" i="1"/>
  <c r="AZ39" i="1"/>
  <c r="AY39" i="1"/>
  <c r="AX39" i="1"/>
  <c r="AU39" i="1"/>
  <c r="AT39" i="1"/>
  <c r="AQ39" i="1"/>
  <c r="AP39" i="1"/>
  <c r="AO39" i="1"/>
  <c r="AN39" i="1"/>
  <c r="AL39" i="1"/>
  <c r="AK39" i="1"/>
  <c r="AI39" i="1"/>
  <c r="AF39" i="1"/>
  <c r="AE39" i="1"/>
  <c r="AD39" i="1"/>
  <c r="V39" i="1"/>
  <c r="U39" i="1"/>
  <c r="P39" i="1"/>
  <c r="G39" i="1"/>
  <c r="F39" i="1"/>
  <c r="E39" i="1"/>
  <c r="D39" i="1"/>
  <c r="B39" i="1"/>
  <c r="AV39" i="1" s="1"/>
  <c r="BA38" i="1"/>
  <c r="AZ38" i="1"/>
  <c r="AY38" i="1"/>
  <c r="AT38" i="1"/>
  <c r="AS38" i="1"/>
  <c r="AQ38" i="1"/>
  <c r="AO38" i="1"/>
  <c r="AN38" i="1"/>
  <c r="AK38" i="1"/>
  <c r="AG38" i="1"/>
  <c r="AF38" i="1"/>
  <c r="AE38" i="1"/>
  <c r="V38" i="1"/>
  <c r="G38" i="1"/>
  <c r="F38" i="1"/>
  <c r="E38" i="1"/>
  <c r="D38" i="1"/>
  <c r="B38" i="1"/>
  <c r="AX38" i="1" s="1"/>
  <c r="BA37" i="1"/>
  <c r="AU37" i="1"/>
  <c r="AT37" i="1"/>
  <c r="AQ37" i="1"/>
  <c r="AP37" i="1"/>
  <c r="AO37" i="1"/>
  <c r="AI37" i="1"/>
  <c r="AE37" i="1"/>
  <c r="AD37" i="1"/>
  <c r="P37" i="1"/>
  <c r="H37" i="1"/>
  <c r="G37" i="1"/>
  <c r="F37" i="1"/>
  <c r="E37" i="1"/>
  <c r="D37" i="1"/>
  <c r="B37" i="1"/>
  <c r="AZ37" i="1" s="1"/>
  <c r="AS36" i="1"/>
  <c r="AQ36" i="1"/>
  <c r="AK36" i="1"/>
  <c r="AG36" i="1"/>
  <c r="AF36" i="1"/>
  <c r="AE36" i="1"/>
  <c r="G36" i="1"/>
  <c r="F36" i="1"/>
  <c r="E36" i="1"/>
  <c r="D36" i="1"/>
  <c r="B36" i="1"/>
  <c r="AP36" i="1" s="1"/>
  <c r="AZ35" i="1"/>
  <c r="AY35" i="1"/>
  <c r="AX35" i="1"/>
  <c r="AU35" i="1"/>
  <c r="AT35" i="1"/>
  <c r="AS35" i="1"/>
  <c r="AQ35" i="1"/>
  <c r="AN35" i="1"/>
  <c r="AL35" i="1"/>
  <c r="AK35" i="1"/>
  <c r="AI35" i="1"/>
  <c r="AG35" i="1"/>
  <c r="AE35" i="1"/>
  <c r="V35" i="1"/>
  <c r="U35" i="1"/>
  <c r="P35" i="1"/>
  <c r="G35" i="1"/>
  <c r="F35" i="1"/>
  <c r="E35" i="1"/>
  <c r="D35" i="1"/>
  <c r="B35" i="1"/>
  <c r="AF35" i="1" s="1"/>
  <c r="AZ34" i="1"/>
  <c r="AV34" i="1"/>
  <c r="Q34" i="1"/>
  <c r="P34" i="1"/>
  <c r="H34" i="1"/>
  <c r="G34" i="1"/>
  <c r="F34" i="1"/>
  <c r="E34" i="1"/>
  <c r="D34" i="1"/>
  <c r="B34" i="1"/>
  <c r="AI34" i="1" s="1"/>
  <c r="BA33" i="1"/>
  <c r="AZ33" i="1"/>
  <c r="AY33" i="1"/>
  <c r="AX33" i="1"/>
  <c r="AU33" i="1"/>
  <c r="AT33" i="1"/>
  <c r="AQ33" i="1"/>
  <c r="AP33" i="1"/>
  <c r="AO33" i="1"/>
  <c r="AN33" i="1"/>
  <c r="AL33" i="1"/>
  <c r="AK33" i="1"/>
  <c r="AI33" i="1"/>
  <c r="AF33" i="1"/>
  <c r="AE33" i="1"/>
  <c r="AD33" i="1"/>
  <c r="V33" i="1"/>
  <c r="U33" i="1"/>
  <c r="P33" i="1"/>
  <c r="G33" i="1"/>
  <c r="F33" i="1"/>
  <c r="E33" i="1"/>
  <c r="D33" i="1"/>
  <c r="H33" i="1" s="1"/>
  <c r="K33" i="1" s="1"/>
  <c r="B33" i="1"/>
  <c r="AV33" i="1" s="1"/>
  <c r="BA32" i="1"/>
  <c r="AZ32" i="1"/>
  <c r="AY32" i="1"/>
  <c r="AT32" i="1"/>
  <c r="AS32" i="1"/>
  <c r="AQ32" i="1"/>
  <c r="AO32" i="1"/>
  <c r="AN32" i="1"/>
  <c r="AK32" i="1"/>
  <c r="AG32" i="1"/>
  <c r="AF32" i="1"/>
  <c r="AE32" i="1"/>
  <c r="V32" i="1"/>
  <c r="M32" i="1"/>
  <c r="H32" i="1"/>
  <c r="K32" i="1" s="1"/>
  <c r="G32" i="1"/>
  <c r="F32" i="1"/>
  <c r="E32" i="1"/>
  <c r="D32" i="1"/>
  <c r="J32" i="1" s="1"/>
  <c r="B32" i="1"/>
  <c r="AX32" i="1" s="1"/>
  <c r="CL31" i="1"/>
  <c r="CM31" i="1" s="1"/>
  <c r="AS31" i="1"/>
  <c r="AQ31" i="1"/>
  <c r="G31" i="1"/>
  <c r="F31" i="1"/>
  <c r="E31" i="1"/>
  <c r="D31" i="1"/>
  <c r="B31" i="1"/>
  <c r="AE31" i="1" s="1"/>
  <c r="AZ30" i="1"/>
  <c r="AY30" i="1"/>
  <c r="AX30" i="1"/>
  <c r="AU30" i="1"/>
  <c r="AT30" i="1"/>
  <c r="AS30" i="1"/>
  <c r="AQ30" i="1"/>
  <c r="AN30" i="1"/>
  <c r="AL30" i="1"/>
  <c r="AK30" i="1"/>
  <c r="AI30" i="1"/>
  <c r="AG30" i="1"/>
  <c r="AE30" i="1"/>
  <c r="V30" i="1"/>
  <c r="U30" i="1"/>
  <c r="P30" i="1"/>
  <c r="G30" i="1"/>
  <c r="F30" i="1"/>
  <c r="E30" i="1"/>
  <c r="D30" i="1"/>
  <c r="B30" i="1"/>
  <c r="AF30" i="1" s="1"/>
  <c r="AU29" i="1"/>
  <c r="AP29" i="1"/>
  <c r="AN29" i="1"/>
  <c r="AK29" i="1"/>
  <c r="AJ29" i="1"/>
  <c r="P29" i="1"/>
  <c r="G29" i="1"/>
  <c r="H29" i="1" s="1"/>
  <c r="J29" i="1" s="1"/>
  <c r="F29" i="1"/>
  <c r="E29" i="1"/>
  <c r="D29" i="1"/>
  <c r="B29" i="1"/>
  <c r="BA29" i="1" s="1"/>
  <c r="BA28" i="1"/>
  <c r="AZ28" i="1"/>
  <c r="AY28" i="1"/>
  <c r="AX28" i="1"/>
  <c r="AU28" i="1"/>
  <c r="AT28" i="1"/>
  <c r="AQ28" i="1"/>
  <c r="AP28" i="1"/>
  <c r="AO28" i="1"/>
  <c r="AN28" i="1"/>
  <c r="AL28" i="1"/>
  <c r="AK28" i="1"/>
  <c r="AI28" i="1"/>
  <c r="AF28" i="1"/>
  <c r="AE28" i="1"/>
  <c r="AD28" i="1"/>
  <c r="V28" i="1"/>
  <c r="U28" i="1"/>
  <c r="P28" i="1"/>
  <c r="G28" i="1"/>
  <c r="F28" i="1"/>
  <c r="L28" i="1" s="1"/>
  <c r="E28" i="1"/>
  <c r="K28" i="1" s="1"/>
  <c r="D28" i="1"/>
  <c r="H28" i="1" s="1"/>
  <c r="B28" i="1"/>
  <c r="AV28" i="1" s="1"/>
  <c r="BA27" i="1"/>
  <c r="AZ27" i="1"/>
  <c r="AY27" i="1"/>
  <c r="AT27" i="1"/>
  <c r="AS27" i="1"/>
  <c r="AQ27" i="1"/>
  <c r="AO27" i="1"/>
  <c r="AN27" i="1"/>
  <c r="AK27" i="1"/>
  <c r="AG27" i="1"/>
  <c r="AF27" i="1"/>
  <c r="AE27" i="1"/>
  <c r="V27" i="1"/>
  <c r="M27" i="1"/>
  <c r="H27" i="1"/>
  <c r="K27" i="1" s="1"/>
  <c r="G27" i="1"/>
  <c r="F27" i="1"/>
  <c r="E27" i="1"/>
  <c r="D27" i="1"/>
  <c r="J27" i="1" s="1"/>
  <c r="B27" i="1"/>
  <c r="AX27" i="1" s="1"/>
  <c r="K26" i="1"/>
  <c r="H26" i="1"/>
  <c r="M26" i="1" s="1"/>
  <c r="G26" i="1"/>
  <c r="F26" i="1"/>
  <c r="E26" i="1"/>
  <c r="D26" i="1"/>
  <c r="B26" i="1"/>
  <c r="AO26" i="1" s="1"/>
  <c r="AX25" i="1"/>
  <c r="AV25" i="1"/>
  <c r="AS25" i="1"/>
  <c r="AQ25" i="1"/>
  <c r="AL25" i="1"/>
  <c r="AJ25" i="1"/>
  <c r="AG25" i="1"/>
  <c r="AE25" i="1"/>
  <c r="U25" i="1"/>
  <c r="Q25" i="1"/>
  <c r="G25" i="1"/>
  <c r="F25" i="1"/>
  <c r="E25" i="1"/>
  <c r="D25" i="1"/>
  <c r="B25" i="1"/>
  <c r="AZ24" i="1"/>
  <c r="AY24" i="1"/>
  <c r="AX24" i="1"/>
  <c r="AU24" i="1"/>
  <c r="AT24" i="1"/>
  <c r="AS24" i="1"/>
  <c r="AQ24" i="1"/>
  <c r="AN24" i="1"/>
  <c r="AL24" i="1"/>
  <c r="AK24" i="1"/>
  <c r="AI24" i="1"/>
  <c r="AG24" i="1"/>
  <c r="AE24" i="1"/>
  <c r="V24" i="1"/>
  <c r="U24" i="1"/>
  <c r="P24" i="1"/>
  <c r="G24" i="1"/>
  <c r="F24" i="1"/>
  <c r="E24" i="1"/>
  <c r="D24" i="1"/>
  <c r="B24" i="1"/>
  <c r="AF24" i="1" s="1"/>
  <c r="AY23" i="1"/>
  <c r="AV23" i="1"/>
  <c r="AP23" i="1"/>
  <c r="AO23" i="1"/>
  <c r="AN23" i="1"/>
  <c r="AG23" i="1"/>
  <c r="Q23" i="1"/>
  <c r="P23" i="1"/>
  <c r="G23" i="1"/>
  <c r="F23" i="1"/>
  <c r="E23" i="1"/>
  <c r="D23" i="1"/>
  <c r="B23" i="1"/>
  <c r="AS23" i="1" s="1"/>
  <c r="BA22" i="1"/>
  <c r="AZ22" i="1"/>
  <c r="AY22" i="1"/>
  <c r="AX22" i="1"/>
  <c r="AU22" i="1"/>
  <c r="AT22" i="1"/>
  <c r="AQ22" i="1"/>
  <c r="AP22" i="1"/>
  <c r="AO22" i="1"/>
  <c r="AN22" i="1"/>
  <c r="AL22" i="1"/>
  <c r="AK22" i="1"/>
  <c r="AI22" i="1"/>
  <c r="AF22" i="1"/>
  <c r="AE22" i="1"/>
  <c r="AD22" i="1"/>
  <c r="V22" i="1"/>
  <c r="U22" i="1"/>
  <c r="P22" i="1"/>
  <c r="G22" i="1"/>
  <c r="F22" i="1"/>
  <c r="E22" i="1"/>
  <c r="D22" i="1"/>
  <c r="B22" i="1"/>
  <c r="AV22" i="1" s="1"/>
  <c r="BA21" i="1"/>
  <c r="AZ21" i="1"/>
  <c r="AY21" i="1"/>
  <c r="AT21" i="1"/>
  <c r="AS21" i="1"/>
  <c r="AQ21" i="1"/>
  <c r="AO21" i="1"/>
  <c r="AN21" i="1"/>
  <c r="AK21" i="1"/>
  <c r="AG21" i="1"/>
  <c r="AF21" i="1"/>
  <c r="AE21" i="1"/>
  <c r="V21" i="1"/>
  <c r="H21" i="1"/>
  <c r="L21" i="1" s="1"/>
  <c r="G21" i="1"/>
  <c r="F21" i="1"/>
  <c r="E21" i="1"/>
  <c r="D21" i="1"/>
  <c r="B21" i="1"/>
  <c r="AX21" i="1" s="1"/>
  <c r="AY20" i="1"/>
  <c r="AV20" i="1"/>
  <c r="AU20" i="1"/>
  <c r="AT20" i="1"/>
  <c r="AQ20" i="1"/>
  <c r="AP20" i="1"/>
  <c r="AO20" i="1"/>
  <c r="AJ20" i="1"/>
  <c r="AG20" i="1"/>
  <c r="AE20" i="1"/>
  <c r="AD20" i="1"/>
  <c r="Q20" i="1"/>
  <c r="P20" i="1"/>
  <c r="G20" i="1"/>
  <c r="F20" i="1"/>
  <c r="E20" i="1"/>
  <c r="D20" i="1"/>
  <c r="B20" i="1"/>
  <c r="BA19" i="1"/>
  <c r="AV19" i="1"/>
  <c r="AU19" i="1"/>
  <c r="AL19" i="1"/>
  <c r="AJ19" i="1"/>
  <c r="AI19" i="1"/>
  <c r="AF19" i="1"/>
  <c r="AE19" i="1"/>
  <c r="G19" i="1"/>
  <c r="F19" i="1"/>
  <c r="E19" i="1"/>
  <c r="D19" i="1"/>
  <c r="B19" i="1"/>
  <c r="AQ19" i="1" s="1"/>
  <c r="AZ18" i="1"/>
  <c r="AY18" i="1"/>
  <c r="AX18" i="1"/>
  <c r="AV18" i="1"/>
  <c r="AU18" i="1"/>
  <c r="AT18" i="1"/>
  <c r="AN18" i="1"/>
  <c r="AL18" i="1"/>
  <c r="AK18" i="1"/>
  <c r="AI18" i="1"/>
  <c r="AG18" i="1"/>
  <c r="AE18" i="1"/>
  <c r="V18" i="1"/>
  <c r="U18" i="1"/>
  <c r="P18" i="1"/>
  <c r="G18" i="1"/>
  <c r="F18" i="1"/>
  <c r="E18" i="1"/>
  <c r="D18" i="1"/>
  <c r="B18" i="1"/>
  <c r="AU17" i="1"/>
  <c r="AK17" i="1"/>
  <c r="AI17" i="1"/>
  <c r="P17" i="1"/>
  <c r="G17" i="1"/>
  <c r="F17" i="1"/>
  <c r="E17" i="1"/>
  <c r="D17" i="1"/>
  <c r="B17" i="1"/>
  <c r="AT17" i="1" s="1"/>
  <c r="BA16" i="1"/>
  <c r="AZ16" i="1"/>
  <c r="AY16" i="1"/>
  <c r="AX16" i="1"/>
  <c r="AU16" i="1"/>
  <c r="AT16" i="1"/>
  <c r="AQ16" i="1"/>
  <c r="AP16" i="1"/>
  <c r="AO16" i="1"/>
  <c r="AN16" i="1"/>
  <c r="AL16" i="1"/>
  <c r="AK16" i="1"/>
  <c r="AI16" i="1"/>
  <c r="AF16" i="1"/>
  <c r="AE16" i="1"/>
  <c r="AD16" i="1"/>
  <c r="V16" i="1"/>
  <c r="U16" i="1"/>
  <c r="P16" i="1"/>
  <c r="G16" i="1"/>
  <c r="F16" i="1"/>
  <c r="E16" i="1"/>
  <c r="D16" i="1"/>
  <c r="B16" i="1"/>
  <c r="AV16" i="1" s="1"/>
  <c r="BA15" i="1"/>
  <c r="AZ15" i="1"/>
  <c r="AY15" i="1"/>
  <c r="AT15" i="1"/>
  <c r="AS15" i="1"/>
  <c r="AQ15" i="1"/>
  <c r="AO15" i="1"/>
  <c r="AN15" i="1"/>
  <c r="AK15" i="1"/>
  <c r="AG15" i="1"/>
  <c r="AF15" i="1"/>
  <c r="AE15" i="1"/>
  <c r="V15" i="1"/>
  <c r="G15" i="1"/>
  <c r="F15" i="1"/>
  <c r="E15" i="1"/>
  <c r="D15" i="1"/>
  <c r="B15" i="1"/>
  <c r="AX15" i="1" s="1"/>
  <c r="BA14" i="1"/>
  <c r="AQ14" i="1"/>
  <c r="AP14" i="1"/>
  <c r="AO14" i="1"/>
  <c r="AE14" i="1"/>
  <c r="AD14" i="1"/>
  <c r="H14" i="1"/>
  <c r="K14" i="1" s="1"/>
  <c r="G14" i="1"/>
  <c r="F14" i="1"/>
  <c r="L14" i="1" s="1"/>
  <c r="E14" i="1"/>
  <c r="D14" i="1"/>
  <c r="B14" i="1"/>
  <c r="AZ14" i="1" s="1"/>
  <c r="AX13" i="1"/>
  <c r="AS13" i="1"/>
  <c r="AQ13" i="1"/>
  <c r="AL13" i="1"/>
  <c r="AG13" i="1"/>
  <c r="AF13" i="1"/>
  <c r="AE13" i="1"/>
  <c r="U13" i="1"/>
  <c r="G13" i="1"/>
  <c r="F13" i="1"/>
  <c r="E13" i="1"/>
  <c r="D13" i="1"/>
  <c r="B13" i="1"/>
  <c r="AP13" i="1" s="1"/>
  <c r="AZ12" i="1"/>
  <c r="AY12" i="1"/>
  <c r="AX12" i="1"/>
  <c r="AU12" i="1"/>
  <c r="AT12" i="1"/>
  <c r="AS12" i="1"/>
  <c r="AQ12" i="1"/>
  <c r="AN12" i="1"/>
  <c r="AL12" i="1"/>
  <c r="AK12" i="1"/>
  <c r="AI12" i="1"/>
  <c r="AG12" i="1"/>
  <c r="AE12" i="1"/>
  <c r="V12" i="1"/>
  <c r="U12" i="1"/>
  <c r="P12" i="1"/>
  <c r="G12" i="1"/>
  <c r="F12" i="1"/>
  <c r="E12" i="1"/>
  <c r="D12" i="1"/>
  <c r="B12" i="1"/>
  <c r="AF12" i="1" s="1"/>
  <c r="M49" i="2" l="1"/>
  <c r="M25" i="2"/>
  <c r="K25" i="2"/>
  <c r="AM12" i="2"/>
  <c r="BL12" i="2" s="1"/>
  <c r="BM12" i="2" s="1"/>
  <c r="AH12" i="2"/>
  <c r="BJ12" i="2" s="1"/>
  <c r="BK12" i="2" s="1"/>
  <c r="N12" i="2"/>
  <c r="AR12" i="2"/>
  <c r="BN12" i="2" s="1"/>
  <c r="BO12" i="2" s="1"/>
  <c r="BB12" i="2"/>
  <c r="BR12" i="2" s="1"/>
  <c r="BS12" i="2" s="1"/>
  <c r="H27" i="2"/>
  <c r="K27" i="2" s="1"/>
  <c r="M29" i="2"/>
  <c r="M33" i="2"/>
  <c r="L34" i="2"/>
  <c r="H45" i="2"/>
  <c r="M45" i="2" s="1"/>
  <c r="K49" i="2"/>
  <c r="J49" i="2"/>
  <c r="AH18" i="2"/>
  <c r="N18" i="2"/>
  <c r="AR18" i="2"/>
  <c r="BB18" i="2"/>
  <c r="AC18" i="2"/>
  <c r="L33" i="2"/>
  <c r="J31" i="2"/>
  <c r="M37" i="2"/>
  <c r="AM42" i="2"/>
  <c r="H51" i="2"/>
  <c r="L51" i="2" s="1"/>
  <c r="L44" i="2"/>
  <c r="J15" i="2"/>
  <c r="H15" i="2"/>
  <c r="K15" i="2" s="1"/>
  <c r="AM19" i="2"/>
  <c r="L27" i="2"/>
  <c r="K37" i="2"/>
  <c r="J37" i="2"/>
  <c r="L63" i="2"/>
  <c r="J63" i="2"/>
  <c r="L65" i="2"/>
  <c r="J65" i="2"/>
  <c r="H14" i="2"/>
  <c r="M14" i="2" s="1"/>
  <c r="AH24" i="2"/>
  <c r="N24" i="2"/>
  <c r="AR24" i="2"/>
  <c r="BB24" i="2"/>
  <c r="AC24" i="2"/>
  <c r="M27" i="2"/>
  <c r="J38" i="2"/>
  <c r="L15" i="2"/>
  <c r="L19" i="2"/>
  <c r="AC19" i="2" s="1"/>
  <c r="J23" i="2"/>
  <c r="K23" i="2"/>
  <c r="M31" i="2"/>
  <c r="M41" i="2"/>
  <c r="AC41" i="2" s="1"/>
  <c r="J53" i="2"/>
  <c r="M15" i="2"/>
  <c r="H21" i="2"/>
  <c r="K21" i="2" s="1"/>
  <c r="AW35" i="2"/>
  <c r="M63" i="2"/>
  <c r="N36" i="2"/>
  <c r="H39" i="2"/>
  <c r="L39" i="2" s="1"/>
  <c r="AH48" i="2"/>
  <c r="AR48" i="2"/>
  <c r="L59" i="2"/>
  <c r="J59" i="2"/>
  <c r="J13" i="2"/>
  <c r="AC16" i="2"/>
  <c r="AW16" i="2"/>
  <c r="AH16" i="2"/>
  <c r="N16" i="2"/>
  <c r="J20" i="2"/>
  <c r="J25" i="2"/>
  <c r="K39" i="2"/>
  <c r="AC12" i="2"/>
  <c r="BH12" i="2" s="1"/>
  <c r="BI12" i="2" s="1"/>
  <c r="M21" i="2"/>
  <c r="J29" i="2"/>
  <c r="L13" i="2"/>
  <c r="L25" i="2"/>
  <c r="AH30" i="2"/>
  <c r="N30" i="2"/>
  <c r="AR30" i="2"/>
  <c r="BB30" i="2"/>
  <c r="AC30" i="2"/>
  <c r="J33" i="2"/>
  <c r="H33" i="2"/>
  <c r="K33" i="2" s="1"/>
  <c r="M35" i="2"/>
  <c r="K43" i="2"/>
  <c r="J43" i="2"/>
  <c r="K71" i="2"/>
  <c r="H71" i="2"/>
  <c r="L76" i="2"/>
  <c r="J76" i="2"/>
  <c r="U14" i="2"/>
  <c r="AL14" i="2"/>
  <c r="AX14" i="2"/>
  <c r="Q15" i="2"/>
  <c r="AJ15" i="2"/>
  <c r="AV15" i="2"/>
  <c r="AT16" i="2"/>
  <c r="L17" i="2"/>
  <c r="AC17" i="2" s="1"/>
  <c r="AF17" i="2"/>
  <c r="U20" i="2"/>
  <c r="AL20" i="2"/>
  <c r="AX20" i="2"/>
  <c r="Q21" i="2"/>
  <c r="AJ21" i="2"/>
  <c r="AV21" i="2"/>
  <c r="AT22" i="2"/>
  <c r="L23" i="2"/>
  <c r="AF23" i="2"/>
  <c r="AL26" i="2"/>
  <c r="AX26" i="2"/>
  <c r="Q27" i="2"/>
  <c r="AJ27" i="2"/>
  <c r="AV27" i="2"/>
  <c r="AT28" i="2"/>
  <c r="L29" i="2"/>
  <c r="AF29" i="2"/>
  <c r="Q33" i="2"/>
  <c r="AJ33" i="2"/>
  <c r="AV33" i="2"/>
  <c r="AT34" i="2"/>
  <c r="L35" i="2"/>
  <c r="N35" i="2" s="1"/>
  <c r="AF35" i="2"/>
  <c r="Q39" i="2"/>
  <c r="AJ39" i="2"/>
  <c r="AV39" i="2"/>
  <c r="AT40" i="2"/>
  <c r="L41" i="2"/>
  <c r="N41" i="2" s="1"/>
  <c r="AF41" i="2"/>
  <c r="Q45" i="2"/>
  <c r="AJ45" i="2"/>
  <c r="AV45" i="2"/>
  <c r="AT46" i="2"/>
  <c r="AF47" i="2"/>
  <c r="Q51" i="2"/>
  <c r="AJ51" i="2"/>
  <c r="AV51" i="2"/>
  <c r="AT52" i="2"/>
  <c r="AF53" i="2"/>
  <c r="J54" i="2"/>
  <c r="AL55" i="2"/>
  <c r="M59" i="2"/>
  <c r="AU60" i="2"/>
  <c r="AI60" i="2"/>
  <c r="P60" i="2"/>
  <c r="AS60" i="2"/>
  <c r="AG60" i="2"/>
  <c r="AF60" i="2"/>
  <c r="AQ60" i="2"/>
  <c r="AE60" i="2"/>
  <c r="AP60" i="2"/>
  <c r="AD60" i="2"/>
  <c r="BA60" i="2"/>
  <c r="AO60" i="2"/>
  <c r="AX60" i="2"/>
  <c r="AL60" i="2"/>
  <c r="U60" i="2"/>
  <c r="AK60" i="2"/>
  <c r="AN60" i="2"/>
  <c r="M65" i="2"/>
  <c r="K76" i="2"/>
  <c r="AU78" i="2"/>
  <c r="AI78" i="2"/>
  <c r="AM78" i="2" s="1"/>
  <c r="P78" i="2"/>
  <c r="AT78" i="2"/>
  <c r="AS78" i="2"/>
  <c r="AG78" i="2"/>
  <c r="AF78" i="2"/>
  <c r="AQ78" i="2"/>
  <c r="AE78" i="2"/>
  <c r="AP78" i="2"/>
  <c r="AD78" i="2"/>
  <c r="BA78" i="2"/>
  <c r="AO78" i="2"/>
  <c r="AZ78" i="2"/>
  <c r="AN78" i="2"/>
  <c r="AR78" i="2" s="1"/>
  <c r="AY78" i="2"/>
  <c r="V78" i="2"/>
  <c r="AX78" i="2"/>
  <c r="BB78" i="2" s="1"/>
  <c r="AL78" i="2"/>
  <c r="U78" i="2"/>
  <c r="X78" i="2" s="1"/>
  <c r="AK78" i="2"/>
  <c r="J79" i="2"/>
  <c r="AN14" i="2"/>
  <c r="AZ14" i="2"/>
  <c r="Q16" i="2"/>
  <c r="S16" i="2" s="1"/>
  <c r="AJ16" i="2"/>
  <c r="AM16" i="2" s="1"/>
  <c r="AV16" i="2"/>
  <c r="AT17" i="2"/>
  <c r="Q22" i="2"/>
  <c r="AJ22" i="2"/>
  <c r="AV22" i="2"/>
  <c r="AT23" i="2"/>
  <c r="Q28" i="2"/>
  <c r="AJ28" i="2"/>
  <c r="AV28" i="2"/>
  <c r="AT29" i="2"/>
  <c r="Q34" i="2"/>
  <c r="AJ34" i="2"/>
  <c r="AV34" i="2"/>
  <c r="AT35" i="2"/>
  <c r="L36" i="2"/>
  <c r="AR36" i="2" s="1"/>
  <c r="Q40" i="2"/>
  <c r="AJ40" i="2"/>
  <c r="AV40" i="2"/>
  <c r="AT41" i="2"/>
  <c r="AW41" i="2" s="1"/>
  <c r="L42" i="2"/>
  <c r="AH42" i="2" s="1"/>
  <c r="Q46" i="2"/>
  <c r="AJ46" i="2"/>
  <c r="AV46" i="2"/>
  <c r="AT47" i="2"/>
  <c r="L48" i="2"/>
  <c r="AC48" i="2" s="1"/>
  <c r="Q52" i="2"/>
  <c r="AJ52" i="2"/>
  <c r="AV52" i="2"/>
  <c r="AT53" i="2"/>
  <c r="L54" i="2"/>
  <c r="Q55" i="2"/>
  <c r="AP55" i="2"/>
  <c r="AQ56" i="2"/>
  <c r="AE56" i="2"/>
  <c r="BA56" i="2"/>
  <c r="AO56" i="2"/>
  <c r="AY56" i="2"/>
  <c r="V56" i="2"/>
  <c r="AX56" i="2"/>
  <c r="AL56" i="2"/>
  <c r="U56" i="2"/>
  <c r="AK56" i="2"/>
  <c r="AS56" i="2"/>
  <c r="AG56" i="2"/>
  <c r="AF56" i="2"/>
  <c r="K63" i="2"/>
  <c r="AC69" i="2"/>
  <c r="N69" i="2"/>
  <c r="BB69" i="2"/>
  <c r="M76" i="2"/>
  <c r="K78" i="2"/>
  <c r="P17" i="2"/>
  <c r="AI17" i="2"/>
  <c r="AU17" i="2"/>
  <c r="H20" i="2"/>
  <c r="M20" i="2" s="1"/>
  <c r="P23" i="2"/>
  <c r="AI23" i="2"/>
  <c r="AU23" i="2"/>
  <c r="H26" i="2"/>
  <c r="M26" i="2" s="1"/>
  <c r="P29" i="2"/>
  <c r="AI29" i="2"/>
  <c r="AU29" i="2"/>
  <c r="H32" i="2"/>
  <c r="M32" i="2" s="1"/>
  <c r="P35" i="2"/>
  <c r="AI35" i="2"/>
  <c r="AM35" i="2" s="1"/>
  <c r="AU35" i="2"/>
  <c r="H38" i="2"/>
  <c r="M38" i="2" s="1"/>
  <c r="P41" i="2"/>
  <c r="AI41" i="2"/>
  <c r="AM41" i="2" s="1"/>
  <c r="AU41" i="2"/>
  <c r="H44" i="2"/>
  <c r="K44" i="2" s="1"/>
  <c r="P47" i="2"/>
  <c r="AI47" i="2"/>
  <c r="AU47" i="2"/>
  <c r="H50" i="2"/>
  <c r="K50" i="2" s="1"/>
  <c r="P53" i="2"/>
  <c r="AI53" i="2"/>
  <c r="AU53" i="2"/>
  <c r="L78" i="2"/>
  <c r="H80" i="2"/>
  <c r="J80" i="2" s="1"/>
  <c r="AY99" i="2"/>
  <c r="V99" i="2"/>
  <c r="AX99" i="2"/>
  <c r="AL99" i="2"/>
  <c r="U99" i="2"/>
  <c r="AK99" i="2"/>
  <c r="AU99" i="2"/>
  <c r="AI99" i="2"/>
  <c r="P99" i="2"/>
  <c r="AT99" i="2"/>
  <c r="AS99" i="2"/>
  <c r="AG99" i="2"/>
  <c r="AF99" i="2"/>
  <c r="AQ99" i="2"/>
  <c r="AE99" i="2"/>
  <c r="BA99" i="2"/>
  <c r="AO99" i="2"/>
  <c r="AP99" i="2"/>
  <c r="AN99" i="2"/>
  <c r="AJ99" i="2"/>
  <c r="AD99" i="2"/>
  <c r="Q99" i="2"/>
  <c r="AZ99" i="2"/>
  <c r="Q17" i="2"/>
  <c r="AJ17" i="2"/>
  <c r="AM17" i="2" s="1"/>
  <c r="AV17" i="2"/>
  <c r="Q23" i="2"/>
  <c r="AJ23" i="2"/>
  <c r="AV23" i="2"/>
  <c r="Q29" i="2"/>
  <c r="AJ29" i="2"/>
  <c r="AV29" i="2"/>
  <c r="Q35" i="2"/>
  <c r="AJ35" i="2"/>
  <c r="AV35" i="2"/>
  <c r="Q41" i="2"/>
  <c r="AJ41" i="2"/>
  <c r="AV41" i="2"/>
  <c r="Q47" i="2"/>
  <c r="AJ47" i="2"/>
  <c r="AV47" i="2"/>
  <c r="Q53" i="2"/>
  <c r="AJ53" i="2"/>
  <c r="AV53" i="2"/>
  <c r="AS55" i="2"/>
  <c r="AG55" i="2"/>
  <c r="BA55" i="2"/>
  <c r="AO55" i="2"/>
  <c r="AZ55" i="2"/>
  <c r="AY55" i="2"/>
  <c r="V55" i="2"/>
  <c r="AU55" i="2"/>
  <c r="AI55" i="2"/>
  <c r="P55" i="2"/>
  <c r="U55" i="2"/>
  <c r="H61" i="2"/>
  <c r="L61" i="2" s="1"/>
  <c r="H77" i="2"/>
  <c r="M78" i="2"/>
  <c r="AE14" i="2"/>
  <c r="AQ14" i="2"/>
  <c r="AO15" i="2"/>
  <c r="BA15" i="2"/>
  <c r="V16" i="2"/>
  <c r="X16" i="2" s="1"/>
  <c r="AY16" i="2"/>
  <c r="BB16" i="2" s="1"/>
  <c r="AK17" i="2"/>
  <c r="AE20" i="2"/>
  <c r="AQ20" i="2"/>
  <c r="AO21" i="2"/>
  <c r="BA21" i="2"/>
  <c r="V22" i="2"/>
  <c r="AY22" i="2"/>
  <c r="AK23" i="2"/>
  <c r="AQ26" i="2"/>
  <c r="AO27" i="2"/>
  <c r="BA27" i="2"/>
  <c r="V28" i="2"/>
  <c r="AY28" i="2"/>
  <c r="AK29" i="2"/>
  <c r="AO33" i="2"/>
  <c r="BA33" i="2"/>
  <c r="V34" i="2"/>
  <c r="AY34" i="2"/>
  <c r="AK35" i="2"/>
  <c r="AO39" i="2"/>
  <c r="BA39" i="2"/>
  <c r="V40" i="2"/>
  <c r="AY40" i="2"/>
  <c r="AK41" i="2"/>
  <c r="AO45" i="2"/>
  <c r="BA45" i="2"/>
  <c r="V46" i="2"/>
  <c r="AY46" i="2"/>
  <c r="AK47" i="2"/>
  <c r="AO51" i="2"/>
  <c r="BA51" i="2"/>
  <c r="V52" i="2"/>
  <c r="AY52" i="2"/>
  <c r="AK53" i="2"/>
  <c r="AT55" i="2"/>
  <c r="AJ56" i="2"/>
  <c r="M67" i="2"/>
  <c r="Q78" i="2"/>
  <c r="AS84" i="2"/>
  <c r="AF84" i="2"/>
  <c r="AQ84" i="2"/>
  <c r="AE84" i="2"/>
  <c r="BA84" i="2"/>
  <c r="AO84" i="2"/>
  <c r="AZ84" i="2"/>
  <c r="AN84" i="2"/>
  <c r="AX84" i="2"/>
  <c r="AL84" i="2"/>
  <c r="U84" i="2"/>
  <c r="AK84" i="2"/>
  <c r="AU84" i="2"/>
  <c r="AI84" i="2"/>
  <c r="P84" i="2"/>
  <c r="AG84" i="2"/>
  <c r="AD84" i="2"/>
  <c r="V84" i="2"/>
  <c r="Q84" i="2"/>
  <c r="AY84" i="2"/>
  <c r="AV84" i="2"/>
  <c r="AT84" i="2"/>
  <c r="AP84" i="2"/>
  <c r="AJ84" i="2"/>
  <c r="AR89" i="2"/>
  <c r="Q12" i="2"/>
  <c r="S12" i="2" s="1"/>
  <c r="BD12" i="2" s="1"/>
  <c r="BE12" i="2" s="1"/>
  <c r="AJ12" i="2"/>
  <c r="AV12" i="2"/>
  <c r="AW12" i="2" s="1"/>
  <c r="BP12" i="2" s="1"/>
  <c r="BQ12" i="2" s="1"/>
  <c r="AT13" i="2"/>
  <c r="AF14" i="2"/>
  <c r="AD15" i="2"/>
  <c r="AP15" i="2"/>
  <c r="AN16" i="2"/>
  <c r="AR16" i="2" s="1"/>
  <c r="AZ16" i="2"/>
  <c r="U17" i="2"/>
  <c r="X17" i="2" s="1"/>
  <c r="AL17" i="2"/>
  <c r="AX17" i="2"/>
  <c r="BB17" i="2" s="1"/>
  <c r="Q18" i="2"/>
  <c r="S18" i="2" s="1"/>
  <c r="AJ18" i="2"/>
  <c r="AM18" i="2" s="1"/>
  <c r="AV18" i="2"/>
  <c r="AW18" i="2" s="1"/>
  <c r="AT19" i="2"/>
  <c r="AW19" i="2" s="1"/>
  <c r="AF20" i="2"/>
  <c r="AD21" i="2"/>
  <c r="AP21" i="2"/>
  <c r="AN22" i="2"/>
  <c r="AZ22" i="2"/>
  <c r="U23" i="2"/>
  <c r="AL23" i="2"/>
  <c r="AX23" i="2"/>
  <c r="Q24" i="2"/>
  <c r="S24" i="2" s="1"/>
  <c r="AJ24" i="2"/>
  <c r="AM24" i="2" s="1"/>
  <c r="AV24" i="2"/>
  <c r="AW24" i="2" s="1"/>
  <c r="AT25" i="2"/>
  <c r="AF26" i="2"/>
  <c r="AD27" i="2"/>
  <c r="AP27" i="2"/>
  <c r="AN28" i="2"/>
  <c r="AZ28" i="2"/>
  <c r="U29" i="2"/>
  <c r="AL29" i="2"/>
  <c r="AX29" i="2"/>
  <c r="Q30" i="2"/>
  <c r="S30" i="2" s="1"/>
  <c r="AJ30" i="2"/>
  <c r="AM30" i="2" s="1"/>
  <c r="AV30" i="2"/>
  <c r="AW30" i="2" s="1"/>
  <c r="AT31" i="2"/>
  <c r="AF32" i="2"/>
  <c r="AD33" i="2"/>
  <c r="AP33" i="2"/>
  <c r="AN34" i="2"/>
  <c r="AZ34" i="2"/>
  <c r="U35" i="2"/>
  <c r="AL35" i="2"/>
  <c r="AX35" i="2"/>
  <c r="BB35" i="2" s="1"/>
  <c r="Q36" i="2"/>
  <c r="S36" i="2" s="1"/>
  <c r="AJ36" i="2"/>
  <c r="AM36" i="2" s="1"/>
  <c r="AV36" i="2"/>
  <c r="AT37" i="2"/>
  <c r="AF38" i="2"/>
  <c r="AD39" i="2"/>
  <c r="AP39" i="2"/>
  <c r="AN40" i="2"/>
  <c r="AZ40" i="2"/>
  <c r="U41" i="2"/>
  <c r="AL41" i="2"/>
  <c r="AX41" i="2"/>
  <c r="BB41" i="2" s="1"/>
  <c r="Q42" i="2"/>
  <c r="S42" i="2" s="1"/>
  <c r="AJ42" i="2"/>
  <c r="AV42" i="2"/>
  <c r="AT43" i="2"/>
  <c r="AF44" i="2"/>
  <c r="AD45" i="2"/>
  <c r="AP45" i="2"/>
  <c r="AN46" i="2"/>
  <c r="AZ46" i="2"/>
  <c r="U47" i="2"/>
  <c r="AL47" i="2"/>
  <c r="AX47" i="2"/>
  <c r="Q48" i="2"/>
  <c r="AJ48" i="2"/>
  <c r="AM48" i="2" s="1"/>
  <c r="AV48" i="2"/>
  <c r="AW48" i="2" s="1"/>
  <c r="AT49" i="2"/>
  <c r="AF50" i="2"/>
  <c r="AD51" i="2"/>
  <c r="AP51" i="2"/>
  <c r="AN52" i="2"/>
  <c r="AZ52" i="2"/>
  <c r="U53" i="2"/>
  <c r="AL53" i="2"/>
  <c r="AX53" i="2"/>
  <c r="Q54" i="2"/>
  <c r="AJ54" i="2"/>
  <c r="AV54" i="2"/>
  <c r="AD55" i="2"/>
  <c r="AV55" i="2"/>
  <c r="AN56" i="2"/>
  <c r="H58" i="2"/>
  <c r="Q60" i="2"/>
  <c r="AU66" i="2"/>
  <c r="AI66" i="2"/>
  <c r="P66" i="2"/>
  <c r="AS66" i="2"/>
  <c r="AG66" i="2"/>
  <c r="AF66" i="2"/>
  <c r="AQ66" i="2"/>
  <c r="AE66" i="2"/>
  <c r="AP66" i="2"/>
  <c r="AD66" i="2"/>
  <c r="BA66" i="2"/>
  <c r="AO66" i="2"/>
  <c r="AZ66" i="2"/>
  <c r="AN66" i="2"/>
  <c r="AX66" i="2"/>
  <c r="AL66" i="2"/>
  <c r="U66" i="2"/>
  <c r="AK66" i="2"/>
  <c r="AV66" i="2"/>
  <c r="H70" i="2"/>
  <c r="M75" i="2"/>
  <c r="AJ78" i="2"/>
  <c r="K95" i="2"/>
  <c r="H95" i="2"/>
  <c r="AY17" i="2"/>
  <c r="H22" i="2"/>
  <c r="J22" i="2" s="1"/>
  <c r="V23" i="2"/>
  <c r="AY23" i="2"/>
  <c r="H28" i="2"/>
  <c r="M28" i="2" s="1"/>
  <c r="V29" i="2"/>
  <c r="AY29" i="2"/>
  <c r="H34" i="2"/>
  <c r="M34" i="2" s="1"/>
  <c r="V35" i="2"/>
  <c r="AY35" i="2"/>
  <c r="H40" i="2"/>
  <c r="M40" i="2" s="1"/>
  <c r="AO40" i="2"/>
  <c r="BA40" i="2"/>
  <c r="V41" i="2"/>
  <c r="AY41" i="2"/>
  <c r="H46" i="2"/>
  <c r="M46" i="2" s="1"/>
  <c r="AO46" i="2"/>
  <c r="BA46" i="2"/>
  <c r="V47" i="2"/>
  <c r="AY47" i="2"/>
  <c r="AQ51" i="2"/>
  <c r="H52" i="2"/>
  <c r="M52" i="2" s="1"/>
  <c r="AO52" i="2"/>
  <c r="BA52" i="2"/>
  <c r="V53" i="2"/>
  <c r="AY53" i="2"/>
  <c r="AE55" i="2"/>
  <c r="AP56" i="2"/>
  <c r="V60" i="2"/>
  <c r="AQ62" i="2"/>
  <c r="AE62" i="2"/>
  <c r="BA62" i="2"/>
  <c r="AO62" i="2"/>
  <c r="AZ62" i="2"/>
  <c r="AN62" i="2"/>
  <c r="AY62" i="2"/>
  <c r="V62" i="2"/>
  <c r="AX62" i="2"/>
  <c r="AL62" i="2"/>
  <c r="U62" i="2"/>
  <c r="AK62" i="2"/>
  <c r="AT62" i="2"/>
  <c r="AS62" i="2"/>
  <c r="AG62" i="2"/>
  <c r="AJ62" i="2"/>
  <c r="H66" i="2"/>
  <c r="J66" i="2" s="1"/>
  <c r="K70" i="2"/>
  <c r="AU72" i="2"/>
  <c r="AI72" i="2"/>
  <c r="P72" i="2"/>
  <c r="AT72" i="2"/>
  <c r="AS72" i="2"/>
  <c r="AG72" i="2"/>
  <c r="AF72" i="2"/>
  <c r="AQ72" i="2"/>
  <c r="AE72" i="2"/>
  <c r="AP72" i="2"/>
  <c r="AD72" i="2"/>
  <c r="BA72" i="2"/>
  <c r="AO72" i="2"/>
  <c r="AZ72" i="2"/>
  <c r="AN72" i="2"/>
  <c r="AY72" i="2"/>
  <c r="V72" i="2"/>
  <c r="AX72" i="2"/>
  <c r="AL72" i="2"/>
  <c r="U72" i="2"/>
  <c r="X72" i="2" s="1"/>
  <c r="AK72" i="2"/>
  <c r="J73" i="2"/>
  <c r="J75" i="2"/>
  <c r="AV78" i="2"/>
  <c r="AW78" i="2" s="1"/>
  <c r="U12" i="2"/>
  <c r="X12" i="2" s="1"/>
  <c r="BF12" i="2" s="1"/>
  <c r="BG12" i="2" s="1"/>
  <c r="AL12" i="2"/>
  <c r="Q13" i="2"/>
  <c r="AJ13" i="2"/>
  <c r="AT14" i="2"/>
  <c r="AD16" i="2"/>
  <c r="AP16" i="2"/>
  <c r="AN17" i="2"/>
  <c r="AR17" i="2" s="1"/>
  <c r="AZ17" i="2"/>
  <c r="U18" i="2"/>
  <c r="X18" i="2" s="1"/>
  <c r="AL18" i="2"/>
  <c r="Q19" i="2"/>
  <c r="AJ19" i="2"/>
  <c r="AT20" i="2"/>
  <c r="AD22" i="2"/>
  <c r="AP22" i="2"/>
  <c r="AN23" i="2"/>
  <c r="AZ23" i="2"/>
  <c r="U24" i="2"/>
  <c r="X24" i="2" s="1"/>
  <c r="AL24" i="2"/>
  <c r="Q25" i="2"/>
  <c r="AJ25" i="2"/>
  <c r="AT26" i="2"/>
  <c r="AF27" i="2"/>
  <c r="AD28" i="2"/>
  <c r="AP28" i="2"/>
  <c r="AN29" i="2"/>
  <c r="AZ29" i="2"/>
  <c r="U30" i="2"/>
  <c r="X30" i="2" s="1"/>
  <c r="AL30" i="2"/>
  <c r="Q31" i="2"/>
  <c r="AJ31" i="2"/>
  <c r="AT32" i="2"/>
  <c r="AF33" i="2"/>
  <c r="AD34" i="2"/>
  <c r="AP34" i="2"/>
  <c r="AN35" i="2"/>
  <c r="AR35" i="2" s="1"/>
  <c r="AZ35" i="2"/>
  <c r="U36" i="2"/>
  <c r="X36" i="2" s="1"/>
  <c r="AL36" i="2"/>
  <c r="Q37" i="2"/>
  <c r="AJ37" i="2"/>
  <c r="AT38" i="2"/>
  <c r="AF39" i="2"/>
  <c r="AD40" i="2"/>
  <c r="AP40" i="2"/>
  <c r="AN41" i="2"/>
  <c r="AR41" i="2" s="1"/>
  <c r="AZ41" i="2"/>
  <c r="U42" i="2"/>
  <c r="X42" i="2" s="1"/>
  <c r="AL42" i="2"/>
  <c r="Q43" i="2"/>
  <c r="AJ43" i="2"/>
  <c r="AV43" i="2"/>
  <c r="AT44" i="2"/>
  <c r="AF45" i="2"/>
  <c r="AD46" i="2"/>
  <c r="AP46" i="2"/>
  <c r="AN47" i="2"/>
  <c r="AZ47" i="2"/>
  <c r="U48" i="2"/>
  <c r="X48" i="2" s="1"/>
  <c r="AL48" i="2"/>
  <c r="AX48" i="2"/>
  <c r="BB48" i="2" s="1"/>
  <c r="Q49" i="2"/>
  <c r="AJ49" i="2"/>
  <c r="AV49" i="2"/>
  <c r="AT50" i="2"/>
  <c r="AF51" i="2"/>
  <c r="AD52" i="2"/>
  <c r="AP52" i="2"/>
  <c r="AN53" i="2"/>
  <c r="AZ53" i="2"/>
  <c r="U54" i="2"/>
  <c r="AL54" i="2"/>
  <c r="AX54" i="2"/>
  <c r="AF55" i="2"/>
  <c r="AX55" i="2"/>
  <c r="H57" i="2"/>
  <c r="K57" i="2" s="1"/>
  <c r="AK59" i="2"/>
  <c r="AU59" i="2"/>
  <c r="AI59" i="2"/>
  <c r="P59" i="2"/>
  <c r="AT59" i="2"/>
  <c r="AS59" i="2"/>
  <c r="AG59" i="2"/>
  <c r="AF59" i="2"/>
  <c r="AQ59" i="2"/>
  <c r="AE59" i="2"/>
  <c r="AZ59" i="2"/>
  <c r="AN59" i="2"/>
  <c r="AY59" i="2"/>
  <c r="V59" i="2"/>
  <c r="AL59" i="2"/>
  <c r="AP62" i="2"/>
  <c r="AK65" i="2"/>
  <c r="AU65" i="2"/>
  <c r="AI65" i="2"/>
  <c r="P65" i="2"/>
  <c r="AT65" i="2"/>
  <c r="AS65" i="2"/>
  <c r="AG65" i="2"/>
  <c r="AF65" i="2"/>
  <c r="AQ65" i="2"/>
  <c r="AE65" i="2"/>
  <c r="AP65" i="2"/>
  <c r="AD65" i="2"/>
  <c r="AZ65" i="2"/>
  <c r="AN65" i="2"/>
  <c r="AY65" i="2"/>
  <c r="V65" i="2"/>
  <c r="AV65" i="2"/>
  <c r="AV99" i="2"/>
  <c r="AI14" i="2"/>
  <c r="AU14" i="2"/>
  <c r="AE16" i="2"/>
  <c r="AQ16" i="2"/>
  <c r="AO17" i="2"/>
  <c r="BA17" i="2"/>
  <c r="AE22" i="2"/>
  <c r="AQ22" i="2"/>
  <c r="AO23" i="2"/>
  <c r="BA23" i="2"/>
  <c r="AE28" i="2"/>
  <c r="AQ28" i="2"/>
  <c r="AO29" i="2"/>
  <c r="BA29" i="2"/>
  <c r="AE34" i="2"/>
  <c r="AQ34" i="2"/>
  <c r="AO35" i="2"/>
  <c r="BA35" i="2"/>
  <c r="AE40" i="2"/>
  <c r="AQ40" i="2"/>
  <c r="AO41" i="2"/>
  <c r="BA41" i="2"/>
  <c r="AS45" i="2"/>
  <c r="AE46" i="2"/>
  <c r="AQ46" i="2"/>
  <c r="H47" i="2"/>
  <c r="AO47" i="2"/>
  <c r="BA47" i="2"/>
  <c r="AG51" i="2"/>
  <c r="AS51" i="2"/>
  <c r="AE52" i="2"/>
  <c r="AQ52" i="2"/>
  <c r="H53" i="2"/>
  <c r="AO53" i="2"/>
  <c r="BA53" i="2"/>
  <c r="J55" i="2"/>
  <c r="AT56" i="2"/>
  <c r="M58" i="2"/>
  <c r="H64" i="2"/>
  <c r="M64" i="2" s="1"/>
  <c r="L66" i="2"/>
  <c r="M70" i="2"/>
  <c r="Q14" i="2"/>
  <c r="AJ14" i="2"/>
  <c r="AD17" i="2"/>
  <c r="AH17" i="2" s="1"/>
  <c r="Q20" i="2"/>
  <c r="AJ20" i="2"/>
  <c r="AD23" i="2"/>
  <c r="Q26" i="2"/>
  <c r="AJ26" i="2"/>
  <c r="AD29" i="2"/>
  <c r="Q32" i="2"/>
  <c r="AJ32" i="2"/>
  <c r="AD35" i="2"/>
  <c r="AH35" i="2" s="1"/>
  <c r="Q38" i="2"/>
  <c r="AJ38" i="2"/>
  <c r="AD41" i="2"/>
  <c r="AH41" i="2" s="1"/>
  <c r="Q44" i="2"/>
  <c r="AJ44" i="2"/>
  <c r="AD47" i="2"/>
  <c r="AN48" i="2"/>
  <c r="U49" i="2"/>
  <c r="AL49" i="2"/>
  <c r="Q50" i="2"/>
  <c r="AJ50" i="2"/>
  <c r="AD53" i="2"/>
  <c r="AN54" i="2"/>
  <c r="AJ55" i="2"/>
  <c r="P56" i="2"/>
  <c r="AU56" i="2"/>
  <c r="K59" i="2"/>
  <c r="AP59" i="2"/>
  <c r="AJ60" i="2"/>
  <c r="AU62" i="2"/>
  <c r="K65" i="2"/>
  <c r="BA65" i="2"/>
  <c r="L72" i="2"/>
  <c r="S72" i="2" s="1"/>
  <c r="AE57" i="2"/>
  <c r="AQ57" i="2"/>
  <c r="AO58" i="2"/>
  <c r="BA58" i="2"/>
  <c r="P61" i="2"/>
  <c r="AI61" i="2"/>
  <c r="AU61" i="2"/>
  <c r="AE63" i="2"/>
  <c r="AQ63" i="2"/>
  <c r="AO64" i="2"/>
  <c r="BA64" i="2"/>
  <c r="P67" i="2"/>
  <c r="AI67" i="2"/>
  <c r="AU67" i="2"/>
  <c r="AG68" i="2"/>
  <c r="AS68" i="2"/>
  <c r="AE69" i="2"/>
  <c r="AH69" i="2" s="1"/>
  <c r="AQ69" i="2"/>
  <c r="AO70" i="2"/>
  <c r="BA70" i="2"/>
  <c r="V71" i="2"/>
  <c r="AY71" i="2"/>
  <c r="P73" i="2"/>
  <c r="AI73" i="2"/>
  <c r="AU73" i="2"/>
  <c r="AG74" i="2"/>
  <c r="AS74" i="2"/>
  <c r="AE75" i="2"/>
  <c r="AQ75" i="2"/>
  <c r="AO76" i="2"/>
  <c r="BA76" i="2"/>
  <c r="V77" i="2"/>
  <c r="AY77" i="2"/>
  <c r="P79" i="2"/>
  <c r="AL80" i="2"/>
  <c r="AX81" i="2"/>
  <c r="AL81" i="2"/>
  <c r="U81" i="2"/>
  <c r="AK81" i="2"/>
  <c r="AU81" i="2"/>
  <c r="AI81" i="2"/>
  <c r="P81" i="2"/>
  <c r="AT81" i="2"/>
  <c r="AQ81" i="2"/>
  <c r="AE81" i="2"/>
  <c r="BA81" i="2"/>
  <c r="AO81" i="2"/>
  <c r="AF81" i="2"/>
  <c r="H84" i="2"/>
  <c r="H86" i="2"/>
  <c r="K86" i="2" s="1"/>
  <c r="Q87" i="2"/>
  <c r="AW90" i="2"/>
  <c r="AC96" i="2"/>
  <c r="H99" i="2"/>
  <c r="M99" i="2" s="1"/>
  <c r="K108" i="2"/>
  <c r="AC108" i="2" s="1"/>
  <c r="AD58" i="2"/>
  <c r="AP58" i="2"/>
  <c r="Q61" i="2"/>
  <c r="AJ61" i="2"/>
  <c r="AV61" i="2"/>
  <c r="AD64" i="2"/>
  <c r="AP64" i="2"/>
  <c r="Q67" i="2"/>
  <c r="AJ67" i="2"/>
  <c r="AV67" i="2"/>
  <c r="AT68" i="2"/>
  <c r="AD70" i="2"/>
  <c r="AP70" i="2"/>
  <c r="AN71" i="2"/>
  <c r="AZ71" i="2"/>
  <c r="Q73" i="2"/>
  <c r="AJ73" i="2"/>
  <c r="AV73" i="2"/>
  <c r="AT74" i="2"/>
  <c r="AD76" i="2"/>
  <c r="AP76" i="2"/>
  <c r="AN77" i="2"/>
  <c r="AZ77" i="2"/>
  <c r="AP79" i="2"/>
  <c r="AD79" i="2"/>
  <c r="AY79" i="2"/>
  <c r="AU79" i="2"/>
  <c r="AI79" i="2"/>
  <c r="AS79" i="2"/>
  <c r="AG79" i="2"/>
  <c r="Q79" i="2"/>
  <c r="AN79" i="2"/>
  <c r="H81" i="2"/>
  <c r="L81" i="2" s="1"/>
  <c r="K84" i="2"/>
  <c r="AC89" i="2"/>
  <c r="M95" i="2"/>
  <c r="AY105" i="2"/>
  <c r="V105" i="2"/>
  <c r="AX105" i="2"/>
  <c r="AL105" i="2"/>
  <c r="U105" i="2"/>
  <c r="AK105" i="2"/>
  <c r="AU105" i="2"/>
  <c r="AI105" i="2"/>
  <c r="P105" i="2"/>
  <c r="AT105" i="2"/>
  <c r="AS105" i="2"/>
  <c r="AG105" i="2"/>
  <c r="AF105" i="2"/>
  <c r="AQ105" i="2"/>
  <c r="AE105" i="2"/>
  <c r="AP105" i="2"/>
  <c r="AD105" i="2"/>
  <c r="BA105" i="2"/>
  <c r="AO105" i="2"/>
  <c r="L108" i="2"/>
  <c r="AO71" i="2"/>
  <c r="BA71" i="2"/>
  <c r="AO77" i="2"/>
  <c r="BA77" i="2"/>
  <c r="L84" i="2"/>
  <c r="H104" i="2"/>
  <c r="K104" i="2"/>
  <c r="M108" i="2"/>
  <c r="Q68" i="2"/>
  <c r="AJ68" i="2"/>
  <c r="AV68" i="2"/>
  <c r="AD71" i="2"/>
  <c r="AP71" i="2"/>
  <c r="Q74" i="2"/>
  <c r="AJ74" i="2"/>
  <c r="AV74" i="2"/>
  <c r="AD77" i="2"/>
  <c r="AP77" i="2"/>
  <c r="H83" i="2"/>
  <c r="Q93" i="2"/>
  <c r="Q95" i="2"/>
  <c r="K102" i="2"/>
  <c r="L105" i="2"/>
  <c r="K105" i="2"/>
  <c r="J105" i="2"/>
  <c r="H130" i="2"/>
  <c r="P57" i="2"/>
  <c r="AI57" i="2"/>
  <c r="AU57" i="2"/>
  <c r="AG58" i="2"/>
  <c r="AS58" i="2"/>
  <c r="H60" i="2"/>
  <c r="J60" i="2" s="1"/>
  <c r="V61" i="2"/>
  <c r="AY61" i="2"/>
  <c r="P63" i="2"/>
  <c r="AI63" i="2"/>
  <c r="AU63" i="2"/>
  <c r="AG64" i="2"/>
  <c r="AS64" i="2"/>
  <c r="V67" i="2"/>
  <c r="AY67" i="2"/>
  <c r="AK68" i="2"/>
  <c r="P69" i="2"/>
  <c r="S69" i="2" s="1"/>
  <c r="AI69" i="2"/>
  <c r="AM69" i="2" s="1"/>
  <c r="AU69" i="2"/>
  <c r="AW69" i="2" s="1"/>
  <c r="AG70" i="2"/>
  <c r="AS70" i="2"/>
  <c r="AE71" i="2"/>
  <c r="AQ71" i="2"/>
  <c r="V73" i="2"/>
  <c r="AY73" i="2"/>
  <c r="AK74" i="2"/>
  <c r="P75" i="2"/>
  <c r="AI75" i="2"/>
  <c r="AU75" i="2"/>
  <c r="AG76" i="2"/>
  <c r="AS76" i="2"/>
  <c r="AE77" i="2"/>
  <c r="AQ77" i="2"/>
  <c r="V79" i="2"/>
  <c r="AT80" i="2"/>
  <c r="AN81" i="2"/>
  <c r="H82" i="2"/>
  <c r="AU89" i="2"/>
  <c r="AI89" i="2"/>
  <c r="P89" i="2"/>
  <c r="AT89" i="2"/>
  <c r="AW89" i="2" s="1"/>
  <c r="AS89" i="2"/>
  <c r="AG89" i="2"/>
  <c r="AH89" i="2" s="1"/>
  <c r="AQ89" i="2"/>
  <c r="AE89" i="2"/>
  <c r="AP89" i="2"/>
  <c r="AD89" i="2"/>
  <c r="AZ89" i="2"/>
  <c r="BB89" i="2" s="1"/>
  <c r="AN89" i="2"/>
  <c r="AY89" i="2"/>
  <c r="V89" i="2"/>
  <c r="AK89" i="2"/>
  <c r="AL89" i="2"/>
  <c r="U95" i="2"/>
  <c r="L102" i="2"/>
  <c r="M109" i="2"/>
  <c r="K109" i="2"/>
  <c r="Q57" i="2"/>
  <c r="AJ57" i="2"/>
  <c r="AV57" i="2"/>
  <c r="AT58" i="2"/>
  <c r="AN61" i="2"/>
  <c r="AZ61" i="2"/>
  <c r="Q63" i="2"/>
  <c r="AJ63" i="2"/>
  <c r="AV63" i="2"/>
  <c r="AT64" i="2"/>
  <c r="AN67" i="2"/>
  <c r="AZ67" i="2"/>
  <c r="U68" i="2"/>
  <c r="AL68" i="2"/>
  <c r="AX68" i="2"/>
  <c r="Q69" i="2"/>
  <c r="AJ69" i="2"/>
  <c r="AV69" i="2"/>
  <c r="AT70" i="2"/>
  <c r="AF71" i="2"/>
  <c r="AN73" i="2"/>
  <c r="AZ73" i="2"/>
  <c r="U74" i="2"/>
  <c r="AL74" i="2"/>
  <c r="AX74" i="2"/>
  <c r="Q75" i="2"/>
  <c r="AJ75" i="2"/>
  <c r="AV75" i="2"/>
  <c r="AT76" i="2"/>
  <c r="AF77" i="2"/>
  <c r="AT79" i="2"/>
  <c r="P80" i="2"/>
  <c r="AU80" i="2"/>
  <c r="AP81" i="2"/>
  <c r="AY87" i="2"/>
  <c r="V87" i="2"/>
  <c r="AX87" i="2"/>
  <c r="AL87" i="2"/>
  <c r="U87" i="2"/>
  <c r="AK87" i="2"/>
  <c r="AU87" i="2"/>
  <c r="AI87" i="2"/>
  <c r="P87" i="2"/>
  <c r="AT87" i="2"/>
  <c r="AF87" i="2"/>
  <c r="AQ87" i="2"/>
  <c r="AE87" i="2"/>
  <c r="BA87" i="2"/>
  <c r="AO87" i="2"/>
  <c r="AN87" i="2"/>
  <c r="AJ90" i="2"/>
  <c r="AD93" i="2"/>
  <c r="AF95" i="2"/>
  <c r="AJ96" i="2"/>
  <c r="AM96" i="2" s="1"/>
  <c r="M105" i="2"/>
  <c r="AU107" i="2"/>
  <c r="AI107" i="2"/>
  <c r="P107" i="2"/>
  <c r="AT107" i="2"/>
  <c r="AS107" i="2"/>
  <c r="AG107" i="2"/>
  <c r="AQ107" i="2"/>
  <c r="AE107" i="2"/>
  <c r="AP107" i="2"/>
  <c r="AD107" i="2"/>
  <c r="BA107" i="2"/>
  <c r="AO107" i="2"/>
  <c r="AZ107" i="2"/>
  <c r="AN107" i="2"/>
  <c r="AY107" i="2"/>
  <c r="V107" i="2"/>
  <c r="AX107" i="2"/>
  <c r="AL107" i="2"/>
  <c r="U107" i="2"/>
  <c r="AK107" i="2"/>
  <c r="H111" i="2"/>
  <c r="L111" i="2" s="1"/>
  <c r="AK57" i="2"/>
  <c r="P58" i="2"/>
  <c r="AI58" i="2"/>
  <c r="AU58" i="2"/>
  <c r="AO61" i="2"/>
  <c r="BA61" i="2"/>
  <c r="AK63" i="2"/>
  <c r="P64" i="2"/>
  <c r="AI64" i="2"/>
  <c r="AU64" i="2"/>
  <c r="H67" i="2"/>
  <c r="L67" i="2" s="1"/>
  <c r="AO67" i="2"/>
  <c r="BA67" i="2"/>
  <c r="V68" i="2"/>
  <c r="AY68" i="2"/>
  <c r="AK69" i="2"/>
  <c r="P70" i="2"/>
  <c r="AI70" i="2"/>
  <c r="AU70" i="2"/>
  <c r="AG71" i="2"/>
  <c r="AS71" i="2"/>
  <c r="H73" i="2"/>
  <c r="L73" i="2" s="1"/>
  <c r="AO73" i="2"/>
  <c r="BA73" i="2"/>
  <c r="V74" i="2"/>
  <c r="AY74" i="2"/>
  <c r="AK75" i="2"/>
  <c r="P76" i="2"/>
  <c r="AI76" i="2"/>
  <c r="AU76" i="2"/>
  <c r="AG77" i="2"/>
  <c r="AS77" i="2"/>
  <c r="H79" i="2"/>
  <c r="L79" i="2" s="1"/>
  <c r="AV79" i="2"/>
  <c r="U80" i="2"/>
  <c r="J85" i="2"/>
  <c r="H85" i="2"/>
  <c r="H87" i="2"/>
  <c r="AP87" i="2"/>
  <c r="K89" i="2"/>
  <c r="AJ93" i="2"/>
  <c r="AJ95" i="2"/>
  <c r="J102" i="2"/>
  <c r="Q105" i="2"/>
  <c r="Q58" i="2"/>
  <c r="AJ58" i="2"/>
  <c r="AV58" i="2"/>
  <c r="AD61" i="2"/>
  <c r="AP61" i="2"/>
  <c r="Q64" i="2"/>
  <c r="AJ64" i="2"/>
  <c r="AV64" i="2"/>
  <c r="AD67" i="2"/>
  <c r="AP67" i="2"/>
  <c r="AN68" i="2"/>
  <c r="AZ68" i="2"/>
  <c r="Q70" i="2"/>
  <c r="AJ70" i="2"/>
  <c r="AV70" i="2"/>
  <c r="AT71" i="2"/>
  <c r="AD73" i="2"/>
  <c r="AP73" i="2"/>
  <c r="AN74" i="2"/>
  <c r="AZ74" i="2"/>
  <c r="Q76" i="2"/>
  <c r="AJ76" i="2"/>
  <c r="AV76" i="2"/>
  <c r="AT77" i="2"/>
  <c r="AE79" i="2"/>
  <c r="M82" i="2"/>
  <c r="K87" i="2"/>
  <c r="AS90" i="2"/>
  <c r="AG90" i="2"/>
  <c r="AF90" i="2"/>
  <c r="AQ90" i="2"/>
  <c r="AE90" i="2"/>
  <c r="AH90" i="2" s="1"/>
  <c r="BA90" i="2"/>
  <c r="AO90" i="2"/>
  <c r="AZ90" i="2"/>
  <c r="AN90" i="2"/>
  <c r="AR90" i="2" s="1"/>
  <c r="AY90" i="2"/>
  <c r="V90" i="2"/>
  <c r="AX90" i="2"/>
  <c r="AL90" i="2"/>
  <c r="U90" i="2"/>
  <c r="X90" i="2" s="1"/>
  <c r="AK90" i="2"/>
  <c r="AU90" i="2"/>
  <c r="AI90" i="2"/>
  <c r="AM90" i="2" s="1"/>
  <c r="P90" i="2"/>
  <c r="S90" i="2" s="1"/>
  <c r="AT90" i="2"/>
  <c r="H92" i="2"/>
  <c r="K92" i="2"/>
  <c r="AN93" i="2"/>
  <c r="AS96" i="2"/>
  <c r="AW96" i="2" s="1"/>
  <c r="AG96" i="2"/>
  <c r="AF96" i="2"/>
  <c r="AQ96" i="2"/>
  <c r="AE96" i="2"/>
  <c r="AH96" i="2" s="1"/>
  <c r="BA96" i="2"/>
  <c r="AO96" i="2"/>
  <c r="AZ96" i="2"/>
  <c r="AN96" i="2"/>
  <c r="AR96" i="2" s="1"/>
  <c r="AY96" i="2"/>
  <c r="V96" i="2"/>
  <c r="AX96" i="2"/>
  <c r="AL96" i="2"/>
  <c r="U96" i="2"/>
  <c r="X96" i="2" s="1"/>
  <c r="AK96" i="2"/>
  <c r="AU96" i="2"/>
  <c r="AI96" i="2"/>
  <c r="P96" i="2"/>
  <c r="S96" i="2" s="1"/>
  <c r="AT96" i="2"/>
  <c r="H98" i="2"/>
  <c r="K98" i="2" s="1"/>
  <c r="J103" i="2"/>
  <c r="H106" i="2"/>
  <c r="J106" i="2" s="1"/>
  <c r="H112" i="2"/>
  <c r="H56" i="2"/>
  <c r="K56" i="2" s="1"/>
  <c r="V57" i="2"/>
  <c r="AY57" i="2"/>
  <c r="AK58" i="2"/>
  <c r="AE61" i="2"/>
  <c r="AQ61" i="2"/>
  <c r="H62" i="2"/>
  <c r="K62" i="2" s="1"/>
  <c r="V63" i="2"/>
  <c r="AY63" i="2"/>
  <c r="AK64" i="2"/>
  <c r="AE67" i="2"/>
  <c r="AQ67" i="2"/>
  <c r="H68" i="2"/>
  <c r="K68" i="2" s="1"/>
  <c r="AO68" i="2"/>
  <c r="BA68" i="2"/>
  <c r="V69" i="2"/>
  <c r="X69" i="2" s="1"/>
  <c r="AY69" i="2"/>
  <c r="AK70" i="2"/>
  <c r="P71" i="2"/>
  <c r="AI71" i="2"/>
  <c r="AU71" i="2"/>
  <c r="AE73" i="2"/>
  <c r="AQ73" i="2"/>
  <c r="H74" i="2"/>
  <c r="M74" i="2" s="1"/>
  <c r="AO74" i="2"/>
  <c r="BA74" i="2"/>
  <c r="V75" i="2"/>
  <c r="AY75" i="2"/>
  <c r="AK76" i="2"/>
  <c r="P77" i="2"/>
  <c r="AI77" i="2"/>
  <c r="AU77" i="2"/>
  <c r="AF79" i="2"/>
  <c r="AX79" i="2"/>
  <c r="AZ80" i="2"/>
  <c r="AN80" i="2"/>
  <c r="AY80" i="2"/>
  <c r="V80" i="2"/>
  <c r="AK80" i="2"/>
  <c r="AV80" i="2"/>
  <c r="AJ80" i="2"/>
  <c r="Q80" i="2"/>
  <c r="AS80" i="2"/>
  <c r="AG80" i="2"/>
  <c r="AQ80" i="2"/>
  <c r="AE80" i="2"/>
  <c r="AD80" i="2"/>
  <c r="Q81" i="2"/>
  <c r="AV81" i="2"/>
  <c r="AV87" i="2"/>
  <c r="M89" i="2"/>
  <c r="AV90" i="2"/>
  <c r="H94" i="2"/>
  <c r="AV96" i="2"/>
  <c r="AU101" i="2"/>
  <c r="AI101" i="2"/>
  <c r="P101" i="2"/>
  <c r="AT101" i="2"/>
  <c r="AS101" i="2"/>
  <c r="AG101" i="2"/>
  <c r="AQ101" i="2"/>
  <c r="AE101" i="2"/>
  <c r="AP101" i="2"/>
  <c r="AD101" i="2"/>
  <c r="BA101" i="2"/>
  <c r="AO101" i="2"/>
  <c r="AZ101" i="2"/>
  <c r="AN101" i="2"/>
  <c r="AY101" i="2"/>
  <c r="V101" i="2"/>
  <c r="AX101" i="2"/>
  <c r="AL101" i="2"/>
  <c r="U101" i="2"/>
  <c r="AK101" i="2"/>
  <c r="AJ105" i="2"/>
  <c r="J109" i="2"/>
  <c r="K110" i="2"/>
  <c r="Q71" i="2"/>
  <c r="AJ71" i="2"/>
  <c r="AV71" i="2"/>
  <c r="Q77" i="2"/>
  <c r="AJ77" i="2"/>
  <c r="AV77" i="2"/>
  <c r="M85" i="2"/>
  <c r="N89" i="2"/>
  <c r="X89" i="2"/>
  <c r="AM89" i="2"/>
  <c r="S89" i="2"/>
  <c r="M92" i="2"/>
  <c r="AY93" i="2"/>
  <c r="V93" i="2"/>
  <c r="AX93" i="2"/>
  <c r="AL93" i="2"/>
  <c r="U93" i="2"/>
  <c r="AK93" i="2"/>
  <c r="AU93" i="2"/>
  <c r="AI93" i="2"/>
  <c r="P93" i="2"/>
  <c r="AT93" i="2"/>
  <c r="AS93" i="2"/>
  <c r="AG93" i="2"/>
  <c r="AF93" i="2"/>
  <c r="AQ93" i="2"/>
  <c r="AE93" i="2"/>
  <c r="BA93" i="2"/>
  <c r="AO93" i="2"/>
  <c r="AV93" i="2"/>
  <c r="K94" i="2"/>
  <c r="AU95" i="2"/>
  <c r="AI95" i="2"/>
  <c r="P95" i="2"/>
  <c r="AT95" i="2"/>
  <c r="AS95" i="2"/>
  <c r="AG95" i="2"/>
  <c r="AQ95" i="2"/>
  <c r="AE95" i="2"/>
  <c r="AP95" i="2"/>
  <c r="AD95" i="2"/>
  <c r="BA95" i="2"/>
  <c r="AO95" i="2"/>
  <c r="AZ95" i="2"/>
  <c r="AN95" i="2"/>
  <c r="AY95" i="2"/>
  <c r="V95" i="2"/>
  <c r="AK95" i="2"/>
  <c r="AV95" i="2"/>
  <c r="M107" i="2"/>
  <c r="H129" i="2"/>
  <c r="AO57" i="2"/>
  <c r="V58" i="2"/>
  <c r="AG61" i="2"/>
  <c r="AO63" i="2"/>
  <c r="V64" i="2"/>
  <c r="AG67" i="2"/>
  <c r="AE68" i="2"/>
  <c r="AO69" i="2"/>
  <c r="AR69" i="2" s="1"/>
  <c r="V70" i="2"/>
  <c r="AG73" i="2"/>
  <c r="AE74" i="2"/>
  <c r="AO75" i="2"/>
  <c r="V76" i="2"/>
  <c r="AJ79" i="2"/>
  <c r="BA79" i="2"/>
  <c r="AZ81" i="2"/>
  <c r="AT83" i="2"/>
  <c r="AS83" i="2"/>
  <c r="AG83" i="2"/>
  <c r="AQ83" i="2"/>
  <c r="AE83" i="2"/>
  <c r="AP83" i="2"/>
  <c r="AD83" i="2"/>
  <c r="AY83" i="2"/>
  <c r="V83" i="2"/>
  <c r="AK83" i="2"/>
  <c r="AF83" i="2"/>
  <c r="H88" i="2"/>
  <c r="K88" i="2" s="1"/>
  <c r="L89" i="2"/>
  <c r="L90" i="2"/>
  <c r="N90" i="2" s="1"/>
  <c r="H93" i="2"/>
  <c r="M93" i="2" s="1"/>
  <c r="AZ93" i="2"/>
  <c r="AX95" i="2"/>
  <c r="H100" i="2"/>
  <c r="K101" i="2"/>
  <c r="AV105" i="2"/>
  <c r="V82" i="2"/>
  <c r="AY82" i="2"/>
  <c r="AG85" i="2"/>
  <c r="AS85" i="2"/>
  <c r="AE86" i="2"/>
  <c r="AQ86" i="2"/>
  <c r="V88" i="2"/>
  <c r="AY88" i="2"/>
  <c r="AG91" i="2"/>
  <c r="AS91" i="2"/>
  <c r="AE92" i="2"/>
  <c r="AQ92" i="2"/>
  <c r="V94" i="2"/>
  <c r="AY94" i="2"/>
  <c r="AG97" i="2"/>
  <c r="AS97" i="2"/>
  <c r="AE98" i="2"/>
  <c r="AQ98" i="2"/>
  <c r="V100" i="2"/>
  <c r="AY100" i="2"/>
  <c r="P102" i="2"/>
  <c r="AI102" i="2"/>
  <c r="AU102" i="2"/>
  <c r="AG103" i="2"/>
  <c r="AS103" i="2"/>
  <c r="AE104" i="2"/>
  <c r="AQ104" i="2"/>
  <c r="V106" i="2"/>
  <c r="AY106" i="2"/>
  <c r="P108" i="2"/>
  <c r="AI108" i="2"/>
  <c r="AM108" i="2" s="1"/>
  <c r="AU108" i="2"/>
  <c r="Q109" i="2"/>
  <c r="AL111" i="2"/>
  <c r="Q112" i="2"/>
  <c r="AV112" i="2"/>
  <c r="L118" i="2"/>
  <c r="Q102" i="2"/>
  <c r="AJ102" i="2"/>
  <c r="AV102" i="2"/>
  <c r="Q108" i="2"/>
  <c r="AJ108" i="2"/>
  <c r="AV108" i="2"/>
  <c r="AX109" i="2"/>
  <c r="AL109" i="2"/>
  <c r="U109" i="2"/>
  <c r="AF109" i="2"/>
  <c r="AN109" i="2"/>
  <c r="H117" i="2"/>
  <c r="L117" i="2" s="1"/>
  <c r="M120" i="2"/>
  <c r="L120" i="2"/>
  <c r="AO82" i="2"/>
  <c r="BA82" i="2"/>
  <c r="P85" i="2"/>
  <c r="AI85" i="2"/>
  <c r="AU85" i="2"/>
  <c r="AG86" i="2"/>
  <c r="AS86" i="2"/>
  <c r="AO88" i="2"/>
  <c r="BA88" i="2"/>
  <c r="P91" i="2"/>
  <c r="AI91" i="2"/>
  <c r="AU91" i="2"/>
  <c r="AG92" i="2"/>
  <c r="AS92" i="2"/>
  <c r="AO94" i="2"/>
  <c r="BA94" i="2"/>
  <c r="P97" i="2"/>
  <c r="AI97" i="2"/>
  <c r="AU97" i="2"/>
  <c r="AS98" i="2"/>
  <c r="AO100" i="2"/>
  <c r="BA100" i="2"/>
  <c r="AK102" i="2"/>
  <c r="P103" i="2"/>
  <c r="AI103" i="2"/>
  <c r="AU103" i="2"/>
  <c r="AK108" i="2"/>
  <c r="V109" i="2"/>
  <c r="AO109" i="2"/>
  <c r="Q111" i="2"/>
  <c r="AO111" i="2"/>
  <c r="V112" i="2"/>
  <c r="AY112" i="2"/>
  <c r="K114" i="2"/>
  <c r="K120" i="2"/>
  <c r="K151" i="2"/>
  <c r="Q85" i="2"/>
  <c r="AJ85" i="2"/>
  <c r="AV85" i="2"/>
  <c r="Q91" i="2"/>
  <c r="AJ91" i="2"/>
  <c r="AV91" i="2"/>
  <c r="Q97" i="2"/>
  <c r="AJ97" i="2"/>
  <c r="AV97" i="2"/>
  <c r="U102" i="2"/>
  <c r="AL102" i="2"/>
  <c r="AX102" i="2"/>
  <c r="Q103" i="2"/>
  <c r="AJ103" i="2"/>
  <c r="AV103" i="2"/>
  <c r="U108" i="2"/>
  <c r="AL108" i="2"/>
  <c r="AX108" i="2"/>
  <c r="BB108" i="2" s="1"/>
  <c r="AP109" i="2"/>
  <c r="L114" i="2"/>
  <c r="M123" i="2"/>
  <c r="L127" i="2"/>
  <c r="H127" i="2"/>
  <c r="H101" i="2"/>
  <c r="L101" i="2" s="1"/>
  <c r="V102" i="2"/>
  <c r="AY102" i="2"/>
  <c r="H107" i="2"/>
  <c r="L107" i="2" s="1"/>
  <c r="V108" i="2"/>
  <c r="AY108" i="2"/>
  <c r="L109" i="2"/>
  <c r="AQ109" i="2"/>
  <c r="AT111" i="2"/>
  <c r="AS111" i="2"/>
  <c r="AG111" i="2"/>
  <c r="AF111" i="2"/>
  <c r="AZ111" i="2"/>
  <c r="AN111" i="2"/>
  <c r="U111" i="2"/>
  <c r="AQ111" i="2"/>
  <c r="AF112" i="2"/>
  <c r="AQ112" i="2"/>
  <c r="AE112" i="2"/>
  <c r="AP112" i="2"/>
  <c r="AD112" i="2"/>
  <c r="AZ112" i="2"/>
  <c r="AN112" i="2"/>
  <c r="AX112" i="2"/>
  <c r="AL112" i="2"/>
  <c r="U112" i="2"/>
  <c r="AT112" i="2"/>
  <c r="AG112" i="2"/>
  <c r="L121" i="2"/>
  <c r="M131" i="2"/>
  <c r="K131" i="2"/>
  <c r="J131" i="2"/>
  <c r="AC148" i="2"/>
  <c r="N148" i="2"/>
  <c r="U85" i="2"/>
  <c r="AL85" i="2"/>
  <c r="AX85" i="2"/>
  <c r="Q86" i="2"/>
  <c r="AJ86" i="2"/>
  <c r="AV86" i="2"/>
  <c r="AF88" i="2"/>
  <c r="U91" i="2"/>
  <c r="AL91" i="2"/>
  <c r="AX91" i="2"/>
  <c r="Q92" i="2"/>
  <c r="AJ92" i="2"/>
  <c r="AV92" i="2"/>
  <c r="AF94" i="2"/>
  <c r="U97" i="2"/>
  <c r="AL97" i="2"/>
  <c r="AX97" i="2"/>
  <c r="Q98" i="2"/>
  <c r="AJ98" i="2"/>
  <c r="AV98" i="2"/>
  <c r="AF100" i="2"/>
  <c r="AN102" i="2"/>
  <c r="AZ102" i="2"/>
  <c r="U103" i="2"/>
  <c r="AL103" i="2"/>
  <c r="AX103" i="2"/>
  <c r="Q104" i="2"/>
  <c r="AJ104" i="2"/>
  <c r="AV104" i="2"/>
  <c r="AF106" i="2"/>
  <c r="AN108" i="2"/>
  <c r="AR108" i="2" s="1"/>
  <c r="AZ108" i="2"/>
  <c r="AD109" i="2"/>
  <c r="AS109" i="2"/>
  <c r="V111" i="2"/>
  <c r="AU111" i="2"/>
  <c r="J112" i="2"/>
  <c r="AI112" i="2"/>
  <c r="AW126" i="2"/>
  <c r="AG82" i="2"/>
  <c r="AS82" i="2"/>
  <c r="V85" i="2"/>
  <c r="AY85" i="2"/>
  <c r="AK86" i="2"/>
  <c r="AG88" i="2"/>
  <c r="AS88" i="2"/>
  <c r="V91" i="2"/>
  <c r="AY91" i="2"/>
  <c r="AK92" i="2"/>
  <c r="AG94" i="2"/>
  <c r="AS94" i="2"/>
  <c r="V97" i="2"/>
  <c r="AY97" i="2"/>
  <c r="AK98" i="2"/>
  <c r="AG100" i="2"/>
  <c r="AS100" i="2"/>
  <c r="AO102" i="2"/>
  <c r="BA102" i="2"/>
  <c r="V103" i="2"/>
  <c r="AY103" i="2"/>
  <c r="AK104" i="2"/>
  <c r="AG106" i="2"/>
  <c r="AS106" i="2"/>
  <c r="AO108" i="2"/>
  <c r="BA108" i="2"/>
  <c r="AE109" i="2"/>
  <c r="AT109" i="2"/>
  <c r="AV111" i="2"/>
  <c r="AJ112" i="2"/>
  <c r="H115" i="2"/>
  <c r="H121" i="2"/>
  <c r="H133" i="2"/>
  <c r="J133" i="2" s="1"/>
  <c r="H134" i="2"/>
  <c r="J134" i="2" s="1"/>
  <c r="H145" i="2"/>
  <c r="K145" i="2" s="1"/>
  <c r="AO85" i="2"/>
  <c r="BA85" i="2"/>
  <c r="V86" i="2"/>
  <c r="AY86" i="2"/>
  <c r="AI88" i="2"/>
  <c r="AU88" i="2"/>
  <c r="H91" i="2"/>
  <c r="M91" i="2" s="1"/>
  <c r="AO91" i="2"/>
  <c r="BA91" i="2"/>
  <c r="V92" i="2"/>
  <c r="AY92" i="2"/>
  <c r="P94" i="2"/>
  <c r="AI94" i="2"/>
  <c r="AU94" i="2"/>
  <c r="H97" i="2"/>
  <c r="AO97" i="2"/>
  <c r="BA97" i="2"/>
  <c r="V98" i="2"/>
  <c r="AY98" i="2"/>
  <c r="P100" i="2"/>
  <c r="AI100" i="2"/>
  <c r="AU100" i="2"/>
  <c r="AE102" i="2"/>
  <c r="AQ102" i="2"/>
  <c r="H103" i="2"/>
  <c r="M103" i="2" s="1"/>
  <c r="AO103" i="2"/>
  <c r="BA103" i="2"/>
  <c r="V104" i="2"/>
  <c r="AY104" i="2"/>
  <c r="P106" i="2"/>
  <c r="AI106" i="2"/>
  <c r="AU106" i="2"/>
  <c r="AE108" i="2"/>
  <c r="AQ108" i="2"/>
  <c r="AV109" i="2"/>
  <c r="AE111" i="2"/>
  <c r="AX111" i="2"/>
  <c r="L116" i="2"/>
  <c r="Q82" i="2"/>
  <c r="AJ82" i="2"/>
  <c r="AD85" i="2"/>
  <c r="AP85" i="2"/>
  <c r="AN86" i="2"/>
  <c r="Q88" i="2"/>
  <c r="AJ88" i="2"/>
  <c r="AD91" i="2"/>
  <c r="AP91" i="2"/>
  <c r="AN92" i="2"/>
  <c r="Q94" i="2"/>
  <c r="AJ94" i="2"/>
  <c r="AD97" i="2"/>
  <c r="AP97" i="2"/>
  <c r="Q100" i="2"/>
  <c r="AJ100" i="2"/>
  <c r="AV100" i="2"/>
  <c r="AF102" i="2"/>
  <c r="AD103" i="2"/>
  <c r="AP103" i="2"/>
  <c r="Q106" i="2"/>
  <c r="AJ106" i="2"/>
  <c r="AV106" i="2"/>
  <c r="AF108" i="2"/>
  <c r="AI109" i="2"/>
  <c r="H110" i="2"/>
  <c r="AI111" i="2"/>
  <c r="AY111" i="2"/>
  <c r="AO112" i="2"/>
  <c r="H113" i="2"/>
  <c r="L113" i="2" s="1"/>
  <c r="J114" i="2"/>
  <c r="J120" i="2"/>
  <c r="J122" i="2"/>
  <c r="H122" i="2"/>
  <c r="AR124" i="2"/>
  <c r="AC124" i="2"/>
  <c r="AH124" i="2"/>
  <c r="N124" i="2"/>
  <c r="M126" i="2"/>
  <c r="L126" i="2"/>
  <c r="K126" i="2"/>
  <c r="AM126" i="2" s="1"/>
  <c r="M134" i="2"/>
  <c r="H144" i="2"/>
  <c r="K144" i="2" s="1"/>
  <c r="AE91" i="2"/>
  <c r="AE97" i="2"/>
  <c r="AG102" i="2"/>
  <c r="AE103" i="2"/>
  <c r="AO104" i="2"/>
  <c r="AG108" i="2"/>
  <c r="AJ109" i="2"/>
  <c r="AY109" i="2"/>
  <c r="AJ111" i="2"/>
  <c r="BA111" i="2"/>
  <c r="AS112" i="2"/>
  <c r="H116" i="2"/>
  <c r="J118" i="2"/>
  <c r="J136" i="2"/>
  <c r="M136" i="2"/>
  <c r="L136" i="2"/>
  <c r="K136" i="2"/>
  <c r="AD114" i="2"/>
  <c r="AP114" i="2"/>
  <c r="Q117" i="2"/>
  <c r="AJ117" i="2"/>
  <c r="AV117" i="2"/>
  <c r="AT118" i="2"/>
  <c r="AD120" i="2"/>
  <c r="AP120" i="2"/>
  <c r="Q123" i="2"/>
  <c r="AJ123" i="2"/>
  <c r="AV123" i="2"/>
  <c r="AT124" i="2"/>
  <c r="AW124" i="2" s="1"/>
  <c r="AD126" i="2"/>
  <c r="AH126" i="2" s="1"/>
  <c r="AP126" i="2"/>
  <c r="AF129" i="2"/>
  <c r="AT129" i="2"/>
  <c r="K134" i="2"/>
  <c r="AQ136" i="2"/>
  <c r="P140" i="2"/>
  <c r="P146" i="2"/>
  <c r="AG129" i="2"/>
  <c r="AU129" i="2"/>
  <c r="M133" i="2"/>
  <c r="L137" i="2"/>
  <c r="L144" i="2"/>
  <c r="Q146" i="2"/>
  <c r="Q118" i="2"/>
  <c r="AJ118" i="2"/>
  <c r="AV118" i="2"/>
  <c r="Q124" i="2"/>
  <c r="S124" i="2" s="1"/>
  <c r="AJ124" i="2"/>
  <c r="AM124" i="2" s="1"/>
  <c r="AV124" i="2"/>
  <c r="AV129" i="2"/>
  <c r="M145" i="2"/>
  <c r="AI129" i="2"/>
  <c r="H137" i="2"/>
  <c r="J138" i="2"/>
  <c r="N142" i="2"/>
  <c r="AI146" i="2"/>
  <c r="AD110" i="2"/>
  <c r="AP110" i="2"/>
  <c r="Q113" i="2"/>
  <c r="AJ113" i="2"/>
  <c r="AV113" i="2"/>
  <c r="AT114" i="2"/>
  <c r="AF115" i="2"/>
  <c r="AD116" i="2"/>
  <c r="AP116" i="2"/>
  <c r="AN117" i="2"/>
  <c r="AZ117" i="2"/>
  <c r="U118" i="2"/>
  <c r="AL118" i="2"/>
  <c r="AX118" i="2"/>
  <c r="Q119" i="2"/>
  <c r="AJ119" i="2"/>
  <c r="AV119" i="2"/>
  <c r="AT120" i="2"/>
  <c r="AF121" i="2"/>
  <c r="AD122" i="2"/>
  <c r="AP122" i="2"/>
  <c r="AN123" i="2"/>
  <c r="AZ123" i="2"/>
  <c r="U124" i="2"/>
  <c r="AL124" i="2"/>
  <c r="AX124" i="2"/>
  <c r="BB124" i="2" s="1"/>
  <c r="Q125" i="2"/>
  <c r="AJ125" i="2"/>
  <c r="AV125" i="2"/>
  <c r="AT126" i="2"/>
  <c r="AF127" i="2"/>
  <c r="AJ129" i="2"/>
  <c r="AX129" i="2"/>
  <c r="Q131" i="2"/>
  <c r="AS131" i="2"/>
  <c r="AS134" i="2"/>
  <c r="U136" i="2"/>
  <c r="AX136" i="2"/>
  <c r="AP137" i="2"/>
  <c r="AI140" i="2"/>
  <c r="K142" i="2"/>
  <c r="AW142" i="2" s="1"/>
  <c r="AJ146" i="2"/>
  <c r="AT152" i="2"/>
  <c r="AS152" i="2"/>
  <c r="AG152" i="2"/>
  <c r="AF152" i="2"/>
  <c r="AQ152" i="2"/>
  <c r="AE152" i="2"/>
  <c r="AP152" i="2"/>
  <c r="AD152" i="2"/>
  <c r="BA152" i="2"/>
  <c r="AO152" i="2"/>
  <c r="AZ152" i="2"/>
  <c r="AN152" i="2"/>
  <c r="AY152" i="2"/>
  <c r="V152" i="2"/>
  <c r="AX152" i="2"/>
  <c r="AL152" i="2"/>
  <c r="U152" i="2"/>
  <c r="AV152" i="2"/>
  <c r="J153" i="2"/>
  <c r="V118" i="2"/>
  <c r="AY118" i="2"/>
  <c r="H123" i="2"/>
  <c r="K123" i="2" s="1"/>
  <c r="V124" i="2"/>
  <c r="AY124" i="2"/>
  <c r="AF128" i="2"/>
  <c r="BA128" i="2"/>
  <c r="AO128" i="2"/>
  <c r="U128" i="2"/>
  <c r="AN128" i="2"/>
  <c r="P129" i="2"/>
  <c r="AK129" i="2"/>
  <c r="AZ129" i="2"/>
  <c r="L142" i="2"/>
  <c r="AK146" i="2"/>
  <c r="J152" i="2"/>
  <c r="H152" i="2"/>
  <c r="M152" i="2" s="1"/>
  <c r="Q114" i="2"/>
  <c r="AJ114" i="2"/>
  <c r="AV114" i="2"/>
  <c r="AD117" i="2"/>
  <c r="AP117" i="2"/>
  <c r="AN118" i="2"/>
  <c r="AZ118" i="2"/>
  <c r="Q120" i="2"/>
  <c r="AJ120" i="2"/>
  <c r="AV120" i="2"/>
  <c r="AD123" i="2"/>
  <c r="AP123" i="2"/>
  <c r="AN124" i="2"/>
  <c r="AZ124" i="2"/>
  <c r="Q126" i="2"/>
  <c r="AJ126" i="2"/>
  <c r="AV126" i="2"/>
  <c r="H128" i="2"/>
  <c r="V128" i="2"/>
  <c r="AP128" i="2"/>
  <c r="Q129" i="2"/>
  <c r="AL129" i="2"/>
  <c r="AZ131" i="2"/>
  <c r="AN131" i="2"/>
  <c r="AX131" i="2"/>
  <c r="AL131" i="2"/>
  <c r="U131" i="2"/>
  <c r="AK131" i="2"/>
  <c r="AU131" i="2"/>
  <c r="AI131" i="2"/>
  <c r="P131" i="2"/>
  <c r="AF131" i="2"/>
  <c r="AV131" i="2"/>
  <c r="AP136" i="2"/>
  <c r="AD136" i="2"/>
  <c r="AZ136" i="2"/>
  <c r="AN136" i="2"/>
  <c r="AY136" i="2"/>
  <c r="V136" i="2"/>
  <c r="AK136" i="2"/>
  <c r="AU136" i="2"/>
  <c r="AI136" i="2"/>
  <c r="P136" i="2"/>
  <c r="AT136" i="2"/>
  <c r="AE136" i="2"/>
  <c r="M138" i="2"/>
  <c r="AT140" i="2"/>
  <c r="AF140" i="2"/>
  <c r="AQ140" i="2"/>
  <c r="AE140" i="2"/>
  <c r="AP140" i="2"/>
  <c r="AD140" i="2"/>
  <c r="BA140" i="2"/>
  <c r="AO140" i="2"/>
  <c r="AZ140" i="2"/>
  <c r="AN140" i="2"/>
  <c r="AY140" i="2"/>
  <c r="V140" i="2"/>
  <c r="AX140" i="2"/>
  <c r="AL140" i="2"/>
  <c r="U140" i="2"/>
  <c r="AK140" i="2"/>
  <c r="M142" i="2"/>
  <c r="N149" i="2"/>
  <c r="K152" i="2"/>
  <c r="J155" i="2"/>
  <c r="H155" i="2"/>
  <c r="L155" i="2" s="1"/>
  <c r="AV176" i="2"/>
  <c r="AJ176" i="2"/>
  <c r="Q176" i="2"/>
  <c r="AU176" i="2"/>
  <c r="AI176" i="2"/>
  <c r="P176" i="2"/>
  <c r="AT176" i="2"/>
  <c r="AS176" i="2"/>
  <c r="AG176" i="2"/>
  <c r="AF176" i="2"/>
  <c r="AQ176" i="2"/>
  <c r="AE176" i="2"/>
  <c r="AP176" i="2"/>
  <c r="AD176" i="2"/>
  <c r="BA176" i="2"/>
  <c r="AO176" i="2"/>
  <c r="AZ176" i="2"/>
  <c r="AN176" i="2"/>
  <c r="AY176" i="2"/>
  <c r="V176" i="2"/>
  <c r="AX176" i="2"/>
  <c r="AL176" i="2"/>
  <c r="U176" i="2"/>
  <c r="AK176" i="2"/>
  <c r="AP129" i="2"/>
  <c r="AD129" i="2"/>
  <c r="AY129" i="2"/>
  <c r="V129" i="2"/>
  <c r="AN129" i="2"/>
  <c r="H139" i="2"/>
  <c r="L139" i="2" s="1"/>
  <c r="H140" i="2"/>
  <c r="M140" i="2" s="1"/>
  <c r="AT146" i="2"/>
  <c r="AS146" i="2"/>
  <c r="AG146" i="2"/>
  <c r="AF146" i="2"/>
  <c r="AQ146" i="2"/>
  <c r="AE146" i="2"/>
  <c r="AP146" i="2"/>
  <c r="AD146" i="2"/>
  <c r="BA146" i="2"/>
  <c r="AO146" i="2"/>
  <c r="AZ146" i="2"/>
  <c r="AN146" i="2"/>
  <c r="AY146" i="2"/>
  <c r="V146" i="2"/>
  <c r="AX146" i="2"/>
  <c r="AL146" i="2"/>
  <c r="U146" i="2"/>
  <c r="AV146" i="2"/>
  <c r="J147" i="2"/>
  <c r="M150" i="2"/>
  <c r="L152" i="2"/>
  <c r="K155" i="2"/>
  <c r="U114" i="2"/>
  <c r="AL114" i="2"/>
  <c r="AX114" i="2"/>
  <c r="Q115" i="2"/>
  <c r="AJ115" i="2"/>
  <c r="AV115" i="2"/>
  <c r="AF117" i="2"/>
  <c r="AD118" i="2"/>
  <c r="AP118" i="2"/>
  <c r="U120" i="2"/>
  <c r="AL120" i="2"/>
  <c r="AX120" i="2"/>
  <c r="Q121" i="2"/>
  <c r="AJ121" i="2"/>
  <c r="AV121" i="2"/>
  <c r="AF123" i="2"/>
  <c r="AD124" i="2"/>
  <c r="AP124" i="2"/>
  <c r="U126" i="2"/>
  <c r="AL126" i="2"/>
  <c r="AX126" i="2"/>
  <c r="BB126" i="2" s="1"/>
  <c r="Q127" i="2"/>
  <c r="AJ127" i="2"/>
  <c r="AV127" i="2"/>
  <c r="L128" i="2"/>
  <c r="AD128" i="2"/>
  <c r="AS128" i="2"/>
  <c r="J129" i="2"/>
  <c r="U129" i="2"/>
  <c r="AO129" i="2"/>
  <c r="AP130" i="2"/>
  <c r="AD130" i="2"/>
  <c r="AZ130" i="2"/>
  <c r="AN130" i="2"/>
  <c r="AY130" i="2"/>
  <c r="V130" i="2"/>
  <c r="AK130" i="2"/>
  <c r="AT130" i="2"/>
  <c r="AV130" i="2"/>
  <c r="AE131" i="2"/>
  <c r="BA131" i="2"/>
  <c r="AZ134" i="2"/>
  <c r="AG136" i="2"/>
  <c r="V137" i="2"/>
  <c r="AY137" i="2"/>
  <c r="AU140" i="2"/>
  <c r="H143" i="2"/>
  <c r="L143" i="2" s="1"/>
  <c r="H146" i="2"/>
  <c r="M146" i="2" s="1"/>
  <c r="H150" i="2"/>
  <c r="L150" i="2" s="1"/>
  <c r="V114" i="2"/>
  <c r="AY114" i="2"/>
  <c r="AK115" i="2"/>
  <c r="AG117" i="2"/>
  <c r="AS117" i="2"/>
  <c r="AE118" i="2"/>
  <c r="AQ118" i="2"/>
  <c r="H119" i="2"/>
  <c r="L119" i="2" s="1"/>
  <c r="AO119" i="2"/>
  <c r="BA119" i="2"/>
  <c r="V120" i="2"/>
  <c r="AY120" i="2"/>
  <c r="AK121" i="2"/>
  <c r="P122" i="2"/>
  <c r="AI122" i="2"/>
  <c r="AU122" i="2"/>
  <c r="AG123" i="2"/>
  <c r="AS123" i="2"/>
  <c r="AE124" i="2"/>
  <c r="AQ124" i="2"/>
  <c r="H125" i="2"/>
  <c r="AO125" i="2"/>
  <c r="BA125" i="2"/>
  <c r="V126" i="2"/>
  <c r="X126" i="2" s="1"/>
  <c r="AY126" i="2"/>
  <c r="AK127" i="2"/>
  <c r="AE128" i="2"/>
  <c r="AT128" i="2"/>
  <c r="AQ129" i="2"/>
  <c r="AE130" i="2"/>
  <c r="AX130" i="2"/>
  <c r="L131" i="2"/>
  <c r="AG131" i="2"/>
  <c r="H132" i="2"/>
  <c r="AJ136" i="2"/>
  <c r="AV140" i="2"/>
  <c r="AC149" i="2"/>
  <c r="P152" i="2"/>
  <c r="Q110" i="2"/>
  <c r="AJ110" i="2"/>
  <c r="AD113" i="2"/>
  <c r="AN114" i="2"/>
  <c r="U115" i="2"/>
  <c r="AL115" i="2"/>
  <c r="Q116" i="2"/>
  <c r="AJ116" i="2"/>
  <c r="AD119" i="2"/>
  <c r="AN120" i="2"/>
  <c r="U121" i="2"/>
  <c r="AL121" i="2"/>
  <c r="Q122" i="2"/>
  <c r="AJ122" i="2"/>
  <c r="AD125" i="2"/>
  <c r="AN126" i="2"/>
  <c r="AR126" i="2" s="1"/>
  <c r="U127" i="2"/>
  <c r="AL127" i="2"/>
  <c r="J128" i="2"/>
  <c r="AG128" i="2"/>
  <c r="AU128" i="2"/>
  <c r="BA130" i="2"/>
  <c r="AT134" i="2"/>
  <c r="AF134" i="2"/>
  <c r="AQ134" i="2"/>
  <c r="AE134" i="2"/>
  <c r="BA134" i="2"/>
  <c r="AO134" i="2"/>
  <c r="AY134" i="2"/>
  <c r="V134" i="2"/>
  <c r="AX134" i="2"/>
  <c r="AL134" i="2"/>
  <c r="U134" i="2"/>
  <c r="AG134" i="2"/>
  <c r="AL136" i="2"/>
  <c r="AZ137" i="2"/>
  <c r="AN137" i="2"/>
  <c r="AX137" i="2"/>
  <c r="AL137" i="2"/>
  <c r="U137" i="2"/>
  <c r="AK137" i="2"/>
  <c r="AU137" i="2"/>
  <c r="AI137" i="2"/>
  <c r="P137" i="2"/>
  <c r="AS137" i="2"/>
  <c r="AG137" i="2"/>
  <c r="AF137" i="2"/>
  <c r="AD137" i="2"/>
  <c r="M139" i="2"/>
  <c r="J151" i="2"/>
  <c r="H151" i="2"/>
  <c r="M151" i="2" s="1"/>
  <c r="Q152" i="2"/>
  <c r="AV164" i="2"/>
  <c r="AJ164" i="2"/>
  <c r="Q164" i="2"/>
  <c r="AU164" i="2"/>
  <c r="AI164" i="2"/>
  <c r="P164" i="2"/>
  <c r="AT164" i="2"/>
  <c r="AS164" i="2"/>
  <c r="AG164" i="2"/>
  <c r="AF164" i="2"/>
  <c r="AQ164" i="2"/>
  <c r="AE164" i="2"/>
  <c r="AP164" i="2"/>
  <c r="AD164" i="2"/>
  <c r="BA164" i="2"/>
  <c r="AO164" i="2"/>
  <c r="AZ164" i="2"/>
  <c r="AN164" i="2"/>
  <c r="AY164" i="2"/>
  <c r="V164" i="2"/>
  <c r="AX164" i="2"/>
  <c r="AL164" i="2"/>
  <c r="U164" i="2"/>
  <c r="Q135" i="2"/>
  <c r="AJ135" i="2"/>
  <c r="AV135" i="2"/>
  <c r="Q141" i="2"/>
  <c r="AJ141" i="2"/>
  <c r="AV141" i="2"/>
  <c r="AT142" i="2"/>
  <c r="AF143" i="2"/>
  <c r="AT148" i="2"/>
  <c r="AW148" i="2" s="1"/>
  <c r="AF149" i="2"/>
  <c r="AH149" i="2" s="1"/>
  <c r="AT153" i="2"/>
  <c r="AS153" i="2"/>
  <c r="AG153" i="2"/>
  <c r="Q153" i="2"/>
  <c r="AK153" i="2"/>
  <c r="AY153" i="2"/>
  <c r="D378" i="2"/>
  <c r="D377" i="2"/>
  <c r="D376" i="2"/>
  <c r="D375" i="2"/>
  <c r="D374" i="2"/>
  <c r="D373" i="2"/>
  <c r="D372" i="2"/>
  <c r="D371" i="2"/>
  <c r="D360" i="2"/>
  <c r="D359" i="2"/>
  <c r="D358" i="2"/>
  <c r="D367" i="2"/>
  <c r="D365" i="2"/>
  <c r="D370" i="2"/>
  <c r="D379" i="2"/>
  <c r="D361" i="2"/>
  <c r="D368" i="2"/>
  <c r="D363" i="2"/>
  <c r="D362" i="2"/>
  <c r="D357" i="2"/>
  <c r="D366" i="2"/>
  <c r="D355" i="2"/>
  <c r="D364" i="2"/>
  <c r="D354" i="2"/>
  <c r="D353" i="2"/>
  <c r="D352" i="2"/>
  <c r="D351" i="2"/>
  <c r="D369" i="2"/>
  <c r="D341" i="2"/>
  <c r="D340" i="2"/>
  <c r="D338" i="2"/>
  <c r="D348" i="2"/>
  <c r="D347" i="2"/>
  <c r="D346" i="2"/>
  <c r="D344" i="2"/>
  <c r="D356" i="2"/>
  <c r="D350" i="2"/>
  <c r="D342" i="2"/>
  <c r="D343" i="2"/>
  <c r="D332" i="2"/>
  <c r="D331" i="2"/>
  <c r="D329" i="2"/>
  <c r="D349" i="2"/>
  <c r="D337" i="2"/>
  <c r="D339" i="2"/>
  <c r="D335" i="2"/>
  <c r="D345" i="2"/>
  <c r="D333" i="2"/>
  <c r="D336" i="2"/>
  <c r="D325" i="2"/>
  <c r="D334" i="2"/>
  <c r="D330" i="2"/>
  <c r="D324" i="2"/>
  <c r="D322" i="2"/>
  <c r="D320" i="2"/>
  <c r="D318" i="2"/>
  <c r="D327" i="2"/>
  <c r="D328" i="2"/>
  <c r="D326" i="2"/>
  <c r="D306" i="2"/>
  <c r="D323" i="2"/>
  <c r="D305" i="2"/>
  <c r="D321" i="2"/>
  <c r="D319" i="2"/>
  <c r="D315" i="2"/>
  <c r="D314" i="2"/>
  <c r="D313" i="2"/>
  <c r="D312" i="2"/>
  <c r="D311" i="2"/>
  <c r="D309" i="2"/>
  <c r="D317" i="2"/>
  <c r="D307" i="2"/>
  <c r="D300" i="2"/>
  <c r="D299" i="2"/>
  <c r="D298" i="2"/>
  <c r="D297" i="2"/>
  <c r="D310" i="2"/>
  <c r="D308" i="2"/>
  <c r="D295" i="2"/>
  <c r="D316" i="2"/>
  <c r="D294" i="2"/>
  <c r="D293" i="2"/>
  <c r="D304" i="2"/>
  <c r="D303" i="2"/>
  <c r="D302" i="2"/>
  <c r="D290" i="2"/>
  <c r="D301" i="2"/>
  <c r="D289" i="2"/>
  <c r="D292" i="2"/>
  <c r="D279" i="2"/>
  <c r="D291" i="2"/>
  <c r="D278" i="2"/>
  <c r="D277" i="2"/>
  <c r="D288" i="2"/>
  <c r="D276" i="2"/>
  <c r="D287" i="2"/>
  <c r="D296" i="2"/>
  <c r="D286" i="2"/>
  <c r="D274" i="2"/>
  <c r="D285" i="2"/>
  <c r="D284" i="2"/>
  <c r="D272" i="2"/>
  <c r="D283" i="2"/>
  <c r="D282" i="2"/>
  <c r="D281" i="2"/>
  <c r="D269" i="2"/>
  <c r="D280" i="2"/>
  <c r="D271" i="2"/>
  <c r="D258" i="2"/>
  <c r="D273" i="2"/>
  <c r="D270" i="2"/>
  <c r="D257" i="2"/>
  <c r="D268" i="2"/>
  <c r="D256" i="2"/>
  <c r="D275" i="2"/>
  <c r="D267" i="2"/>
  <c r="D255" i="2"/>
  <c r="D266" i="2"/>
  <c r="D254" i="2"/>
  <c r="D265" i="2"/>
  <c r="D253" i="2"/>
  <c r="D264" i="2"/>
  <c r="D252" i="2"/>
  <c r="D263" i="2"/>
  <c r="D251" i="2"/>
  <c r="D262" i="2"/>
  <c r="D250" i="2"/>
  <c r="D261" i="2"/>
  <c r="D238" i="2"/>
  <c r="D226" i="2"/>
  <c r="D237" i="2"/>
  <c r="D225" i="2"/>
  <c r="D260" i="2"/>
  <c r="D248" i="2"/>
  <c r="D236" i="2"/>
  <c r="D259" i="2"/>
  <c r="D245" i="2"/>
  <c r="D235" i="2"/>
  <c r="D244" i="2"/>
  <c r="D234" i="2"/>
  <c r="D233" i="2"/>
  <c r="D246" i="2"/>
  <c r="D232" i="2"/>
  <c r="D249" i="2"/>
  <c r="D243" i="2"/>
  <c r="D231" i="2"/>
  <c r="D242" i="2"/>
  <c r="D230" i="2"/>
  <c r="D247" i="2"/>
  <c r="D241" i="2"/>
  <c r="D240" i="2"/>
  <c r="D228" i="2"/>
  <c r="D229" i="2"/>
  <c r="D221" i="2"/>
  <c r="D209" i="2"/>
  <c r="D227" i="2"/>
  <c r="D220" i="2"/>
  <c r="D208" i="2"/>
  <c r="D219" i="2"/>
  <c r="D218" i="2"/>
  <c r="D206" i="2"/>
  <c r="D217" i="2"/>
  <c r="D205" i="2"/>
  <c r="D239" i="2"/>
  <c r="D216" i="2"/>
  <c r="D204" i="2"/>
  <c r="D215" i="2"/>
  <c r="D214" i="2"/>
  <c r="D213" i="2"/>
  <c r="D223" i="2"/>
  <c r="D211" i="2"/>
  <c r="D224" i="2"/>
  <c r="D222" i="2"/>
  <c r="D188" i="2"/>
  <c r="D199" i="2"/>
  <c r="D187" i="2"/>
  <c r="D198" i="2"/>
  <c r="D186" i="2"/>
  <c r="D200" i="2"/>
  <c r="D197" i="2"/>
  <c r="D185" i="2"/>
  <c r="D196" i="2"/>
  <c r="D184" i="2"/>
  <c r="D195" i="2"/>
  <c r="D183" i="2"/>
  <c r="D212" i="2"/>
  <c r="D207" i="2"/>
  <c r="D201" i="2"/>
  <c r="D194" i="2"/>
  <c r="D182" i="2"/>
  <c r="D210" i="2"/>
  <c r="D203" i="2"/>
  <c r="D193" i="2"/>
  <c r="D181" i="2"/>
  <c r="D192" i="2"/>
  <c r="D180" i="2"/>
  <c r="D202" i="2"/>
  <c r="D190" i="2"/>
  <c r="D178" i="2"/>
  <c r="D189" i="2"/>
  <c r="D174" i="2"/>
  <c r="D162" i="2"/>
  <c r="D173" i="2"/>
  <c r="D172" i="2"/>
  <c r="D171" i="2"/>
  <c r="D191" i="2"/>
  <c r="D170" i="2"/>
  <c r="D179" i="2"/>
  <c r="D169" i="2"/>
  <c r="D168" i="2"/>
  <c r="D167" i="2"/>
  <c r="D166" i="2"/>
  <c r="D177" i="2"/>
  <c r="D165" i="2"/>
  <c r="D176" i="2"/>
  <c r="D164" i="2"/>
  <c r="AY161" i="2"/>
  <c r="V161" i="2"/>
  <c r="AX161" i="2"/>
  <c r="AL161" i="2"/>
  <c r="U161" i="2"/>
  <c r="AV161" i="2"/>
  <c r="AJ161" i="2"/>
  <c r="Q161" i="2"/>
  <c r="AU161" i="2"/>
  <c r="AI161" i="2"/>
  <c r="P161" i="2"/>
  <c r="AT161" i="2"/>
  <c r="AS161" i="2"/>
  <c r="AG161" i="2"/>
  <c r="AF161" i="2"/>
  <c r="AQ161" i="2"/>
  <c r="AE161" i="2"/>
  <c r="AP161" i="2"/>
  <c r="AD161" i="2"/>
  <c r="BA161" i="2"/>
  <c r="AO161" i="2"/>
  <c r="AK164" i="2"/>
  <c r="P142" i="2"/>
  <c r="S142" i="2" s="1"/>
  <c r="AI142" i="2"/>
  <c r="AM142" i="2" s="1"/>
  <c r="AU142" i="2"/>
  <c r="P148" i="2"/>
  <c r="AI148" i="2"/>
  <c r="AU148" i="2"/>
  <c r="Q142" i="2"/>
  <c r="AJ142" i="2"/>
  <c r="AV142" i="2"/>
  <c r="Q148" i="2"/>
  <c r="AJ148" i="2"/>
  <c r="AM148" i="2" s="1"/>
  <c r="AV148" i="2"/>
  <c r="M155" i="2"/>
  <c r="AG132" i="2"/>
  <c r="AS132" i="2"/>
  <c r="AE133" i="2"/>
  <c r="AQ133" i="2"/>
  <c r="V135" i="2"/>
  <c r="AY135" i="2"/>
  <c r="AG138" i="2"/>
  <c r="AS138" i="2"/>
  <c r="AE139" i="2"/>
  <c r="AQ139" i="2"/>
  <c r="V141" i="2"/>
  <c r="AY141" i="2"/>
  <c r="AK142" i="2"/>
  <c r="P143" i="2"/>
  <c r="AI143" i="2"/>
  <c r="AU143" i="2"/>
  <c r="AG144" i="2"/>
  <c r="AS144" i="2"/>
  <c r="AE145" i="2"/>
  <c r="AQ145" i="2"/>
  <c r="AK148" i="2"/>
  <c r="P149" i="2"/>
  <c r="S149" i="2" s="1"/>
  <c r="AI149" i="2"/>
  <c r="AM149" i="2" s="1"/>
  <c r="AU149" i="2"/>
  <c r="AW149" i="2" s="1"/>
  <c r="AG150" i="2"/>
  <c r="AS150" i="2"/>
  <c r="AQ151" i="2"/>
  <c r="V153" i="2"/>
  <c r="AN153" i="2"/>
  <c r="U142" i="2"/>
  <c r="AL142" i="2"/>
  <c r="AX142" i="2"/>
  <c r="BB142" i="2" s="1"/>
  <c r="Q143" i="2"/>
  <c r="AJ143" i="2"/>
  <c r="AV143" i="2"/>
  <c r="U148" i="2"/>
  <c r="AL148" i="2"/>
  <c r="AX148" i="2"/>
  <c r="BB148" i="2" s="1"/>
  <c r="Q149" i="2"/>
  <c r="AJ149" i="2"/>
  <c r="AV149" i="2"/>
  <c r="H135" i="2"/>
  <c r="M135" i="2" s="1"/>
  <c r="AO135" i="2"/>
  <c r="BA135" i="2"/>
  <c r="H141" i="2"/>
  <c r="AO141" i="2"/>
  <c r="BA141" i="2"/>
  <c r="V142" i="2"/>
  <c r="AY142" i="2"/>
  <c r="AK143" i="2"/>
  <c r="H147" i="2"/>
  <c r="V148" i="2"/>
  <c r="AY148" i="2"/>
  <c r="AK149" i="2"/>
  <c r="H153" i="2"/>
  <c r="M153" i="2" s="1"/>
  <c r="AP153" i="2"/>
  <c r="L154" i="2"/>
  <c r="AN161" i="2"/>
  <c r="D175" i="2"/>
  <c r="Q132" i="2"/>
  <c r="AJ132" i="2"/>
  <c r="AT133" i="2"/>
  <c r="AD135" i="2"/>
  <c r="AP135" i="2"/>
  <c r="Q138" i="2"/>
  <c r="AJ138" i="2"/>
  <c r="AV138" i="2"/>
  <c r="AT139" i="2"/>
  <c r="AD141" i="2"/>
  <c r="AP141" i="2"/>
  <c r="AN142" i="2"/>
  <c r="AR142" i="2" s="1"/>
  <c r="AZ142" i="2"/>
  <c r="U143" i="2"/>
  <c r="AL143" i="2"/>
  <c r="AX143" i="2"/>
  <c r="Q144" i="2"/>
  <c r="AJ144" i="2"/>
  <c r="AV144" i="2"/>
  <c r="AT145" i="2"/>
  <c r="AN148" i="2"/>
  <c r="AR148" i="2" s="1"/>
  <c r="AZ148" i="2"/>
  <c r="U149" i="2"/>
  <c r="X149" i="2" s="1"/>
  <c r="AL149" i="2"/>
  <c r="AX149" i="2"/>
  <c r="Q150" i="2"/>
  <c r="AJ150" i="2"/>
  <c r="AV150" i="2"/>
  <c r="AT151" i="2"/>
  <c r="AD153" i="2"/>
  <c r="AQ153" i="2"/>
  <c r="B379" i="2"/>
  <c r="B378" i="2"/>
  <c r="B377" i="2"/>
  <c r="B376" i="2"/>
  <c r="B375" i="2"/>
  <c r="B374" i="2"/>
  <c r="B373" i="2"/>
  <c r="B372" i="2"/>
  <c r="B371" i="2"/>
  <c r="B361" i="2"/>
  <c r="B360" i="2"/>
  <c r="B359" i="2"/>
  <c r="B368" i="2"/>
  <c r="B366" i="2"/>
  <c r="B364" i="2"/>
  <c r="B369" i="2"/>
  <c r="B362" i="2"/>
  <c r="B363" i="2"/>
  <c r="B358" i="2"/>
  <c r="B367" i="2"/>
  <c r="B356" i="2"/>
  <c r="B355" i="2"/>
  <c r="B354" i="2"/>
  <c r="B353" i="2"/>
  <c r="B352" i="2"/>
  <c r="B370" i="2"/>
  <c r="B365" i="2"/>
  <c r="B350" i="2"/>
  <c r="B342" i="2"/>
  <c r="B341" i="2"/>
  <c r="B339" i="2"/>
  <c r="B349" i="2"/>
  <c r="B351" i="2"/>
  <c r="B348" i="2"/>
  <c r="B347" i="2"/>
  <c r="B345" i="2"/>
  <c r="B357" i="2"/>
  <c r="B343" i="2"/>
  <c r="B344" i="2"/>
  <c r="B333" i="2"/>
  <c r="B332" i="2"/>
  <c r="B330" i="2"/>
  <c r="B340" i="2"/>
  <c r="B328" i="2"/>
  <c r="B338" i="2"/>
  <c r="B336" i="2"/>
  <c r="B346" i="2"/>
  <c r="B334" i="2"/>
  <c r="B337" i="2"/>
  <c r="B326" i="2"/>
  <c r="B335" i="2"/>
  <c r="B325" i="2"/>
  <c r="B323" i="2"/>
  <c r="B321" i="2"/>
  <c r="B331" i="2"/>
  <c r="B319" i="2"/>
  <c r="B329" i="2"/>
  <c r="B327" i="2"/>
  <c r="B315" i="2"/>
  <c r="B316" i="2"/>
  <c r="B307" i="2"/>
  <c r="B306" i="2"/>
  <c r="B314" i="2"/>
  <c r="B313" i="2"/>
  <c r="B324" i="2"/>
  <c r="B312" i="2"/>
  <c r="B322" i="2"/>
  <c r="B320" i="2"/>
  <c r="B310" i="2"/>
  <c r="B318" i="2"/>
  <c r="B301" i="2"/>
  <c r="B289" i="2"/>
  <c r="B300" i="2"/>
  <c r="B299" i="2"/>
  <c r="B298" i="2"/>
  <c r="B311" i="2"/>
  <c r="B309" i="2"/>
  <c r="B296" i="2"/>
  <c r="B308" i="2"/>
  <c r="B295" i="2"/>
  <c r="B294" i="2"/>
  <c r="B305" i="2"/>
  <c r="B317" i="2"/>
  <c r="B304" i="2"/>
  <c r="B303" i="2"/>
  <c r="B291" i="2"/>
  <c r="B302" i="2"/>
  <c r="B290" i="2"/>
  <c r="B293" i="2"/>
  <c r="B280" i="2"/>
  <c r="B268" i="2"/>
  <c r="B292" i="2"/>
  <c r="B279" i="2"/>
  <c r="B267" i="2"/>
  <c r="B278" i="2"/>
  <c r="B277" i="2"/>
  <c r="B288" i="2"/>
  <c r="B297" i="2"/>
  <c r="B287" i="2"/>
  <c r="B275" i="2"/>
  <c r="B286" i="2"/>
  <c r="B285" i="2"/>
  <c r="B273" i="2"/>
  <c r="B284" i="2"/>
  <c r="B283" i="2"/>
  <c r="B282" i="2"/>
  <c r="B270" i="2"/>
  <c r="B281" i="2"/>
  <c r="B272" i="2"/>
  <c r="B259" i="2"/>
  <c r="B274" i="2"/>
  <c r="B271" i="2"/>
  <c r="B258" i="2"/>
  <c r="B246" i="2"/>
  <c r="B269" i="2"/>
  <c r="B257" i="2"/>
  <c r="B256" i="2"/>
  <c r="B244" i="2"/>
  <c r="B255" i="2"/>
  <c r="B266" i="2"/>
  <c r="B254" i="2"/>
  <c r="B265" i="2"/>
  <c r="B253" i="2"/>
  <c r="B264" i="2"/>
  <c r="B252" i="2"/>
  <c r="B263" i="2"/>
  <c r="B251" i="2"/>
  <c r="B276" i="2"/>
  <c r="B262" i="2"/>
  <c r="B250" i="2"/>
  <c r="B239" i="2"/>
  <c r="B227" i="2"/>
  <c r="B238" i="2"/>
  <c r="B226" i="2"/>
  <c r="B261" i="2"/>
  <c r="B237" i="2"/>
  <c r="B260" i="2"/>
  <c r="B248" i="2"/>
  <c r="B236" i="2"/>
  <c r="B245" i="2"/>
  <c r="B235" i="2"/>
  <c r="B234" i="2"/>
  <c r="B233" i="2"/>
  <c r="B232" i="2"/>
  <c r="B249" i="2"/>
  <c r="B243" i="2"/>
  <c r="B231" i="2"/>
  <c r="B242" i="2"/>
  <c r="B247" i="2"/>
  <c r="B241" i="2"/>
  <c r="B229" i="2"/>
  <c r="B224" i="2"/>
  <c r="B222" i="2"/>
  <c r="B210" i="2"/>
  <c r="B221" i="2"/>
  <c r="B209" i="2"/>
  <c r="B220" i="2"/>
  <c r="B208" i="2"/>
  <c r="B219" i="2"/>
  <c r="B207" i="2"/>
  <c r="B218" i="2"/>
  <c r="B206" i="2"/>
  <c r="B217" i="2"/>
  <c r="B205" i="2"/>
  <c r="B230" i="2"/>
  <c r="B216" i="2"/>
  <c r="B228" i="2"/>
  <c r="B225" i="2"/>
  <c r="B215" i="2"/>
  <c r="B203" i="2"/>
  <c r="B214" i="2"/>
  <c r="B202" i="2"/>
  <c r="B212" i="2"/>
  <c r="B200" i="2"/>
  <c r="B213" i="2"/>
  <c r="B189" i="2"/>
  <c r="B211" i="2"/>
  <c r="B188" i="2"/>
  <c r="B199" i="2"/>
  <c r="B187" i="2"/>
  <c r="B198" i="2"/>
  <c r="B186" i="2"/>
  <c r="B197" i="2"/>
  <c r="B185" i="2"/>
  <c r="B240" i="2"/>
  <c r="B196" i="2"/>
  <c r="B184" i="2"/>
  <c r="B223" i="2"/>
  <c r="B195" i="2"/>
  <c r="B183" i="2"/>
  <c r="B204" i="2"/>
  <c r="B201" i="2"/>
  <c r="B194" i="2"/>
  <c r="B182" i="2"/>
  <c r="B193" i="2"/>
  <c r="B181" i="2"/>
  <c r="B191" i="2"/>
  <c r="B179" i="2"/>
  <c r="B190" i="2"/>
  <c r="B175" i="2"/>
  <c r="B163" i="2"/>
  <c r="AF156" i="2"/>
  <c r="B174" i="2"/>
  <c r="B162" i="2"/>
  <c r="AQ156" i="2"/>
  <c r="AE156" i="2"/>
  <c r="B173" i="2"/>
  <c r="B172" i="2"/>
  <c r="B160" i="2"/>
  <c r="BA156" i="2"/>
  <c r="AO156" i="2"/>
  <c r="B171" i="2"/>
  <c r="B159" i="2"/>
  <c r="AZ156" i="2"/>
  <c r="AN156" i="2"/>
  <c r="B180" i="2"/>
  <c r="B178" i="2"/>
  <c r="B170" i="2"/>
  <c r="B158" i="2"/>
  <c r="AY156" i="2"/>
  <c r="V156" i="2"/>
  <c r="B169" i="2"/>
  <c r="B157" i="2"/>
  <c r="B168" i="2"/>
  <c r="AK156" i="2"/>
  <c r="B167" i="2"/>
  <c r="B166" i="2"/>
  <c r="AU156" i="2"/>
  <c r="AI156" i="2"/>
  <c r="P156" i="2"/>
  <c r="B192" i="2"/>
  <c r="B177" i="2"/>
  <c r="B165" i="2"/>
  <c r="AT156" i="2"/>
  <c r="AS156" i="2"/>
  <c r="AY149" i="2"/>
  <c r="AK150" i="2"/>
  <c r="P151" i="2"/>
  <c r="AI151" i="2"/>
  <c r="AU151" i="2"/>
  <c r="AE153" i="2"/>
  <c r="H154" i="2"/>
  <c r="M154" i="2" s="1"/>
  <c r="G376" i="2"/>
  <c r="G375" i="2"/>
  <c r="G374" i="2"/>
  <c r="G373" i="2"/>
  <c r="G372" i="2"/>
  <c r="G371" i="2"/>
  <c r="G370" i="2"/>
  <c r="G369" i="2"/>
  <c r="G368" i="2"/>
  <c r="G365" i="2"/>
  <c r="G363" i="2"/>
  <c r="G379" i="2"/>
  <c r="G377" i="2"/>
  <c r="G367" i="2"/>
  <c r="G361" i="2"/>
  <c r="G356" i="2"/>
  <c r="G360" i="2"/>
  <c r="G355" i="2"/>
  <c r="G366" i="2"/>
  <c r="G378" i="2"/>
  <c r="G364" i="2"/>
  <c r="G353" i="2"/>
  <c r="G352" i="2"/>
  <c r="G351" i="2"/>
  <c r="G359" i="2"/>
  <c r="G339" i="2"/>
  <c r="G338" i="2"/>
  <c r="G349" i="2"/>
  <c r="G348" i="2"/>
  <c r="G346" i="2"/>
  <c r="G345" i="2"/>
  <c r="G344" i="2"/>
  <c r="G358" i="2"/>
  <c r="G354" i="2"/>
  <c r="G340" i="2"/>
  <c r="G330" i="2"/>
  <c r="G362" i="2"/>
  <c r="G329" i="2"/>
  <c r="G342" i="2"/>
  <c r="G350" i="2"/>
  <c r="G337" i="2"/>
  <c r="G336" i="2"/>
  <c r="G335" i="2"/>
  <c r="G357" i="2"/>
  <c r="G333" i="2"/>
  <c r="G347" i="2"/>
  <c r="G343" i="2"/>
  <c r="G331" i="2"/>
  <c r="G334" i="2"/>
  <c r="G323" i="2"/>
  <c r="G332" i="2"/>
  <c r="G322" i="2"/>
  <c r="G320" i="2"/>
  <c r="G318" i="2"/>
  <c r="G341" i="2"/>
  <c r="G316" i="2"/>
  <c r="G327" i="2"/>
  <c r="G328" i="2"/>
  <c r="G325" i="2"/>
  <c r="G324" i="2"/>
  <c r="G321" i="2"/>
  <c r="G319" i="2"/>
  <c r="G315" i="2"/>
  <c r="G314" i="2"/>
  <c r="G313" i="2"/>
  <c r="G312" i="2"/>
  <c r="G311" i="2"/>
  <c r="G326" i="2"/>
  <c r="G310" i="2"/>
  <c r="G309" i="2"/>
  <c r="G317" i="2"/>
  <c r="G298" i="2"/>
  <c r="G297" i="2"/>
  <c r="G306" i="2"/>
  <c r="G296" i="2"/>
  <c r="G295" i="2"/>
  <c r="G308" i="2"/>
  <c r="G293" i="2"/>
  <c r="G305" i="2"/>
  <c r="G304" i="2"/>
  <c r="G292" i="2"/>
  <c r="G303" i="2"/>
  <c r="G291" i="2"/>
  <c r="G302" i="2"/>
  <c r="G301" i="2"/>
  <c r="G307" i="2"/>
  <c r="G300" i="2"/>
  <c r="G299" i="2"/>
  <c r="G290" i="2"/>
  <c r="G277" i="2"/>
  <c r="G289" i="2"/>
  <c r="G288" i="2"/>
  <c r="G276" i="2"/>
  <c r="G287" i="2"/>
  <c r="G275" i="2"/>
  <c r="G286" i="2"/>
  <c r="G274" i="2"/>
  <c r="G285" i="2"/>
  <c r="G284" i="2"/>
  <c r="G272" i="2"/>
  <c r="G283" i="2"/>
  <c r="G282" i="2"/>
  <c r="G270" i="2"/>
  <c r="G281" i="2"/>
  <c r="G280" i="2"/>
  <c r="G279" i="2"/>
  <c r="G294" i="2"/>
  <c r="G278" i="2"/>
  <c r="G273" i="2"/>
  <c r="G269" i="2"/>
  <c r="G256" i="2"/>
  <c r="G268" i="2"/>
  <c r="G267" i="2"/>
  <c r="G255" i="2"/>
  <c r="G266" i="2"/>
  <c r="G254" i="2"/>
  <c r="G265" i="2"/>
  <c r="G253" i="2"/>
  <c r="G264" i="2"/>
  <c r="G263" i="2"/>
  <c r="G251" i="2"/>
  <c r="G262" i="2"/>
  <c r="G261" i="2"/>
  <c r="G249" i="2"/>
  <c r="G260" i="2"/>
  <c r="G248" i="2"/>
  <c r="G259" i="2"/>
  <c r="G236" i="2"/>
  <c r="G271" i="2"/>
  <c r="G245" i="2"/>
  <c r="G235" i="2"/>
  <c r="G258" i="2"/>
  <c r="G244" i="2"/>
  <c r="G234" i="2"/>
  <c r="G257" i="2"/>
  <c r="G252" i="2"/>
  <c r="G233" i="2"/>
  <c r="G246" i="2"/>
  <c r="G232" i="2"/>
  <c r="G250" i="2"/>
  <c r="G243" i="2"/>
  <c r="G231" i="2"/>
  <c r="G242" i="2"/>
  <c r="G230" i="2"/>
  <c r="G247" i="2"/>
  <c r="G241" i="2"/>
  <c r="G229" i="2"/>
  <c r="G240" i="2"/>
  <c r="G228" i="2"/>
  <c r="G239" i="2"/>
  <c r="G238" i="2"/>
  <c r="G226" i="2"/>
  <c r="G227" i="2"/>
  <c r="G219" i="2"/>
  <c r="G207" i="2"/>
  <c r="G218" i="2"/>
  <c r="G206" i="2"/>
  <c r="G217" i="2"/>
  <c r="G216" i="2"/>
  <c r="G204" i="2"/>
  <c r="G215" i="2"/>
  <c r="G203" i="2"/>
  <c r="G237" i="2"/>
  <c r="G225" i="2"/>
  <c r="G214" i="2"/>
  <c r="G202" i="2"/>
  <c r="G212" i="2"/>
  <c r="G223" i="2"/>
  <c r="G211" i="2"/>
  <c r="G224" i="2"/>
  <c r="G222" i="2"/>
  <c r="G221" i="2"/>
  <c r="G209" i="2"/>
  <c r="G220" i="2"/>
  <c r="G198" i="2"/>
  <c r="G186" i="2"/>
  <c r="G200" i="2"/>
  <c r="G197" i="2"/>
  <c r="G185" i="2"/>
  <c r="G196" i="2"/>
  <c r="G184" i="2"/>
  <c r="G195" i="2"/>
  <c r="G183" i="2"/>
  <c r="G201" i="2"/>
  <c r="G194" i="2"/>
  <c r="G182" i="2"/>
  <c r="G193" i="2"/>
  <c r="G181" i="2"/>
  <c r="G210" i="2"/>
  <c r="G205" i="2"/>
  <c r="G192" i="2"/>
  <c r="G208" i="2"/>
  <c r="G191" i="2"/>
  <c r="G179" i="2"/>
  <c r="G190" i="2"/>
  <c r="G188" i="2"/>
  <c r="G213" i="2"/>
  <c r="G199" i="2"/>
  <c r="G187" i="2"/>
  <c r="G172" i="2"/>
  <c r="G160" i="2"/>
  <c r="G171" i="2"/>
  <c r="G159" i="2"/>
  <c r="G170" i="2"/>
  <c r="G178" i="2"/>
  <c r="G169" i="2"/>
  <c r="G157" i="2"/>
  <c r="G189" i="2"/>
  <c r="G180" i="2"/>
  <c r="G168" i="2"/>
  <c r="G167" i="2"/>
  <c r="G166" i="2"/>
  <c r="G177" i="2"/>
  <c r="G165" i="2"/>
  <c r="G176" i="2"/>
  <c r="G164" i="2"/>
  <c r="G175" i="2"/>
  <c r="G163" i="2"/>
  <c r="G174" i="2"/>
  <c r="G162" i="2"/>
  <c r="AV156" i="2"/>
  <c r="AZ161" i="2"/>
  <c r="Q133" i="2"/>
  <c r="AJ133" i="2"/>
  <c r="AL138" i="2"/>
  <c r="Q139" i="2"/>
  <c r="AJ139" i="2"/>
  <c r="AD142" i="2"/>
  <c r="AH142" i="2" s="1"/>
  <c r="AN143" i="2"/>
  <c r="U144" i="2"/>
  <c r="AL144" i="2"/>
  <c r="Q145" i="2"/>
  <c r="AJ145" i="2"/>
  <c r="AD148" i="2"/>
  <c r="AH148" i="2" s="1"/>
  <c r="AN149" i="2"/>
  <c r="AR149" i="2" s="1"/>
  <c r="U150" i="2"/>
  <c r="AL150" i="2"/>
  <c r="Q151" i="2"/>
  <c r="AJ151" i="2"/>
  <c r="AF153" i="2"/>
  <c r="AU153" i="2"/>
  <c r="D161" i="2"/>
  <c r="D159" i="2"/>
  <c r="H156" i="2"/>
  <c r="D158" i="2"/>
  <c r="D157" i="2"/>
  <c r="AX156" i="2"/>
  <c r="AL154" i="2"/>
  <c r="AX154" i="2"/>
  <c r="Q155" i="2"/>
  <c r="AJ155" i="2"/>
  <c r="AV155" i="2"/>
  <c r="V155" i="2"/>
  <c r="AY155" i="2"/>
  <c r="AE154" i="2"/>
  <c r="AQ154" i="2"/>
  <c r="AO155" i="2"/>
  <c r="BA155" i="2"/>
  <c r="E156" i="2"/>
  <c r="AF154" i="2"/>
  <c r="AD155" i="2"/>
  <c r="AP155" i="2"/>
  <c r="P154" i="2"/>
  <c r="AI154" i="2"/>
  <c r="AU154" i="2"/>
  <c r="AG155" i="2"/>
  <c r="AS155" i="2"/>
  <c r="Q154" i="2"/>
  <c r="AJ154" i="2"/>
  <c r="J18" i="1"/>
  <c r="L22" i="1"/>
  <c r="L17" i="1"/>
  <c r="AR27" i="1"/>
  <c r="J14" i="1"/>
  <c r="Q17" i="1"/>
  <c r="AJ17" i="1"/>
  <c r="AV17" i="1"/>
  <c r="K21" i="1"/>
  <c r="AE26" i="1"/>
  <c r="L29" i="1"/>
  <c r="N32" i="1"/>
  <c r="BB32" i="1"/>
  <c r="H46" i="1"/>
  <c r="J46" i="1" s="1"/>
  <c r="AD26" i="1"/>
  <c r="Q12" i="1"/>
  <c r="AJ12" i="1"/>
  <c r="AV12" i="1"/>
  <c r="AT13" i="1"/>
  <c r="AF14" i="1"/>
  <c r="AD15" i="1"/>
  <c r="AP15" i="1"/>
  <c r="U17" i="1"/>
  <c r="AL17" i="1"/>
  <c r="AX17" i="1"/>
  <c r="BA18" i="1"/>
  <c r="AO18" i="1"/>
  <c r="Q18" i="1"/>
  <c r="AJ18" i="1"/>
  <c r="H19" i="1"/>
  <c r="L19" i="1" s="1"/>
  <c r="AG19" i="1"/>
  <c r="AX19" i="1"/>
  <c r="AZ20" i="1"/>
  <c r="AN20" i="1"/>
  <c r="AX20" i="1"/>
  <c r="AL20" i="1"/>
  <c r="U20" i="1"/>
  <c r="AK20" i="1"/>
  <c r="AF20" i="1"/>
  <c r="V20" i="1"/>
  <c r="AS20" i="1"/>
  <c r="M21" i="1"/>
  <c r="H22" i="1"/>
  <c r="J22" i="1" s="1"/>
  <c r="V23" i="1"/>
  <c r="L26" i="1"/>
  <c r="AI26" i="1"/>
  <c r="M28" i="1"/>
  <c r="AO29" i="1"/>
  <c r="Q31" i="1"/>
  <c r="AV31" i="1"/>
  <c r="BA34" i="1"/>
  <c r="K40" i="1"/>
  <c r="AS55" i="1"/>
  <c r="AG55" i="1"/>
  <c r="AP55" i="1"/>
  <c r="AD55" i="1"/>
  <c r="AY55" i="1"/>
  <c r="AK55" i="1"/>
  <c r="P55" i="1"/>
  <c r="AX55" i="1"/>
  <c r="AJ55" i="1"/>
  <c r="AI55" i="1"/>
  <c r="AV55" i="1"/>
  <c r="AU55" i="1"/>
  <c r="AF55" i="1"/>
  <c r="AT55" i="1"/>
  <c r="AE55" i="1"/>
  <c r="AQ55" i="1"/>
  <c r="AO55" i="1"/>
  <c r="V55" i="1"/>
  <c r="BA55" i="1"/>
  <c r="AZ55" i="1"/>
  <c r="AL55" i="1"/>
  <c r="Q55" i="1"/>
  <c r="H15" i="1"/>
  <c r="K15" i="1" s="1"/>
  <c r="M29" i="1"/>
  <c r="J62" i="1"/>
  <c r="P13" i="1"/>
  <c r="AI13" i="1"/>
  <c r="AU13" i="1"/>
  <c r="M14" i="1"/>
  <c r="AG14" i="1"/>
  <c r="AS14" i="1"/>
  <c r="H16" i="1"/>
  <c r="J16" i="1" s="1"/>
  <c r="V17" i="1"/>
  <c r="AY17" i="1"/>
  <c r="AT23" i="1"/>
  <c r="AF23" i="1"/>
  <c r="AQ23" i="1"/>
  <c r="AE23" i="1"/>
  <c r="AX23" i="1"/>
  <c r="AL23" i="1"/>
  <c r="U23" i="1"/>
  <c r="AU23" i="1"/>
  <c r="AJ26" i="1"/>
  <c r="J28" i="1"/>
  <c r="L33" i="1"/>
  <c r="L40" i="1"/>
  <c r="J44" i="1"/>
  <c r="M46" i="1"/>
  <c r="Q13" i="1"/>
  <c r="AJ13" i="1"/>
  <c r="AV13" i="1"/>
  <c r="AT14" i="1"/>
  <c r="AN17" i="1"/>
  <c r="AZ17" i="1"/>
  <c r="U31" i="1"/>
  <c r="AX31" i="1"/>
  <c r="M33" i="1"/>
  <c r="M40" i="1"/>
  <c r="H45" i="1"/>
  <c r="L45" i="1" s="1"/>
  <c r="AH50" i="1"/>
  <c r="K66" i="1"/>
  <c r="AZ26" i="1"/>
  <c r="AN26" i="1"/>
  <c r="AY26" i="1"/>
  <c r="V26" i="1"/>
  <c r="AX26" i="1"/>
  <c r="AL26" i="1"/>
  <c r="U26" i="1"/>
  <c r="AK26" i="1"/>
  <c r="AS26" i="1"/>
  <c r="AG26" i="1"/>
  <c r="AF26" i="1"/>
  <c r="M22" i="1"/>
  <c r="J40" i="1"/>
  <c r="H40" i="1"/>
  <c r="AK13" i="1"/>
  <c r="P14" i="1"/>
  <c r="AI14" i="1"/>
  <c r="AU14" i="1"/>
  <c r="H17" i="1"/>
  <c r="J17" i="1" s="1"/>
  <c r="AO17" i="1"/>
  <c r="BA17" i="1"/>
  <c r="AK19" i="1"/>
  <c r="L20" i="1"/>
  <c r="AD23" i="1"/>
  <c r="J26" i="1"/>
  <c r="AP26" i="1"/>
  <c r="Q29" i="1"/>
  <c r="AV29" i="1"/>
  <c r="L32" i="1"/>
  <c r="AC32" i="1" s="1"/>
  <c r="J33" i="1"/>
  <c r="J39" i="1"/>
  <c r="H39" i="1"/>
  <c r="K39" i="1" s="1"/>
  <c r="K45" i="1"/>
  <c r="H52" i="1"/>
  <c r="J52" i="1" s="1"/>
  <c r="L59" i="1"/>
  <c r="Q14" i="1"/>
  <c r="AJ14" i="1"/>
  <c r="AV14" i="1"/>
  <c r="AD17" i="1"/>
  <c r="AP17" i="1"/>
  <c r="L23" i="1"/>
  <c r="AQ26" i="1"/>
  <c r="AP31" i="1"/>
  <c r="AD31" i="1"/>
  <c r="BA31" i="1"/>
  <c r="AO31" i="1"/>
  <c r="AZ31" i="1"/>
  <c r="AN31" i="1"/>
  <c r="AY31" i="1"/>
  <c r="V31" i="1"/>
  <c r="AU31" i="1"/>
  <c r="AI31" i="1"/>
  <c r="P31" i="1"/>
  <c r="AT31" i="1"/>
  <c r="AF31" i="1"/>
  <c r="AT34" i="1"/>
  <c r="AS34" i="1"/>
  <c r="AG34" i="1"/>
  <c r="AF34" i="1"/>
  <c r="AQ34" i="1"/>
  <c r="AE34" i="1"/>
  <c r="AP34" i="1"/>
  <c r="AD34" i="1"/>
  <c r="AY34" i="1"/>
  <c r="V34" i="1"/>
  <c r="AX34" i="1"/>
  <c r="AL34" i="1"/>
  <c r="U34" i="1"/>
  <c r="AJ34" i="1"/>
  <c r="L38" i="1"/>
  <c r="K52" i="1"/>
  <c r="M65" i="1"/>
  <c r="H12" i="1"/>
  <c r="M12" i="1" s="1"/>
  <c r="AO12" i="1"/>
  <c r="BA12" i="1"/>
  <c r="V13" i="1"/>
  <c r="AY13" i="1"/>
  <c r="AK14" i="1"/>
  <c r="P15" i="1"/>
  <c r="AI15" i="1"/>
  <c r="AU15" i="1"/>
  <c r="AG16" i="1"/>
  <c r="AS16" i="1"/>
  <c r="AE17" i="1"/>
  <c r="AQ17" i="1"/>
  <c r="H18" i="1"/>
  <c r="M18" i="1" s="1"/>
  <c r="AP18" i="1"/>
  <c r="P19" i="1"/>
  <c r="AO19" i="1"/>
  <c r="H20" i="1"/>
  <c r="BA20" i="1"/>
  <c r="J21" i="1"/>
  <c r="AI23" i="1"/>
  <c r="AZ23" i="1"/>
  <c r="AP25" i="1"/>
  <c r="AD25" i="1"/>
  <c r="BA25" i="1"/>
  <c r="AO25" i="1"/>
  <c r="AZ25" i="1"/>
  <c r="AN25" i="1"/>
  <c r="AY25" i="1"/>
  <c r="V25" i="1"/>
  <c r="AU25" i="1"/>
  <c r="AI25" i="1"/>
  <c r="P25" i="1"/>
  <c r="AT25" i="1"/>
  <c r="AF25" i="1"/>
  <c r="AT26" i="1"/>
  <c r="AZ29" i="1"/>
  <c r="H31" i="1"/>
  <c r="AG31" i="1"/>
  <c r="J34" i="1"/>
  <c r="AK34" i="1"/>
  <c r="H36" i="1"/>
  <c r="J36" i="1" s="1"/>
  <c r="L37" i="1"/>
  <c r="L39" i="1"/>
  <c r="H44" i="1"/>
  <c r="K44" i="1" s="1"/>
  <c r="M45" i="1"/>
  <c r="M50" i="1"/>
  <c r="N50" i="1" s="1"/>
  <c r="L52" i="1"/>
  <c r="U55" i="1"/>
  <c r="K29" i="1"/>
  <c r="N29" i="1" s="1"/>
  <c r="AD12" i="1"/>
  <c r="AP12" i="1"/>
  <c r="AN13" i="1"/>
  <c r="AZ13" i="1"/>
  <c r="U14" i="1"/>
  <c r="AL14" i="1"/>
  <c r="AX14" i="1"/>
  <c r="Q15" i="1"/>
  <c r="AJ15" i="1"/>
  <c r="AV15" i="1"/>
  <c r="AF17" i="1"/>
  <c r="AD18" i="1"/>
  <c r="AQ18" i="1"/>
  <c r="Q19" i="1"/>
  <c r="AI20" i="1"/>
  <c r="H23" i="1"/>
  <c r="K23" i="1" s="1"/>
  <c r="AJ23" i="1"/>
  <c r="BA23" i="1"/>
  <c r="J25" i="1"/>
  <c r="H25" i="1"/>
  <c r="P26" i="1"/>
  <c r="AU26" i="1"/>
  <c r="AJ31" i="1"/>
  <c r="K34" i="1"/>
  <c r="AN34" i="1"/>
  <c r="H38" i="1"/>
  <c r="K38" i="1" s="1"/>
  <c r="M39" i="1"/>
  <c r="M43" i="1"/>
  <c r="J43" i="1"/>
  <c r="M52" i="1"/>
  <c r="H13" i="1"/>
  <c r="AO13" i="1"/>
  <c r="BA13" i="1"/>
  <c r="V14" i="1"/>
  <c r="AY14" i="1"/>
  <c r="AG17" i="1"/>
  <c r="AS17" i="1"/>
  <c r="AP19" i="1"/>
  <c r="AD19" i="1"/>
  <c r="AZ19" i="1"/>
  <c r="AN19" i="1"/>
  <c r="AY19" i="1"/>
  <c r="V19" i="1"/>
  <c r="AT19" i="1"/>
  <c r="AK23" i="1"/>
  <c r="Q26" i="1"/>
  <c r="AV26" i="1"/>
  <c r="AT29" i="1"/>
  <c r="AS29" i="1"/>
  <c r="AW29" i="1" s="1"/>
  <c r="AG29" i="1"/>
  <c r="AF29" i="1"/>
  <c r="AQ29" i="1"/>
  <c r="AE29" i="1"/>
  <c r="AY29" i="1"/>
  <c r="V29" i="1"/>
  <c r="AX29" i="1"/>
  <c r="BB29" i="1" s="1"/>
  <c r="AL29" i="1"/>
  <c r="U29" i="1"/>
  <c r="AD29" i="1"/>
  <c r="AK31" i="1"/>
  <c r="L34" i="1"/>
  <c r="AO34" i="1"/>
  <c r="M37" i="1"/>
  <c r="J37" i="1"/>
  <c r="L53" i="1"/>
  <c r="M54" i="1"/>
  <c r="AD13" i="1"/>
  <c r="AN14" i="1"/>
  <c r="U15" i="1"/>
  <c r="AL15" i="1"/>
  <c r="Q16" i="1"/>
  <c r="AJ16" i="1"/>
  <c r="AF18" i="1"/>
  <c r="AS18" i="1"/>
  <c r="J19" i="1"/>
  <c r="U19" i="1"/>
  <c r="AS19" i="1"/>
  <c r="AK25" i="1"/>
  <c r="BA26" i="1"/>
  <c r="L27" i="1"/>
  <c r="AW27" i="1" s="1"/>
  <c r="AI29" i="1"/>
  <c r="AM29" i="1" s="1"/>
  <c r="AL31" i="1"/>
  <c r="M34" i="1"/>
  <c r="AU34" i="1"/>
  <c r="K37" i="1"/>
  <c r="L68" i="1"/>
  <c r="AU54" i="1"/>
  <c r="AI54" i="1"/>
  <c r="P54" i="1"/>
  <c r="AF54" i="1"/>
  <c r="U54" i="1"/>
  <c r="AN54" i="1"/>
  <c r="H63" i="1"/>
  <c r="J68" i="1"/>
  <c r="AC69" i="1"/>
  <c r="AW69" i="1"/>
  <c r="S69" i="1"/>
  <c r="N69" i="1"/>
  <c r="AU72" i="1"/>
  <c r="AI72" i="1"/>
  <c r="AM72" i="1" s="1"/>
  <c r="P72" i="1"/>
  <c r="AT72" i="1"/>
  <c r="AS72" i="1"/>
  <c r="AG72" i="1"/>
  <c r="AF72" i="1"/>
  <c r="AQ72" i="1"/>
  <c r="AE72" i="1"/>
  <c r="AH72" i="1" s="1"/>
  <c r="AP72" i="1"/>
  <c r="AD72" i="1"/>
  <c r="AZ72" i="1"/>
  <c r="AN72" i="1"/>
  <c r="AY72" i="1"/>
  <c r="V72" i="1"/>
  <c r="X72" i="1" s="1"/>
  <c r="AX72" i="1"/>
  <c r="AL72" i="1"/>
  <c r="U72" i="1"/>
  <c r="AK72" i="1"/>
  <c r="AM75" i="1"/>
  <c r="Q40" i="1"/>
  <c r="AJ40" i="1"/>
  <c r="AV40" i="1"/>
  <c r="Q46" i="1"/>
  <c r="AJ46" i="1"/>
  <c r="AV46" i="1"/>
  <c r="J49" i="1"/>
  <c r="Q52" i="1"/>
  <c r="AJ52" i="1"/>
  <c r="AV52" i="1"/>
  <c r="V54" i="1"/>
  <c r="AO54" i="1"/>
  <c r="AK59" i="1"/>
  <c r="AT59" i="1"/>
  <c r="U59" i="1"/>
  <c r="AN59" i="1"/>
  <c r="J64" i="1"/>
  <c r="K68" i="1"/>
  <c r="L70" i="1"/>
  <c r="K70" i="1"/>
  <c r="BB72" i="1"/>
  <c r="M85" i="1"/>
  <c r="M87" i="1"/>
  <c r="L87" i="1"/>
  <c r="K87" i="1"/>
  <c r="K89" i="1"/>
  <c r="H89" i="1"/>
  <c r="J89" i="1" s="1"/>
  <c r="K90" i="1"/>
  <c r="M93" i="1"/>
  <c r="L93" i="1"/>
  <c r="K93" i="1"/>
  <c r="M114" i="1"/>
  <c r="AD21" i="1"/>
  <c r="AP21" i="1"/>
  <c r="Q24" i="1"/>
  <c r="AJ24" i="1"/>
  <c r="AV24" i="1"/>
  <c r="AD27" i="1"/>
  <c r="AH27" i="1" s="1"/>
  <c r="AP27" i="1"/>
  <c r="Q30" i="1"/>
  <c r="AJ30" i="1"/>
  <c r="AV30" i="1"/>
  <c r="AD32" i="1"/>
  <c r="AH32" i="1" s="1"/>
  <c r="AP32" i="1"/>
  <c r="Q35" i="1"/>
  <c r="AJ35" i="1"/>
  <c r="AV35" i="1"/>
  <c r="AT36" i="1"/>
  <c r="AF37" i="1"/>
  <c r="AD38" i="1"/>
  <c r="AP38" i="1"/>
  <c r="U40" i="1"/>
  <c r="AL40" i="1"/>
  <c r="AX40" i="1"/>
  <c r="Q41" i="1"/>
  <c r="AJ41" i="1"/>
  <c r="AV41" i="1"/>
  <c r="AT42" i="1"/>
  <c r="AF43" i="1"/>
  <c r="AD44" i="1"/>
  <c r="AP44" i="1"/>
  <c r="U46" i="1"/>
  <c r="AL46" i="1"/>
  <c r="AX46" i="1"/>
  <c r="Q47" i="1"/>
  <c r="AJ47" i="1"/>
  <c r="AV47" i="1"/>
  <c r="AT48" i="1"/>
  <c r="AF49" i="1"/>
  <c r="AD50" i="1"/>
  <c r="AP50" i="1"/>
  <c r="AR50" i="1" s="1"/>
  <c r="U52" i="1"/>
  <c r="AL52" i="1"/>
  <c r="AX52" i="1"/>
  <c r="Q53" i="1"/>
  <c r="AJ53" i="1"/>
  <c r="AV53" i="1"/>
  <c r="AQ54" i="1"/>
  <c r="J55" i="1"/>
  <c r="Q56" i="1"/>
  <c r="AL56" i="1"/>
  <c r="AI57" i="1"/>
  <c r="H58" i="1"/>
  <c r="K58" i="1" s="1"/>
  <c r="AP59" i="1"/>
  <c r="AU60" i="1"/>
  <c r="AI60" i="1"/>
  <c r="P60" i="1"/>
  <c r="AF60" i="1"/>
  <c r="U60" i="1"/>
  <c r="AN60" i="1"/>
  <c r="Q61" i="1"/>
  <c r="AN61" i="1"/>
  <c r="M64" i="1"/>
  <c r="H65" i="1"/>
  <c r="J65" i="1" s="1"/>
  <c r="Q67" i="1"/>
  <c r="BB69" i="1"/>
  <c r="L72" i="1"/>
  <c r="N72" i="1" s="1"/>
  <c r="M89" i="1"/>
  <c r="AU102" i="1"/>
  <c r="AI102" i="1"/>
  <c r="P102" i="1"/>
  <c r="AT102" i="1"/>
  <c r="AS102" i="1"/>
  <c r="AG102" i="1"/>
  <c r="AF102" i="1"/>
  <c r="AH102" i="1" s="1"/>
  <c r="AQ102" i="1"/>
  <c r="AE102" i="1"/>
  <c r="AP102" i="1"/>
  <c r="AD102" i="1"/>
  <c r="BA102" i="1"/>
  <c r="AO102" i="1"/>
  <c r="AZ102" i="1"/>
  <c r="AN102" i="1"/>
  <c r="AR102" i="1" s="1"/>
  <c r="AY102" i="1"/>
  <c r="V102" i="1"/>
  <c r="AX102" i="1"/>
  <c r="AL102" i="1"/>
  <c r="U102" i="1"/>
  <c r="X102" i="1" s="1"/>
  <c r="AK102" i="1"/>
  <c r="J103" i="1"/>
  <c r="H103" i="1"/>
  <c r="K103" i="1" s="1"/>
  <c r="P36" i="1"/>
  <c r="AI36" i="1"/>
  <c r="AU36" i="1"/>
  <c r="AG37" i="1"/>
  <c r="AS37" i="1"/>
  <c r="V40" i="1"/>
  <c r="AY40" i="1"/>
  <c r="P42" i="1"/>
  <c r="AI42" i="1"/>
  <c r="AU42" i="1"/>
  <c r="AG43" i="1"/>
  <c r="AS43" i="1"/>
  <c r="V46" i="1"/>
  <c r="AY46" i="1"/>
  <c r="P48" i="1"/>
  <c r="AI48" i="1"/>
  <c r="AU48" i="1"/>
  <c r="AG49" i="1"/>
  <c r="AS49" i="1"/>
  <c r="H51" i="1"/>
  <c r="K51" i="1" s="1"/>
  <c r="V52" i="1"/>
  <c r="AY52" i="1"/>
  <c r="AD54" i="1"/>
  <c r="AS54" i="1"/>
  <c r="AQ56" i="1"/>
  <c r="AE56" i="1"/>
  <c r="AZ56" i="1"/>
  <c r="AN56" i="1"/>
  <c r="AJ57" i="1"/>
  <c r="AQ59" i="1"/>
  <c r="K62" i="1"/>
  <c r="J63" i="1"/>
  <c r="AU66" i="1"/>
  <c r="AI66" i="1"/>
  <c r="P66" i="1"/>
  <c r="AT66" i="1"/>
  <c r="AF66" i="1"/>
  <c r="AP66" i="1"/>
  <c r="AD66" i="1"/>
  <c r="AZ66" i="1"/>
  <c r="AN66" i="1"/>
  <c r="AK66" i="1"/>
  <c r="AE66" i="1"/>
  <c r="H68" i="1"/>
  <c r="M68" i="1" s="1"/>
  <c r="H76" i="1"/>
  <c r="N102" i="1"/>
  <c r="BB102" i="1"/>
  <c r="AC102" i="1"/>
  <c r="AW102" i="1"/>
  <c r="S102" i="1"/>
  <c r="M106" i="1"/>
  <c r="L106" i="1"/>
  <c r="K106" i="1"/>
  <c r="AU108" i="1"/>
  <c r="AI108" i="1"/>
  <c r="P108" i="1"/>
  <c r="AF108" i="1"/>
  <c r="AZ108" i="1"/>
  <c r="AN108" i="1"/>
  <c r="AX108" i="1"/>
  <c r="AL108" i="1"/>
  <c r="U108" i="1"/>
  <c r="AQ108" i="1"/>
  <c r="AP108" i="1"/>
  <c r="Q108" i="1"/>
  <c r="AO108" i="1"/>
  <c r="AK108" i="1"/>
  <c r="AJ108" i="1"/>
  <c r="BA108" i="1"/>
  <c r="AY108" i="1"/>
  <c r="AG108" i="1"/>
  <c r="AE108" i="1"/>
  <c r="AV108" i="1"/>
  <c r="AD108" i="1"/>
  <c r="AT108" i="1"/>
  <c r="K110" i="1"/>
  <c r="H110" i="1"/>
  <c r="Q36" i="1"/>
  <c r="AJ36" i="1"/>
  <c r="AV36" i="1"/>
  <c r="AN40" i="1"/>
  <c r="AZ40" i="1"/>
  <c r="Q42" i="1"/>
  <c r="AJ42" i="1"/>
  <c r="AV42" i="1"/>
  <c r="AN46" i="1"/>
  <c r="AZ46" i="1"/>
  <c r="Q48" i="1"/>
  <c r="AJ48" i="1"/>
  <c r="AV48" i="1"/>
  <c r="AN52" i="1"/>
  <c r="AZ52" i="1"/>
  <c r="H54" i="1"/>
  <c r="J54" i="1" s="1"/>
  <c r="AE54" i="1"/>
  <c r="AT54" i="1"/>
  <c r="AD59" i="1"/>
  <c r="AS61" i="1"/>
  <c r="AG61" i="1"/>
  <c r="AP61" i="1"/>
  <c r="AD61" i="1"/>
  <c r="AX61" i="1"/>
  <c r="AL61" i="1"/>
  <c r="U61" i="1"/>
  <c r="V61" i="1"/>
  <c r="AQ61" i="1"/>
  <c r="J70" i="1"/>
  <c r="J74" i="1"/>
  <c r="J87" i="1"/>
  <c r="J93" i="1"/>
  <c r="M100" i="1"/>
  <c r="H100" i="1"/>
  <c r="L103" i="1"/>
  <c r="BB108" i="1"/>
  <c r="AH108" i="1"/>
  <c r="AO40" i="1"/>
  <c r="BA40" i="1"/>
  <c r="AK42" i="1"/>
  <c r="AO46" i="1"/>
  <c r="BA46" i="1"/>
  <c r="AK48" i="1"/>
  <c r="AO52" i="1"/>
  <c r="BA52" i="1"/>
  <c r="AG54" i="1"/>
  <c r="AV54" i="1"/>
  <c r="H59" i="1"/>
  <c r="J59" i="1" s="1"/>
  <c r="AE59" i="1"/>
  <c r="AS59" i="1"/>
  <c r="M70" i="1"/>
  <c r="Q72" i="1"/>
  <c r="L73" i="1"/>
  <c r="AU78" i="1"/>
  <c r="AI78" i="1"/>
  <c r="P78" i="1"/>
  <c r="S78" i="1" s="1"/>
  <c r="AT78" i="1"/>
  <c r="AS78" i="1"/>
  <c r="AG78" i="1"/>
  <c r="AF78" i="1"/>
  <c r="AQ78" i="1"/>
  <c r="AE78" i="1"/>
  <c r="AP78" i="1"/>
  <c r="AD78" i="1"/>
  <c r="AH78" i="1" s="1"/>
  <c r="BA78" i="1"/>
  <c r="AO78" i="1"/>
  <c r="AZ78" i="1"/>
  <c r="AN78" i="1"/>
  <c r="AY78" i="1"/>
  <c r="V78" i="1"/>
  <c r="AX78" i="1"/>
  <c r="BB78" i="1" s="1"/>
  <c r="AL78" i="1"/>
  <c r="AM78" i="1" s="1"/>
  <c r="U78" i="1"/>
  <c r="X78" i="1" s="1"/>
  <c r="AK78" i="1"/>
  <c r="L94" i="1"/>
  <c r="K94" i="1"/>
  <c r="J94" i="1"/>
  <c r="K101" i="1"/>
  <c r="H101" i="1"/>
  <c r="J101" i="1" s="1"/>
  <c r="U36" i="1"/>
  <c r="AL36" i="1"/>
  <c r="AX36" i="1"/>
  <c r="Q37" i="1"/>
  <c r="AJ37" i="1"/>
  <c r="AV37" i="1"/>
  <c r="AD40" i="1"/>
  <c r="AP40" i="1"/>
  <c r="U42" i="1"/>
  <c r="AL42" i="1"/>
  <c r="AX42" i="1"/>
  <c r="Q43" i="1"/>
  <c r="AJ43" i="1"/>
  <c r="AV43" i="1"/>
  <c r="AD46" i="1"/>
  <c r="AP46" i="1"/>
  <c r="U48" i="1"/>
  <c r="AL48" i="1"/>
  <c r="AX48" i="1"/>
  <c r="Q49" i="1"/>
  <c r="AJ49" i="1"/>
  <c r="AV49" i="1"/>
  <c r="AD52" i="1"/>
  <c r="AP52" i="1"/>
  <c r="H55" i="1"/>
  <c r="M55" i="1" s="1"/>
  <c r="BA57" i="1"/>
  <c r="AO57" i="1"/>
  <c r="AX57" i="1"/>
  <c r="AL57" i="1"/>
  <c r="U57" i="1"/>
  <c r="AN57" i="1"/>
  <c r="AF59" i="1"/>
  <c r="AU59" i="1"/>
  <c r="AT61" i="1"/>
  <c r="H62" i="1"/>
  <c r="M62" i="1" s="1"/>
  <c r="AS67" i="1"/>
  <c r="AG67" i="1"/>
  <c r="AF67" i="1"/>
  <c r="AP67" i="1"/>
  <c r="AD67" i="1"/>
  <c r="AZ67" i="1"/>
  <c r="AN67" i="1"/>
  <c r="AX67" i="1"/>
  <c r="AL67" i="1"/>
  <c r="U67" i="1"/>
  <c r="AU67" i="1"/>
  <c r="AI67" i="1"/>
  <c r="P67" i="1"/>
  <c r="AE67" i="1"/>
  <c r="AC72" i="1"/>
  <c r="M76" i="1"/>
  <c r="N78" i="1"/>
  <c r="AR78" i="1"/>
  <c r="AC78" i="1"/>
  <c r="AW78" i="1"/>
  <c r="L82" i="1"/>
  <c r="K82" i="1"/>
  <c r="J82" i="1"/>
  <c r="J98" i="1"/>
  <c r="L101" i="1"/>
  <c r="P21" i="1"/>
  <c r="AI21" i="1"/>
  <c r="AU21" i="1"/>
  <c r="AG22" i="1"/>
  <c r="AS22" i="1"/>
  <c r="H24" i="1"/>
  <c r="K24" i="1" s="1"/>
  <c r="AO24" i="1"/>
  <c r="BA24" i="1"/>
  <c r="P27" i="1"/>
  <c r="AI27" i="1"/>
  <c r="AM27" i="1" s="1"/>
  <c r="AU27" i="1"/>
  <c r="AG28" i="1"/>
  <c r="AS28" i="1"/>
  <c r="H30" i="1"/>
  <c r="M30" i="1" s="1"/>
  <c r="AO30" i="1"/>
  <c r="BA30" i="1"/>
  <c r="P32" i="1"/>
  <c r="S32" i="1" s="1"/>
  <c r="AI32" i="1"/>
  <c r="AM32" i="1" s="1"/>
  <c r="AU32" i="1"/>
  <c r="AG33" i="1"/>
  <c r="AS33" i="1"/>
  <c r="H35" i="1"/>
  <c r="M35" i="1" s="1"/>
  <c r="AO35" i="1"/>
  <c r="BA35" i="1"/>
  <c r="V36" i="1"/>
  <c r="AY36" i="1"/>
  <c r="AK37" i="1"/>
  <c r="P38" i="1"/>
  <c r="AI38" i="1"/>
  <c r="AU38" i="1"/>
  <c r="AG39" i="1"/>
  <c r="AS39" i="1"/>
  <c r="AE40" i="1"/>
  <c r="AQ40" i="1"/>
  <c r="H41" i="1"/>
  <c r="M41" i="1" s="1"/>
  <c r="AO41" i="1"/>
  <c r="BA41" i="1"/>
  <c r="V42" i="1"/>
  <c r="AY42" i="1"/>
  <c r="AK43" i="1"/>
  <c r="P44" i="1"/>
  <c r="AI44" i="1"/>
  <c r="AU44" i="1"/>
  <c r="AG45" i="1"/>
  <c r="AS45" i="1"/>
  <c r="AE46" i="1"/>
  <c r="AQ46" i="1"/>
  <c r="H47" i="1"/>
  <c r="M47" i="1" s="1"/>
  <c r="AO47" i="1"/>
  <c r="BA47" i="1"/>
  <c r="V48" i="1"/>
  <c r="AY48" i="1"/>
  <c r="AK49" i="1"/>
  <c r="P50" i="1"/>
  <c r="S50" i="1" s="1"/>
  <c r="AI50" i="1"/>
  <c r="AM50" i="1" s="1"/>
  <c r="AU50" i="1"/>
  <c r="AW50" i="1" s="1"/>
  <c r="AG51" i="1"/>
  <c r="AS51" i="1"/>
  <c r="AE52" i="1"/>
  <c r="AQ52" i="1"/>
  <c r="H53" i="1"/>
  <c r="M53" i="1" s="1"/>
  <c r="AO53" i="1"/>
  <c r="BA53" i="1"/>
  <c r="AJ54" i="1"/>
  <c r="AX54" i="1"/>
  <c r="AD56" i="1"/>
  <c r="AS56" i="1"/>
  <c r="H57" i="1"/>
  <c r="V57" i="1"/>
  <c r="AP57" i="1"/>
  <c r="AG59" i="1"/>
  <c r="AV59" i="1"/>
  <c r="H60" i="1"/>
  <c r="J60" i="1" s="1"/>
  <c r="AE60" i="1"/>
  <c r="AT60" i="1"/>
  <c r="AE61" i="1"/>
  <c r="AU61" i="1"/>
  <c r="J67" i="1"/>
  <c r="AJ72" i="1"/>
  <c r="M75" i="1"/>
  <c r="L75" i="1"/>
  <c r="K75" i="1"/>
  <c r="AW75" i="1" s="1"/>
  <c r="K77" i="1"/>
  <c r="H77" i="1"/>
  <c r="J77" i="1" s="1"/>
  <c r="AU96" i="1"/>
  <c r="AI96" i="1"/>
  <c r="P96" i="1"/>
  <c r="AT96" i="1"/>
  <c r="AS96" i="1"/>
  <c r="AG96" i="1"/>
  <c r="AF96" i="1"/>
  <c r="AQ96" i="1"/>
  <c r="AE96" i="1"/>
  <c r="AP96" i="1"/>
  <c r="AD96" i="1"/>
  <c r="BA96" i="1"/>
  <c r="AO96" i="1"/>
  <c r="AZ96" i="1"/>
  <c r="AN96" i="1"/>
  <c r="AY96" i="1"/>
  <c r="V96" i="1"/>
  <c r="AX96" i="1"/>
  <c r="AL96" i="1"/>
  <c r="U96" i="1"/>
  <c r="AK96" i="1"/>
  <c r="J97" i="1"/>
  <c r="M101" i="1"/>
  <c r="Q21" i="1"/>
  <c r="AJ21" i="1"/>
  <c r="AV21" i="1"/>
  <c r="AD24" i="1"/>
  <c r="AP24" i="1"/>
  <c r="Q27" i="1"/>
  <c r="AJ27" i="1"/>
  <c r="AV27" i="1"/>
  <c r="AD30" i="1"/>
  <c r="AP30" i="1"/>
  <c r="Q32" i="1"/>
  <c r="AJ32" i="1"/>
  <c r="AV32" i="1"/>
  <c r="AD35" i="1"/>
  <c r="AP35" i="1"/>
  <c r="AN36" i="1"/>
  <c r="AZ36" i="1"/>
  <c r="U37" i="1"/>
  <c r="AL37" i="1"/>
  <c r="AX37" i="1"/>
  <c r="Q38" i="1"/>
  <c r="AJ38" i="1"/>
  <c r="AV38" i="1"/>
  <c r="AF40" i="1"/>
  <c r="AD41" i="1"/>
  <c r="AP41" i="1"/>
  <c r="AN42" i="1"/>
  <c r="AZ42" i="1"/>
  <c r="U43" i="1"/>
  <c r="AL43" i="1"/>
  <c r="AX43" i="1"/>
  <c r="Q44" i="1"/>
  <c r="AJ44" i="1"/>
  <c r="AV44" i="1"/>
  <c r="AF46" i="1"/>
  <c r="AD47" i="1"/>
  <c r="AP47" i="1"/>
  <c r="AN48" i="1"/>
  <c r="AZ48" i="1"/>
  <c r="U49" i="1"/>
  <c r="AL49" i="1"/>
  <c r="AX49" i="1"/>
  <c r="Q50" i="1"/>
  <c r="AJ50" i="1"/>
  <c r="AV50" i="1"/>
  <c r="AF52" i="1"/>
  <c r="AD53" i="1"/>
  <c r="AP53" i="1"/>
  <c r="AK54" i="1"/>
  <c r="AY54" i="1"/>
  <c r="H56" i="1"/>
  <c r="M56" i="1" s="1"/>
  <c r="AF56" i="1"/>
  <c r="AT56" i="1"/>
  <c r="AQ57" i="1"/>
  <c r="AI59" i="1"/>
  <c r="AX59" i="1"/>
  <c r="AG60" i="1"/>
  <c r="AV60" i="1"/>
  <c r="AF61" i="1"/>
  <c r="AV61" i="1"/>
  <c r="H66" i="1"/>
  <c r="M66" i="1" s="1"/>
  <c r="AO66" i="1"/>
  <c r="AJ67" i="1"/>
  <c r="AO72" i="1"/>
  <c r="AR72" i="1" s="1"/>
  <c r="L77" i="1"/>
  <c r="AU84" i="1"/>
  <c r="AW84" i="1" s="1"/>
  <c r="AI84" i="1"/>
  <c r="AM84" i="1" s="1"/>
  <c r="P84" i="1"/>
  <c r="S84" i="1" s="1"/>
  <c r="AT84" i="1"/>
  <c r="AS84" i="1"/>
  <c r="AG84" i="1"/>
  <c r="AF84" i="1"/>
  <c r="AQ84" i="1"/>
  <c r="AE84" i="1"/>
  <c r="AP84" i="1"/>
  <c r="AD84" i="1"/>
  <c r="AH84" i="1" s="1"/>
  <c r="BA84" i="1"/>
  <c r="AO84" i="1"/>
  <c r="AZ84" i="1"/>
  <c r="AN84" i="1"/>
  <c r="AY84" i="1"/>
  <c r="BB84" i="1" s="1"/>
  <c r="V84" i="1"/>
  <c r="AX84" i="1"/>
  <c r="AL84" i="1"/>
  <c r="U84" i="1"/>
  <c r="AK84" i="1"/>
  <c r="H88" i="1"/>
  <c r="M88" i="1" s="1"/>
  <c r="M94" i="1"/>
  <c r="M99" i="1"/>
  <c r="L99" i="1"/>
  <c r="K99" i="1"/>
  <c r="BB99" i="1" s="1"/>
  <c r="AO36" i="1"/>
  <c r="BA36" i="1"/>
  <c r="V37" i="1"/>
  <c r="AY37" i="1"/>
  <c r="AG40" i="1"/>
  <c r="AS40" i="1"/>
  <c r="H42" i="1"/>
  <c r="J42" i="1" s="1"/>
  <c r="AO42" i="1"/>
  <c r="BA42" i="1"/>
  <c r="V43" i="1"/>
  <c r="AY43" i="1"/>
  <c r="AG46" i="1"/>
  <c r="AS46" i="1"/>
  <c r="H48" i="1"/>
  <c r="J48" i="1" s="1"/>
  <c r="AO48" i="1"/>
  <c r="BA48" i="1"/>
  <c r="V49" i="1"/>
  <c r="AY49" i="1"/>
  <c r="AG52" i="1"/>
  <c r="AS52" i="1"/>
  <c r="Q54" i="1"/>
  <c r="AL54" i="1"/>
  <c r="AZ54" i="1"/>
  <c r="AG56" i="1"/>
  <c r="AU56" i="1"/>
  <c r="AD57" i="1"/>
  <c r="AJ59" i="1"/>
  <c r="AY59" i="1"/>
  <c r="H61" i="1"/>
  <c r="L61" i="1" s="1"/>
  <c r="AQ66" i="1"/>
  <c r="L67" i="1"/>
  <c r="AK67" i="1"/>
  <c r="AH71" i="1"/>
  <c r="N71" i="1"/>
  <c r="BB71" i="1"/>
  <c r="AM71" i="1"/>
  <c r="AV72" i="1"/>
  <c r="AW72" i="1" s="1"/>
  <c r="M77" i="1"/>
  <c r="M82" i="1"/>
  <c r="N84" i="1"/>
  <c r="AR84" i="1"/>
  <c r="AC84" i="1"/>
  <c r="X84" i="1"/>
  <c r="H95" i="1"/>
  <c r="K96" i="1"/>
  <c r="AJ102" i="1"/>
  <c r="AM102" i="1" s="1"/>
  <c r="V108" i="1"/>
  <c r="U21" i="1"/>
  <c r="AL21" i="1"/>
  <c r="Q22" i="1"/>
  <c r="AJ22" i="1"/>
  <c r="U27" i="1"/>
  <c r="X27" i="1" s="1"/>
  <c r="AL27" i="1"/>
  <c r="Q28" i="1"/>
  <c r="AJ28" i="1"/>
  <c r="U32" i="1"/>
  <c r="X32" i="1" s="1"/>
  <c r="AL32" i="1"/>
  <c r="Q33" i="1"/>
  <c r="AJ33" i="1"/>
  <c r="AD36" i="1"/>
  <c r="AN37" i="1"/>
  <c r="U38" i="1"/>
  <c r="AL38" i="1"/>
  <c r="Q39" i="1"/>
  <c r="AJ39" i="1"/>
  <c r="AD42" i="1"/>
  <c r="AN43" i="1"/>
  <c r="U44" i="1"/>
  <c r="AL44" i="1"/>
  <c r="Q45" i="1"/>
  <c r="AJ45" i="1"/>
  <c r="AD48" i="1"/>
  <c r="AN49" i="1"/>
  <c r="U50" i="1"/>
  <c r="X50" i="1" s="1"/>
  <c r="AL50" i="1"/>
  <c r="Q51" i="1"/>
  <c r="AJ51" i="1"/>
  <c r="BA54" i="1"/>
  <c r="AV56" i="1"/>
  <c r="AE57" i="1"/>
  <c r="AS57" i="1"/>
  <c r="P59" i="1"/>
  <c r="AL59" i="1"/>
  <c r="AZ59" i="1"/>
  <c r="AJ60" i="1"/>
  <c r="AX60" i="1"/>
  <c r="AI61" i="1"/>
  <c r="AY61" i="1"/>
  <c r="BA63" i="1"/>
  <c r="AO63" i="1"/>
  <c r="AX63" i="1"/>
  <c r="AL63" i="1"/>
  <c r="U63" i="1"/>
  <c r="AT63" i="1"/>
  <c r="V63" i="1"/>
  <c r="AQ63" i="1"/>
  <c r="AS66" i="1"/>
  <c r="M67" i="1"/>
  <c r="L71" i="1"/>
  <c r="AR71" i="1" s="1"/>
  <c r="BA72" i="1"/>
  <c r="M81" i="1"/>
  <c r="L81" i="1"/>
  <c r="S81" i="1" s="1"/>
  <c r="K81" i="1"/>
  <c r="N81" i="1" s="1"/>
  <c r="K83" i="1"/>
  <c r="H83" i="1"/>
  <c r="J83" i="1" s="1"/>
  <c r="AU90" i="1"/>
  <c r="AI90" i="1"/>
  <c r="P90" i="1"/>
  <c r="AT90" i="1"/>
  <c r="AS90" i="1"/>
  <c r="AG90" i="1"/>
  <c r="AF90" i="1"/>
  <c r="AQ90" i="1"/>
  <c r="AE90" i="1"/>
  <c r="AP90" i="1"/>
  <c r="AD90" i="1"/>
  <c r="BA90" i="1"/>
  <c r="AO90" i="1"/>
  <c r="AZ90" i="1"/>
  <c r="AN90" i="1"/>
  <c r="AY90" i="1"/>
  <c r="V90" i="1"/>
  <c r="AX90" i="1"/>
  <c r="AL90" i="1"/>
  <c r="U90" i="1"/>
  <c r="AK90" i="1"/>
  <c r="M97" i="1"/>
  <c r="AV102" i="1"/>
  <c r="AS108" i="1"/>
  <c r="AW108" i="1" s="1"/>
  <c r="AE69" i="1"/>
  <c r="AH69" i="1" s="1"/>
  <c r="AQ69" i="1"/>
  <c r="P73" i="1"/>
  <c r="AI73" i="1"/>
  <c r="AU73" i="1"/>
  <c r="AE75" i="1"/>
  <c r="AQ75" i="1"/>
  <c r="P79" i="1"/>
  <c r="AI79" i="1"/>
  <c r="AU79" i="1"/>
  <c r="AE81" i="1"/>
  <c r="AQ81" i="1"/>
  <c r="P85" i="1"/>
  <c r="AI85" i="1"/>
  <c r="AU85" i="1"/>
  <c r="AE87" i="1"/>
  <c r="AQ87" i="1"/>
  <c r="P91" i="1"/>
  <c r="AI91" i="1"/>
  <c r="AU91" i="1"/>
  <c r="AE93" i="1"/>
  <c r="AQ93" i="1"/>
  <c r="P97" i="1"/>
  <c r="AI97" i="1"/>
  <c r="AU97" i="1"/>
  <c r="AE99" i="1"/>
  <c r="AQ99" i="1"/>
  <c r="AQ104" i="1"/>
  <c r="AE104" i="1"/>
  <c r="AZ104" i="1"/>
  <c r="AN104" i="1"/>
  <c r="AT104" i="1"/>
  <c r="U104" i="1"/>
  <c r="AP104" i="1"/>
  <c r="S116" i="1"/>
  <c r="N116" i="1"/>
  <c r="AU133" i="1"/>
  <c r="AI133" i="1"/>
  <c r="P133" i="1"/>
  <c r="AS133" i="1"/>
  <c r="AG133" i="1"/>
  <c r="AF133" i="1"/>
  <c r="AP133" i="1"/>
  <c r="AD133" i="1"/>
  <c r="BA133" i="1"/>
  <c r="AO133" i="1"/>
  <c r="AZ133" i="1"/>
  <c r="AN133" i="1"/>
  <c r="AY133" i="1"/>
  <c r="V133" i="1"/>
  <c r="AE133" i="1"/>
  <c r="U133" i="1"/>
  <c r="AX133" i="1"/>
  <c r="Q133" i="1"/>
  <c r="AV133" i="1"/>
  <c r="AT133" i="1"/>
  <c r="AQ133" i="1"/>
  <c r="AL133" i="1"/>
  <c r="AH136" i="1"/>
  <c r="AV167" i="1"/>
  <c r="AJ167" i="1"/>
  <c r="Q167" i="1"/>
  <c r="AU167" i="1"/>
  <c r="AI167" i="1"/>
  <c r="P167" i="1"/>
  <c r="AT167" i="1"/>
  <c r="AS167" i="1"/>
  <c r="AG167" i="1"/>
  <c r="AF167" i="1"/>
  <c r="AQ167" i="1"/>
  <c r="AE167" i="1"/>
  <c r="AP167" i="1"/>
  <c r="AD167" i="1"/>
  <c r="BA167" i="1"/>
  <c r="AO167" i="1"/>
  <c r="AZ167" i="1"/>
  <c r="AN167" i="1"/>
  <c r="AX167" i="1"/>
  <c r="AL167" i="1"/>
  <c r="U167" i="1"/>
  <c r="AY167" i="1"/>
  <c r="AK167" i="1"/>
  <c r="V167" i="1"/>
  <c r="Q73" i="1"/>
  <c r="AJ73" i="1"/>
  <c r="AV73" i="1"/>
  <c r="Q79" i="1"/>
  <c r="AJ79" i="1"/>
  <c r="AV79" i="1"/>
  <c r="Q85" i="1"/>
  <c r="AJ85" i="1"/>
  <c r="AV85" i="1"/>
  <c r="Q91" i="1"/>
  <c r="AJ91" i="1"/>
  <c r="AV91" i="1"/>
  <c r="Q97" i="1"/>
  <c r="AJ97" i="1"/>
  <c r="AV97" i="1"/>
  <c r="J133" i="1"/>
  <c r="H133" i="1"/>
  <c r="AK73" i="1"/>
  <c r="AK79" i="1"/>
  <c r="AK85" i="1"/>
  <c r="AK91" i="1"/>
  <c r="AK97" i="1"/>
  <c r="M103" i="1"/>
  <c r="AS104" i="1"/>
  <c r="L108" i="1"/>
  <c r="Q62" i="1"/>
  <c r="AJ62" i="1"/>
  <c r="AV62" i="1"/>
  <c r="AD65" i="1"/>
  <c r="AP65" i="1"/>
  <c r="Q68" i="1"/>
  <c r="AJ68" i="1"/>
  <c r="AV68" i="1"/>
  <c r="AT69" i="1"/>
  <c r="AD71" i="1"/>
  <c r="AP71" i="1"/>
  <c r="U73" i="1"/>
  <c r="AL73" i="1"/>
  <c r="AX73" i="1"/>
  <c r="Q74" i="1"/>
  <c r="AJ74" i="1"/>
  <c r="AV74" i="1"/>
  <c r="AT75" i="1"/>
  <c r="AD77" i="1"/>
  <c r="AP77" i="1"/>
  <c r="U79" i="1"/>
  <c r="AL79" i="1"/>
  <c r="AX79" i="1"/>
  <c r="Q80" i="1"/>
  <c r="AJ80" i="1"/>
  <c r="AV80" i="1"/>
  <c r="AT81" i="1"/>
  <c r="AD83" i="1"/>
  <c r="AP83" i="1"/>
  <c r="U85" i="1"/>
  <c r="AL85" i="1"/>
  <c r="AX85" i="1"/>
  <c r="Q86" i="1"/>
  <c r="AJ86" i="1"/>
  <c r="AV86" i="1"/>
  <c r="AT87" i="1"/>
  <c r="AD89" i="1"/>
  <c r="AP89" i="1"/>
  <c r="U91" i="1"/>
  <c r="AL91" i="1"/>
  <c r="AX91" i="1"/>
  <c r="Q92" i="1"/>
  <c r="AJ92" i="1"/>
  <c r="AV92" i="1"/>
  <c r="AT93" i="1"/>
  <c r="AD95" i="1"/>
  <c r="AP95" i="1"/>
  <c r="U97" i="1"/>
  <c r="AL97" i="1"/>
  <c r="AX97" i="1"/>
  <c r="Q98" i="1"/>
  <c r="AJ98" i="1"/>
  <c r="AV98" i="1"/>
  <c r="AT99" i="1"/>
  <c r="AP101" i="1"/>
  <c r="AD104" i="1"/>
  <c r="AU104" i="1"/>
  <c r="AY105" i="1"/>
  <c r="AK107" i="1"/>
  <c r="AT107" i="1"/>
  <c r="AZ107" i="1"/>
  <c r="AN107" i="1"/>
  <c r="U107" i="1"/>
  <c r="AP107" i="1"/>
  <c r="L111" i="1"/>
  <c r="K114" i="1"/>
  <c r="AQ171" i="1"/>
  <c r="AE171" i="1"/>
  <c r="BA171" i="1"/>
  <c r="AO171" i="1"/>
  <c r="AN171" i="1"/>
  <c r="U171" i="1"/>
  <c r="AZ171" i="1"/>
  <c r="AL171" i="1"/>
  <c r="Q171" i="1"/>
  <c r="AY171" i="1"/>
  <c r="AK171" i="1"/>
  <c r="P171" i="1"/>
  <c r="AX171" i="1"/>
  <c r="AJ171" i="1"/>
  <c r="AI171" i="1"/>
  <c r="AV171" i="1"/>
  <c r="AU171" i="1"/>
  <c r="AG171" i="1"/>
  <c r="AT171" i="1"/>
  <c r="AF171" i="1"/>
  <c r="AS171" i="1"/>
  <c r="AP171" i="1"/>
  <c r="AD171" i="1"/>
  <c r="V171" i="1"/>
  <c r="AY85" i="1"/>
  <c r="H90" i="1"/>
  <c r="V91" i="1"/>
  <c r="AY91" i="1"/>
  <c r="H96" i="1"/>
  <c r="V97" i="1"/>
  <c r="AY97" i="1"/>
  <c r="AM115" i="1"/>
  <c r="J128" i="1"/>
  <c r="L128" i="1"/>
  <c r="AM148" i="1"/>
  <c r="BB148" i="1"/>
  <c r="Q69" i="1"/>
  <c r="AJ69" i="1"/>
  <c r="AM69" i="1" s="1"/>
  <c r="AV69" i="1"/>
  <c r="AN73" i="1"/>
  <c r="AZ73" i="1"/>
  <c r="Q75" i="1"/>
  <c r="AJ75" i="1"/>
  <c r="AV75" i="1"/>
  <c r="AN79" i="1"/>
  <c r="AZ79" i="1"/>
  <c r="Q81" i="1"/>
  <c r="AJ81" i="1"/>
  <c r="AV81" i="1"/>
  <c r="AN85" i="1"/>
  <c r="AZ85" i="1"/>
  <c r="Q87" i="1"/>
  <c r="AJ87" i="1"/>
  <c r="AV87" i="1"/>
  <c r="AN91" i="1"/>
  <c r="AZ91" i="1"/>
  <c r="Q93" i="1"/>
  <c r="AJ93" i="1"/>
  <c r="AV93" i="1"/>
  <c r="AN97" i="1"/>
  <c r="AZ97" i="1"/>
  <c r="Q99" i="1"/>
  <c r="AJ99" i="1"/>
  <c r="AV99" i="1"/>
  <c r="H104" i="1"/>
  <c r="M104" i="1" s="1"/>
  <c r="AG104" i="1"/>
  <c r="J111" i="1"/>
  <c r="J112" i="1"/>
  <c r="H127" i="1"/>
  <c r="L127" i="1" s="1"/>
  <c r="H73" i="1"/>
  <c r="K73" i="1" s="1"/>
  <c r="AO73" i="1"/>
  <c r="BA73" i="1"/>
  <c r="H79" i="1"/>
  <c r="K79" i="1" s="1"/>
  <c r="AO79" i="1"/>
  <c r="BA79" i="1"/>
  <c r="H85" i="1"/>
  <c r="K85" i="1" s="1"/>
  <c r="AO85" i="1"/>
  <c r="BA85" i="1"/>
  <c r="H91" i="1"/>
  <c r="K91" i="1" s="1"/>
  <c r="AO91" i="1"/>
  <c r="BA91" i="1"/>
  <c r="AK93" i="1"/>
  <c r="H97" i="1"/>
  <c r="K97" i="1" s="1"/>
  <c r="AO97" i="1"/>
  <c r="BA97" i="1"/>
  <c r="AK99" i="1"/>
  <c r="AG101" i="1"/>
  <c r="AS101" i="1"/>
  <c r="AI104" i="1"/>
  <c r="AX104" i="1"/>
  <c r="AD107" i="1"/>
  <c r="AS107" i="1"/>
  <c r="K108" i="1"/>
  <c r="AC108" i="1" s="1"/>
  <c r="K111" i="1"/>
  <c r="AK133" i="1"/>
  <c r="AS146" i="1"/>
  <c r="AG146" i="1"/>
  <c r="AF146" i="1"/>
  <c r="AQ146" i="1"/>
  <c r="AE146" i="1"/>
  <c r="AH146" i="1" s="1"/>
  <c r="AP146" i="1"/>
  <c r="AD146" i="1"/>
  <c r="BA146" i="1"/>
  <c r="BB146" i="1" s="1"/>
  <c r="AO146" i="1"/>
  <c r="AZ146" i="1"/>
  <c r="AN146" i="1"/>
  <c r="AR146" i="1" s="1"/>
  <c r="AY146" i="1"/>
  <c r="V146" i="1"/>
  <c r="X146" i="1" s="1"/>
  <c r="AX146" i="1"/>
  <c r="AL146" i="1"/>
  <c r="U146" i="1"/>
  <c r="AK146" i="1"/>
  <c r="AI146" i="1"/>
  <c r="AM146" i="1" s="1"/>
  <c r="Q146" i="1"/>
  <c r="P146" i="1"/>
  <c r="S146" i="1" s="1"/>
  <c r="AV146" i="1"/>
  <c r="AU146" i="1"/>
  <c r="Q58" i="1"/>
  <c r="AJ58" i="1"/>
  <c r="AV58" i="1"/>
  <c r="AN62" i="1"/>
  <c r="AZ62" i="1"/>
  <c r="Q64" i="1"/>
  <c r="AJ64" i="1"/>
  <c r="AV64" i="1"/>
  <c r="AT65" i="1"/>
  <c r="AN68" i="1"/>
  <c r="AZ68" i="1"/>
  <c r="U69" i="1"/>
  <c r="X69" i="1" s="1"/>
  <c r="AL69" i="1"/>
  <c r="AX69" i="1"/>
  <c r="Q70" i="1"/>
  <c r="AJ70" i="1"/>
  <c r="AV70" i="1"/>
  <c r="AT71" i="1"/>
  <c r="AW71" i="1" s="1"/>
  <c r="AD73" i="1"/>
  <c r="AP73" i="1"/>
  <c r="AN74" i="1"/>
  <c r="AZ74" i="1"/>
  <c r="U75" i="1"/>
  <c r="AL75" i="1"/>
  <c r="AX75" i="1"/>
  <c r="BB75" i="1" s="1"/>
  <c r="Q76" i="1"/>
  <c r="AJ76" i="1"/>
  <c r="AV76" i="1"/>
  <c r="AT77" i="1"/>
  <c r="AD79" i="1"/>
  <c r="AP79" i="1"/>
  <c r="AN80" i="1"/>
  <c r="AZ80" i="1"/>
  <c r="U81" i="1"/>
  <c r="AL81" i="1"/>
  <c r="AX81" i="1"/>
  <c r="BB81" i="1" s="1"/>
  <c r="Q82" i="1"/>
  <c r="AJ82" i="1"/>
  <c r="AV82" i="1"/>
  <c r="AT83" i="1"/>
  <c r="AD85" i="1"/>
  <c r="AP85" i="1"/>
  <c r="AN86" i="1"/>
  <c r="AZ86" i="1"/>
  <c r="U87" i="1"/>
  <c r="AL87" i="1"/>
  <c r="AX87" i="1"/>
  <c r="Q88" i="1"/>
  <c r="AJ88" i="1"/>
  <c r="AV88" i="1"/>
  <c r="AT89" i="1"/>
  <c r="AD91" i="1"/>
  <c r="AP91" i="1"/>
  <c r="AN92" i="1"/>
  <c r="AZ92" i="1"/>
  <c r="U93" i="1"/>
  <c r="AL93" i="1"/>
  <c r="AX93" i="1"/>
  <c r="Q94" i="1"/>
  <c r="AJ94" i="1"/>
  <c r="AV94" i="1"/>
  <c r="AT95" i="1"/>
  <c r="AD97" i="1"/>
  <c r="AP97" i="1"/>
  <c r="AN98" i="1"/>
  <c r="AZ98" i="1"/>
  <c r="U99" i="1"/>
  <c r="AL99" i="1"/>
  <c r="AX99" i="1"/>
  <c r="Q100" i="1"/>
  <c r="AJ100" i="1"/>
  <c r="AV100" i="1"/>
  <c r="AT101" i="1"/>
  <c r="AI103" i="1"/>
  <c r="AJ104" i="1"/>
  <c r="AY104" i="1"/>
  <c r="Q105" i="1"/>
  <c r="J106" i="1"/>
  <c r="AE107" i="1"/>
  <c r="AU107" i="1"/>
  <c r="K121" i="1"/>
  <c r="H121" i="1"/>
  <c r="AC140" i="1"/>
  <c r="AH140" i="1"/>
  <c r="AE73" i="1"/>
  <c r="AQ73" i="1"/>
  <c r="H74" i="1"/>
  <c r="AE79" i="1"/>
  <c r="AQ79" i="1"/>
  <c r="H80" i="1"/>
  <c r="K80" i="1" s="1"/>
  <c r="AE85" i="1"/>
  <c r="AQ85" i="1"/>
  <c r="H86" i="1"/>
  <c r="AE91" i="1"/>
  <c r="AQ91" i="1"/>
  <c r="H92" i="1"/>
  <c r="V93" i="1"/>
  <c r="AY93" i="1"/>
  <c r="AE97" i="1"/>
  <c r="AQ97" i="1"/>
  <c r="H98" i="1"/>
  <c r="V99" i="1"/>
  <c r="AY99" i="1"/>
  <c r="AK104" i="1"/>
  <c r="BA104" i="1"/>
  <c r="H107" i="1"/>
  <c r="AF107" i="1"/>
  <c r="AV107" i="1"/>
  <c r="H109" i="1"/>
  <c r="K109" i="1" s="1"/>
  <c r="AK113" i="1"/>
  <c r="AQ113" i="1"/>
  <c r="AE113" i="1"/>
  <c r="AX113" i="1"/>
  <c r="AI113" i="1"/>
  <c r="AV113" i="1"/>
  <c r="AT113" i="1"/>
  <c r="AF113" i="1"/>
  <c r="AP113" i="1"/>
  <c r="AO113" i="1"/>
  <c r="V113" i="1"/>
  <c r="BA113" i="1"/>
  <c r="Q113" i="1"/>
  <c r="AL113" i="1"/>
  <c r="Q65" i="1"/>
  <c r="AJ65" i="1"/>
  <c r="AV65" i="1"/>
  <c r="AN69" i="1"/>
  <c r="AR69" i="1" s="1"/>
  <c r="AZ69" i="1"/>
  <c r="Q71" i="1"/>
  <c r="AJ71" i="1"/>
  <c r="AV71" i="1"/>
  <c r="AF73" i="1"/>
  <c r="AN75" i="1"/>
  <c r="AZ75" i="1"/>
  <c r="Q77" i="1"/>
  <c r="AJ77" i="1"/>
  <c r="AV77" i="1"/>
  <c r="AF79" i="1"/>
  <c r="AN81" i="1"/>
  <c r="AR81" i="1" s="1"/>
  <c r="AZ81" i="1"/>
  <c r="Q83" i="1"/>
  <c r="AJ83" i="1"/>
  <c r="AV83" i="1"/>
  <c r="AF85" i="1"/>
  <c r="AN87" i="1"/>
  <c r="AZ87" i="1"/>
  <c r="Q89" i="1"/>
  <c r="AJ89" i="1"/>
  <c r="AV89" i="1"/>
  <c r="AF91" i="1"/>
  <c r="AN93" i="1"/>
  <c r="AZ93" i="1"/>
  <c r="Q95" i="1"/>
  <c r="AJ95" i="1"/>
  <c r="AV95" i="1"/>
  <c r="AF97" i="1"/>
  <c r="AP98" i="1"/>
  <c r="AN99" i="1"/>
  <c r="AZ99" i="1"/>
  <c r="Q101" i="1"/>
  <c r="AJ101" i="1"/>
  <c r="AV101" i="1"/>
  <c r="P104" i="1"/>
  <c r="AL104" i="1"/>
  <c r="BA105" i="1"/>
  <c r="AO105" i="1"/>
  <c r="AX105" i="1"/>
  <c r="AL105" i="1"/>
  <c r="U105" i="1"/>
  <c r="AF105" i="1"/>
  <c r="V105" i="1"/>
  <c r="AQ105" i="1"/>
  <c r="AG107" i="1"/>
  <c r="AX107" i="1"/>
  <c r="H112" i="1"/>
  <c r="AN113" i="1"/>
  <c r="V58" i="1"/>
  <c r="AE62" i="1"/>
  <c r="V64" i="1"/>
  <c r="AE68" i="1"/>
  <c r="AO69" i="1"/>
  <c r="V70" i="1"/>
  <c r="AG73" i="1"/>
  <c r="AE74" i="1"/>
  <c r="AO75" i="1"/>
  <c r="V76" i="1"/>
  <c r="AG79" i="1"/>
  <c r="AE80" i="1"/>
  <c r="AO81" i="1"/>
  <c r="V82" i="1"/>
  <c r="AG85" i="1"/>
  <c r="AE86" i="1"/>
  <c r="AO87" i="1"/>
  <c r="V88" i="1"/>
  <c r="AG91" i="1"/>
  <c r="AE92" i="1"/>
  <c r="AO93" i="1"/>
  <c r="V94" i="1"/>
  <c r="AG97" i="1"/>
  <c r="AE98" i="1"/>
  <c r="AO99" i="1"/>
  <c r="V100" i="1"/>
  <c r="AS103" i="1"/>
  <c r="AG103" i="1"/>
  <c r="AL103" i="1"/>
  <c r="AY103" i="1"/>
  <c r="Q104" i="1"/>
  <c r="H105" i="1"/>
  <c r="L105" i="1" s="1"/>
  <c r="AS105" i="1"/>
  <c r="AI107" i="1"/>
  <c r="AY107" i="1"/>
  <c r="AS113" i="1"/>
  <c r="L126" i="1"/>
  <c r="AD106" i="1"/>
  <c r="AP106" i="1"/>
  <c r="Q109" i="1"/>
  <c r="AJ109" i="1"/>
  <c r="AV109" i="1"/>
  <c r="AT110" i="1"/>
  <c r="AF111" i="1"/>
  <c r="AD112" i="1"/>
  <c r="AK114" i="1"/>
  <c r="P115" i="1"/>
  <c r="S115" i="1" s="1"/>
  <c r="AQ116" i="1"/>
  <c r="AE116" i="1"/>
  <c r="AX116" i="1"/>
  <c r="BB116" i="1" s="1"/>
  <c r="AL116" i="1"/>
  <c r="U116" i="1"/>
  <c r="AK116" i="1"/>
  <c r="V116" i="1"/>
  <c r="AP116" i="1"/>
  <c r="AR116" i="1" s="1"/>
  <c r="BA118" i="1"/>
  <c r="AO118" i="1"/>
  <c r="AR118" i="1" s="1"/>
  <c r="AY118" i="1"/>
  <c r="V118" i="1"/>
  <c r="X118" i="1" s="1"/>
  <c r="AT118" i="1"/>
  <c r="AS118" i="1"/>
  <c r="AW118" i="1" s="1"/>
  <c r="AG118" i="1"/>
  <c r="AU118" i="1"/>
  <c r="P119" i="1"/>
  <c r="AO119" i="1"/>
  <c r="M121" i="1"/>
  <c r="AF121" i="1"/>
  <c r="AX121" i="1"/>
  <c r="AS122" i="1"/>
  <c r="AG122" i="1"/>
  <c r="AQ122" i="1"/>
  <c r="AE122" i="1"/>
  <c r="AX122" i="1"/>
  <c r="AL122" i="1"/>
  <c r="U122" i="1"/>
  <c r="AK122" i="1"/>
  <c r="AT122" i="1"/>
  <c r="AP124" i="1"/>
  <c r="U125" i="1"/>
  <c r="AQ126" i="1"/>
  <c r="H130" i="1"/>
  <c r="M130" i="1" s="1"/>
  <c r="M134" i="1"/>
  <c r="Q139" i="1"/>
  <c r="P140" i="1"/>
  <c r="K143" i="1"/>
  <c r="AC143" i="1" s="1"/>
  <c r="K148" i="1"/>
  <c r="S148" i="1" s="1"/>
  <c r="U151" i="1"/>
  <c r="M155" i="1"/>
  <c r="P124" i="1"/>
  <c r="AQ124" i="1"/>
  <c r="AS126" i="1"/>
  <c r="AS128" i="1"/>
  <c r="AG128" i="1"/>
  <c r="AQ128" i="1"/>
  <c r="AE128" i="1"/>
  <c r="AP128" i="1"/>
  <c r="AD128" i="1"/>
  <c r="AZ128" i="1"/>
  <c r="AN128" i="1"/>
  <c r="AX128" i="1"/>
  <c r="AL128" i="1"/>
  <c r="U128" i="1"/>
  <c r="AK128" i="1"/>
  <c r="AF128" i="1"/>
  <c r="AM134" i="1"/>
  <c r="Q140" i="1"/>
  <c r="AU145" i="1"/>
  <c r="AI145" i="1"/>
  <c r="P145" i="1"/>
  <c r="AT145" i="1"/>
  <c r="AS145" i="1"/>
  <c r="AG145" i="1"/>
  <c r="AF145" i="1"/>
  <c r="AQ145" i="1"/>
  <c r="AE145" i="1"/>
  <c r="AP145" i="1"/>
  <c r="AD145" i="1"/>
  <c r="BA145" i="1"/>
  <c r="AO145" i="1"/>
  <c r="AZ145" i="1"/>
  <c r="AN145" i="1"/>
  <c r="AY145" i="1"/>
  <c r="V145" i="1"/>
  <c r="AJ151" i="1"/>
  <c r="Q110" i="1"/>
  <c r="AJ110" i="1"/>
  <c r="AV110" i="1"/>
  <c r="AT111" i="1"/>
  <c r="AS115" i="1"/>
  <c r="AW115" i="1" s="1"/>
  <c r="AG115" i="1"/>
  <c r="AZ115" i="1"/>
  <c r="AN115" i="1"/>
  <c r="AR115" i="1" s="1"/>
  <c r="AY115" i="1"/>
  <c r="V115" i="1"/>
  <c r="X115" i="1" s="1"/>
  <c r="AP115" i="1"/>
  <c r="K116" i="1"/>
  <c r="AM116" i="1" s="1"/>
  <c r="U119" i="1"/>
  <c r="AJ121" i="1"/>
  <c r="K122" i="1"/>
  <c r="AY125" i="1"/>
  <c r="V125" i="1"/>
  <c r="AK125" i="1"/>
  <c r="AV125" i="1"/>
  <c r="AT125" i="1"/>
  <c r="AF125" i="1"/>
  <c r="AQ125" i="1"/>
  <c r="AE125" i="1"/>
  <c r="AZ125" i="1"/>
  <c r="Q126" i="1"/>
  <c r="AV126" i="1"/>
  <c r="AK132" i="1"/>
  <c r="AU132" i="1"/>
  <c r="AI132" i="1"/>
  <c r="P132" i="1"/>
  <c r="AT132" i="1"/>
  <c r="AF132" i="1"/>
  <c r="AQ132" i="1"/>
  <c r="AE132" i="1"/>
  <c r="AP132" i="1"/>
  <c r="AD132" i="1"/>
  <c r="BA132" i="1"/>
  <c r="AO132" i="1"/>
  <c r="AL132" i="1"/>
  <c r="M133" i="1"/>
  <c r="L134" i="1"/>
  <c r="AU134" i="1"/>
  <c r="U139" i="1"/>
  <c r="M143" i="1"/>
  <c r="H144" i="1"/>
  <c r="J144" i="1" s="1"/>
  <c r="J145" i="1"/>
  <c r="H145" i="1"/>
  <c r="L145" i="1" s="1"/>
  <c r="AX145" i="1"/>
  <c r="AK151" i="1"/>
  <c r="J155" i="1"/>
  <c r="AU114" i="1"/>
  <c r="AI114" i="1"/>
  <c r="P114" i="1"/>
  <c r="BA114" i="1"/>
  <c r="AO114" i="1"/>
  <c r="U114" i="1"/>
  <c r="AN114" i="1"/>
  <c r="AY119" i="1"/>
  <c r="V119" i="1"/>
  <c r="AK119" i="1"/>
  <c r="AF119" i="1"/>
  <c r="AQ119" i="1"/>
  <c r="AE119" i="1"/>
  <c r="AT119" i="1"/>
  <c r="U124" i="1"/>
  <c r="U126" i="1"/>
  <c r="AX126" i="1"/>
  <c r="K128" i="1"/>
  <c r="AI128" i="1"/>
  <c r="N134" i="1"/>
  <c r="AV134" i="1"/>
  <c r="AJ139" i="1"/>
  <c r="AI140" i="1"/>
  <c r="AM140" i="1" s="1"/>
  <c r="K145" i="1"/>
  <c r="AL151" i="1"/>
  <c r="AS152" i="1"/>
  <c r="AW152" i="1" s="1"/>
  <c r="AG152" i="1"/>
  <c r="AF152" i="1"/>
  <c r="AQ152" i="1"/>
  <c r="AE152" i="1"/>
  <c r="AP152" i="1"/>
  <c r="AR152" i="1" s="1"/>
  <c r="AD152" i="1"/>
  <c r="AH152" i="1" s="1"/>
  <c r="BA152" i="1"/>
  <c r="BB152" i="1" s="1"/>
  <c r="AO152" i="1"/>
  <c r="AZ152" i="1"/>
  <c r="AN152" i="1"/>
  <c r="AY152" i="1"/>
  <c r="V152" i="1"/>
  <c r="AX152" i="1"/>
  <c r="AL152" i="1"/>
  <c r="U152" i="1"/>
  <c r="AK152" i="1"/>
  <c r="AM152" i="1" s="1"/>
  <c r="AT152" i="1"/>
  <c r="Q111" i="1"/>
  <c r="AJ111" i="1"/>
  <c r="AV111" i="1"/>
  <c r="H114" i="1"/>
  <c r="L114" i="1" s="1"/>
  <c r="V114" i="1"/>
  <c r="AP114" i="1"/>
  <c r="M118" i="1"/>
  <c r="AC118" i="1" s="1"/>
  <c r="AU119" i="1"/>
  <c r="AL121" i="1"/>
  <c r="M122" i="1"/>
  <c r="H123" i="1"/>
  <c r="M123" i="1" s="1"/>
  <c r="K125" i="1"/>
  <c r="AM125" i="1" s="1"/>
  <c r="V126" i="1"/>
  <c r="AY126" i="1"/>
  <c r="AJ128" i="1"/>
  <c r="P134" i="1"/>
  <c r="S134" i="1" s="1"/>
  <c r="AK139" i="1"/>
  <c r="N143" i="1"/>
  <c r="L144" i="1"/>
  <c r="AC146" i="1"/>
  <c r="AW146" i="1"/>
  <c r="K149" i="1"/>
  <c r="J153" i="1"/>
  <c r="M154" i="1"/>
  <c r="AC154" i="1" s="1"/>
  <c r="AM118" i="1"/>
  <c r="BB118" i="1"/>
  <c r="BA124" i="1"/>
  <c r="AO124" i="1"/>
  <c r="AY124" i="1"/>
  <c r="V124" i="1"/>
  <c r="AV124" i="1"/>
  <c r="AJ124" i="1"/>
  <c r="Q124" i="1"/>
  <c r="AT124" i="1"/>
  <c r="AS124" i="1"/>
  <c r="AG124" i="1"/>
  <c r="AD124" i="1"/>
  <c r="AX124" i="1"/>
  <c r="L125" i="1"/>
  <c r="AZ126" i="1"/>
  <c r="M128" i="1"/>
  <c r="K131" i="1"/>
  <c r="L132" i="1"/>
  <c r="AL139" i="1"/>
  <c r="AS140" i="1"/>
  <c r="AW140" i="1" s="1"/>
  <c r="AG140" i="1"/>
  <c r="AF140" i="1"/>
  <c r="AQ140" i="1"/>
  <c r="AE140" i="1"/>
  <c r="AP140" i="1"/>
  <c r="AD140" i="1"/>
  <c r="BA140" i="1"/>
  <c r="AO140" i="1"/>
  <c r="AR140" i="1" s="1"/>
  <c r="AZ140" i="1"/>
  <c r="AN140" i="1"/>
  <c r="AY140" i="1"/>
  <c r="V140" i="1"/>
  <c r="AX140" i="1"/>
  <c r="BB140" i="1" s="1"/>
  <c r="AL140" i="1"/>
  <c r="U140" i="1"/>
  <c r="X140" i="1" s="1"/>
  <c r="AK140" i="1"/>
  <c r="AT140" i="1"/>
  <c r="AU151" i="1"/>
  <c r="AI151" i="1"/>
  <c r="P151" i="1"/>
  <c r="AT151" i="1"/>
  <c r="AS151" i="1"/>
  <c r="AG151" i="1"/>
  <c r="AF151" i="1"/>
  <c r="AQ151" i="1"/>
  <c r="AE151" i="1"/>
  <c r="AP151" i="1"/>
  <c r="AD151" i="1"/>
  <c r="BA151" i="1"/>
  <c r="AO151" i="1"/>
  <c r="AZ151" i="1"/>
  <c r="AN151" i="1"/>
  <c r="AY151" i="1"/>
  <c r="V151" i="1"/>
  <c r="AF202" i="1"/>
  <c r="AQ202" i="1"/>
  <c r="AE202" i="1"/>
  <c r="AP202" i="1"/>
  <c r="AD202" i="1"/>
  <c r="BA202" i="1"/>
  <c r="AO202" i="1"/>
  <c r="AZ202" i="1"/>
  <c r="AN202" i="1"/>
  <c r="AY202" i="1"/>
  <c r="V202" i="1"/>
  <c r="AV202" i="1"/>
  <c r="AJ202" i="1"/>
  <c r="Q202" i="1"/>
  <c r="AK202" i="1"/>
  <c r="AI202" i="1"/>
  <c r="AG202" i="1"/>
  <c r="U202" i="1"/>
  <c r="AX202" i="1"/>
  <c r="P202" i="1"/>
  <c r="AU202" i="1"/>
  <c r="AT202" i="1"/>
  <c r="AS202" i="1"/>
  <c r="AL202" i="1"/>
  <c r="AT169" i="1"/>
  <c r="AS169" i="1"/>
  <c r="AG169" i="1"/>
  <c r="AF169" i="1"/>
  <c r="AQ169" i="1"/>
  <c r="AE169" i="1"/>
  <c r="AP169" i="1"/>
  <c r="AD169" i="1"/>
  <c r="BA169" i="1"/>
  <c r="AO169" i="1"/>
  <c r="AZ169" i="1"/>
  <c r="AN169" i="1"/>
  <c r="AY169" i="1"/>
  <c r="V169" i="1"/>
  <c r="AX169" i="1"/>
  <c r="AL169" i="1"/>
  <c r="U169" i="1"/>
  <c r="AV169" i="1"/>
  <c r="AJ169" i="1"/>
  <c r="Q169" i="1"/>
  <c r="AU169" i="1"/>
  <c r="AK169" i="1"/>
  <c r="AI169" i="1"/>
  <c r="Q106" i="1"/>
  <c r="AJ106" i="1"/>
  <c r="AV106" i="1"/>
  <c r="AD109" i="1"/>
  <c r="AP109" i="1"/>
  <c r="AN110" i="1"/>
  <c r="AZ110" i="1"/>
  <c r="U111" i="1"/>
  <c r="AL111" i="1"/>
  <c r="AX111" i="1"/>
  <c r="AY112" i="1"/>
  <c r="AS112" i="1"/>
  <c r="Q112" i="1"/>
  <c r="AJ112" i="1"/>
  <c r="H113" i="1"/>
  <c r="J113" i="1" s="1"/>
  <c r="AD114" i="1"/>
  <c r="M115" i="1"/>
  <c r="AH115" i="1" s="1"/>
  <c r="AE115" i="1"/>
  <c r="AU115" i="1"/>
  <c r="AY116" i="1"/>
  <c r="AK118" i="1"/>
  <c r="L119" i="1"/>
  <c r="AG119" i="1"/>
  <c r="AX119" i="1"/>
  <c r="AK120" i="1"/>
  <c r="AU120" i="1"/>
  <c r="AI120" i="1"/>
  <c r="P120" i="1"/>
  <c r="AP120" i="1"/>
  <c r="AD120" i="1"/>
  <c r="BA120" i="1"/>
  <c r="AO120" i="1"/>
  <c r="AT120" i="1"/>
  <c r="Q121" i="1"/>
  <c r="J122" i="1"/>
  <c r="AJ122" i="1"/>
  <c r="H124" i="1"/>
  <c r="AE124" i="1"/>
  <c r="AZ124" i="1"/>
  <c r="AJ125" i="1"/>
  <c r="AO128" i="1"/>
  <c r="H129" i="1"/>
  <c r="L131" i="1"/>
  <c r="AV132" i="1"/>
  <c r="AC134" i="1"/>
  <c r="H137" i="1"/>
  <c r="J137" i="1" s="1"/>
  <c r="AU140" i="1"/>
  <c r="M142" i="1"/>
  <c r="AC142" i="1" s="1"/>
  <c r="Q145" i="1"/>
  <c r="M149" i="1"/>
  <c r="H151" i="1"/>
  <c r="L151" i="1" s="1"/>
  <c r="AX151" i="1"/>
  <c r="P169" i="1"/>
  <c r="AF124" i="1"/>
  <c r="AK126" i="1"/>
  <c r="AU126" i="1"/>
  <c r="AI126" i="1"/>
  <c r="P126" i="1"/>
  <c r="AT126" i="1"/>
  <c r="AF126" i="1"/>
  <c r="AP126" i="1"/>
  <c r="AD126" i="1"/>
  <c r="BA126" i="1"/>
  <c r="AO126" i="1"/>
  <c r="AG126" i="1"/>
  <c r="K129" i="1"/>
  <c r="AU139" i="1"/>
  <c r="AI139" i="1"/>
  <c r="P139" i="1"/>
  <c r="AT139" i="1"/>
  <c r="AS139" i="1"/>
  <c r="AG139" i="1"/>
  <c r="AF139" i="1"/>
  <c r="AQ139" i="1"/>
  <c r="AE139" i="1"/>
  <c r="AP139" i="1"/>
  <c r="AD139" i="1"/>
  <c r="BA139" i="1"/>
  <c r="AO139" i="1"/>
  <c r="AZ139" i="1"/>
  <c r="AN139" i="1"/>
  <c r="AY139" i="1"/>
  <c r="V139" i="1"/>
  <c r="AV140" i="1"/>
  <c r="K141" i="1"/>
  <c r="AH142" i="1"/>
  <c r="N142" i="1"/>
  <c r="H150" i="1"/>
  <c r="J150" i="1" s="1"/>
  <c r="AN111" i="1"/>
  <c r="AZ111" i="1"/>
  <c r="J114" i="1"/>
  <c r="AF114" i="1"/>
  <c r="AT114" i="1"/>
  <c r="H119" i="1"/>
  <c r="AI119" i="1"/>
  <c r="BA119" i="1"/>
  <c r="AU121" i="1"/>
  <c r="AI121" i="1"/>
  <c r="P121" i="1"/>
  <c r="AS121" i="1"/>
  <c r="AG121" i="1"/>
  <c r="AZ121" i="1"/>
  <c r="AN121" i="1"/>
  <c r="AY121" i="1"/>
  <c r="V121" i="1"/>
  <c r="U121" i="1"/>
  <c r="J123" i="1"/>
  <c r="AI124" i="1"/>
  <c r="AJ126" i="1"/>
  <c r="AT128" i="1"/>
  <c r="H131" i="1"/>
  <c r="J131" i="1" s="1"/>
  <c r="AS134" i="1"/>
  <c r="AW134" i="1" s="1"/>
  <c r="AG134" i="1"/>
  <c r="AQ134" i="1"/>
  <c r="AE134" i="1"/>
  <c r="AP134" i="1"/>
  <c r="AD134" i="1"/>
  <c r="AZ134" i="1"/>
  <c r="AN134" i="1"/>
  <c r="AR134" i="1" s="1"/>
  <c r="AY134" i="1"/>
  <c r="V134" i="1"/>
  <c r="AX134" i="1"/>
  <c r="BB134" i="1" s="1"/>
  <c r="AL134" i="1"/>
  <c r="U134" i="1"/>
  <c r="X134" i="1" s="1"/>
  <c r="AK134" i="1"/>
  <c r="AH134" i="1"/>
  <c r="H135" i="1"/>
  <c r="L135" i="1" s="1"/>
  <c r="H139" i="1"/>
  <c r="L139" i="1" s="1"/>
  <c r="AX139" i="1"/>
  <c r="U145" i="1"/>
  <c r="J149" i="1"/>
  <c r="AC152" i="1"/>
  <c r="X152" i="1"/>
  <c r="S152" i="1"/>
  <c r="V106" i="1"/>
  <c r="AG109" i="1"/>
  <c r="AE110" i="1"/>
  <c r="AO111" i="1"/>
  <c r="V112" i="1"/>
  <c r="BA112" i="1"/>
  <c r="AG114" i="1"/>
  <c r="AV114" i="1"/>
  <c r="AI115" i="1"/>
  <c r="AX115" i="1"/>
  <c r="BB115" i="1" s="1"/>
  <c r="H117" i="1"/>
  <c r="Q118" i="1"/>
  <c r="S118" i="1" s="1"/>
  <c r="AP118" i="1"/>
  <c r="AJ119" i="1"/>
  <c r="AG120" i="1"/>
  <c r="AY120" i="1"/>
  <c r="AT121" i="1"/>
  <c r="P122" i="1"/>
  <c r="AO122" i="1"/>
  <c r="AK124" i="1"/>
  <c r="AO125" i="1"/>
  <c r="AL126" i="1"/>
  <c r="AU127" i="1"/>
  <c r="AI127" i="1"/>
  <c r="P127" i="1"/>
  <c r="AS127" i="1"/>
  <c r="AG127" i="1"/>
  <c r="AF127" i="1"/>
  <c r="AP127" i="1"/>
  <c r="AD127" i="1"/>
  <c r="AZ127" i="1"/>
  <c r="AN127" i="1"/>
  <c r="AY127" i="1"/>
  <c r="V127" i="1"/>
  <c r="AE127" i="1"/>
  <c r="P128" i="1"/>
  <c r="AU128" i="1"/>
  <c r="U132" i="1"/>
  <c r="AZ132" i="1"/>
  <c r="AI134" i="1"/>
  <c r="K135" i="1"/>
  <c r="M136" i="1"/>
  <c r="N136" i="1" s="1"/>
  <c r="K138" i="1"/>
  <c r="AJ145" i="1"/>
  <c r="M150" i="1"/>
  <c r="M151" i="1"/>
  <c r="N152" i="1"/>
  <c r="P117" i="1"/>
  <c r="AI117" i="1"/>
  <c r="AU117" i="1"/>
  <c r="H120" i="1"/>
  <c r="J120" i="1" s="1"/>
  <c r="P123" i="1"/>
  <c r="AI123" i="1"/>
  <c r="AU123" i="1"/>
  <c r="H126" i="1"/>
  <c r="K126" i="1" s="1"/>
  <c r="P129" i="1"/>
  <c r="AI129" i="1"/>
  <c r="AU129" i="1"/>
  <c r="AG130" i="1"/>
  <c r="AS130" i="1"/>
  <c r="AE131" i="1"/>
  <c r="AQ131" i="1"/>
  <c r="H132" i="1"/>
  <c r="M132" i="1" s="1"/>
  <c r="P135" i="1"/>
  <c r="AI135" i="1"/>
  <c r="AU135" i="1"/>
  <c r="AG136" i="1"/>
  <c r="AS136" i="1"/>
  <c r="AW136" i="1" s="1"/>
  <c r="AE137" i="1"/>
  <c r="AQ137" i="1"/>
  <c r="H138" i="1"/>
  <c r="M138" i="1" s="1"/>
  <c r="AO138" i="1"/>
  <c r="BA138" i="1"/>
  <c r="P141" i="1"/>
  <c r="AI141" i="1"/>
  <c r="AU141" i="1"/>
  <c r="AG142" i="1"/>
  <c r="AS142" i="1"/>
  <c r="AW142" i="1" s="1"/>
  <c r="AE143" i="1"/>
  <c r="AQ143" i="1"/>
  <c r="AO144" i="1"/>
  <c r="BA144" i="1"/>
  <c r="AG148" i="1"/>
  <c r="AS148" i="1"/>
  <c r="AW148" i="1" s="1"/>
  <c r="AE149" i="1"/>
  <c r="AQ149" i="1"/>
  <c r="AO150" i="1"/>
  <c r="BA150" i="1"/>
  <c r="P153" i="1"/>
  <c r="AI153" i="1"/>
  <c r="AU153" i="1"/>
  <c r="AG154" i="1"/>
  <c r="AS154" i="1"/>
  <c r="AW154" i="1" s="1"/>
  <c r="AG155" i="1"/>
  <c r="AV155" i="1"/>
  <c r="Q156" i="1"/>
  <c r="AO156" i="1"/>
  <c r="Q117" i="1"/>
  <c r="AJ117" i="1"/>
  <c r="AV117" i="1"/>
  <c r="Q123" i="1"/>
  <c r="AJ123" i="1"/>
  <c r="AV123" i="1"/>
  <c r="Q129" i="1"/>
  <c r="AJ129" i="1"/>
  <c r="AV129" i="1"/>
  <c r="AT130" i="1"/>
  <c r="AF131" i="1"/>
  <c r="Q135" i="1"/>
  <c r="AJ135" i="1"/>
  <c r="AV135" i="1"/>
  <c r="AT136" i="1"/>
  <c r="AF137" i="1"/>
  <c r="AD138" i="1"/>
  <c r="AP138" i="1"/>
  <c r="Q141" i="1"/>
  <c r="AJ141" i="1"/>
  <c r="AV141" i="1"/>
  <c r="AT142" i="1"/>
  <c r="AF143" i="1"/>
  <c r="AD144" i="1"/>
  <c r="AP144" i="1"/>
  <c r="AT148" i="1"/>
  <c r="AF149" i="1"/>
  <c r="AD150" i="1"/>
  <c r="AP150" i="1"/>
  <c r="Q153" i="1"/>
  <c r="AJ153" i="1"/>
  <c r="AV153" i="1"/>
  <c r="AT154" i="1"/>
  <c r="AI155" i="1"/>
  <c r="AX155" i="1"/>
  <c r="AP156" i="1"/>
  <c r="AJ155" i="1"/>
  <c r="AY155" i="1"/>
  <c r="U156" i="1"/>
  <c r="AQ156" i="1"/>
  <c r="Q130" i="1"/>
  <c r="AJ130" i="1"/>
  <c r="AV130" i="1"/>
  <c r="AT131" i="1"/>
  <c r="Q136" i="1"/>
  <c r="S136" i="1" s="1"/>
  <c r="AJ136" i="1"/>
  <c r="AM136" i="1" s="1"/>
  <c r="AV136" i="1"/>
  <c r="AT137" i="1"/>
  <c r="AF138" i="1"/>
  <c r="Q142" i="1"/>
  <c r="S142" i="1" s="1"/>
  <c r="AJ142" i="1"/>
  <c r="AM142" i="1" s="1"/>
  <c r="AV142" i="1"/>
  <c r="AT143" i="1"/>
  <c r="AF144" i="1"/>
  <c r="Q148" i="1"/>
  <c r="AJ148" i="1"/>
  <c r="AV148" i="1"/>
  <c r="AT149" i="1"/>
  <c r="AF150" i="1"/>
  <c r="Q154" i="1"/>
  <c r="S154" i="1" s="1"/>
  <c r="AJ154" i="1"/>
  <c r="AV154" i="1"/>
  <c r="P155" i="1"/>
  <c r="AL155" i="1"/>
  <c r="AT156" i="1"/>
  <c r="B159" i="1"/>
  <c r="B374" i="1"/>
  <c r="B373" i="1"/>
  <c r="B371" i="1"/>
  <c r="B370" i="1"/>
  <c r="B377" i="1"/>
  <c r="B376" i="1"/>
  <c r="B369" i="1"/>
  <c r="B375" i="1"/>
  <c r="B368" i="1"/>
  <c r="B367" i="1"/>
  <c r="B379" i="1"/>
  <c r="B378" i="1"/>
  <c r="B355" i="1"/>
  <c r="B365" i="1"/>
  <c r="B362" i="1"/>
  <c r="B364" i="1"/>
  <c r="B360" i="1"/>
  <c r="B359" i="1"/>
  <c r="B357" i="1"/>
  <c r="B349" i="1"/>
  <c r="B372" i="1"/>
  <c r="B354" i="1"/>
  <c r="B347" i="1"/>
  <c r="B346" i="1"/>
  <c r="B361" i="1"/>
  <c r="B363" i="1"/>
  <c r="B353" i="1"/>
  <c r="B350" i="1"/>
  <c r="B340" i="1"/>
  <c r="B339" i="1"/>
  <c r="B358" i="1"/>
  <c r="B356" i="1"/>
  <c r="B366" i="1"/>
  <c r="B352" i="1"/>
  <c r="B351" i="1"/>
  <c r="B344" i="1"/>
  <c r="B343" i="1"/>
  <c r="B327" i="1"/>
  <c r="B338" i="1"/>
  <c r="B326" i="1"/>
  <c r="B337" i="1"/>
  <c r="B325" i="1"/>
  <c r="B336" i="1"/>
  <c r="B348" i="1"/>
  <c r="B333" i="1"/>
  <c r="B331" i="1"/>
  <c r="B330" i="1"/>
  <c r="B334" i="1"/>
  <c r="B332" i="1"/>
  <c r="B323" i="1"/>
  <c r="B345" i="1"/>
  <c r="B322" i="1"/>
  <c r="B341" i="1"/>
  <c r="B324" i="1"/>
  <c r="B321" i="1"/>
  <c r="B328" i="1"/>
  <c r="B335" i="1"/>
  <c r="B319" i="1"/>
  <c r="B318" i="1"/>
  <c r="B329" i="1"/>
  <c r="B342" i="1"/>
  <c r="B309" i="1"/>
  <c r="B317" i="1"/>
  <c r="B320" i="1"/>
  <c r="B316" i="1"/>
  <c r="B315" i="1"/>
  <c r="B313" i="1"/>
  <c r="B312" i="1"/>
  <c r="B305" i="1"/>
  <c r="B304" i="1"/>
  <c r="B314" i="1"/>
  <c r="B303" i="1"/>
  <c r="B302" i="1"/>
  <c r="B311" i="1"/>
  <c r="B299" i="1"/>
  <c r="B308" i="1"/>
  <c r="B297" i="1"/>
  <c r="B310" i="1"/>
  <c r="B301" i="1"/>
  <c r="B295" i="1"/>
  <c r="B300" i="1"/>
  <c r="B294" i="1"/>
  <c r="B293" i="1"/>
  <c r="B292" i="1"/>
  <c r="B291" i="1"/>
  <c r="B290" i="1"/>
  <c r="B289" i="1"/>
  <c r="B298" i="1"/>
  <c r="B307" i="1"/>
  <c r="B306" i="1"/>
  <c r="B283" i="1"/>
  <c r="B271" i="1"/>
  <c r="B296" i="1"/>
  <c r="B285" i="1"/>
  <c r="B282" i="1"/>
  <c r="B270" i="1"/>
  <c r="B287" i="1"/>
  <c r="B281" i="1"/>
  <c r="B269" i="1"/>
  <c r="B280" i="1"/>
  <c r="B268" i="1"/>
  <c r="B279" i="1"/>
  <c r="B267" i="1"/>
  <c r="B278" i="1"/>
  <c r="B286" i="1"/>
  <c r="B277" i="1"/>
  <c r="B265" i="1"/>
  <c r="B288" i="1"/>
  <c r="B276" i="1"/>
  <c r="B275" i="1"/>
  <c r="B263" i="1"/>
  <c r="B274" i="1"/>
  <c r="B262" i="1"/>
  <c r="B256" i="1"/>
  <c r="B244" i="1"/>
  <c r="B261" i="1"/>
  <c r="B255" i="1"/>
  <c r="B243" i="1"/>
  <c r="B254" i="1"/>
  <c r="B242" i="1"/>
  <c r="B273" i="1"/>
  <c r="B253" i="1"/>
  <c r="B252" i="1"/>
  <c r="B240" i="1"/>
  <c r="B284" i="1"/>
  <c r="B264" i="1"/>
  <c r="B251" i="1"/>
  <c r="B250" i="1"/>
  <c r="B249" i="1"/>
  <c r="B260" i="1"/>
  <c r="B248" i="1"/>
  <c r="B259" i="1"/>
  <c r="B247" i="1"/>
  <c r="B239" i="1"/>
  <c r="B227" i="1"/>
  <c r="B238" i="1"/>
  <c r="B226" i="1"/>
  <c r="B237" i="1"/>
  <c r="B225" i="1"/>
  <c r="B236" i="1"/>
  <c r="B266" i="1"/>
  <c r="B235" i="1"/>
  <c r="B234" i="1"/>
  <c r="B233" i="1"/>
  <c r="B258" i="1"/>
  <c r="B232" i="1"/>
  <c r="B220" i="1"/>
  <c r="B257" i="1"/>
  <c r="B231" i="1"/>
  <c r="B209" i="1"/>
  <c r="B230" i="1"/>
  <c r="B223" i="1"/>
  <c r="B208" i="1"/>
  <c r="B222" i="1"/>
  <c r="B207" i="1"/>
  <c r="B245" i="1"/>
  <c r="B228" i="1"/>
  <c r="B224" i="1"/>
  <c r="B221" i="1"/>
  <c r="B218" i="1"/>
  <c r="B206" i="1"/>
  <c r="B219" i="1"/>
  <c r="B217" i="1"/>
  <c r="B205" i="1"/>
  <c r="B216" i="1"/>
  <c r="B204" i="1"/>
  <c r="B241" i="1"/>
  <c r="B215" i="1"/>
  <c r="B272" i="1"/>
  <c r="B214" i="1"/>
  <c r="B229" i="1"/>
  <c r="B213" i="1"/>
  <c r="B201" i="1"/>
  <c r="B200" i="1"/>
  <c r="B189" i="1"/>
  <c r="B177" i="1"/>
  <c r="B188" i="1"/>
  <c r="B176" i="1"/>
  <c r="B212" i="1"/>
  <c r="B199" i="1"/>
  <c r="B187" i="1"/>
  <c r="B175" i="1"/>
  <c r="B203" i="1"/>
  <c r="B186" i="1"/>
  <c r="B210" i="1"/>
  <c r="B197" i="1"/>
  <c r="B185" i="1"/>
  <c r="B246" i="1"/>
  <c r="B196" i="1"/>
  <c r="B184" i="1"/>
  <c r="B195" i="1"/>
  <c r="B183" i="1"/>
  <c r="B194" i="1"/>
  <c r="B182" i="1"/>
  <c r="B166" i="1"/>
  <c r="AU156" i="1"/>
  <c r="AI156" i="1"/>
  <c r="P156" i="1"/>
  <c r="B165" i="1"/>
  <c r="B164" i="1"/>
  <c r="AS156" i="1"/>
  <c r="AG156" i="1"/>
  <c r="B179" i="1"/>
  <c r="B163" i="1"/>
  <c r="AF156" i="1"/>
  <c r="B193" i="1"/>
  <c r="B180" i="1"/>
  <c r="B178" i="1"/>
  <c r="B211" i="1"/>
  <c r="B192" i="1"/>
  <c r="B181" i="1"/>
  <c r="B174" i="1"/>
  <c r="B161" i="1"/>
  <c r="B198" i="1"/>
  <c r="B191" i="1"/>
  <c r="B190" i="1"/>
  <c r="B170" i="1"/>
  <c r="B158" i="1"/>
  <c r="AY156" i="1"/>
  <c r="V156" i="1"/>
  <c r="B172" i="1"/>
  <c r="B168" i="1"/>
  <c r="AV156" i="1"/>
  <c r="B160" i="1"/>
  <c r="Q131" i="1"/>
  <c r="AJ131" i="1"/>
  <c r="AV131" i="1"/>
  <c r="Q137" i="1"/>
  <c r="AJ137" i="1"/>
  <c r="AV137" i="1"/>
  <c r="AT138" i="1"/>
  <c r="Q143" i="1"/>
  <c r="AJ143" i="1"/>
  <c r="AV143" i="1"/>
  <c r="AT144" i="1"/>
  <c r="Q149" i="1"/>
  <c r="AJ149" i="1"/>
  <c r="AV149" i="1"/>
  <c r="AT150" i="1"/>
  <c r="AK155" i="1"/>
  <c r="AT155" i="1"/>
  <c r="U155" i="1"/>
  <c r="AN155" i="1"/>
  <c r="E161" i="1"/>
  <c r="E159" i="1"/>
  <c r="AD156" i="1"/>
  <c r="E160" i="1"/>
  <c r="B162" i="1"/>
  <c r="AO117" i="1"/>
  <c r="AO123" i="1"/>
  <c r="BA123" i="1"/>
  <c r="AO129" i="1"/>
  <c r="BA129" i="1"/>
  <c r="V130" i="1"/>
  <c r="AY130" i="1"/>
  <c r="AK131" i="1"/>
  <c r="AO135" i="1"/>
  <c r="BA135" i="1"/>
  <c r="V136" i="1"/>
  <c r="X136" i="1" s="1"/>
  <c r="AY136" i="1"/>
  <c r="BB136" i="1" s="1"/>
  <c r="AK137" i="1"/>
  <c r="P138" i="1"/>
  <c r="AI138" i="1"/>
  <c r="AU138" i="1"/>
  <c r="H141" i="1"/>
  <c r="AO141" i="1"/>
  <c r="BA141" i="1"/>
  <c r="V142" i="1"/>
  <c r="X142" i="1" s="1"/>
  <c r="AY142" i="1"/>
  <c r="BB142" i="1" s="1"/>
  <c r="AK143" i="1"/>
  <c r="P144" i="1"/>
  <c r="AI144" i="1"/>
  <c r="AU144" i="1"/>
  <c r="H147" i="1"/>
  <c r="K147" i="1" s="1"/>
  <c r="V148" i="1"/>
  <c r="X148" i="1" s="1"/>
  <c r="AY148" i="1"/>
  <c r="AK149" i="1"/>
  <c r="P150" i="1"/>
  <c r="AI150" i="1"/>
  <c r="AU150" i="1"/>
  <c r="H153" i="1"/>
  <c r="K153" i="1" s="1"/>
  <c r="AO153" i="1"/>
  <c r="BA153" i="1"/>
  <c r="V154" i="1"/>
  <c r="X154" i="1" s="1"/>
  <c r="AY154" i="1"/>
  <c r="V155" i="1"/>
  <c r="AO155" i="1"/>
  <c r="D156" i="1"/>
  <c r="AE156" i="1"/>
  <c r="AX156" i="1"/>
  <c r="B157" i="1"/>
  <c r="B173" i="1"/>
  <c r="Q138" i="1"/>
  <c r="AJ138" i="1"/>
  <c r="AV138" i="1"/>
  <c r="U143" i="1"/>
  <c r="X143" i="1" s="1"/>
  <c r="AL143" i="1"/>
  <c r="AX143" i="1"/>
  <c r="BB143" i="1" s="1"/>
  <c r="Q144" i="1"/>
  <c r="AJ144" i="1"/>
  <c r="AV144" i="1"/>
  <c r="U149" i="1"/>
  <c r="AL149" i="1"/>
  <c r="AX149" i="1"/>
  <c r="Q150" i="1"/>
  <c r="AJ150" i="1"/>
  <c r="AV150" i="1"/>
  <c r="AP155" i="1"/>
  <c r="G156" i="1"/>
  <c r="AZ156" i="1"/>
  <c r="E157" i="1"/>
  <c r="AE123" i="1"/>
  <c r="AE129" i="1"/>
  <c r="AO130" i="1"/>
  <c r="V131" i="1"/>
  <c r="AE135" i="1"/>
  <c r="AO136" i="1"/>
  <c r="AR136" i="1" s="1"/>
  <c r="V137" i="1"/>
  <c r="AE141" i="1"/>
  <c r="AO142" i="1"/>
  <c r="AR142" i="1" s="1"/>
  <c r="V143" i="1"/>
  <c r="AO148" i="1"/>
  <c r="V149" i="1"/>
  <c r="AE153" i="1"/>
  <c r="AO154" i="1"/>
  <c r="AR154" i="1" s="1"/>
  <c r="AQ155" i="1"/>
  <c r="AJ156" i="1"/>
  <c r="BA156" i="1"/>
  <c r="E158" i="1"/>
  <c r="X148" i="2" l="1"/>
  <c r="S35" i="2"/>
  <c r="S78" i="2"/>
  <c r="X124" i="2"/>
  <c r="X41" i="2"/>
  <c r="X35" i="2"/>
  <c r="X142" i="2"/>
  <c r="S41" i="2"/>
  <c r="S148" i="2"/>
  <c r="S27" i="1"/>
  <c r="S140" i="1"/>
  <c r="S72" i="1"/>
  <c r="BX12" i="2"/>
  <c r="CJ12" i="2"/>
  <c r="CD12" i="2"/>
  <c r="AS167" i="2"/>
  <c r="AG167" i="2"/>
  <c r="AF167" i="2"/>
  <c r="AQ167" i="2"/>
  <c r="AE167" i="2"/>
  <c r="AP167" i="2"/>
  <c r="AD167" i="2"/>
  <c r="BA167" i="2"/>
  <c r="AO167" i="2"/>
  <c r="AZ167" i="2"/>
  <c r="AN167" i="2"/>
  <c r="AY167" i="2"/>
  <c r="V167" i="2"/>
  <c r="AX167" i="2"/>
  <c r="AL167" i="2"/>
  <c r="U167" i="2"/>
  <c r="AK167" i="2"/>
  <c r="AV167" i="2"/>
  <c r="AJ167" i="2"/>
  <c r="Q167" i="2"/>
  <c r="AU167" i="2"/>
  <c r="AI167" i="2"/>
  <c r="P167" i="2"/>
  <c r="AT167" i="2"/>
  <c r="AQ183" i="2"/>
  <c r="AE183" i="2"/>
  <c r="AP183" i="2"/>
  <c r="AD183" i="2"/>
  <c r="BA183" i="2"/>
  <c r="AO183" i="2"/>
  <c r="AZ183" i="2"/>
  <c r="AN183" i="2"/>
  <c r="AY183" i="2"/>
  <c r="V183" i="2"/>
  <c r="AX183" i="2"/>
  <c r="AL183" i="2"/>
  <c r="U183" i="2"/>
  <c r="AK183" i="2"/>
  <c r="AV183" i="2"/>
  <c r="AJ183" i="2"/>
  <c r="Q183" i="2"/>
  <c r="AU183" i="2"/>
  <c r="AI183" i="2"/>
  <c r="P183" i="2"/>
  <c r="AS183" i="2"/>
  <c r="AG183" i="2"/>
  <c r="AT183" i="2"/>
  <c r="AF183" i="2"/>
  <c r="AX188" i="2"/>
  <c r="AL188" i="2"/>
  <c r="U188" i="2"/>
  <c r="AK188" i="2"/>
  <c r="AV188" i="2"/>
  <c r="AJ188" i="2"/>
  <c r="Q188" i="2"/>
  <c r="AU188" i="2"/>
  <c r="AI188" i="2"/>
  <c r="P188" i="2"/>
  <c r="AT188" i="2"/>
  <c r="AS188" i="2"/>
  <c r="AG188" i="2"/>
  <c r="AF188" i="2"/>
  <c r="AQ188" i="2"/>
  <c r="AE188" i="2"/>
  <c r="AP188" i="2"/>
  <c r="AD188" i="2"/>
  <c r="AZ188" i="2"/>
  <c r="AN188" i="2"/>
  <c r="AY188" i="2"/>
  <c r="V188" i="2"/>
  <c r="BA188" i="2"/>
  <c r="AO188" i="2"/>
  <c r="AQ216" i="2"/>
  <c r="AE216" i="2"/>
  <c r="AP216" i="2"/>
  <c r="AD216" i="2"/>
  <c r="BA216" i="2"/>
  <c r="AO216" i="2"/>
  <c r="AZ216" i="2"/>
  <c r="AN216" i="2"/>
  <c r="AY216" i="2"/>
  <c r="V216" i="2"/>
  <c r="AX216" i="2"/>
  <c r="AL216" i="2"/>
  <c r="U216" i="2"/>
  <c r="AK216" i="2"/>
  <c r="AV216" i="2"/>
  <c r="AJ216" i="2"/>
  <c r="Q216" i="2"/>
  <c r="AU216" i="2"/>
  <c r="AI216" i="2"/>
  <c r="P216" i="2"/>
  <c r="AT216" i="2"/>
  <c r="AS216" i="2"/>
  <c r="AG216" i="2"/>
  <c r="AF216" i="2"/>
  <c r="AK210" i="2"/>
  <c r="AV210" i="2"/>
  <c r="AJ210" i="2"/>
  <c r="Q210" i="2"/>
  <c r="AU210" i="2"/>
  <c r="AI210" i="2"/>
  <c r="P210" i="2"/>
  <c r="AT210" i="2"/>
  <c r="AS210" i="2"/>
  <c r="AG210" i="2"/>
  <c r="AF210" i="2"/>
  <c r="AP210" i="2"/>
  <c r="AD210" i="2"/>
  <c r="BA210" i="2"/>
  <c r="AO210" i="2"/>
  <c r="AY210" i="2"/>
  <c r="V210" i="2"/>
  <c r="AN210" i="2"/>
  <c r="AL210" i="2"/>
  <c r="AE210" i="2"/>
  <c r="U210" i="2"/>
  <c r="AX210" i="2"/>
  <c r="AQ210" i="2"/>
  <c r="AZ210" i="2"/>
  <c r="AP234" i="2"/>
  <c r="AD234" i="2"/>
  <c r="BA234" i="2"/>
  <c r="AO234" i="2"/>
  <c r="AZ234" i="2"/>
  <c r="AN234" i="2"/>
  <c r="AY234" i="2"/>
  <c r="V234" i="2"/>
  <c r="AX234" i="2"/>
  <c r="AL234" i="2"/>
  <c r="U234" i="2"/>
  <c r="AK234" i="2"/>
  <c r="AV234" i="2"/>
  <c r="AJ234" i="2"/>
  <c r="Q234" i="2"/>
  <c r="AU234" i="2"/>
  <c r="AI234" i="2"/>
  <c r="P234" i="2"/>
  <c r="AT234" i="2"/>
  <c r="AS234" i="2"/>
  <c r="AG234" i="2"/>
  <c r="AF234" i="2"/>
  <c r="AQ234" i="2"/>
  <c r="AE234" i="2"/>
  <c r="AS250" i="2"/>
  <c r="AG250" i="2"/>
  <c r="AQ250" i="2"/>
  <c r="AE250" i="2"/>
  <c r="BA250" i="2"/>
  <c r="AO250" i="2"/>
  <c r="AY250" i="2"/>
  <c r="V250" i="2"/>
  <c r="AX250" i="2"/>
  <c r="AL250" i="2"/>
  <c r="U250" i="2"/>
  <c r="AK250" i="2"/>
  <c r="AV250" i="2"/>
  <c r="Q250" i="2"/>
  <c r="AU250" i="2"/>
  <c r="P250" i="2"/>
  <c r="AT250" i="2"/>
  <c r="AP250" i="2"/>
  <c r="AN250" i="2"/>
  <c r="AJ250" i="2"/>
  <c r="AI250" i="2"/>
  <c r="AF250" i="2"/>
  <c r="AD250" i="2"/>
  <c r="AZ250" i="2"/>
  <c r="AK244" i="2"/>
  <c r="AF244" i="2"/>
  <c r="AU244" i="2"/>
  <c r="AG244" i="2"/>
  <c r="AT244" i="2"/>
  <c r="AE244" i="2"/>
  <c r="AS244" i="2"/>
  <c r="AD244" i="2"/>
  <c r="AQ244" i="2"/>
  <c r="AP244" i="2"/>
  <c r="AO244" i="2"/>
  <c r="V244" i="2"/>
  <c r="AN244" i="2"/>
  <c r="U244" i="2"/>
  <c r="BA244" i="2"/>
  <c r="Q244" i="2"/>
  <c r="AZ244" i="2"/>
  <c r="AL244" i="2"/>
  <c r="P244" i="2"/>
  <c r="AY244" i="2"/>
  <c r="AJ244" i="2"/>
  <c r="AX244" i="2"/>
  <c r="AI244" i="2"/>
  <c r="AV244" i="2"/>
  <c r="AU282" i="2"/>
  <c r="AI282" i="2"/>
  <c r="P282" i="2"/>
  <c r="AT282" i="2"/>
  <c r="AS282" i="2"/>
  <c r="AG282" i="2"/>
  <c r="AF282" i="2"/>
  <c r="AQ282" i="2"/>
  <c r="AE282" i="2"/>
  <c r="AP282" i="2"/>
  <c r="AD282" i="2"/>
  <c r="BA282" i="2"/>
  <c r="AO282" i="2"/>
  <c r="AZ282" i="2"/>
  <c r="AN282" i="2"/>
  <c r="AY282" i="2"/>
  <c r="V282" i="2"/>
  <c r="AX282" i="2"/>
  <c r="AL282" i="2"/>
  <c r="U282" i="2"/>
  <c r="AK282" i="2"/>
  <c r="AV282" i="2"/>
  <c r="AJ282" i="2"/>
  <c r="Q282" i="2"/>
  <c r="AX267" i="2"/>
  <c r="AL267" i="2"/>
  <c r="AK267" i="2"/>
  <c r="AU267" i="2"/>
  <c r="AQ267" i="2"/>
  <c r="AE267" i="2"/>
  <c r="AV267" i="2"/>
  <c r="AF267" i="2"/>
  <c r="AT267" i="2"/>
  <c r="AD267" i="2"/>
  <c r="AS267" i="2"/>
  <c r="AP267" i="2"/>
  <c r="V267" i="2"/>
  <c r="AO267" i="2"/>
  <c r="U267" i="2"/>
  <c r="AN267" i="2"/>
  <c r="Q267" i="2"/>
  <c r="P267" i="2"/>
  <c r="AJ267" i="2"/>
  <c r="BA267" i="2"/>
  <c r="AI267" i="2"/>
  <c r="AG267" i="2"/>
  <c r="AZ267" i="2"/>
  <c r="AY267" i="2"/>
  <c r="AX305" i="2"/>
  <c r="AL305" i="2"/>
  <c r="U305" i="2"/>
  <c r="AV305" i="2"/>
  <c r="AJ305" i="2"/>
  <c r="Q305" i="2"/>
  <c r="AT305" i="2"/>
  <c r="AN305" i="2"/>
  <c r="P305" i="2"/>
  <c r="BA305" i="2"/>
  <c r="AK305" i="2"/>
  <c r="AZ305" i="2"/>
  <c r="AI305" i="2"/>
  <c r="AY305" i="2"/>
  <c r="AG305" i="2"/>
  <c r="AF305" i="2"/>
  <c r="AU305" i="2"/>
  <c r="AE305" i="2"/>
  <c r="AS305" i="2"/>
  <c r="AD305" i="2"/>
  <c r="AQ305" i="2"/>
  <c r="AP305" i="2"/>
  <c r="V305" i="2"/>
  <c r="AO305" i="2"/>
  <c r="AS318" i="2"/>
  <c r="AG318" i="2"/>
  <c r="AF318" i="2"/>
  <c r="AP318" i="2"/>
  <c r="AD318" i="2"/>
  <c r="AZ318" i="2"/>
  <c r="AN318" i="2"/>
  <c r="AX318" i="2"/>
  <c r="AL318" i="2"/>
  <c r="U318" i="2"/>
  <c r="AU318" i="2"/>
  <c r="AI318" i="2"/>
  <c r="P318" i="2"/>
  <c r="AT318" i="2"/>
  <c r="AK318" i="2"/>
  <c r="AJ318" i="2"/>
  <c r="V318" i="2"/>
  <c r="BA318" i="2"/>
  <c r="AY318" i="2"/>
  <c r="Q318" i="2"/>
  <c r="AV318" i="2"/>
  <c r="AQ318" i="2"/>
  <c r="AO318" i="2"/>
  <c r="AE318" i="2"/>
  <c r="AZ327" i="2"/>
  <c r="AX327" i="2"/>
  <c r="AV327" i="2"/>
  <c r="AJ327" i="2"/>
  <c r="Q327" i="2"/>
  <c r="AU327" i="2"/>
  <c r="AI327" i="2"/>
  <c r="P327" i="2"/>
  <c r="AT327" i="2"/>
  <c r="AS327" i="2"/>
  <c r="AG327" i="2"/>
  <c r="AQ327" i="2"/>
  <c r="AE327" i="2"/>
  <c r="AO327" i="2"/>
  <c r="AN327" i="2"/>
  <c r="AY327" i="2"/>
  <c r="AL327" i="2"/>
  <c r="U327" i="2"/>
  <c r="AK327" i="2"/>
  <c r="BA327" i="2"/>
  <c r="AP327" i="2"/>
  <c r="AF327" i="2"/>
  <c r="AD327" i="2"/>
  <c r="V327" i="2"/>
  <c r="AT336" i="2"/>
  <c r="AS336" i="2"/>
  <c r="AG336" i="2"/>
  <c r="AQ336" i="2"/>
  <c r="AE336" i="2"/>
  <c r="BA336" i="2"/>
  <c r="AO336" i="2"/>
  <c r="AZ336" i="2"/>
  <c r="AN336" i="2"/>
  <c r="AY336" i="2"/>
  <c r="V336" i="2"/>
  <c r="AK336" i="2"/>
  <c r="AU336" i="2"/>
  <c r="AI336" i="2"/>
  <c r="P336" i="2"/>
  <c r="AX336" i="2"/>
  <c r="AV336" i="2"/>
  <c r="AP336" i="2"/>
  <c r="AL336" i="2"/>
  <c r="AJ336" i="2"/>
  <c r="AF336" i="2"/>
  <c r="AD336" i="2"/>
  <c r="U336" i="2"/>
  <c r="Q336" i="2"/>
  <c r="AQ348" i="2"/>
  <c r="AE348" i="2"/>
  <c r="AP348" i="2"/>
  <c r="AD348" i="2"/>
  <c r="BA348" i="2"/>
  <c r="AO348" i="2"/>
  <c r="AZ348" i="2"/>
  <c r="AN348" i="2"/>
  <c r="AX348" i="2"/>
  <c r="AL348" i="2"/>
  <c r="U348" i="2"/>
  <c r="AK348" i="2"/>
  <c r="AV348" i="2"/>
  <c r="AJ348" i="2"/>
  <c r="Q348" i="2"/>
  <c r="AU348" i="2"/>
  <c r="AI348" i="2"/>
  <c r="P348" i="2"/>
  <c r="AT348" i="2"/>
  <c r="AF348" i="2"/>
  <c r="AG348" i="2"/>
  <c r="V348" i="2"/>
  <c r="AY348" i="2"/>
  <c r="AS348" i="2"/>
  <c r="BA355" i="2"/>
  <c r="AO355" i="2"/>
  <c r="AZ355" i="2"/>
  <c r="AN355" i="2"/>
  <c r="AX355" i="2"/>
  <c r="AL355" i="2"/>
  <c r="U355" i="2"/>
  <c r="AK355" i="2"/>
  <c r="AV355" i="2"/>
  <c r="AJ355" i="2"/>
  <c r="Q355" i="2"/>
  <c r="AU355" i="2"/>
  <c r="AI355" i="2"/>
  <c r="P355" i="2"/>
  <c r="AT355" i="2"/>
  <c r="AF355" i="2"/>
  <c r="AS355" i="2"/>
  <c r="AQ355" i="2"/>
  <c r="AP355" i="2"/>
  <c r="AE355" i="2"/>
  <c r="AD355" i="2"/>
  <c r="V355" i="2"/>
  <c r="AY355" i="2"/>
  <c r="AG355" i="2"/>
  <c r="AK361" i="2"/>
  <c r="AV361" i="2"/>
  <c r="AJ361" i="2"/>
  <c r="Q361" i="2"/>
  <c r="AU361" i="2"/>
  <c r="AI361" i="2"/>
  <c r="P361" i="2"/>
  <c r="AF361" i="2"/>
  <c r="AP361" i="2"/>
  <c r="AD361" i="2"/>
  <c r="AX361" i="2"/>
  <c r="AL361" i="2"/>
  <c r="U361" i="2"/>
  <c r="AN361" i="2"/>
  <c r="AG361" i="2"/>
  <c r="AE361" i="2"/>
  <c r="BA361" i="2"/>
  <c r="AZ361" i="2"/>
  <c r="AY361" i="2"/>
  <c r="V361" i="2"/>
  <c r="AT361" i="2"/>
  <c r="AS361" i="2"/>
  <c r="AQ361" i="2"/>
  <c r="AO361" i="2"/>
  <c r="K132" i="2"/>
  <c r="L132" i="2"/>
  <c r="AH155" i="2"/>
  <c r="N155" i="2"/>
  <c r="BB155" i="2"/>
  <c r="AC155" i="2"/>
  <c r="AM155" i="2"/>
  <c r="AW155" i="2"/>
  <c r="X155" i="2"/>
  <c r="S155" i="2"/>
  <c r="AR155" i="2"/>
  <c r="K116" i="2"/>
  <c r="M116" i="2"/>
  <c r="M110" i="2"/>
  <c r="L110" i="2"/>
  <c r="M115" i="2"/>
  <c r="K115" i="2"/>
  <c r="J115" i="2"/>
  <c r="K80" i="2"/>
  <c r="BB90" i="2"/>
  <c r="J87" i="2"/>
  <c r="M87" i="2"/>
  <c r="M80" i="2"/>
  <c r="AW72" i="2"/>
  <c r="L77" i="2"/>
  <c r="J77" i="2"/>
  <c r="N17" i="2"/>
  <c r="BB29" i="2"/>
  <c r="AC29" i="2"/>
  <c r="X29" i="2"/>
  <c r="AM29" i="2"/>
  <c r="AW29" i="2"/>
  <c r="S29" i="2"/>
  <c r="AH29" i="2"/>
  <c r="N29" i="2"/>
  <c r="AR29" i="2"/>
  <c r="E161" i="2"/>
  <c r="E160" i="2"/>
  <c r="K156" i="2"/>
  <c r="E158" i="2"/>
  <c r="E157" i="2"/>
  <c r="E159" i="2"/>
  <c r="BA159" i="2"/>
  <c r="AO159" i="2"/>
  <c r="AZ159" i="2"/>
  <c r="AN159" i="2"/>
  <c r="AX159" i="2"/>
  <c r="AL159" i="2"/>
  <c r="U159" i="2"/>
  <c r="AK159" i="2"/>
  <c r="AV159" i="2"/>
  <c r="AJ159" i="2"/>
  <c r="Q159" i="2"/>
  <c r="AU159" i="2"/>
  <c r="AI159" i="2"/>
  <c r="P159" i="2"/>
  <c r="AT159" i="2"/>
  <c r="AF159" i="2"/>
  <c r="AQ159" i="2"/>
  <c r="AE159" i="2"/>
  <c r="AY159" i="2"/>
  <c r="AS159" i="2"/>
  <c r="AP159" i="2"/>
  <c r="AG159" i="2"/>
  <c r="V159" i="2"/>
  <c r="AD159" i="2"/>
  <c r="AK163" i="2"/>
  <c r="AV163" i="2"/>
  <c r="AJ163" i="2"/>
  <c r="Q163" i="2"/>
  <c r="AT163" i="2"/>
  <c r="AS163" i="2"/>
  <c r="AG163" i="2"/>
  <c r="AF163" i="2"/>
  <c r="AQ163" i="2"/>
  <c r="AE163" i="2"/>
  <c r="AP163" i="2"/>
  <c r="AD163" i="2"/>
  <c r="BA163" i="2"/>
  <c r="AO163" i="2"/>
  <c r="AZ163" i="2"/>
  <c r="AN163" i="2"/>
  <c r="AY163" i="2"/>
  <c r="V163" i="2"/>
  <c r="AX163" i="2"/>
  <c r="AU163" i="2"/>
  <c r="AL163" i="2"/>
  <c r="AI163" i="2"/>
  <c r="U163" i="2"/>
  <c r="P163" i="2"/>
  <c r="AQ195" i="2"/>
  <c r="AE195" i="2"/>
  <c r="AP195" i="2"/>
  <c r="AD195" i="2"/>
  <c r="BA195" i="2"/>
  <c r="AO195" i="2"/>
  <c r="AZ195" i="2"/>
  <c r="AN195" i="2"/>
  <c r="AY195" i="2"/>
  <c r="V195" i="2"/>
  <c r="AX195" i="2"/>
  <c r="AL195" i="2"/>
  <c r="U195" i="2"/>
  <c r="AK195" i="2"/>
  <c r="AV195" i="2"/>
  <c r="AJ195" i="2"/>
  <c r="Q195" i="2"/>
  <c r="AU195" i="2"/>
  <c r="AI195" i="2"/>
  <c r="P195" i="2"/>
  <c r="AS195" i="2"/>
  <c r="AG195" i="2"/>
  <c r="AF195" i="2"/>
  <c r="AT195" i="2"/>
  <c r="AV211" i="2"/>
  <c r="AJ211" i="2"/>
  <c r="Q211" i="2"/>
  <c r="AU211" i="2"/>
  <c r="AI211" i="2"/>
  <c r="P211" i="2"/>
  <c r="AT211" i="2"/>
  <c r="AS211" i="2"/>
  <c r="AG211" i="2"/>
  <c r="AF211" i="2"/>
  <c r="AQ211" i="2"/>
  <c r="AE211" i="2"/>
  <c r="BA211" i="2"/>
  <c r="AO211" i="2"/>
  <c r="AZ211" i="2"/>
  <c r="AN211" i="2"/>
  <c r="AX211" i="2"/>
  <c r="AL211" i="2"/>
  <c r="U211" i="2"/>
  <c r="AY211" i="2"/>
  <c r="AP211" i="2"/>
  <c r="AK211" i="2"/>
  <c r="AD211" i="2"/>
  <c r="V211" i="2"/>
  <c r="AT230" i="2"/>
  <c r="AS230" i="2"/>
  <c r="AG230" i="2"/>
  <c r="AQ230" i="2"/>
  <c r="AE230" i="2"/>
  <c r="AP230" i="2"/>
  <c r="AD230" i="2"/>
  <c r="BA230" i="2"/>
  <c r="AO230" i="2"/>
  <c r="AZ230" i="2"/>
  <c r="AN230" i="2"/>
  <c r="AY230" i="2"/>
  <c r="V230" i="2"/>
  <c r="AX230" i="2"/>
  <c r="AL230" i="2"/>
  <c r="U230" i="2"/>
  <c r="AV230" i="2"/>
  <c r="AJ230" i="2"/>
  <c r="Q230" i="2"/>
  <c r="AK230" i="2"/>
  <c r="AI230" i="2"/>
  <c r="AF230" i="2"/>
  <c r="P230" i="2"/>
  <c r="AU230" i="2"/>
  <c r="AK222" i="2"/>
  <c r="AV222" i="2"/>
  <c r="AJ222" i="2"/>
  <c r="Q222" i="2"/>
  <c r="AU222" i="2"/>
  <c r="AI222" i="2"/>
  <c r="P222" i="2"/>
  <c r="AT222" i="2"/>
  <c r="AS222" i="2"/>
  <c r="AG222" i="2"/>
  <c r="AF222" i="2"/>
  <c r="AQ222" i="2"/>
  <c r="AE222" i="2"/>
  <c r="AP222" i="2"/>
  <c r="AD222" i="2"/>
  <c r="BA222" i="2"/>
  <c r="AO222" i="2"/>
  <c r="AZ222" i="2"/>
  <c r="AN222" i="2"/>
  <c r="AY222" i="2"/>
  <c r="V222" i="2"/>
  <c r="AL222" i="2"/>
  <c r="U222" i="2"/>
  <c r="AX222" i="2"/>
  <c r="BA235" i="2"/>
  <c r="AO235" i="2"/>
  <c r="AZ235" i="2"/>
  <c r="AN235" i="2"/>
  <c r="AY235" i="2"/>
  <c r="V235" i="2"/>
  <c r="AX235" i="2"/>
  <c r="AL235" i="2"/>
  <c r="U235" i="2"/>
  <c r="AK235" i="2"/>
  <c r="AV235" i="2"/>
  <c r="AJ235" i="2"/>
  <c r="Q235" i="2"/>
  <c r="AU235" i="2"/>
  <c r="AI235" i="2"/>
  <c r="P235" i="2"/>
  <c r="AT235" i="2"/>
  <c r="AS235" i="2"/>
  <c r="AG235" i="2"/>
  <c r="AF235" i="2"/>
  <c r="AQ235" i="2"/>
  <c r="AE235" i="2"/>
  <c r="AP235" i="2"/>
  <c r="AD235" i="2"/>
  <c r="AT262" i="2"/>
  <c r="AS262" i="2"/>
  <c r="AG262" i="2"/>
  <c r="AF262" i="2"/>
  <c r="AQ262" i="2"/>
  <c r="AE262" i="2"/>
  <c r="AP262" i="2"/>
  <c r="AD262" i="2"/>
  <c r="BA262" i="2"/>
  <c r="AO262" i="2"/>
  <c r="AZ262" i="2"/>
  <c r="AN262" i="2"/>
  <c r="AY262" i="2"/>
  <c r="V262" i="2"/>
  <c r="AX262" i="2"/>
  <c r="AL262" i="2"/>
  <c r="U262" i="2"/>
  <c r="AK262" i="2"/>
  <c r="Q262" i="2"/>
  <c r="P262" i="2"/>
  <c r="AV262" i="2"/>
  <c r="AU262" i="2"/>
  <c r="AJ262" i="2"/>
  <c r="AI262" i="2"/>
  <c r="AZ256" i="2"/>
  <c r="AN256" i="2"/>
  <c r="AY256" i="2"/>
  <c r="V256" i="2"/>
  <c r="AX256" i="2"/>
  <c r="AL256" i="2"/>
  <c r="U256" i="2"/>
  <c r="AK256" i="2"/>
  <c r="AV256" i="2"/>
  <c r="AJ256" i="2"/>
  <c r="Q256" i="2"/>
  <c r="AU256" i="2"/>
  <c r="AI256" i="2"/>
  <c r="P256" i="2"/>
  <c r="AT256" i="2"/>
  <c r="AS256" i="2"/>
  <c r="AG256" i="2"/>
  <c r="AF256" i="2"/>
  <c r="AQ256" i="2"/>
  <c r="AE256" i="2"/>
  <c r="AD256" i="2"/>
  <c r="BA256" i="2"/>
  <c r="AP256" i="2"/>
  <c r="AO256" i="2"/>
  <c r="AT283" i="2"/>
  <c r="AS283" i="2"/>
  <c r="AG283" i="2"/>
  <c r="AF283" i="2"/>
  <c r="AQ283" i="2"/>
  <c r="AE283" i="2"/>
  <c r="AP283" i="2"/>
  <c r="AD283" i="2"/>
  <c r="BA283" i="2"/>
  <c r="AO283" i="2"/>
  <c r="AZ283" i="2"/>
  <c r="AN283" i="2"/>
  <c r="AY283" i="2"/>
  <c r="V283" i="2"/>
  <c r="AX283" i="2"/>
  <c r="AL283" i="2"/>
  <c r="U283" i="2"/>
  <c r="AK283" i="2"/>
  <c r="AV283" i="2"/>
  <c r="AJ283" i="2"/>
  <c r="Q283" i="2"/>
  <c r="AU283" i="2"/>
  <c r="AI283" i="2"/>
  <c r="P283" i="2"/>
  <c r="AX279" i="2"/>
  <c r="AL279" i="2"/>
  <c r="U279" i="2"/>
  <c r="AK279" i="2"/>
  <c r="AV279" i="2"/>
  <c r="AJ279" i="2"/>
  <c r="Q279" i="2"/>
  <c r="AU279" i="2"/>
  <c r="AI279" i="2"/>
  <c r="P279" i="2"/>
  <c r="AT279" i="2"/>
  <c r="AS279" i="2"/>
  <c r="AG279" i="2"/>
  <c r="AF279" i="2"/>
  <c r="AQ279" i="2"/>
  <c r="AE279" i="2"/>
  <c r="AP279" i="2"/>
  <c r="AD279" i="2"/>
  <c r="BA279" i="2"/>
  <c r="AO279" i="2"/>
  <c r="AZ279" i="2"/>
  <c r="AN279" i="2"/>
  <c r="AY279" i="2"/>
  <c r="V279" i="2"/>
  <c r="AF294" i="2"/>
  <c r="AQ294" i="2"/>
  <c r="AE294" i="2"/>
  <c r="BA294" i="2"/>
  <c r="AO294" i="2"/>
  <c r="AY294" i="2"/>
  <c r="V294" i="2"/>
  <c r="AX294" i="2"/>
  <c r="AL294" i="2"/>
  <c r="U294" i="2"/>
  <c r="AK294" i="2"/>
  <c r="AT294" i="2"/>
  <c r="AS294" i="2"/>
  <c r="AG294" i="2"/>
  <c r="AV294" i="2"/>
  <c r="AU294" i="2"/>
  <c r="AP294" i="2"/>
  <c r="AN294" i="2"/>
  <c r="AJ294" i="2"/>
  <c r="AI294" i="2"/>
  <c r="AD294" i="2"/>
  <c r="Q294" i="2"/>
  <c r="P294" i="2"/>
  <c r="AZ294" i="2"/>
  <c r="AT310" i="2"/>
  <c r="AS310" i="2"/>
  <c r="AG310" i="2"/>
  <c r="AQ310" i="2"/>
  <c r="AE310" i="2"/>
  <c r="AP310" i="2"/>
  <c r="AD310" i="2"/>
  <c r="BA310" i="2"/>
  <c r="AO310" i="2"/>
  <c r="AZ310" i="2"/>
  <c r="AN310" i="2"/>
  <c r="AY310" i="2"/>
  <c r="V310" i="2"/>
  <c r="AK310" i="2"/>
  <c r="U310" i="2"/>
  <c r="Q310" i="2"/>
  <c r="P310" i="2"/>
  <c r="AX310" i="2"/>
  <c r="AV310" i="2"/>
  <c r="AU310" i="2"/>
  <c r="AL310" i="2"/>
  <c r="AJ310" i="2"/>
  <c r="AI310" i="2"/>
  <c r="AF310" i="2"/>
  <c r="BA329" i="2"/>
  <c r="AO329" i="2"/>
  <c r="AZ329" i="2"/>
  <c r="AN329" i="2"/>
  <c r="AX329" i="2"/>
  <c r="AL329" i="2"/>
  <c r="U329" i="2"/>
  <c r="AV329" i="2"/>
  <c r="AJ329" i="2"/>
  <c r="Q329" i="2"/>
  <c r="AU329" i="2"/>
  <c r="AI329" i="2"/>
  <c r="P329" i="2"/>
  <c r="AT329" i="2"/>
  <c r="AP329" i="2"/>
  <c r="AD329" i="2"/>
  <c r="AF329" i="2"/>
  <c r="AE329" i="2"/>
  <c r="V329" i="2"/>
  <c r="AS329" i="2"/>
  <c r="AQ329" i="2"/>
  <c r="AK329" i="2"/>
  <c r="AG329" i="2"/>
  <c r="AY329" i="2"/>
  <c r="BA338" i="2"/>
  <c r="AO338" i="2"/>
  <c r="AZ338" i="2"/>
  <c r="AN338" i="2"/>
  <c r="AX338" i="2"/>
  <c r="AL338" i="2"/>
  <c r="U338" i="2"/>
  <c r="AV338" i="2"/>
  <c r="AJ338" i="2"/>
  <c r="Q338" i="2"/>
  <c r="AS338" i="2"/>
  <c r="V338" i="2"/>
  <c r="AQ338" i="2"/>
  <c r="P338" i="2"/>
  <c r="AP338" i="2"/>
  <c r="AK338" i="2"/>
  <c r="AI338" i="2"/>
  <c r="AY338" i="2"/>
  <c r="AG338" i="2"/>
  <c r="AF338" i="2"/>
  <c r="AT338" i="2"/>
  <c r="AD338" i="2"/>
  <c r="AE338" i="2"/>
  <c r="AU338" i="2"/>
  <c r="AS351" i="2"/>
  <c r="AG351" i="2"/>
  <c r="AF351" i="2"/>
  <c r="AP351" i="2"/>
  <c r="AD351" i="2"/>
  <c r="BA351" i="2"/>
  <c r="AO351" i="2"/>
  <c r="AZ351" i="2"/>
  <c r="AN351" i="2"/>
  <c r="AY351" i="2"/>
  <c r="V351" i="2"/>
  <c r="AX351" i="2"/>
  <c r="AL351" i="2"/>
  <c r="U351" i="2"/>
  <c r="Q351" i="2"/>
  <c r="AV351" i="2"/>
  <c r="P351" i="2"/>
  <c r="AU351" i="2"/>
  <c r="AQ351" i="2"/>
  <c r="AK351" i="2"/>
  <c r="AJ351" i="2"/>
  <c r="AI351" i="2"/>
  <c r="AT351" i="2"/>
  <c r="AE351" i="2"/>
  <c r="AZ356" i="2"/>
  <c r="AN356" i="2"/>
  <c r="AY356" i="2"/>
  <c r="V356" i="2"/>
  <c r="AK356" i="2"/>
  <c r="AV356" i="2"/>
  <c r="AJ356" i="2"/>
  <c r="Q356" i="2"/>
  <c r="AU356" i="2"/>
  <c r="AI356" i="2"/>
  <c r="P356" i="2"/>
  <c r="AT356" i="2"/>
  <c r="AS356" i="2"/>
  <c r="AG356" i="2"/>
  <c r="AQ356" i="2"/>
  <c r="AE356" i="2"/>
  <c r="AP356" i="2"/>
  <c r="AO356" i="2"/>
  <c r="AL356" i="2"/>
  <c r="AD356" i="2"/>
  <c r="U356" i="2"/>
  <c r="AX356" i="2"/>
  <c r="AF356" i="2"/>
  <c r="BA356" i="2"/>
  <c r="AS371" i="2"/>
  <c r="AG371" i="2"/>
  <c r="AF371" i="2"/>
  <c r="AQ371" i="2"/>
  <c r="AE371" i="2"/>
  <c r="AP371" i="2"/>
  <c r="AD371" i="2"/>
  <c r="BA371" i="2"/>
  <c r="AO371" i="2"/>
  <c r="AZ371" i="2"/>
  <c r="AN371" i="2"/>
  <c r="AY371" i="2"/>
  <c r="V371" i="2"/>
  <c r="AX371" i="2"/>
  <c r="AL371" i="2"/>
  <c r="U371" i="2"/>
  <c r="AV371" i="2"/>
  <c r="AU371" i="2"/>
  <c r="AJ371" i="2"/>
  <c r="AI371" i="2"/>
  <c r="Q371" i="2"/>
  <c r="AT371" i="2"/>
  <c r="AK371" i="2"/>
  <c r="P371" i="2"/>
  <c r="K147" i="2"/>
  <c r="M147" i="2"/>
  <c r="M125" i="2"/>
  <c r="K125" i="2"/>
  <c r="J146" i="2"/>
  <c r="L153" i="2"/>
  <c r="L145" i="2"/>
  <c r="J144" i="2"/>
  <c r="K97" i="2"/>
  <c r="L97" i="2"/>
  <c r="M127" i="2"/>
  <c r="K127" i="2"/>
  <c r="J127" i="2"/>
  <c r="K106" i="2"/>
  <c r="AC106" i="2" s="1"/>
  <c r="BB96" i="2"/>
  <c r="K85" i="2"/>
  <c r="L85" i="2"/>
  <c r="BB85" i="2" s="1"/>
  <c r="M66" i="2"/>
  <c r="M68" i="2"/>
  <c r="AM72" i="2"/>
  <c r="AC75" i="2"/>
  <c r="X75" i="2"/>
  <c r="AM75" i="2"/>
  <c r="AW75" i="2"/>
  <c r="S75" i="2"/>
  <c r="AH75" i="2"/>
  <c r="N75" i="2"/>
  <c r="AR75" i="2"/>
  <c r="BB75" i="2"/>
  <c r="J95" i="2"/>
  <c r="L95" i="2"/>
  <c r="K77" i="2"/>
  <c r="K60" i="2"/>
  <c r="AM60" i="2" s="1"/>
  <c r="L71" i="2"/>
  <c r="J71" i="2"/>
  <c r="K22" i="2"/>
  <c r="AR22" i="2" s="1"/>
  <c r="N48" i="2"/>
  <c r="AH36" i="2"/>
  <c r="M51" i="2"/>
  <c r="L28" i="2"/>
  <c r="J14" i="2"/>
  <c r="L26" i="2"/>
  <c r="L52" i="2"/>
  <c r="AW42" i="2"/>
  <c r="J46" i="2"/>
  <c r="BA171" i="2"/>
  <c r="AO171" i="2"/>
  <c r="AZ171" i="2"/>
  <c r="AN171" i="2"/>
  <c r="AY171" i="2"/>
  <c r="V171" i="2"/>
  <c r="AX171" i="2"/>
  <c r="AL171" i="2"/>
  <c r="U171" i="2"/>
  <c r="AK171" i="2"/>
  <c r="AV171" i="2"/>
  <c r="AJ171" i="2"/>
  <c r="Q171" i="2"/>
  <c r="AU171" i="2"/>
  <c r="AI171" i="2"/>
  <c r="P171" i="2"/>
  <c r="AT171" i="2"/>
  <c r="AS171" i="2"/>
  <c r="AG171" i="2"/>
  <c r="AF171" i="2"/>
  <c r="AQ171" i="2"/>
  <c r="AE171" i="2"/>
  <c r="AP171" i="2"/>
  <c r="AD171" i="2"/>
  <c r="AY257" i="2"/>
  <c r="V257" i="2"/>
  <c r="AX257" i="2"/>
  <c r="AL257" i="2"/>
  <c r="U257" i="2"/>
  <c r="AK257" i="2"/>
  <c r="AV257" i="2"/>
  <c r="AJ257" i="2"/>
  <c r="Q257" i="2"/>
  <c r="AU257" i="2"/>
  <c r="AI257" i="2"/>
  <c r="P257" i="2"/>
  <c r="AT257" i="2"/>
  <c r="AS257" i="2"/>
  <c r="AG257" i="2"/>
  <c r="AF257" i="2"/>
  <c r="AQ257" i="2"/>
  <c r="AE257" i="2"/>
  <c r="AP257" i="2"/>
  <c r="AD257" i="2"/>
  <c r="BA257" i="2"/>
  <c r="AZ257" i="2"/>
  <c r="AO257" i="2"/>
  <c r="AN257" i="2"/>
  <c r="AP328" i="2"/>
  <c r="AD328" i="2"/>
  <c r="BA328" i="2"/>
  <c r="AO328" i="2"/>
  <c r="AY328" i="2"/>
  <c r="V328" i="2"/>
  <c r="AK328" i="2"/>
  <c r="AV328" i="2"/>
  <c r="AJ328" i="2"/>
  <c r="Q328" i="2"/>
  <c r="AG328" i="2"/>
  <c r="AZ328" i="2"/>
  <c r="AF328" i="2"/>
  <c r="AX328" i="2"/>
  <c r="AE328" i="2"/>
  <c r="AU328" i="2"/>
  <c r="AS328" i="2"/>
  <c r="P328" i="2"/>
  <c r="AQ328" i="2"/>
  <c r="AN328" i="2"/>
  <c r="AI328" i="2"/>
  <c r="AT328" i="2"/>
  <c r="AL328" i="2"/>
  <c r="U328" i="2"/>
  <c r="AR85" i="2"/>
  <c r="BV12" i="2"/>
  <c r="CH12" i="2"/>
  <c r="CB12" i="2"/>
  <c r="J158" i="2"/>
  <c r="H158" i="2"/>
  <c r="AQ157" i="2"/>
  <c r="AE157" i="2"/>
  <c r="AP157" i="2"/>
  <c r="AD157" i="2"/>
  <c r="AZ157" i="2"/>
  <c r="AN157" i="2"/>
  <c r="AY157" i="2"/>
  <c r="V157" i="2"/>
  <c r="AX157" i="2"/>
  <c r="AL157" i="2"/>
  <c r="U157" i="2"/>
  <c r="AK157" i="2"/>
  <c r="AV157" i="2"/>
  <c r="AJ157" i="2"/>
  <c r="Q157" i="2"/>
  <c r="AT157" i="2"/>
  <c r="AS157" i="2"/>
  <c r="AG157" i="2"/>
  <c r="BA157" i="2"/>
  <c r="AU157" i="2"/>
  <c r="AO157" i="2"/>
  <c r="AI157" i="2"/>
  <c r="AF157" i="2"/>
  <c r="P157" i="2"/>
  <c r="AV190" i="2"/>
  <c r="AJ190" i="2"/>
  <c r="Q190" i="2"/>
  <c r="AU190" i="2"/>
  <c r="AI190" i="2"/>
  <c r="P190" i="2"/>
  <c r="AT190" i="2"/>
  <c r="AS190" i="2"/>
  <c r="AG190" i="2"/>
  <c r="AF190" i="2"/>
  <c r="AQ190" i="2"/>
  <c r="AE190" i="2"/>
  <c r="AP190" i="2"/>
  <c r="AD190" i="2"/>
  <c r="BA190" i="2"/>
  <c r="AO190" i="2"/>
  <c r="AZ190" i="2"/>
  <c r="AN190" i="2"/>
  <c r="AX190" i="2"/>
  <c r="AL190" i="2"/>
  <c r="U190" i="2"/>
  <c r="AK190" i="2"/>
  <c r="AY190" i="2"/>
  <c r="V190" i="2"/>
  <c r="AP184" i="2"/>
  <c r="AD184" i="2"/>
  <c r="BA184" i="2"/>
  <c r="AO184" i="2"/>
  <c r="AZ184" i="2"/>
  <c r="AN184" i="2"/>
  <c r="AY184" i="2"/>
  <c r="V184" i="2"/>
  <c r="AX184" i="2"/>
  <c r="AL184" i="2"/>
  <c r="U184" i="2"/>
  <c r="AK184" i="2"/>
  <c r="AV184" i="2"/>
  <c r="AJ184" i="2"/>
  <c r="Q184" i="2"/>
  <c r="AU184" i="2"/>
  <c r="AI184" i="2"/>
  <c r="P184" i="2"/>
  <c r="AT184" i="2"/>
  <c r="AF184" i="2"/>
  <c r="AS184" i="2"/>
  <c r="AQ184" i="2"/>
  <c r="AG184" i="2"/>
  <c r="AE184" i="2"/>
  <c r="AT213" i="2"/>
  <c r="AS213" i="2"/>
  <c r="AG213" i="2"/>
  <c r="AF213" i="2"/>
  <c r="AQ213" i="2"/>
  <c r="AE213" i="2"/>
  <c r="AP213" i="2"/>
  <c r="AD213" i="2"/>
  <c r="BA213" i="2"/>
  <c r="AO213" i="2"/>
  <c r="AZ213" i="2"/>
  <c r="AY213" i="2"/>
  <c r="V213" i="2"/>
  <c r="AX213" i="2"/>
  <c r="AL213" i="2"/>
  <c r="U213" i="2"/>
  <c r="AV213" i="2"/>
  <c r="AJ213" i="2"/>
  <c r="Q213" i="2"/>
  <c r="AU213" i="2"/>
  <c r="AN213" i="2"/>
  <c r="AK213" i="2"/>
  <c r="AI213" i="2"/>
  <c r="P213" i="2"/>
  <c r="AP217" i="2"/>
  <c r="AD217" i="2"/>
  <c r="BA217" i="2"/>
  <c r="AO217" i="2"/>
  <c r="AZ217" i="2"/>
  <c r="AN217" i="2"/>
  <c r="AY217" i="2"/>
  <c r="V217" i="2"/>
  <c r="AX217" i="2"/>
  <c r="AL217" i="2"/>
  <c r="U217" i="2"/>
  <c r="AK217" i="2"/>
  <c r="AV217" i="2"/>
  <c r="AJ217" i="2"/>
  <c r="Q217" i="2"/>
  <c r="AU217" i="2"/>
  <c r="AI217" i="2"/>
  <c r="P217" i="2"/>
  <c r="AT217" i="2"/>
  <c r="AS217" i="2"/>
  <c r="AG217" i="2"/>
  <c r="AF217" i="2"/>
  <c r="AQ217" i="2"/>
  <c r="AE217" i="2"/>
  <c r="AU229" i="2"/>
  <c r="AI229" i="2"/>
  <c r="P229" i="2"/>
  <c r="AT229" i="2"/>
  <c r="AF229" i="2"/>
  <c r="AQ229" i="2"/>
  <c r="AE229" i="2"/>
  <c r="AP229" i="2"/>
  <c r="AD229" i="2"/>
  <c r="BA229" i="2"/>
  <c r="AO229" i="2"/>
  <c r="AZ229" i="2"/>
  <c r="AN229" i="2"/>
  <c r="AY229" i="2"/>
  <c r="V229" i="2"/>
  <c r="AK229" i="2"/>
  <c r="AX229" i="2"/>
  <c r="AV229" i="2"/>
  <c r="AS229" i="2"/>
  <c r="AL229" i="2"/>
  <c r="AJ229" i="2"/>
  <c r="AG229" i="2"/>
  <c r="U229" i="2"/>
  <c r="Q229" i="2"/>
  <c r="AZ236" i="2"/>
  <c r="AN236" i="2"/>
  <c r="AY236" i="2"/>
  <c r="V236" i="2"/>
  <c r="AX236" i="2"/>
  <c r="AL236" i="2"/>
  <c r="U236" i="2"/>
  <c r="AK236" i="2"/>
  <c r="AV236" i="2"/>
  <c r="AJ236" i="2"/>
  <c r="Q236" i="2"/>
  <c r="AU236" i="2"/>
  <c r="AI236" i="2"/>
  <c r="P236" i="2"/>
  <c r="AT236" i="2"/>
  <c r="AS236" i="2"/>
  <c r="AG236" i="2"/>
  <c r="AF236" i="2"/>
  <c r="AQ236" i="2"/>
  <c r="AE236" i="2"/>
  <c r="AP236" i="2"/>
  <c r="AD236" i="2"/>
  <c r="BA236" i="2"/>
  <c r="AO236" i="2"/>
  <c r="AS251" i="2"/>
  <c r="AG251" i="2"/>
  <c r="AF251" i="2"/>
  <c r="AQ251" i="2"/>
  <c r="AE251" i="2"/>
  <c r="AP251" i="2"/>
  <c r="AD251" i="2"/>
  <c r="AZ251" i="2"/>
  <c r="AN251" i="2"/>
  <c r="AY251" i="2"/>
  <c r="AX251" i="2"/>
  <c r="AL251" i="2"/>
  <c r="U251" i="2"/>
  <c r="AK251" i="2"/>
  <c r="AV251" i="2"/>
  <c r="AJ251" i="2"/>
  <c r="Q251" i="2"/>
  <c r="BA251" i="2"/>
  <c r="AU251" i="2"/>
  <c r="AT251" i="2"/>
  <c r="AO251" i="2"/>
  <c r="AI251" i="2"/>
  <c r="V251" i="2"/>
  <c r="P251" i="2"/>
  <c r="AV269" i="2"/>
  <c r="AJ269" i="2"/>
  <c r="Q269" i="2"/>
  <c r="AU269" i="2"/>
  <c r="AI269" i="2"/>
  <c r="P269" i="2"/>
  <c r="AS269" i="2"/>
  <c r="AG269" i="2"/>
  <c r="AQ269" i="2"/>
  <c r="AE269" i="2"/>
  <c r="BA269" i="2"/>
  <c r="AO269" i="2"/>
  <c r="AX269" i="2"/>
  <c r="AL269" i="2"/>
  <c r="U269" i="2"/>
  <c r="AN269" i="2"/>
  <c r="AK269" i="2"/>
  <c r="AF269" i="2"/>
  <c r="AD269" i="2"/>
  <c r="AZ269" i="2"/>
  <c r="AY269" i="2"/>
  <c r="V269" i="2"/>
  <c r="AT269" i="2"/>
  <c r="AP269" i="2"/>
  <c r="AF273" i="2"/>
  <c r="AQ273" i="2"/>
  <c r="AE273" i="2"/>
  <c r="AP273" i="2"/>
  <c r="AD273" i="2"/>
  <c r="BA273" i="2"/>
  <c r="AO273" i="2"/>
  <c r="AY273" i="2"/>
  <c r="V273" i="2"/>
  <c r="AK273" i="2"/>
  <c r="AV273" i="2"/>
  <c r="AJ273" i="2"/>
  <c r="Q273" i="2"/>
  <c r="AT273" i="2"/>
  <c r="AZ273" i="2"/>
  <c r="AX273" i="2"/>
  <c r="AU273" i="2"/>
  <c r="AS273" i="2"/>
  <c r="AN273" i="2"/>
  <c r="AL273" i="2"/>
  <c r="AI273" i="2"/>
  <c r="AG273" i="2"/>
  <c r="U273" i="2"/>
  <c r="P273" i="2"/>
  <c r="AK268" i="2"/>
  <c r="AV268" i="2"/>
  <c r="AJ268" i="2"/>
  <c r="Q268" i="2"/>
  <c r="AT268" i="2"/>
  <c r="AF268" i="2"/>
  <c r="AP268" i="2"/>
  <c r="AD268" i="2"/>
  <c r="AY268" i="2"/>
  <c r="V268" i="2"/>
  <c r="AO268" i="2"/>
  <c r="AN268" i="2"/>
  <c r="AL268" i="2"/>
  <c r="AI268" i="2"/>
  <c r="AG268" i="2"/>
  <c r="AE268" i="2"/>
  <c r="BA268" i="2"/>
  <c r="AZ268" i="2"/>
  <c r="AX268" i="2"/>
  <c r="U268" i="2"/>
  <c r="AU268" i="2"/>
  <c r="P268" i="2"/>
  <c r="AS268" i="2"/>
  <c r="AQ268" i="2"/>
  <c r="AV308" i="2"/>
  <c r="AJ308" i="2"/>
  <c r="Q308" i="2"/>
  <c r="AU308" i="2"/>
  <c r="AI308" i="2"/>
  <c r="P308" i="2"/>
  <c r="AS308" i="2"/>
  <c r="AG308" i="2"/>
  <c r="AF308" i="2"/>
  <c r="AQ308" i="2"/>
  <c r="AE308" i="2"/>
  <c r="AP308" i="2"/>
  <c r="AD308" i="2"/>
  <c r="BA308" i="2"/>
  <c r="AO308" i="2"/>
  <c r="AY308" i="2"/>
  <c r="V308" i="2"/>
  <c r="U308" i="2"/>
  <c r="AZ308" i="2"/>
  <c r="AX308" i="2"/>
  <c r="AT308" i="2"/>
  <c r="AN308" i="2"/>
  <c r="AL308" i="2"/>
  <c r="AK308" i="2"/>
  <c r="BA322" i="2"/>
  <c r="AO322" i="2"/>
  <c r="AZ322" i="2"/>
  <c r="AN322" i="2"/>
  <c r="AX322" i="2"/>
  <c r="AL322" i="2"/>
  <c r="U322" i="2"/>
  <c r="AV322" i="2"/>
  <c r="AJ322" i="2"/>
  <c r="Q322" i="2"/>
  <c r="AT322" i="2"/>
  <c r="AQ322" i="2"/>
  <c r="AE322" i="2"/>
  <c r="AP322" i="2"/>
  <c r="AD322" i="2"/>
  <c r="AG322" i="2"/>
  <c r="AF322" i="2"/>
  <c r="V322" i="2"/>
  <c r="AY322" i="2"/>
  <c r="P322" i="2"/>
  <c r="AU322" i="2"/>
  <c r="AS322" i="2"/>
  <c r="AK322" i="2"/>
  <c r="AI322" i="2"/>
  <c r="AY331" i="2"/>
  <c r="V331" i="2"/>
  <c r="AX331" i="2"/>
  <c r="AL331" i="2"/>
  <c r="U331" i="2"/>
  <c r="AV331" i="2"/>
  <c r="AJ331" i="2"/>
  <c r="Q331" i="2"/>
  <c r="AT331" i="2"/>
  <c r="AS331" i="2"/>
  <c r="AG331" i="2"/>
  <c r="AF331" i="2"/>
  <c r="AZ331" i="2"/>
  <c r="AN331" i="2"/>
  <c r="AD331" i="2"/>
  <c r="BA331" i="2"/>
  <c r="P331" i="2"/>
  <c r="AU331" i="2"/>
  <c r="AQ331" i="2"/>
  <c r="AP331" i="2"/>
  <c r="AO331" i="2"/>
  <c r="AI331" i="2"/>
  <c r="AE331" i="2"/>
  <c r="AK331" i="2"/>
  <c r="AY340" i="2"/>
  <c r="V340" i="2"/>
  <c r="AX340" i="2"/>
  <c r="AL340" i="2"/>
  <c r="U340" i="2"/>
  <c r="AV340" i="2"/>
  <c r="AJ340" i="2"/>
  <c r="Q340" i="2"/>
  <c r="AT340" i="2"/>
  <c r="AS340" i="2"/>
  <c r="AG340" i="2"/>
  <c r="AF340" i="2"/>
  <c r="AZ340" i="2"/>
  <c r="AN340" i="2"/>
  <c r="BA340" i="2"/>
  <c r="P340" i="2"/>
  <c r="AU340" i="2"/>
  <c r="AP340" i="2"/>
  <c r="AO340" i="2"/>
  <c r="AK340" i="2"/>
  <c r="AI340" i="2"/>
  <c r="AE340" i="2"/>
  <c r="AD340" i="2"/>
  <c r="AQ340" i="2"/>
  <c r="AZ339" i="2"/>
  <c r="AN339" i="2"/>
  <c r="AY339" i="2"/>
  <c r="V339" i="2"/>
  <c r="AK339" i="2"/>
  <c r="AU339" i="2"/>
  <c r="AI339" i="2"/>
  <c r="P339" i="2"/>
  <c r="AT339" i="2"/>
  <c r="U339" i="2"/>
  <c r="AQ339" i="2"/>
  <c r="Q339" i="2"/>
  <c r="AP339" i="2"/>
  <c r="AO339" i="2"/>
  <c r="AJ339" i="2"/>
  <c r="AG339" i="2"/>
  <c r="BA339" i="2"/>
  <c r="AF339" i="2"/>
  <c r="AX339" i="2"/>
  <c r="AE339" i="2"/>
  <c r="AS339" i="2"/>
  <c r="AV339" i="2"/>
  <c r="AL339" i="2"/>
  <c r="AD339" i="2"/>
  <c r="AY358" i="2"/>
  <c r="AX358" i="2"/>
  <c r="AL358" i="2"/>
  <c r="U358" i="2"/>
  <c r="AS358" i="2"/>
  <c r="AG358" i="2"/>
  <c r="AQ358" i="2"/>
  <c r="AO358" i="2"/>
  <c r="AN358" i="2"/>
  <c r="Q358" i="2"/>
  <c r="AK358" i="2"/>
  <c r="P358" i="2"/>
  <c r="BA358" i="2"/>
  <c r="AJ358" i="2"/>
  <c r="AZ358" i="2"/>
  <c r="AI358" i="2"/>
  <c r="AV358" i="2"/>
  <c r="AF358" i="2"/>
  <c r="AU358" i="2"/>
  <c r="AE358" i="2"/>
  <c r="AT358" i="2"/>
  <c r="AP358" i="2"/>
  <c r="AD358" i="2"/>
  <c r="V358" i="2"/>
  <c r="AQ373" i="2"/>
  <c r="AE373" i="2"/>
  <c r="AP373" i="2"/>
  <c r="AD373" i="2"/>
  <c r="BA373" i="2"/>
  <c r="AO373" i="2"/>
  <c r="AZ373" i="2"/>
  <c r="AN373" i="2"/>
  <c r="AY373" i="2"/>
  <c r="V373" i="2"/>
  <c r="AX373" i="2"/>
  <c r="AL373" i="2"/>
  <c r="U373" i="2"/>
  <c r="AK373" i="2"/>
  <c r="AV373" i="2"/>
  <c r="AJ373" i="2"/>
  <c r="Q373" i="2"/>
  <c r="AU373" i="2"/>
  <c r="AT373" i="2"/>
  <c r="AS373" i="2"/>
  <c r="AG373" i="2"/>
  <c r="AF373" i="2"/>
  <c r="P373" i="2"/>
  <c r="AI373" i="2"/>
  <c r="L146" i="2"/>
  <c r="J140" i="2"/>
  <c r="M144" i="2"/>
  <c r="AC126" i="2"/>
  <c r="K122" i="2"/>
  <c r="M122" i="2"/>
  <c r="K103" i="2"/>
  <c r="BB103" i="2" s="1"/>
  <c r="L103" i="2"/>
  <c r="L125" i="2"/>
  <c r="J125" i="2"/>
  <c r="L123" i="2"/>
  <c r="L100" i="2"/>
  <c r="J100" i="2"/>
  <c r="AR109" i="2"/>
  <c r="N109" i="2"/>
  <c r="AW109" i="2"/>
  <c r="AH109" i="2"/>
  <c r="AC109" i="2"/>
  <c r="X109" i="2"/>
  <c r="BB109" i="2"/>
  <c r="S109" i="2"/>
  <c r="AM109" i="2"/>
  <c r="L94" i="2"/>
  <c r="J94" i="2"/>
  <c r="J92" i="2"/>
  <c r="L92" i="2"/>
  <c r="M88" i="2"/>
  <c r="M101" i="2"/>
  <c r="AC90" i="2"/>
  <c r="J64" i="2"/>
  <c r="L64" i="2"/>
  <c r="K64" i="2"/>
  <c r="AC72" i="2"/>
  <c r="J58" i="2"/>
  <c r="L58" i="2"/>
  <c r="K61" i="2"/>
  <c r="J61" i="2"/>
  <c r="L80" i="2"/>
  <c r="N108" i="2"/>
  <c r="M62" i="2"/>
  <c r="AW17" i="2"/>
  <c r="K20" i="2"/>
  <c r="X20" i="2" s="1"/>
  <c r="AC78" i="2"/>
  <c r="S48" i="2"/>
  <c r="AW36" i="2"/>
  <c r="K38" i="2"/>
  <c r="AH38" i="2" s="1"/>
  <c r="X19" i="2"/>
  <c r="J51" i="2"/>
  <c r="J45" i="2"/>
  <c r="AV223" i="2"/>
  <c r="AJ223" i="2"/>
  <c r="Q223" i="2"/>
  <c r="AU223" i="2"/>
  <c r="AI223" i="2"/>
  <c r="P223" i="2"/>
  <c r="AT223" i="2"/>
  <c r="AS223" i="2"/>
  <c r="AG223" i="2"/>
  <c r="AF223" i="2"/>
  <c r="AQ223" i="2"/>
  <c r="AE223" i="2"/>
  <c r="AP223" i="2"/>
  <c r="AD223" i="2"/>
  <c r="BA223" i="2"/>
  <c r="AO223" i="2"/>
  <c r="AZ223" i="2"/>
  <c r="AN223" i="2"/>
  <c r="AY223" i="2"/>
  <c r="V223" i="2"/>
  <c r="AX223" i="2"/>
  <c r="AL223" i="2"/>
  <c r="U223" i="2"/>
  <c r="AK223" i="2"/>
  <c r="L156" i="2"/>
  <c r="M156" i="2"/>
  <c r="J156" i="2"/>
  <c r="AQ169" i="2"/>
  <c r="AE169" i="2"/>
  <c r="AP169" i="2"/>
  <c r="AD169" i="2"/>
  <c r="BA169" i="2"/>
  <c r="AO169" i="2"/>
  <c r="AZ169" i="2"/>
  <c r="AN169" i="2"/>
  <c r="AY169" i="2"/>
  <c r="V169" i="2"/>
  <c r="AX169" i="2"/>
  <c r="AL169" i="2"/>
  <c r="U169" i="2"/>
  <c r="AK169" i="2"/>
  <c r="AV169" i="2"/>
  <c r="AJ169" i="2"/>
  <c r="Q169" i="2"/>
  <c r="AU169" i="2"/>
  <c r="AI169" i="2"/>
  <c r="P169" i="2"/>
  <c r="AT169" i="2"/>
  <c r="AS169" i="2"/>
  <c r="AG169" i="2"/>
  <c r="AF169" i="2"/>
  <c r="AU179" i="2"/>
  <c r="AI179" i="2"/>
  <c r="P179" i="2"/>
  <c r="AT179" i="2"/>
  <c r="AS179" i="2"/>
  <c r="AG179" i="2"/>
  <c r="AQ179" i="2"/>
  <c r="AE179" i="2"/>
  <c r="AP179" i="2"/>
  <c r="AD179" i="2"/>
  <c r="AZ179" i="2"/>
  <c r="AN179" i="2"/>
  <c r="AY179" i="2"/>
  <c r="V179" i="2"/>
  <c r="AK179" i="2"/>
  <c r="U179" i="2"/>
  <c r="Q179" i="2"/>
  <c r="BA179" i="2"/>
  <c r="AX179" i="2"/>
  <c r="AV179" i="2"/>
  <c r="AO179" i="2"/>
  <c r="AL179" i="2"/>
  <c r="AJ179" i="2"/>
  <c r="AF179" i="2"/>
  <c r="AP196" i="2"/>
  <c r="AD196" i="2"/>
  <c r="BA196" i="2"/>
  <c r="AO196" i="2"/>
  <c r="AZ196" i="2"/>
  <c r="AN196" i="2"/>
  <c r="AY196" i="2"/>
  <c r="V196" i="2"/>
  <c r="AX196" i="2"/>
  <c r="AL196" i="2"/>
  <c r="U196" i="2"/>
  <c r="AK196" i="2"/>
  <c r="AV196" i="2"/>
  <c r="AJ196" i="2"/>
  <c r="Q196" i="2"/>
  <c r="AU196" i="2"/>
  <c r="AI196" i="2"/>
  <c r="P196" i="2"/>
  <c r="AT196" i="2"/>
  <c r="AF196" i="2"/>
  <c r="AQ196" i="2"/>
  <c r="AE196" i="2"/>
  <c r="AS196" i="2"/>
  <c r="AG196" i="2"/>
  <c r="AF200" i="2"/>
  <c r="AQ200" i="2"/>
  <c r="AE200" i="2"/>
  <c r="AP200" i="2"/>
  <c r="AD200" i="2"/>
  <c r="AK200" i="2"/>
  <c r="AZ200" i="2"/>
  <c r="AI200" i="2"/>
  <c r="AY200" i="2"/>
  <c r="AX200" i="2"/>
  <c r="AG200" i="2"/>
  <c r="AV200" i="2"/>
  <c r="AU200" i="2"/>
  <c r="AT200" i="2"/>
  <c r="V200" i="2"/>
  <c r="AS200" i="2"/>
  <c r="U200" i="2"/>
  <c r="AO200" i="2"/>
  <c r="Q200" i="2"/>
  <c r="AN200" i="2"/>
  <c r="P200" i="2"/>
  <c r="AL200" i="2"/>
  <c r="BA200" i="2"/>
  <c r="AJ200" i="2"/>
  <c r="BA206" i="2"/>
  <c r="AO206" i="2"/>
  <c r="AZ206" i="2"/>
  <c r="AN206" i="2"/>
  <c r="AX206" i="2"/>
  <c r="AL206" i="2"/>
  <c r="U206" i="2"/>
  <c r="AK206" i="2"/>
  <c r="AV206" i="2"/>
  <c r="AJ206" i="2"/>
  <c r="Q206" i="2"/>
  <c r="AT206" i="2"/>
  <c r="AS206" i="2"/>
  <c r="AG206" i="2"/>
  <c r="AQ206" i="2"/>
  <c r="AE206" i="2"/>
  <c r="AF206" i="2"/>
  <c r="AD206" i="2"/>
  <c r="V206" i="2"/>
  <c r="P206" i="2"/>
  <c r="AY206" i="2"/>
  <c r="AU206" i="2"/>
  <c r="AI206" i="2"/>
  <c r="AP206" i="2"/>
  <c r="AU241" i="2"/>
  <c r="AI241" i="2"/>
  <c r="P241" i="2"/>
  <c r="AT241" i="2"/>
  <c r="AS241" i="2"/>
  <c r="AG241" i="2"/>
  <c r="AF241" i="2"/>
  <c r="AQ241" i="2"/>
  <c r="AE241" i="2"/>
  <c r="AP241" i="2"/>
  <c r="AD241" i="2"/>
  <c r="BA241" i="2"/>
  <c r="AO241" i="2"/>
  <c r="AZ241" i="2"/>
  <c r="AN241" i="2"/>
  <c r="AY241" i="2"/>
  <c r="V241" i="2"/>
  <c r="AX241" i="2"/>
  <c r="AL241" i="2"/>
  <c r="U241" i="2"/>
  <c r="AK241" i="2"/>
  <c r="AV241" i="2"/>
  <c r="AJ241" i="2"/>
  <c r="Q241" i="2"/>
  <c r="AU248" i="2"/>
  <c r="AI248" i="2"/>
  <c r="P248" i="2"/>
  <c r="AS248" i="2"/>
  <c r="AG248" i="2"/>
  <c r="AQ248" i="2"/>
  <c r="AE248" i="2"/>
  <c r="BA248" i="2"/>
  <c r="AO248" i="2"/>
  <c r="AZ248" i="2"/>
  <c r="AN248" i="2"/>
  <c r="AL248" i="2"/>
  <c r="AK248" i="2"/>
  <c r="AJ248" i="2"/>
  <c r="AY248" i="2"/>
  <c r="AF248" i="2"/>
  <c r="AX248" i="2"/>
  <c r="AD248" i="2"/>
  <c r="V248" i="2"/>
  <c r="AV248" i="2"/>
  <c r="U248" i="2"/>
  <c r="AT248" i="2"/>
  <c r="Q248" i="2"/>
  <c r="AP248" i="2"/>
  <c r="AS263" i="2"/>
  <c r="AG263" i="2"/>
  <c r="AF263" i="2"/>
  <c r="AQ263" i="2"/>
  <c r="AE263" i="2"/>
  <c r="AP263" i="2"/>
  <c r="AD263" i="2"/>
  <c r="BA263" i="2"/>
  <c r="AO263" i="2"/>
  <c r="AZ263" i="2"/>
  <c r="AN263" i="2"/>
  <c r="AY263" i="2"/>
  <c r="V263" i="2"/>
  <c r="AX263" i="2"/>
  <c r="AL263" i="2"/>
  <c r="U263" i="2"/>
  <c r="AK263" i="2"/>
  <c r="AV263" i="2"/>
  <c r="AJ263" i="2"/>
  <c r="Q263" i="2"/>
  <c r="P263" i="2"/>
  <c r="AU263" i="2"/>
  <c r="AT263" i="2"/>
  <c r="AI263" i="2"/>
  <c r="AK246" i="2"/>
  <c r="AU246" i="2"/>
  <c r="AI246" i="2"/>
  <c r="P246" i="2"/>
  <c r="AS246" i="2"/>
  <c r="AQ246" i="2"/>
  <c r="AE246" i="2"/>
  <c r="AP246" i="2"/>
  <c r="AD246" i="2"/>
  <c r="AN246" i="2"/>
  <c r="AL246" i="2"/>
  <c r="AJ246" i="2"/>
  <c r="BA246" i="2"/>
  <c r="AZ246" i="2"/>
  <c r="AG246" i="2"/>
  <c r="AY246" i="2"/>
  <c r="AF246" i="2"/>
  <c r="AX246" i="2"/>
  <c r="AV246" i="2"/>
  <c r="AT246" i="2"/>
  <c r="V246" i="2"/>
  <c r="U246" i="2"/>
  <c r="AO246" i="2"/>
  <c r="Q246" i="2"/>
  <c r="AF285" i="2"/>
  <c r="AQ285" i="2"/>
  <c r="AE285" i="2"/>
  <c r="AP285" i="2"/>
  <c r="AD285" i="2"/>
  <c r="BA285" i="2"/>
  <c r="AO285" i="2"/>
  <c r="AZ285" i="2"/>
  <c r="AN285" i="2"/>
  <c r="AY285" i="2"/>
  <c r="V285" i="2"/>
  <c r="AX285" i="2"/>
  <c r="AL285" i="2"/>
  <c r="U285" i="2"/>
  <c r="AK285" i="2"/>
  <c r="AV285" i="2"/>
  <c r="AJ285" i="2"/>
  <c r="Q285" i="2"/>
  <c r="AU285" i="2"/>
  <c r="AI285" i="2"/>
  <c r="P285" i="2"/>
  <c r="AT285" i="2"/>
  <c r="AS285" i="2"/>
  <c r="AG285" i="2"/>
  <c r="AK280" i="2"/>
  <c r="AV280" i="2"/>
  <c r="AJ280" i="2"/>
  <c r="Q280" i="2"/>
  <c r="AU280" i="2"/>
  <c r="AI280" i="2"/>
  <c r="P280" i="2"/>
  <c r="AT280" i="2"/>
  <c r="AS280" i="2"/>
  <c r="AG280" i="2"/>
  <c r="AF280" i="2"/>
  <c r="AQ280" i="2"/>
  <c r="AE280" i="2"/>
  <c r="AP280" i="2"/>
  <c r="AD280" i="2"/>
  <c r="BA280" i="2"/>
  <c r="AO280" i="2"/>
  <c r="AZ280" i="2"/>
  <c r="AN280" i="2"/>
  <c r="AY280" i="2"/>
  <c r="V280" i="2"/>
  <c r="AX280" i="2"/>
  <c r="AL280" i="2"/>
  <c r="U280" i="2"/>
  <c r="AP296" i="2"/>
  <c r="AD296" i="2"/>
  <c r="BA296" i="2"/>
  <c r="AO296" i="2"/>
  <c r="AZ296" i="2"/>
  <c r="AN296" i="2"/>
  <c r="AY296" i="2"/>
  <c r="V296" i="2"/>
  <c r="AK296" i="2"/>
  <c r="AV296" i="2"/>
  <c r="AJ296" i="2"/>
  <c r="Q296" i="2"/>
  <c r="AU296" i="2"/>
  <c r="AI296" i="2"/>
  <c r="P296" i="2"/>
  <c r="AT296" i="2"/>
  <c r="AF296" i="2"/>
  <c r="AQ296" i="2"/>
  <c r="AE296" i="2"/>
  <c r="AS296" i="2"/>
  <c r="AL296" i="2"/>
  <c r="AG296" i="2"/>
  <c r="U296" i="2"/>
  <c r="AX296" i="2"/>
  <c r="AF312" i="2"/>
  <c r="AQ312" i="2"/>
  <c r="AE312" i="2"/>
  <c r="BA312" i="2"/>
  <c r="AO312" i="2"/>
  <c r="AZ312" i="2"/>
  <c r="AN312" i="2"/>
  <c r="AY312" i="2"/>
  <c r="V312" i="2"/>
  <c r="AX312" i="2"/>
  <c r="AL312" i="2"/>
  <c r="U312" i="2"/>
  <c r="AK312" i="2"/>
  <c r="AU312" i="2"/>
  <c r="AI312" i="2"/>
  <c r="P312" i="2"/>
  <c r="Q312" i="2"/>
  <c r="AV312" i="2"/>
  <c r="AT312" i="2"/>
  <c r="AS312" i="2"/>
  <c r="AP312" i="2"/>
  <c r="AJ312" i="2"/>
  <c r="AG312" i="2"/>
  <c r="AD312" i="2"/>
  <c r="AP321" i="2"/>
  <c r="AD321" i="2"/>
  <c r="BA321" i="2"/>
  <c r="AO321" i="2"/>
  <c r="AY321" i="2"/>
  <c r="V321" i="2"/>
  <c r="AK321" i="2"/>
  <c r="AU321" i="2"/>
  <c r="AI321" i="2"/>
  <c r="P321" i="2"/>
  <c r="AF321" i="2"/>
  <c r="AQ321" i="2"/>
  <c r="AE321" i="2"/>
  <c r="AV321" i="2"/>
  <c r="AT321" i="2"/>
  <c r="AS321" i="2"/>
  <c r="AN321" i="2"/>
  <c r="AL321" i="2"/>
  <c r="AJ321" i="2"/>
  <c r="AG321" i="2"/>
  <c r="U321" i="2"/>
  <c r="AZ321" i="2"/>
  <c r="Q321" i="2"/>
  <c r="AX321" i="2"/>
  <c r="AZ330" i="2"/>
  <c r="AN330" i="2"/>
  <c r="AY330" i="2"/>
  <c r="V330" i="2"/>
  <c r="AK330" i="2"/>
  <c r="AU330" i="2"/>
  <c r="AI330" i="2"/>
  <c r="P330" i="2"/>
  <c r="AT330" i="2"/>
  <c r="AS330" i="2"/>
  <c r="AG330" i="2"/>
  <c r="BA330" i="2"/>
  <c r="AO330" i="2"/>
  <c r="AQ330" i="2"/>
  <c r="AP330" i="2"/>
  <c r="AL330" i="2"/>
  <c r="AJ330" i="2"/>
  <c r="AF330" i="2"/>
  <c r="AE330" i="2"/>
  <c r="AD330" i="2"/>
  <c r="U330" i="2"/>
  <c r="AX330" i="2"/>
  <c r="AV330" i="2"/>
  <c r="Q330" i="2"/>
  <c r="AX341" i="2"/>
  <c r="AL341" i="2"/>
  <c r="U341" i="2"/>
  <c r="AK341" i="2"/>
  <c r="AU341" i="2"/>
  <c r="AI341" i="2"/>
  <c r="P341" i="2"/>
  <c r="AS341" i="2"/>
  <c r="AG341" i="2"/>
  <c r="AF341" i="2"/>
  <c r="AQ341" i="2"/>
  <c r="AE341" i="2"/>
  <c r="AY341" i="2"/>
  <c r="V341" i="2"/>
  <c r="AN341" i="2"/>
  <c r="AJ341" i="2"/>
  <c r="AD341" i="2"/>
  <c r="BA341" i="2"/>
  <c r="Q341" i="2"/>
  <c r="AZ341" i="2"/>
  <c r="AV341" i="2"/>
  <c r="AT341" i="2"/>
  <c r="AO341" i="2"/>
  <c r="AP341" i="2"/>
  <c r="AU363" i="2"/>
  <c r="AI363" i="2"/>
  <c r="P363" i="2"/>
  <c r="AT363" i="2"/>
  <c r="AS363" i="2"/>
  <c r="AG363" i="2"/>
  <c r="AP363" i="2"/>
  <c r="AD363" i="2"/>
  <c r="AZ363" i="2"/>
  <c r="AN363" i="2"/>
  <c r="AX363" i="2"/>
  <c r="AL363" i="2"/>
  <c r="AV363" i="2"/>
  <c r="AJ363" i="2"/>
  <c r="Q363" i="2"/>
  <c r="AK363" i="2"/>
  <c r="AF363" i="2"/>
  <c r="AE363" i="2"/>
  <c r="V363" i="2"/>
  <c r="BA363" i="2"/>
  <c r="U363" i="2"/>
  <c r="AY363" i="2"/>
  <c r="AQ363" i="2"/>
  <c r="AO363" i="2"/>
  <c r="AP374" i="2"/>
  <c r="AD374" i="2"/>
  <c r="BA374" i="2"/>
  <c r="AO374" i="2"/>
  <c r="AZ374" i="2"/>
  <c r="AN374" i="2"/>
  <c r="AY374" i="2"/>
  <c r="V374" i="2"/>
  <c r="AX374" i="2"/>
  <c r="AL374" i="2"/>
  <c r="U374" i="2"/>
  <c r="AK374" i="2"/>
  <c r="AV374" i="2"/>
  <c r="AJ374" i="2"/>
  <c r="Q374" i="2"/>
  <c r="AU374" i="2"/>
  <c r="AI374" i="2"/>
  <c r="P374" i="2"/>
  <c r="AT374" i="2"/>
  <c r="AS374" i="2"/>
  <c r="AQ374" i="2"/>
  <c r="AG374" i="2"/>
  <c r="AF374" i="2"/>
  <c r="AE374" i="2"/>
  <c r="BB149" i="2"/>
  <c r="K140" i="2"/>
  <c r="J154" i="2"/>
  <c r="L134" i="2"/>
  <c r="N134" i="2" s="1"/>
  <c r="X131" i="2"/>
  <c r="AW131" i="2"/>
  <c r="S131" i="2"/>
  <c r="AR131" i="2"/>
  <c r="AH131" i="2"/>
  <c r="BB131" i="2"/>
  <c r="AC131" i="2"/>
  <c r="N131" i="2"/>
  <c r="AM131" i="2"/>
  <c r="M97" i="2"/>
  <c r="L129" i="2"/>
  <c r="K129" i="2"/>
  <c r="AC129" i="2" s="1"/>
  <c r="L106" i="2"/>
  <c r="AH106" i="2" s="1"/>
  <c r="J98" i="2"/>
  <c r="L98" i="2"/>
  <c r="J91" i="2"/>
  <c r="J83" i="2"/>
  <c r="L83" i="2"/>
  <c r="L99" i="2"/>
  <c r="J99" i="2"/>
  <c r="BB72" i="2"/>
  <c r="M77" i="2"/>
  <c r="M60" i="2"/>
  <c r="M79" i="2"/>
  <c r="AH108" i="2"/>
  <c r="J44" i="2"/>
  <c r="AC63" i="2"/>
  <c r="AM63" i="2"/>
  <c r="AW63" i="2"/>
  <c r="S63" i="2"/>
  <c r="AR63" i="2"/>
  <c r="BB63" i="2"/>
  <c r="X63" i="2"/>
  <c r="N63" i="2"/>
  <c r="AH63" i="2"/>
  <c r="BB19" i="2"/>
  <c r="M50" i="2"/>
  <c r="M44" i="2"/>
  <c r="K34" i="2"/>
  <c r="M111" i="2"/>
  <c r="K111" i="2"/>
  <c r="S17" i="2"/>
  <c r="H159" i="2"/>
  <c r="L159" i="2" s="1"/>
  <c r="J159" i="2"/>
  <c r="AU165" i="2"/>
  <c r="AI165" i="2"/>
  <c r="P165" i="2"/>
  <c r="AT165" i="2"/>
  <c r="AS165" i="2"/>
  <c r="AG165" i="2"/>
  <c r="AF165" i="2"/>
  <c r="AQ165" i="2"/>
  <c r="AE165" i="2"/>
  <c r="AP165" i="2"/>
  <c r="AD165" i="2"/>
  <c r="BA165" i="2"/>
  <c r="AO165" i="2"/>
  <c r="AZ165" i="2"/>
  <c r="AN165" i="2"/>
  <c r="AY165" i="2"/>
  <c r="V165" i="2"/>
  <c r="AX165" i="2"/>
  <c r="AL165" i="2"/>
  <c r="U165" i="2"/>
  <c r="AK165" i="2"/>
  <c r="AV165" i="2"/>
  <c r="AJ165" i="2"/>
  <c r="Q165" i="2"/>
  <c r="AZ160" i="2"/>
  <c r="AN160" i="2"/>
  <c r="AY160" i="2"/>
  <c r="V160" i="2"/>
  <c r="AK160" i="2"/>
  <c r="AV160" i="2"/>
  <c r="AJ160" i="2"/>
  <c r="Q160" i="2"/>
  <c r="AU160" i="2"/>
  <c r="AI160" i="2"/>
  <c r="P160" i="2"/>
  <c r="AT160" i="2"/>
  <c r="AS160" i="2"/>
  <c r="AG160" i="2"/>
  <c r="AF160" i="2"/>
  <c r="AQ160" i="2"/>
  <c r="AE160" i="2"/>
  <c r="AP160" i="2"/>
  <c r="AD160" i="2"/>
  <c r="BA160" i="2"/>
  <c r="AX160" i="2"/>
  <c r="AO160" i="2"/>
  <c r="AL160" i="2"/>
  <c r="U160" i="2"/>
  <c r="AU191" i="2"/>
  <c r="AI191" i="2"/>
  <c r="P191" i="2"/>
  <c r="AT191" i="2"/>
  <c r="AS191" i="2"/>
  <c r="AG191" i="2"/>
  <c r="AF191" i="2"/>
  <c r="AQ191" i="2"/>
  <c r="AE191" i="2"/>
  <c r="AP191" i="2"/>
  <c r="AD191" i="2"/>
  <c r="BA191" i="2"/>
  <c r="AO191" i="2"/>
  <c r="AZ191" i="2"/>
  <c r="AN191" i="2"/>
  <c r="AY191" i="2"/>
  <c r="V191" i="2"/>
  <c r="AK191" i="2"/>
  <c r="AV191" i="2"/>
  <c r="AJ191" i="2"/>
  <c r="Q191" i="2"/>
  <c r="AX191" i="2"/>
  <c r="AL191" i="2"/>
  <c r="U191" i="2"/>
  <c r="AV240" i="2"/>
  <c r="AJ240" i="2"/>
  <c r="Q240" i="2"/>
  <c r="AU240" i="2"/>
  <c r="AI240" i="2"/>
  <c r="P240" i="2"/>
  <c r="AT240" i="2"/>
  <c r="AS240" i="2"/>
  <c r="AG240" i="2"/>
  <c r="AF240" i="2"/>
  <c r="AQ240" i="2"/>
  <c r="AE240" i="2"/>
  <c r="AP240" i="2"/>
  <c r="AD240" i="2"/>
  <c r="BA240" i="2"/>
  <c r="AO240" i="2"/>
  <c r="AZ240" i="2"/>
  <c r="AN240" i="2"/>
  <c r="AY240" i="2"/>
  <c r="V240" i="2"/>
  <c r="AX240" i="2"/>
  <c r="AL240" i="2"/>
  <c r="U240" i="2"/>
  <c r="AK240" i="2"/>
  <c r="AU212" i="2"/>
  <c r="AI212" i="2"/>
  <c r="P212" i="2"/>
  <c r="AT212" i="2"/>
  <c r="AS212" i="2"/>
  <c r="AG212" i="2"/>
  <c r="AF212" i="2"/>
  <c r="AQ212" i="2"/>
  <c r="AE212" i="2"/>
  <c r="AP212" i="2"/>
  <c r="AD212" i="2"/>
  <c r="AZ212" i="2"/>
  <c r="AN212" i="2"/>
  <c r="AY212" i="2"/>
  <c r="V212" i="2"/>
  <c r="AK212" i="2"/>
  <c r="AL212" i="2"/>
  <c r="AJ212" i="2"/>
  <c r="U212" i="2"/>
  <c r="Q212" i="2"/>
  <c r="BA212" i="2"/>
  <c r="AV212" i="2"/>
  <c r="AO212" i="2"/>
  <c r="AX212" i="2"/>
  <c r="BA218" i="2"/>
  <c r="AO218" i="2"/>
  <c r="AZ218" i="2"/>
  <c r="AN218" i="2"/>
  <c r="AY218" i="2"/>
  <c r="V218" i="2"/>
  <c r="AX218" i="2"/>
  <c r="AL218" i="2"/>
  <c r="U218" i="2"/>
  <c r="AK218" i="2"/>
  <c r="AV218" i="2"/>
  <c r="AJ218" i="2"/>
  <c r="Q218" i="2"/>
  <c r="AU218" i="2"/>
  <c r="AI218" i="2"/>
  <c r="P218" i="2"/>
  <c r="AT218" i="2"/>
  <c r="AS218" i="2"/>
  <c r="AG218" i="2"/>
  <c r="AF218" i="2"/>
  <c r="AQ218" i="2"/>
  <c r="AE218" i="2"/>
  <c r="AP218" i="2"/>
  <c r="AD218" i="2"/>
  <c r="AV247" i="2"/>
  <c r="AJ247" i="2"/>
  <c r="Q247" i="2"/>
  <c r="AT247" i="2"/>
  <c r="AF247" i="2"/>
  <c r="AP247" i="2"/>
  <c r="AD247" i="2"/>
  <c r="BA247" i="2"/>
  <c r="AO247" i="2"/>
  <c r="AX247" i="2"/>
  <c r="V247" i="2"/>
  <c r="AU247" i="2"/>
  <c r="U247" i="2"/>
  <c r="AS247" i="2"/>
  <c r="AQ247" i="2"/>
  <c r="P247" i="2"/>
  <c r="AN247" i="2"/>
  <c r="AL247" i="2"/>
  <c r="AK247" i="2"/>
  <c r="AI247" i="2"/>
  <c r="AZ247" i="2"/>
  <c r="AG247" i="2"/>
  <c r="AY247" i="2"/>
  <c r="AE247" i="2"/>
  <c r="AV260" i="2"/>
  <c r="AJ260" i="2"/>
  <c r="Q260" i="2"/>
  <c r="AU260" i="2"/>
  <c r="AI260" i="2"/>
  <c r="P260" i="2"/>
  <c r="AT260" i="2"/>
  <c r="AS260" i="2"/>
  <c r="AG260" i="2"/>
  <c r="AF260" i="2"/>
  <c r="AQ260" i="2"/>
  <c r="AE260" i="2"/>
  <c r="AP260" i="2"/>
  <c r="AD260" i="2"/>
  <c r="BA260" i="2"/>
  <c r="AO260" i="2"/>
  <c r="AZ260" i="2"/>
  <c r="AN260" i="2"/>
  <c r="AY260" i="2"/>
  <c r="V260" i="2"/>
  <c r="U260" i="2"/>
  <c r="AX260" i="2"/>
  <c r="AL260" i="2"/>
  <c r="AK260" i="2"/>
  <c r="AF252" i="2"/>
  <c r="AQ252" i="2"/>
  <c r="AE252" i="2"/>
  <c r="AP252" i="2"/>
  <c r="AD252" i="2"/>
  <c r="BA252" i="2"/>
  <c r="AO252" i="2"/>
  <c r="AY252" i="2"/>
  <c r="V252" i="2"/>
  <c r="AX252" i="2"/>
  <c r="AL252" i="2"/>
  <c r="U252" i="2"/>
  <c r="AK252" i="2"/>
  <c r="AV252" i="2"/>
  <c r="AJ252" i="2"/>
  <c r="Q252" i="2"/>
  <c r="AU252" i="2"/>
  <c r="AI252" i="2"/>
  <c r="P252" i="2"/>
  <c r="AZ252" i="2"/>
  <c r="AT252" i="2"/>
  <c r="AS252" i="2"/>
  <c r="AN252" i="2"/>
  <c r="AG252" i="2"/>
  <c r="AX258" i="2"/>
  <c r="AL258" i="2"/>
  <c r="U258" i="2"/>
  <c r="AK258" i="2"/>
  <c r="AV258" i="2"/>
  <c r="AJ258" i="2"/>
  <c r="Q258" i="2"/>
  <c r="AU258" i="2"/>
  <c r="AI258" i="2"/>
  <c r="P258" i="2"/>
  <c r="AT258" i="2"/>
  <c r="AS258" i="2"/>
  <c r="AG258" i="2"/>
  <c r="AF258" i="2"/>
  <c r="AQ258" i="2"/>
  <c r="AE258" i="2"/>
  <c r="AP258" i="2"/>
  <c r="AD258" i="2"/>
  <c r="BA258" i="2"/>
  <c r="AO258" i="2"/>
  <c r="V258" i="2"/>
  <c r="AZ258" i="2"/>
  <c r="AY258" i="2"/>
  <c r="AN258" i="2"/>
  <c r="AQ286" i="2"/>
  <c r="AE286" i="2"/>
  <c r="AP286" i="2"/>
  <c r="AD286" i="2"/>
  <c r="BA286" i="2"/>
  <c r="AO286" i="2"/>
  <c r="AZ286" i="2"/>
  <c r="AN286" i="2"/>
  <c r="AY286" i="2"/>
  <c r="V286" i="2"/>
  <c r="AX286" i="2"/>
  <c r="AL286" i="2"/>
  <c r="U286" i="2"/>
  <c r="AK286" i="2"/>
  <c r="AV286" i="2"/>
  <c r="AJ286" i="2"/>
  <c r="Q286" i="2"/>
  <c r="AU286" i="2"/>
  <c r="AI286" i="2"/>
  <c r="P286" i="2"/>
  <c r="AT286" i="2"/>
  <c r="AS286" i="2"/>
  <c r="AG286" i="2"/>
  <c r="AF286" i="2"/>
  <c r="AS293" i="2"/>
  <c r="AG293" i="2"/>
  <c r="AF293" i="2"/>
  <c r="AP293" i="2"/>
  <c r="AD293" i="2"/>
  <c r="AZ293" i="2"/>
  <c r="AN293" i="2"/>
  <c r="AY293" i="2"/>
  <c r="V293" i="2"/>
  <c r="AX293" i="2"/>
  <c r="AL293" i="2"/>
  <c r="U293" i="2"/>
  <c r="AU293" i="2"/>
  <c r="AI293" i="2"/>
  <c r="P293" i="2"/>
  <c r="AT293" i="2"/>
  <c r="AV293" i="2"/>
  <c r="AQ293" i="2"/>
  <c r="AO293" i="2"/>
  <c r="AK293" i="2"/>
  <c r="AJ293" i="2"/>
  <c r="AE293" i="2"/>
  <c r="Q293" i="2"/>
  <c r="BA293" i="2"/>
  <c r="AU309" i="2"/>
  <c r="AI309" i="2"/>
  <c r="P309" i="2"/>
  <c r="AT309" i="2"/>
  <c r="AF309" i="2"/>
  <c r="AQ309" i="2"/>
  <c r="AE309" i="2"/>
  <c r="AP309" i="2"/>
  <c r="AD309" i="2"/>
  <c r="BA309" i="2"/>
  <c r="AO309" i="2"/>
  <c r="AZ309" i="2"/>
  <c r="AN309" i="2"/>
  <c r="AX309" i="2"/>
  <c r="AL309" i="2"/>
  <c r="U309" i="2"/>
  <c r="V309" i="2"/>
  <c r="Q309" i="2"/>
  <c r="AY309" i="2"/>
  <c r="AV309" i="2"/>
  <c r="AS309" i="2"/>
  <c r="AK309" i="2"/>
  <c r="AJ309" i="2"/>
  <c r="AG309" i="2"/>
  <c r="AY324" i="2"/>
  <c r="V324" i="2"/>
  <c r="AX324" i="2"/>
  <c r="AL324" i="2"/>
  <c r="U324" i="2"/>
  <c r="AK324" i="2"/>
  <c r="AV324" i="2"/>
  <c r="AJ324" i="2"/>
  <c r="Q324" i="2"/>
  <c r="AT324" i="2"/>
  <c r="AF324" i="2"/>
  <c r="AQ324" i="2"/>
  <c r="AE324" i="2"/>
  <c r="BA324" i="2"/>
  <c r="AO324" i="2"/>
  <c r="AZ324" i="2"/>
  <c r="AN324" i="2"/>
  <c r="AP324" i="2"/>
  <c r="AI324" i="2"/>
  <c r="AG324" i="2"/>
  <c r="AD324" i="2"/>
  <c r="P324" i="2"/>
  <c r="AU324" i="2"/>
  <c r="AS324" i="2"/>
  <c r="AZ323" i="2"/>
  <c r="AN323" i="2"/>
  <c r="AY323" i="2"/>
  <c r="V323" i="2"/>
  <c r="AK323" i="2"/>
  <c r="AU323" i="2"/>
  <c r="AI323" i="2"/>
  <c r="P323" i="2"/>
  <c r="AS323" i="2"/>
  <c r="AG323" i="2"/>
  <c r="AP323" i="2"/>
  <c r="AD323" i="2"/>
  <c r="BA323" i="2"/>
  <c r="AO323" i="2"/>
  <c r="AT323" i="2"/>
  <c r="AQ323" i="2"/>
  <c r="AL323" i="2"/>
  <c r="AJ323" i="2"/>
  <c r="AF323" i="2"/>
  <c r="AE323" i="2"/>
  <c r="U323" i="2"/>
  <c r="Q323" i="2"/>
  <c r="AX323" i="2"/>
  <c r="AV323" i="2"/>
  <c r="AX332" i="2"/>
  <c r="AL332" i="2"/>
  <c r="U332" i="2"/>
  <c r="AK332" i="2"/>
  <c r="AU332" i="2"/>
  <c r="AI332" i="2"/>
  <c r="P332" i="2"/>
  <c r="AS332" i="2"/>
  <c r="AG332" i="2"/>
  <c r="AF332" i="2"/>
  <c r="AQ332" i="2"/>
  <c r="AE332" i="2"/>
  <c r="BA332" i="2"/>
  <c r="AO332" i="2"/>
  <c r="AY332" i="2"/>
  <c r="V332" i="2"/>
  <c r="AZ332" i="2"/>
  <c r="AV332" i="2"/>
  <c r="AT332" i="2"/>
  <c r="AP332" i="2"/>
  <c r="AN332" i="2"/>
  <c r="AJ332" i="2"/>
  <c r="AD332" i="2"/>
  <c r="Q332" i="2"/>
  <c r="AK342" i="2"/>
  <c r="AV342" i="2"/>
  <c r="AJ342" i="2"/>
  <c r="Q342" i="2"/>
  <c r="AT342" i="2"/>
  <c r="AF342" i="2"/>
  <c r="AQ342" i="2"/>
  <c r="AE342" i="2"/>
  <c r="AP342" i="2"/>
  <c r="AD342" i="2"/>
  <c r="AX342" i="2"/>
  <c r="AL342" i="2"/>
  <c r="U342" i="2"/>
  <c r="AZ342" i="2"/>
  <c r="P342" i="2"/>
  <c r="AY342" i="2"/>
  <c r="AU342" i="2"/>
  <c r="AS342" i="2"/>
  <c r="AN342" i="2"/>
  <c r="AI342" i="2"/>
  <c r="AG342" i="2"/>
  <c r="BA342" i="2"/>
  <c r="V342" i="2"/>
  <c r="AO342" i="2"/>
  <c r="AV362" i="2"/>
  <c r="AJ362" i="2"/>
  <c r="Q362" i="2"/>
  <c r="AU362" i="2"/>
  <c r="AI362" i="2"/>
  <c r="P362" i="2"/>
  <c r="AT362" i="2"/>
  <c r="AQ362" i="2"/>
  <c r="AE362" i="2"/>
  <c r="BA362" i="2"/>
  <c r="AO362" i="2"/>
  <c r="AK362" i="2"/>
  <c r="AL362" i="2"/>
  <c r="AG362" i="2"/>
  <c r="AF362" i="2"/>
  <c r="AD362" i="2"/>
  <c r="AZ362" i="2"/>
  <c r="AY362" i="2"/>
  <c r="V362" i="2"/>
  <c r="AX362" i="2"/>
  <c r="U362" i="2"/>
  <c r="AS362" i="2"/>
  <c r="AP362" i="2"/>
  <c r="AN362" i="2"/>
  <c r="BA375" i="2"/>
  <c r="AO375" i="2"/>
  <c r="AZ375" i="2"/>
  <c r="AN375" i="2"/>
  <c r="AY375" i="2"/>
  <c r="V375" i="2"/>
  <c r="AX375" i="2"/>
  <c r="AL375" i="2"/>
  <c r="U375" i="2"/>
  <c r="AK375" i="2"/>
  <c r="AV375" i="2"/>
  <c r="AJ375" i="2"/>
  <c r="Q375" i="2"/>
  <c r="AU375" i="2"/>
  <c r="AI375" i="2"/>
  <c r="P375" i="2"/>
  <c r="AT375" i="2"/>
  <c r="AS375" i="2"/>
  <c r="AQ375" i="2"/>
  <c r="AP375" i="2"/>
  <c r="AG375" i="2"/>
  <c r="AF375" i="2"/>
  <c r="AE375" i="2"/>
  <c r="AD375" i="2"/>
  <c r="K139" i="2"/>
  <c r="J139" i="2"/>
  <c r="K153" i="2"/>
  <c r="AR153" i="2" s="1"/>
  <c r="X120" i="2"/>
  <c r="AM120" i="2"/>
  <c r="AH120" i="2"/>
  <c r="N120" i="2"/>
  <c r="AR120" i="2"/>
  <c r="BB120" i="2"/>
  <c r="AC120" i="2"/>
  <c r="S120" i="2"/>
  <c r="AW120" i="2"/>
  <c r="J145" i="2"/>
  <c r="M129" i="2"/>
  <c r="J97" i="2"/>
  <c r="J107" i="2"/>
  <c r="M104" i="2"/>
  <c r="L104" i="2"/>
  <c r="J104" i="2"/>
  <c r="M81" i="2"/>
  <c r="J81" i="2"/>
  <c r="K47" i="2"/>
  <c r="M47" i="2"/>
  <c r="AR72" i="2"/>
  <c r="M56" i="2"/>
  <c r="AW43" i="2"/>
  <c r="S43" i="2"/>
  <c r="AH43" i="2"/>
  <c r="N43" i="2"/>
  <c r="AR43" i="2"/>
  <c r="BB43" i="2"/>
  <c r="X43" i="2"/>
  <c r="AM43" i="2"/>
  <c r="AC43" i="2"/>
  <c r="L47" i="2"/>
  <c r="AC35" i="2"/>
  <c r="AR19" i="2"/>
  <c r="K46" i="2"/>
  <c r="AW31" i="2"/>
  <c r="S31" i="2"/>
  <c r="AH31" i="2"/>
  <c r="N31" i="2"/>
  <c r="AR31" i="2"/>
  <c r="BB31" i="2"/>
  <c r="X31" i="2"/>
  <c r="AM31" i="2"/>
  <c r="AC31" i="2"/>
  <c r="AQ295" i="2"/>
  <c r="AE295" i="2"/>
  <c r="AP295" i="2"/>
  <c r="AD295" i="2"/>
  <c r="BA295" i="2"/>
  <c r="AZ295" i="2"/>
  <c r="AN295" i="2"/>
  <c r="AX295" i="2"/>
  <c r="AL295" i="2"/>
  <c r="U295" i="2"/>
  <c r="AK295" i="2"/>
  <c r="AV295" i="2"/>
  <c r="AJ295" i="2"/>
  <c r="Q295" i="2"/>
  <c r="AS295" i="2"/>
  <c r="AG295" i="2"/>
  <c r="AF295" i="2"/>
  <c r="AU295" i="2"/>
  <c r="AT295" i="2"/>
  <c r="AO295" i="2"/>
  <c r="AI295" i="2"/>
  <c r="V295" i="2"/>
  <c r="P295" i="2"/>
  <c r="AY295" i="2"/>
  <c r="M119" i="2"/>
  <c r="K119" i="2"/>
  <c r="J161" i="2"/>
  <c r="H161" i="2"/>
  <c r="AU177" i="2"/>
  <c r="AI177" i="2"/>
  <c r="P177" i="2"/>
  <c r="AT177" i="2"/>
  <c r="AS177" i="2"/>
  <c r="AG177" i="2"/>
  <c r="AF177" i="2"/>
  <c r="AQ177" i="2"/>
  <c r="AE177" i="2"/>
  <c r="AP177" i="2"/>
  <c r="AD177" i="2"/>
  <c r="BA177" i="2"/>
  <c r="AO177" i="2"/>
  <c r="AZ177" i="2"/>
  <c r="AN177" i="2"/>
  <c r="AY177" i="2"/>
  <c r="V177" i="2"/>
  <c r="AX177" i="2"/>
  <c r="AL177" i="2"/>
  <c r="U177" i="2"/>
  <c r="AK177" i="2"/>
  <c r="AV177" i="2"/>
  <c r="AJ177" i="2"/>
  <c r="Q177" i="2"/>
  <c r="AZ172" i="2"/>
  <c r="AN172" i="2"/>
  <c r="AY172" i="2"/>
  <c r="V172" i="2"/>
  <c r="AX172" i="2"/>
  <c r="AL172" i="2"/>
  <c r="U172" i="2"/>
  <c r="AK172" i="2"/>
  <c r="AV172" i="2"/>
  <c r="AJ172" i="2"/>
  <c r="Q172" i="2"/>
  <c r="AU172" i="2"/>
  <c r="AI172" i="2"/>
  <c r="P172" i="2"/>
  <c r="AT172" i="2"/>
  <c r="AS172" i="2"/>
  <c r="AG172" i="2"/>
  <c r="AF172" i="2"/>
  <c r="AQ172" i="2"/>
  <c r="AE172" i="2"/>
  <c r="AP172" i="2"/>
  <c r="AD172" i="2"/>
  <c r="BA172" i="2"/>
  <c r="AO172" i="2"/>
  <c r="AS181" i="2"/>
  <c r="AG181" i="2"/>
  <c r="AF181" i="2"/>
  <c r="AQ181" i="2"/>
  <c r="AE181" i="2"/>
  <c r="AP181" i="2"/>
  <c r="AD181" i="2"/>
  <c r="BA181" i="2"/>
  <c r="AO181" i="2"/>
  <c r="AZ181" i="2"/>
  <c r="AN181" i="2"/>
  <c r="AY181" i="2"/>
  <c r="AX181" i="2"/>
  <c r="AL181" i="2"/>
  <c r="U181" i="2"/>
  <c r="AK181" i="2"/>
  <c r="AU181" i="2"/>
  <c r="AI181" i="2"/>
  <c r="P181" i="2"/>
  <c r="AV181" i="2"/>
  <c r="AT181" i="2"/>
  <c r="AJ181" i="2"/>
  <c r="V181" i="2"/>
  <c r="Q181" i="2"/>
  <c r="BA185" i="2"/>
  <c r="AO185" i="2"/>
  <c r="AZ185" i="2"/>
  <c r="AN185" i="2"/>
  <c r="AY185" i="2"/>
  <c r="V185" i="2"/>
  <c r="AX185" i="2"/>
  <c r="AL185" i="2"/>
  <c r="U185" i="2"/>
  <c r="AK185" i="2"/>
  <c r="AV185" i="2"/>
  <c r="AJ185" i="2"/>
  <c r="Q185" i="2"/>
  <c r="AU185" i="2"/>
  <c r="AI185" i="2"/>
  <c r="P185" i="2"/>
  <c r="AT185" i="2"/>
  <c r="AS185" i="2"/>
  <c r="AG185" i="2"/>
  <c r="AQ185" i="2"/>
  <c r="AE185" i="2"/>
  <c r="AP185" i="2"/>
  <c r="AD185" i="2"/>
  <c r="AF185" i="2"/>
  <c r="AS202" i="2"/>
  <c r="AG202" i="2"/>
  <c r="AF202" i="2"/>
  <c r="AP202" i="2"/>
  <c r="AD202" i="2"/>
  <c r="BA202" i="2"/>
  <c r="AO202" i="2"/>
  <c r="AZ202" i="2"/>
  <c r="AN202" i="2"/>
  <c r="AX202" i="2"/>
  <c r="AK202" i="2"/>
  <c r="AU202" i="2"/>
  <c r="AI202" i="2"/>
  <c r="P202" i="2"/>
  <c r="AL202" i="2"/>
  <c r="AJ202" i="2"/>
  <c r="AE202" i="2"/>
  <c r="V202" i="2"/>
  <c r="U202" i="2"/>
  <c r="Q202" i="2"/>
  <c r="AY202" i="2"/>
  <c r="AV202" i="2"/>
  <c r="AQ202" i="2"/>
  <c r="AT202" i="2"/>
  <c r="AZ207" i="2"/>
  <c r="AN207" i="2"/>
  <c r="AY207" i="2"/>
  <c r="V207" i="2"/>
  <c r="AK207" i="2"/>
  <c r="AV207" i="2"/>
  <c r="AJ207" i="2"/>
  <c r="Q207" i="2"/>
  <c r="AU207" i="2"/>
  <c r="AI207" i="2"/>
  <c r="P207" i="2"/>
  <c r="AS207" i="2"/>
  <c r="AG207" i="2"/>
  <c r="AF207" i="2"/>
  <c r="AP207" i="2"/>
  <c r="AD207" i="2"/>
  <c r="AE207" i="2"/>
  <c r="U207" i="2"/>
  <c r="BA207" i="2"/>
  <c r="AX207" i="2"/>
  <c r="AT207" i="2"/>
  <c r="AQ207" i="2"/>
  <c r="AL207" i="2"/>
  <c r="AO207" i="2"/>
  <c r="AT242" i="2"/>
  <c r="AS242" i="2"/>
  <c r="AG242" i="2"/>
  <c r="AF242" i="2"/>
  <c r="AQ242" i="2"/>
  <c r="AE242" i="2"/>
  <c r="AP242" i="2"/>
  <c r="AD242" i="2"/>
  <c r="BA242" i="2"/>
  <c r="AO242" i="2"/>
  <c r="AZ242" i="2"/>
  <c r="AN242" i="2"/>
  <c r="AY242" i="2"/>
  <c r="V242" i="2"/>
  <c r="AX242" i="2"/>
  <c r="AL242" i="2"/>
  <c r="U242" i="2"/>
  <c r="AK242" i="2"/>
  <c r="AV242" i="2"/>
  <c r="AJ242" i="2"/>
  <c r="Q242" i="2"/>
  <c r="AU242" i="2"/>
  <c r="AI242" i="2"/>
  <c r="P242" i="2"/>
  <c r="AY237" i="2"/>
  <c r="V237" i="2"/>
  <c r="AX237" i="2"/>
  <c r="AL237" i="2"/>
  <c r="U237" i="2"/>
  <c r="AK237" i="2"/>
  <c r="AV237" i="2"/>
  <c r="AJ237" i="2"/>
  <c r="Q237" i="2"/>
  <c r="AU237" i="2"/>
  <c r="AI237" i="2"/>
  <c r="P237" i="2"/>
  <c r="AT237" i="2"/>
  <c r="AS237" i="2"/>
  <c r="AG237" i="2"/>
  <c r="AF237" i="2"/>
  <c r="AQ237" i="2"/>
  <c r="AE237" i="2"/>
  <c r="AP237" i="2"/>
  <c r="AD237" i="2"/>
  <c r="BA237" i="2"/>
  <c r="AO237" i="2"/>
  <c r="AZ237" i="2"/>
  <c r="AN237" i="2"/>
  <c r="AF264" i="2"/>
  <c r="AQ264" i="2"/>
  <c r="AE264" i="2"/>
  <c r="AP264" i="2"/>
  <c r="AD264" i="2"/>
  <c r="BA264" i="2"/>
  <c r="AO264" i="2"/>
  <c r="AZ264" i="2"/>
  <c r="AN264" i="2"/>
  <c r="AY264" i="2"/>
  <c r="V264" i="2"/>
  <c r="AX264" i="2"/>
  <c r="AL264" i="2"/>
  <c r="U264" i="2"/>
  <c r="AK264" i="2"/>
  <c r="AV264" i="2"/>
  <c r="AJ264" i="2"/>
  <c r="Q264" i="2"/>
  <c r="AU264" i="2"/>
  <c r="AI264" i="2"/>
  <c r="P264" i="2"/>
  <c r="AT264" i="2"/>
  <c r="AS264" i="2"/>
  <c r="AG264" i="2"/>
  <c r="AT271" i="2"/>
  <c r="AS271" i="2"/>
  <c r="AG271" i="2"/>
  <c r="AQ271" i="2"/>
  <c r="AE271" i="2"/>
  <c r="BA271" i="2"/>
  <c r="AO271" i="2"/>
  <c r="AY271" i="2"/>
  <c r="V271" i="2"/>
  <c r="AV271" i="2"/>
  <c r="AJ271" i="2"/>
  <c r="Q271" i="2"/>
  <c r="AL271" i="2"/>
  <c r="AK271" i="2"/>
  <c r="AI271" i="2"/>
  <c r="AF271" i="2"/>
  <c r="AD271" i="2"/>
  <c r="AZ271" i="2"/>
  <c r="AX271" i="2"/>
  <c r="U271" i="2"/>
  <c r="AU271" i="2"/>
  <c r="P271" i="2"/>
  <c r="AP271" i="2"/>
  <c r="AN271" i="2"/>
  <c r="AP275" i="2"/>
  <c r="AD275" i="2"/>
  <c r="BA275" i="2"/>
  <c r="AO275" i="2"/>
  <c r="AZ275" i="2"/>
  <c r="AN275" i="2"/>
  <c r="AY275" i="2"/>
  <c r="V275" i="2"/>
  <c r="AK275" i="2"/>
  <c r="AU275" i="2"/>
  <c r="AI275" i="2"/>
  <c r="P275" i="2"/>
  <c r="AT275" i="2"/>
  <c r="AF275" i="2"/>
  <c r="AQ275" i="2"/>
  <c r="AE275" i="2"/>
  <c r="U275" i="2"/>
  <c r="Q275" i="2"/>
  <c r="AX275" i="2"/>
  <c r="AV275" i="2"/>
  <c r="AS275" i="2"/>
  <c r="AL275" i="2"/>
  <c r="AJ275" i="2"/>
  <c r="AG275" i="2"/>
  <c r="AV290" i="2"/>
  <c r="AJ290" i="2"/>
  <c r="Q290" i="2"/>
  <c r="AU290" i="2"/>
  <c r="AI290" i="2"/>
  <c r="P290" i="2"/>
  <c r="AS290" i="2"/>
  <c r="AG290" i="2"/>
  <c r="AQ290" i="2"/>
  <c r="AE290" i="2"/>
  <c r="AP290" i="2"/>
  <c r="AD290" i="2"/>
  <c r="BA290" i="2"/>
  <c r="AO290" i="2"/>
  <c r="AX290" i="2"/>
  <c r="AL290" i="2"/>
  <c r="U290" i="2"/>
  <c r="AK290" i="2"/>
  <c r="AZ290" i="2"/>
  <c r="AY290" i="2"/>
  <c r="AT290" i="2"/>
  <c r="AN290" i="2"/>
  <c r="AF290" i="2"/>
  <c r="V290" i="2"/>
  <c r="AS311" i="2"/>
  <c r="AG311" i="2"/>
  <c r="AF311" i="2"/>
  <c r="AP311" i="2"/>
  <c r="AD311" i="2"/>
  <c r="BA311" i="2"/>
  <c r="AO311" i="2"/>
  <c r="AZ311" i="2"/>
  <c r="AN311" i="2"/>
  <c r="AY311" i="2"/>
  <c r="V311" i="2"/>
  <c r="AX311" i="2"/>
  <c r="AL311" i="2"/>
  <c r="U311" i="2"/>
  <c r="AV311" i="2"/>
  <c r="AJ311" i="2"/>
  <c r="Q311" i="2"/>
  <c r="P311" i="2"/>
  <c r="AU311" i="2"/>
  <c r="AT311" i="2"/>
  <c r="AQ311" i="2"/>
  <c r="AK311" i="2"/>
  <c r="AI311" i="2"/>
  <c r="AE311" i="2"/>
  <c r="AQ313" i="2"/>
  <c r="AE313" i="2"/>
  <c r="AP313" i="2"/>
  <c r="AD313" i="2"/>
  <c r="AZ313" i="2"/>
  <c r="AN313" i="2"/>
  <c r="AY313" i="2"/>
  <c r="V313" i="2"/>
  <c r="AX313" i="2"/>
  <c r="AL313" i="2"/>
  <c r="U313" i="2"/>
  <c r="AK313" i="2"/>
  <c r="AV313" i="2"/>
  <c r="AJ313" i="2"/>
  <c r="Q313" i="2"/>
  <c r="AT313" i="2"/>
  <c r="P313" i="2"/>
  <c r="BA313" i="2"/>
  <c r="AU313" i="2"/>
  <c r="AS313" i="2"/>
  <c r="AO313" i="2"/>
  <c r="AI313" i="2"/>
  <c r="AG313" i="2"/>
  <c r="AF313" i="2"/>
  <c r="AX325" i="2"/>
  <c r="AL325" i="2"/>
  <c r="U325" i="2"/>
  <c r="AK325" i="2"/>
  <c r="AV325" i="2"/>
  <c r="AJ325" i="2"/>
  <c r="Q325" i="2"/>
  <c r="AU325" i="2"/>
  <c r="AI325" i="2"/>
  <c r="P325" i="2"/>
  <c r="AS325" i="2"/>
  <c r="AG325" i="2"/>
  <c r="AQ325" i="2"/>
  <c r="AE325" i="2"/>
  <c r="AP325" i="2"/>
  <c r="AD325" i="2"/>
  <c r="AZ325" i="2"/>
  <c r="AN325" i="2"/>
  <c r="AY325" i="2"/>
  <c r="V325" i="2"/>
  <c r="BA325" i="2"/>
  <c r="AT325" i="2"/>
  <c r="AO325" i="2"/>
  <c r="AF325" i="2"/>
  <c r="AK333" i="2"/>
  <c r="AV333" i="2"/>
  <c r="AJ333" i="2"/>
  <c r="Q333" i="2"/>
  <c r="AT333" i="2"/>
  <c r="AF333" i="2"/>
  <c r="AQ333" i="2"/>
  <c r="AE333" i="2"/>
  <c r="AP333" i="2"/>
  <c r="AD333" i="2"/>
  <c r="AZ333" i="2"/>
  <c r="AN333" i="2"/>
  <c r="AX333" i="2"/>
  <c r="AL333" i="2"/>
  <c r="U333" i="2"/>
  <c r="BA333" i="2"/>
  <c r="AY333" i="2"/>
  <c r="AU333" i="2"/>
  <c r="AS333" i="2"/>
  <c r="AO333" i="2"/>
  <c r="AI333" i="2"/>
  <c r="AG333" i="2"/>
  <c r="P333" i="2"/>
  <c r="V333" i="2"/>
  <c r="AT350" i="2"/>
  <c r="AS350" i="2"/>
  <c r="AG350" i="2"/>
  <c r="AQ350" i="2"/>
  <c r="AE350" i="2"/>
  <c r="BA350" i="2"/>
  <c r="AO350" i="2"/>
  <c r="AY350" i="2"/>
  <c r="V350" i="2"/>
  <c r="AI350" i="2"/>
  <c r="AZ350" i="2"/>
  <c r="AF350" i="2"/>
  <c r="AX350" i="2"/>
  <c r="AD350" i="2"/>
  <c r="AU350" i="2"/>
  <c r="Q350" i="2"/>
  <c r="AP350" i="2"/>
  <c r="P350" i="2"/>
  <c r="AN350" i="2"/>
  <c r="AL350" i="2"/>
  <c r="AJ350" i="2"/>
  <c r="AV350" i="2"/>
  <c r="AK350" i="2"/>
  <c r="U350" i="2"/>
  <c r="AU369" i="2"/>
  <c r="AI369" i="2"/>
  <c r="P369" i="2"/>
  <c r="AS369" i="2"/>
  <c r="AG369" i="2"/>
  <c r="AF369" i="2"/>
  <c r="AP369" i="2"/>
  <c r="AD369" i="2"/>
  <c r="BA369" i="2"/>
  <c r="AO369" i="2"/>
  <c r="AZ369" i="2"/>
  <c r="AN369" i="2"/>
  <c r="AJ369" i="2"/>
  <c r="AE369" i="2"/>
  <c r="AV369" i="2"/>
  <c r="Q369" i="2"/>
  <c r="AT369" i="2"/>
  <c r="AK369" i="2"/>
  <c r="AY369" i="2"/>
  <c r="AX369" i="2"/>
  <c r="AQ369" i="2"/>
  <c r="AL369" i="2"/>
  <c r="V369" i="2"/>
  <c r="U369" i="2"/>
  <c r="AZ376" i="2"/>
  <c r="AN376" i="2"/>
  <c r="AY376" i="2"/>
  <c r="V376" i="2"/>
  <c r="AX376" i="2"/>
  <c r="AL376" i="2"/>
  <c r="U376" i="2"/>
  <c r="AK376" i="2"/>
  <c r="AV376" i="2"/>
  <c r="AJ376" i="2"/>
  <c r="Q376" i="2"/>
  <c r="AU376" i="2"/>
  <c r="AI376" i="2"/>
  <c r="P376" i="2"/>
  <c r="AT376" i="2"/>
  <c r="AS376" i="2"/>
  <c r="AG376" i="2"/>
  <c r="AQ376" i="2"/>
  <c r="AP376" i="2"/>
  <c r="AO376" i="2"/>
  <c r="AF376" i="2"/>
  <c r="AE376" i="2"/>
  <c r="AD376" i="2"/>
  <c r="BA376" i="2"/>
  <c r="X114" i="2"/>
  <c r="AM114" i="2"/>
  <c r="AH114" i="2"/>
  <c r="N114" i="2"/>
  <c r="BB114" i="2"/>
  <c r="AW114" i="2"/>
  <c r="S114" i="2"/>
  <c r="AR114" i="2"/>
  <c r="AC114" i="2"/>
  <c r="L122" i="2"/>
  <c r="AH122" i="2" s="1"/>
  <c r="L82" i="2"/>
  <c r="K82" i="2"/>
  <c r="J82" i="2"/>
  <c r="M86" i="2"/>
  <c r="N72" i="2"/>
  <c r="L70" i="2"/>
  <c r="J70" i="2"/>
  <c r="K67" i="2"/>
  <c r="S108" i="2"/>
  <c r="J40" i="2"/>
  <c r="N78" i="2"/>
  <c r="J32" i="2"/>
  <c r="BB23" i="2"/>
  <c r="AC23" i="2"/>
  <c r="X23" i="2"/>
  <c r="AM23" i="2"/>
  <c r="AW23" i="2"/>
  <c r="S23" i="2"/>
  <c r="AH23" i="2"/>
  <c r="N23" i="2"/>
  <c r="AR23" i="2"/>
  <c r="K51" i="2"/>
  <c r="N19" i="2"/>
  <c r="K45" i="2"/>
  <c r="J28" i="2"/>
  <c r="J27" i="2"/>
  <c r="H157" i="2"/>
  <c r="L157" i="2" s="1"/>
  <c r="AV245" i="2"/>
  <c r="AJ245" i="2"/>
  <c r="Q245" i="2"/>
  <c r="AQ245" i="2"/>
  <c r="AE245" i="2"/>
  <c r="AT245" i="2"/>
  <c r="AF245" i="2"/>
  <c r="AS245" i="2"/>
  <c r="AD245" i="2"/>
  <c r="AP245" i="2"/>
  <c r="AO245" i="2"/>
  <c r="V245" i="2"/>
  <c r="AN245" i="2"/>
  <c r="U245" i="2"/>
  <c r="BA245" i="2"/>
  <c r="AZ245" i="2"/>
  <c r="AL245" i="2"/>
  <c r="P245" i="2"/>
  <c r="AY245" i="2"/>
  <c r="AK245" i="2"/>
  <c r="AX245" i="2"/>
  <c r="AI245" i="2"/>
  <c r="AU245" i="2"/>
  <c r="AG245" i="2"/>
  <c r="AF372" i="2"/>
  <c r="AQ372" i="2"/>
  <c r="AE372" i="2"/>
  <c r="AP372" i="2"/>
  <c r="AD372" i="2"/>
  <c r="BA372" i="2"/>
  <c r="AO372" i="2"/>
  <c r="AZ372" i="2"/>
  <c r="AN372" i="2"/>
  <c r="AY372" i="2"/>
  <c r="V372" i="2"/>
  <c r="AX372" i="2"/>
  <c r="AL372" i="2"/>
  <c r="U372" i="2"/>
  <c r="AK372" i="2"/>
  <c r="AV372" i="2"/>
  <c r="AU372" i="2"/>
  <c r="AT372" i="2"/>
  <c r="AI372" i="2"/>
  <c r="AG372" i="2"/>
  <c r="P372" i="2"/>
  <c r="Q372" i="2"/>
  <c r="AS372" i="2"/>
  <c r="AJ372" i="2"/>
  <c r="AT192" i="2"/>
  <c r="AS192" i="2"/>
  <c r="AG192" i="2"/>
  <c r="AF192" i="2"/>
  <c r="AQ192" i="2"/>
  <c r="AE192" i="2"/>
  <c r="AP192" i="2"/>
  <c r="AD192" i="2"/>
  <c r="BA192" i="2"/>
  <c r="AO192" i="2"/>
  <c r="AZ192" i="2"/>
  <c r="AN192" i="2"/>
  <c r="AY192" i="2"/>
  <c r="V192" i="2"/>
  <c r="AX192" i="2"/>
  <c r="AL192" i="2"/>
  <c r="U192" i="2"/>
  <c r="AV192" i="2"/>
  <c r="AJ192" i="2"/>
  <c r="Q192" i="2"/>
  <c r="AU192" i="2"/>
  <c r="AI192" i="2"/>
  <c r="P192" i="2"/>
  <c r="AK192" i="2"/>
  <c r="AP158" i="2"/>
  <c r="AD158" i="2"/>
  <c r="BA158" i="2"/>
  <c r="AO158" i="2"/>
  <c r="AY158" i="2"/>
  <c r="V158" i="2"/>
  <c r="AX158" i="2"/>
  <c r="AL158" i="2"/>
  <c r="U158" i="2"/>
  <c r="AK158" i="2"/>
  <c r="AV158" i="2"/>
  <c r="AJ158" i="2"/>
  <c r="Q158" i="2"/>
  <c r="AU158" i="2"/>
  <c r="AI158" i="2"/>
  <c r="P158" i="2"/>
  <c r="AS158" i="2"/>
  <c r="AG158" i="2"/>
  <c r="AF158" i="2"/>
  <c r="AQ158" i="2"/>
  <c r="AN158" i="2"/>
  <c r="AE158" i="2"/>
  <c r="AZ158" i="2"/>
  <c r="AT158" i="2"/>
  <c r="AY173" i="2"/>
  <c r="V173" i="2"/>
  <c r="AX173" i="2"/>
  <c r="AL173" i="2"/>
  <c r="U173" i="2"/>
  <c r="AK173" i="2"/>
  <c r="AV173" i="2"/>
  <c r="AJ173" i="2"/>
  <c r="Q173" i="2"/>
  <c r="AU173" i="2"/>
  <c r="AI173" i="2"/>
  <c r="P173" i="2"/>
  <c r="AT173" i="2"/>
  <c r="AS173" i="2"/>
  <c r="AG173" i="2"/>
  <c r="AF173" i="2"/>
  <c r="AQ173" i="2"/>
  <c r="AE173" i="2"/>
  <c r="AP173" i="2"/>
  <c r="AD173" i="2"/>
  <c r="BA173" i="2"/>
  <c r="AO173" i="2"/>
  <c r="AZ173" i="2"/>
  <c r="AN173" i="2"/>
  <c r="AS193" i="2"/>
  <c r="AG193" i="2"/>
  <c r="AF193" i="2"/>
  <c r="AQ193" i="2"/>
  <c r="AE193" i="2"/>
  <c r="AP193" i="2"/>
  <c r="AD193" i="2"/>
  <c r="BA193" i="2"/>
  <c r="AO193" i="2"/>
  <c r="AZ193" i="2"/>
  <c r="AN193" i="2"/>
  <c r="AY193" i="2"/>
  <c r="V193" i="2"/>
  <c r="AX193" i="2"/>
  <c r="AL193" i="2"/>
  <c r="U193" i="2"/>
  <c r="AK193" i="2"/>
  <c r="AU193" i="2"/>
  <c r="AI193" i="2"/>
  <c r="P193" i="2"/>
  <c r="AT193" i="2"/>
  <c r="AV193" i="2"/>
  <c r="AJ193" i="2"/>
  <c r="Q193" i="2"/>
  <c r="BA197" i="2"/>
  <c r="AO197" i="2"/>
  <c r="AZ197" i="2"/>
  <c r="AN197" i="2"/>
  <c r="AY197" i="2"/>
  <c r="V197" i="2"/>
  <c r="AX197" i="2"/>
  <c r="AL197" i="2"/>
  <c r="U197" i="2"/>
  <c r="AK197" i="2"/>
  <c r="AV197" i="2"/>
  <c r="AJ197" i="2"/>
  <c r="Q197" i="2"/>
  <c r="AU197" i="2"/>
  <c r="AI197" i="2"/>
  <c r="P197" i="2"/>
  <c r="AT197" i="2"/>
  <c r="AS197" i="2"/>
  <c r="AG197" i="2"/>
  <c r="AQ197" i="2"/>
  <c r="AE197" i="2"/>
  <c r="AP197" i="2"/>
  <c r="AD197" i="2"/>
  <c r="AF197" i="2"/>
  <c r="AS214" i="2"/>
  <c r="AG214" i="2"/>
  <c r="AF214" i="2"/>
  <c r="AQ214" i="2"/>
  <c r="AE214" i="2"/>
  <c r="AP214" i="2"/>
  <c r="AD214" i="2"/>
  <c r="BA214" i="2"/>
  <c r="AO214" i="2"/>
  <c r="AZ214" i="2"/>
  <c r="AN214" i="2"/>
  <c r="AY214" i="2"/>
  <c r="V214" i="2"/>
  <c r="AX214" i="2"/>
  <c r="AL214" i="2"/>
  <c r="U214" i="2"/>
  <c r="AK214" i="2"/>
  <c r="AV214" i="2"/>
  <c r="AJ214" i="2"/>
  <c r="Q214" i="2"/>
  <c r="AU214" i="2"/>
  <c r="AI214" i="2"/>
  <c r="P214" i="2"/>
  <c r="AT214" i="2"/>
  <c r="AZ219" i="2"/>
  <c r="AN219" i="2"/>
  <c r="AY219" i="2"/>
  <c r="V219" i="2"/>
  <c r="AX219" i="2"/>
  <c r="AL219" i="2"/>
  <c r="U219" i="2"/>
  <c r="AK219" i="2"/>
  <c r="AV219" i="2"/>
  <c r="AJ219" i="2"/>
  <c r="Q219" i="2"/>
  <c r="AU219" i="2"/>
  <c r="AI219" i="2"/>
  <c r="P219" i="2"/>
  <c r="AT219" i="2"/>
  <c r="AS219" i="2"/>
  <c r="AG219" i="2"/>
  <c r="AF219" i="2"/>
  <c r="AQ219" i="2"/>
  <c r="AE219" i="2"/>
  <c r="AP219" i="2"/>
  <c r="AD219" i="2"/>
  <c r="BA219" i="2"/>
  <c r="AO219" i="2"/>
  <c r="AS231" i="2"/>
  <c r="AG231" i="2"/>
  <c r="AF231" i="2"/>
  <c r="AQ231" i="2"/>
  <c r="AE231" i="2"/>
  <c r="AP231" i="2"/>
  <c r="AD231" i="2"/>
  <c r="BA231" i="2"/>
  <c r="AO231" i="2"/>
  <c r="AZ231" i="2"/>
  <c r="AN231" i="2"/>
  <c r="AY231" i="2"/>
  <c r="V231" i="2"/>
  <c r="AX231" i="2"/>
  <c r="AL231" i="2"/>
  <c r="U231" i="2"/>
  <c r="AK231" i="2"/>
  <c r="AV231" i="2"/>
  <c r="AJ231" i="2"/>
  <c r="Q231" i="2"/>
  <c r="AU231" i="2"/>
  <c r="AI231" i="2"/>
  <c r="P231" i="2"/>
  <c r="AT231" i="2"/>
  <c r="AU261" i="2"/>
  <c r="AI261" i="2"/>
  <c r="P261" i="2"/>
  <c r="AT261" i="2"/>
  <c r="AS261" i="2"/>
  <c r="AG261" i="2"/>
  <c r="AF261" i="2"/>
  <c r="AQ261" i="2"/>
  <c r="AE261" i="2"/>
  <c r="AP261" i="2"/>
  <c r="AD261" i="2"/>
  <c r="BA261" i="2"/>
  <c r="AO261" i="2"/>
  <c r="AZ261" i="2"/>
  <c r="AN261" i="2"/>
  <c r="AY261" i="2"/>
  <c r="V261" i="2"/>
  <c r="AX261" i="2"/>
  <c r="AL261" i="2"/>
  <c r="U261" i="2"/>
  <c r="Q261" i="2"/>
  <c r="AV261" i="2"/>
  <c r="AK261" i="2"/>
  <c r="AJ261" i="2"/>
  <c r="AQ253" i="2"/>
  <c r="AE253" i="2"/>
  <c r="AP253" i="2"/>
  <c r="AD253" i="2"/>
  <c r="BA253" i="2"/>
  <c r="AO253" i="2"/>
  <c r="AZ253" i="2"/>
  <c r="AN253" i="2"/>
  <c r="AX253" i="2"/>
  <c r="AL253" i="2"/>
  <c r="U253" i="2"/>
  <c r="AK253" i="2"/>
  <c r="AV253" i="2"/>
  <c r="AJ253" i="2"/>
  <c r="Q253" i="2"/>
  <c r="AU253" i="2"/>
  <c r="AI253" i="2"/>
  <c r="P253" i="2"/>
  <c r="AT253" i="2"/>
  <c r="AY253" i="2"/>
  <c r="AS253" i="2"/>
  <c r="AG253" i="2"/>
  <c r="AF253" i="2"/>
  <c r="V253" i="2"/>
  <c r="AQ274" i="2"/>
  <c r="AE274" i="2"/>
  <c r="AP274" i="2"/>
  <c r="AD274" i="2"/>
  <c r="BA274" i="2"/>
  <c r="AO274" i="2"/>
  <c r="AZ274" i="2"/>
  <c r="AN274" i="2"/>
  <c r="AX274" i="2"/>
  <c r="AL274" i="2"/>
  <c r="U274" i="2"/>
  <c r="AV274" i="2"/>
  <c r="AJ274" i="2"/>
  <c r="Q274" i="2"/>
  <c r="AU274" i="2"/>
  <c r="AI274" i="2"/>
  <c r="P274" i="2"/>
  <c r="AS274" i="2"/>
  <c r="AG274" i="2"/>
  <c r="AY274" i="2"/>
  <c r="AT274" i="2"/>
  <c r="AK274" i="2"/>
  <c r="AF274" i="2"/>
  <c r="V274" i="2"/>
  <c r="AP287" i="2"/>
  <c r="AD287" i="2"/>
  <c r="BA287" i="2"/>
  <c r="AO287" i="2"/>
  <c r="AZ287" i="2"/>
  <c r="AN287" i="2"/>
  <c r="AY287" i="2"/>
  <c r="V287" i="2"/>
  <c r="AX287" i="2"/>
  <c r="AL287" i="2"/>
  <c r="U287" i="2"/>
  <c r="AK287" i="2"/>
  <c r="AV287" i="2"/>
  <c r="AJ287" i="2"/>
  <c r="Q287" i="2"/>
  <c r="AU287" i="2"/>
  <c r="AI287" i="2"/>
  <c r="P287" i="2"/>
  <c r="AT287" i="2"/>
  <c r="AS287" i="2"/>
  <c r="AG287" i="2"/>
  <c r="AF287" i="2"/>
  <c r="AQ287" i="2"/>
  <c r="AE287" i="2"/>
  <c r="AV302" i="2"/>
  <c r="AJ302" i="2"/>
  <c r="Q302" i="2"/>
  <c r="AU302" i="2"/>
  <c r="AI302" i="2"/>
  <c r="P302" i="2"/>
  <c r="AT302" i="2"/>
  <c r="AS302" i="2"/>
  <c r="AG302" i="2"/>
  <c r="AF302" i="2"/>
  <c r="AQ302" i="2"/>
  <c r="AE302" i="2"/>
  <c r="AP302" i="2"/>
  <c r="AD302" i="2"/>
  <c r="BA302" i="2"/>
  <c r="AO302" i="2"/>
  <c r="AZ302" i="2"/>
  <c r="AN302" i="2"/>
  <c r="AY302" i="2"/>
  <c r="V302" i="2"/>
  <c r="AX302" i="2"/>
  <c r="AL302" i="2"/>
  <c r="U302" i="2"/>
  <c r="AK302" i="2"/>
  <c r="AZ298" i="2"/>
  <c r="AN298" i="2"/>
  <c r="AY298" i="2"/>
  <c r="V298" i="2"/>
  <c r="AX298" i="2"/>
  <c r="AL298" i="2"/>
  <c r="U298" i="2"/>
  <c r="AK298" i="2"/>
  <c r="AU298" i="2"/>
  <c r="AI298" i="2"/>
  <c r="P298" i="2"/>
  <c r="AT298" i="2"/>
  <c r="AS298" i="2"/>
  <c r="AG298" i="2"/>
  <c r="AF298" i="2"/>
  <c r="AP298" i="2"/>
  <c r="AD298" i="2"/>
  <c r="BA298" i="2"/>
  <c r="AO298" i="2"/>
  <c r="AQ298" i="2"/>
  <c r="AJ298" i="2"/>
  <c r="AE298" i="2"/>
  <c r="Q298" i="2"/>
  <c r="AV298" i="2"/>
  <c r="AK314" i="2"/>
  <c r="AV314" i="2"/>
  <c r="AJ314" i="2"/>
  <c r="Q314" i="2"/>
  <c r="AT314" i="2"/>
  <c r="AX314" i="2"/>
  <c r="AL314" i="2"/>
  <c r="BA314" i="2"/>
  <c r="AF314" i="2"/>
  <c r="AZ314" i="2"/>
  <c r="AE314" i="2"/>
  <c r="AU314" i="2"/>
  <c r="AS314" i="2"/>
  <c r="AQ314" i="2"/>
  <c r="V314" i="2"/>
  <c r="AP314" i="2"/>
  <c r="U314" i="2"/>
  <c r="AO314" i="2"/>
  <c r="AI314" i="2"/>
  <c r="AG314" i="2"/>
  <c r="AD314" i="2"/>
  <c r="P314" i="2"/>
  <c r="AY314" i="2"/>
  <c r="AN314" i="2"/>
  <c r="AU335" i="2"/>
  <c r="AI335" i="2"/>
  <c r="P335" i="2"/>
  <c r="AT335" i="2"/>
  <c r="AF335" i="2"/>
  <c r="AP335" i="2"/>
  <c r="AD335" i="2"/>
  <c r="BA335" i="2"/>
  <c r="AO335" i="2"/>
  <c r="AZ335" i="2"/>
  <c r="AN335" i="2"/>
  <c r="AX335" i="2"/>
  <c r="AL335" i="2"/>
  <c r="U335" i="2"/>
  <c r="AV335" i="2"/>
  <c r="AJ335" i="2"/>
  <c r="Q335" i="2"/>
  <c r="AY335" i="2"/>
  <c r="AS335" i="2"/>
  <c r="AQ335" i="2"/>
  <c r="AK335" i="2"/>
  <c r="AG335" i="2"/>
  <c r="AE335" i="2"/>
  <c r="V335" i="2"/>
  <c r="AU344" i="2"/>
  <c r="AI344" i="2"/>
  <c r="P344" i="2"/>
  <c r="AT344" i="2"/>
  <c r="AF344" i="2"/>
  <c r="AP344" i="2"/>
  <c r="AD344" i="2"/>
  <c r="BA344" i="2"/>
  <c r="AO344" i="2"/>
  <c r="AZ344" i="2"/>
  <c r="AN344" i="2"/>
  <c r="AX344" i="2"/>
  <c r="AL344" i="2"/>
  <c r="U344" i="2"/>
  <c r="AV344" i="2"/>
  <c r="AJ344" i="2"/>
  <c r="Q344" i="2"/>
  <c r="AS344" i="2"/>
  <c r="AQ344" i="2"/>
  <c r="AG344" i="2"/>
  <c r="AE344" i="2"/>
  <c r="V344" i="2"/>
  <c r="AY344" i="2"/>
  <c r="AK344" i="2"/>
  <c r="AS365" i="2"/>
  <c r="AG365" i="2"/>
  <c r="AF365" i="2"/>
  <c r="AQ365" i="2"/>
  <c r="AE365" i="2"/>
  <c r="AZ365" i="2"/>
  <c r="AN365" i="2"/>
  <c r="AX365" i="2"/>
  <c r="AL365" i="2"/>
  <c r="U365" i="2"/>
  <c r="AV365" i="2"/>
  <c r="AJ365" i="2"/>
  <c r="Q365" i="2"/>
  <c r="AT365" i="2"/>
  <c r="AK365" i="2"/>
  <c r="AI365" i="2"/>
  <c r="AD365" i="2"/>
  <c r="V365" i="2"/>
  <c r="BA365" i="2"/>
  <c r="AY365" i="2"/>
  <c r="P365" i="2"/>
  <c r="AU365" i="2"/>
  <c r="AP365" i="2"/>
  <c r="AO365" i="2"/>
  <c r="AT364" i="2"/>
  <c r="AS364" i="2"/>
  <c r="AG364" i="2"/>
  <c r="AF364" i="2"/>
  <c r="BA364" i="2"/>
  <c r="AO364" i="2"/>
  <c r="AY364" i="2"/>
  <c r="V364" i="2"/>
  <c r="AK364" i="2"/>
  <c r="AU364" i="2"/>
  <c r="AI364" i="2"/>
  <c r="P364" i="2"/>
  <c r="AZ364" i="2"/>
  <c r="Q364" i="2"/>
  <c r="AX364" i="2"/>
  <c r="AV364" i="2"/>
  <c r="AQ364" i="2"/>
  <c r="AP364" i="2"/>
  <c r="AN364" i="2"/>
  <c r="AL364" i="2"/>
  <c r="AJ364" i="2"/>
  <c r="AE364" i="2"/>
  <c r="AD364" i="2"/>
  <c r="U364" i="2"/>
  <c r="AY377" i="2"/>
  <c r="V377" i="2"/>
  <c r="AX377" i="2"/>
  <c r="AL377" i="2"/>
  <c r="U377" i="2"/>
  <c r="AK377" i="2"/>
  <c r="AV377" i="2"/>
  <c r="AJ377" i="2"/>
  <c r="Q377" i="2"/>
  <c r="AU377" i="2"/>
  <c r="AI377" i="2"/>
  <c r="P377" i="2"/>
  <c r="AT377" i="2"/>
  <c r="AS377" i="2"/>
  <c r="AG377" i="2"/>
  <c r="AF377" i="2"/>
  <c r="AQ377" i="2"/>
  <c r="AP377" i="2"/>
  <c r="AO377" i="2"/>
  <c r="AN377" i="2"/>
  <c r="AE377" i="2"/>
  <c r="AD377" i="2"/>
  <c r="AZ377" i="2"/>
  <c r="BA377" i="2"/>
  <c r="L141" i="2"/>
  <c r="M141" i="2"/>
  <c r="K141" i="2"/>
  <c r="K146" i="2"/>
  <c r="AH152" i="2"/>
  <c r="N152" i="2"/>
  <c r="AR152" i="2"/>
  <c r="BB152" i="2"/>
  <c r="AC152" i="2"/>
  <c r="X152" i="2"/>
  <c r="AM152" i="2"/>
  <c r="AW152" i="2"/>
  <c r="S152" i="2"/>
  <c r="M113" i="2"/>
  <c r="K113" i="2"/>
  <c r="M117" i="2"/>
  <c r="K117" i="2"/>
  <c r="L93" i="2"/>
  <c r="J93" i="2"/>
  <c r="M106" i="2"/>
  <c r="L87" i="2"/>
  <c r="AR102" i="2"/>
  <c r="AC102" i="2"/>
  <c r="X102" i="2"/>
  <c r="AM102" i="2"/>
  <c r="AW102" i="2"/>
  <c r="S102" i="2"/>
  <c r="AH102" i="2"/>
  <c r="N102" i="2"/>
  <c r="BB102" i="2"/>
  <c r="J111" i="2"/>
  <c r="J130" i="2"/>
  <c r="M130" i="2"/>
  <c r="K130" i="2"/>
  <c r="L86" i="2"/>
  <c r="J86" i="2"/>
  <c r="AC55" i="2"/>
  <c r="AM55" i="2"/>
  <c r="BB55" i="2"/>
  <c r="AH55" i="2"/>
  <c r="AW55" i="2"/>
  <c r="X55" i="2"/>
  <c r="AR55" i="2"/>
  <c r="S55" i="2"/>
  <c r="N55" i="2"/>
  <c r="AH72" i="2"/>
  <c r="L57" i="2"/>
  <c r="J57" i="2"/>
  <c r="M57" i="2"/>
  <c r="M61" i="2"/>
  <c r="L60" i="2"/>
  <c r="N60" i="2" s="1"/>
  <c r="AW108" i="2"/>
  <c r="L40" i="2"/>
  <c r="AH78" i="2"/>
  <c r="L46" i="2"/>
  <c r="AH19" i="2"/>
  <c r="AC42" i="2"/>
  <c r="K26" i="2"/>
  <c r="K79" i="2"/>
  <c r="BB79" i="2" s="1"/>
  <c r="J26" i="2"/>
  <c r="J50" i="2"/>
  <c r="AF168" i="2"/>
  <c r="AQ168" i="2"/>
  <c r="AE168" i="2"/>
  <c r="AP168" i="2"/>
  <c r="AD168" i="2"/>
  <c r="BA168" i="2"/>
  <c r="AO168" i="2"/>
  <c r="AZ168" i="2"/>
  <c r="AN168" i="2"/>
  <c r="AY168" i="2"/>
  <c r="V168" i="2"/>
  <c r="AX168" i="2"/>
  <c r="AL168" i="2"/>
  <c r="U168" i="2"/>
  <c r="AK168" i="2"/>
  <c r="AV168" i="2"/>
  <c r="AJ168" i="2"/>
  <c r="Q168" i="2"/>
  <c r="AU168" i="2"/>
  <c r="AI168" i="2"/>
  <c r="P168" i="2"/>
  <c r="AT168" i="2"/>
  <c r="AS168" i="2"/>
  <c r="AG168" i="2"/>
  <c r="BA276" i="2"/>
  <c r="AO276" i="2"/>
  <c r="AZ276" i="2"/>
  <c r="AN276" i="2"/>
  <c r="AY276" i="2"/>
  <c r="V276" i="2"/>
  <c r="AX276" i="2"/>
  <c r="AL276" i="2"/>
  <c r="U276" i="2"/>
  <c r="AV276" i="2"/>
  <c r="AJ276" i="2"/>
  <c r="Q276" i="2"/>
  <c r="AT276" i="2"/>
  <c r="AS276" i="2"/>
  <c r="AG276" i="2"/>
  <c r="AQ276" i="2"/>
  <c r="AE276" i="2"/>
  <c r="AP276" i="2"/>
  <c r="AD276" i="2"/>
  <c r="AU276" i="2"/>
  <c r="AK276" i="2"/>
  <c r="AI276" i="2"/>
  <c r="AF276" i="2"/>
  <c r="P276" i="2"/>
  <c r="AF319" i="2"/>
  <c r="AQ319" i="2"/>
  <c r="AE319" i="2"/>
  <c r="BA319" i="2"/>
  <c r="AO319" i="2"/>
  <c r="AY319" i="2"/>
  <c r="V319" i="2"/>
  <c r="AK319" i="2"/>
  <c r="AT319" i="2"/>
  <c r="AS319" i="2"/>
  <c r="AG319" i="2"/>
  <c r="AX319" i="2"/>
  <c r="P319" i="2"/>
  <c r="AV319" i="2"/>
  <c r="AU319" i="2"/>
  <c r="AP319" i="2"/>
  <c r="AN319" i="2"/>
  <c r="AL319" i="2"/>
  <c r="AJ319" i="2"/>
  <c r="AI319" i="2"/>
  <c r="AD319" i="2"/>
  <c r="U319" i="2"/>
  <c r="AZ319" i="2"/>
  <c r="Q319" i="2"/>
  <c r="M143" i="2"/>
  <c r="K143" i="2"/>
  <c r="J143" i="2"/>
  <c r="J62" i="2"/>
  <c r="L62" i="2"/>
  <c r="X80" i="2"/>
  <c r="AM80" i="2"/>
  <c r="AW80" i="2"/>
  <c r="S80" i="2"/>
  <c r="AH80" i="2"/>
  <c r="BB80" i="2"/>
  <c r="AC80" i="2"/>
  <c r="N80" i="2"/>
  <c r="AR80" i="2"/>
  <c r="AP170" i="2"/>
  <c r="AD170" i="2"/>
  <c r="BA170" i="2"/>
  <c r="AO170" i="2"/>
  <c r="AZ170" i="2"/>
  <c r="AN170" i="2"/>
  <c r="AY170" i="2"/>
  <c r="V170" i="2"/>
  <c r="AX170" i="2"/>
  <c r="AL170" i="2"/>
  <c r="U170" i="2"/>
  <c r="AK170" i="2"/>
  <c r="AV170" i="2"/>
  <c r="AJ170" i="2"/>
  <c r="Q170" i="2"/>
  <c r="AU170" i="2"/>
  <c r="AI170" i="2"/>
  <c r="P170" i="2"/>
  <c r="AT170" i="2"/>
  <c r="AS170" i="2"/>
  <c r="AG170" i="2"/>
  <c r="AF170" i="2"/>
  <c r="AQ170" i="2"/>
  <c r="AE170" i="2"/>
  <c r="AF182" i="2"/>
  <c r="AQ182" i="2"/>
  <c r="AE182" i="2"/>
  <c r="AP182" i="2"/>
  <c r="AD182" i="2"/>
  <c r="BA182" i="2"/>
  <c r="AO182" i="2"/>
  <c r="AZ182" i="2"/>
  <c r="AN182" i="2"/>
  <c r="AY182" i="2"/>
  <c r="V182" i="2"/>
  <c r="AX182" i="2"/>
  <c r="AL182" i="2"/>
  <c r="U182" i="2"/>
  <c r="AK182" i="2"/>
  <c r="AV182" i="2"/>
  <c r="AJ182" i="2"/>
  <c r="Q182" i="2"/>
  <c r="AT182" i="2"/>
  <c r="AU182" i="2"/>
  <c r="AS182" i="2"/>
  <c r="AI182" i="2"/>
  <c r="AG182" i="2"/>
  <c r="P182" i="2"/>
  <c r="AZ186" i="2"/>
  <c r="AN186" i="2"/>
  <c r="AY186" i="2"/>
  <c r="V186" i="2"/>
  <c r="AX186" i="2"/>
  <c r="AL186" i="2"/>
  <c r="U186" i="2"/>
  <c r="AK186" i="2"/>
  <c r="AV186" i="2"/>
  <c r="AJ186" i="2"/>
  <c r="Q186" i="2"/>
  <c r="AU186" i="2"/>
  <c r="AI186" i="2"/>
  <c r="P186" i="2"/>
  <c r="AT186" i="2"/>
  <c r="AS186" i="2"/>
  <c r="AG186" i="2"/>
  <c r="AF186" i="2"/>
  <c r="AP186" i="2"/>
  <c r="AD186" i="2"/>
  <c r="BA186" i="2"/>
  <c r="AO186" i="2"/>
  <c r="AQ186" i="2"/>
  <c r="AE186" i="2"/>
  <c r="AF203" i="2"/>
  <c r="AQ203" i="2"/>
  <c r="AE203" i="2"/>
  <c r="BA203" i="2"/>
  <c r="AO203" i="2"/>
  <c r="AZ203" i="2"/>
  <c r="AN203" i="2"/>
  <c r="AY203" i="2"/>
  <c r="V203" i="2"/>
  <c r="AK203" i="2"/>
  <c r="AV203" i="2"/>
  <c r="AJ203" i="2"/>
  <c r="Q203" i="2"/>
  <c r="AT203" i="2"/>
  <c r="AI203" i="2"/>
  <c r="AG203" i="2"/>
  <c r="AD203" i="2"/>
  <c r="U203" i="2"/>
  <c r="P203" i="2"/>
  <c r="AX203" i="2"/>
  <c r="AU203" i="2"/>
  <c r="AP203" i="2"/>
  <c r="AL203" i="2"/>
  <c r="AS203" i="2"/>
  <c r="AY208" i="2"/>
  <c r="V208" i="2"/>
  <c r="AX208" i="2"/>
  <c r="AL208" i="2"/>
  <c r="U208" i="2"/>
  <c r="AK208" i="2"/>
  <c r="AV208" i="2"/>
  <c r="AJ208" i="2"/>
  <c r="Q208" i="2"/>
  <c r="AU208" i="2"/>
  <c r="AI208" i="2"/>
  <c r="P208" i="2"/>
  <c r="AT208" i="2"/>
  <c r="AF208" i="2"/>
  <c r="AQ208" i="2"/>
  <c r="AE208" i="2"/>
  <c r="BA208" i="2"/>
  <c r="AO208" i="2"/>
  <c r="AP208" i="2"/>
  <c r="AN208" i="2"/>
  <c r="AG208" i="2"/>
  <c r="AD208" i="2"/>
  <c r="AZ208" i="2"/>
  <c r="AS208" i="2"/>
  <c r="AX243" i="2"/>
  <c r="AL243" i="2"/>
  <c r="AS243" i="2"/>
  <c r="AG243" i="2"/>
  <c r="AV243" i="2"/>
  <c r="AU243" i="2"/>
  <c r="AF243" i="2"/>
  <c r="AT243" i="2"/>
  <c r="AE243" i="2"/>
  <c r="AD243" i="2"/>
  <c r="AQ243" i="2"/>
  <c r="AP243" i="2"/>
  <c r="AO243" i="2"/>
  <c r="V243" i="2"/>
  <c r="AN243" i="2"/>
  <c r="U243" i="2"/>
  <c r="BA243" i="2"/>
  <c r="AZ243" i="2"/>
  <c r="AK243" i="2"/>
  <c r="Q243" i="2"/>
  <c r="AY243" i="2"/>
  <c r="AJ243" i="2"/>
  <c r="P243" i="2"/>
  <c r="AI243" i="2"/>
  <c r="AX226" i="2"/>
  <c r="AL226" i="2"/>
  <c r="U226" i="2"/>
  <c r="AK226" i="2"/>
  <c r="AU226" i="2"/>
  <c r="AI226" i="2"/>
  <c r="P226" i="2"/>
  <c r="AT226" i="2"/>
  <c r="AS226" i="2"/>
  <c r="AG226" i="2"/>
  <c r="AF226" i="2"/>
  <c r="AQ226" i="2"/>
  <c r="AE226" i="2"/>
  <c r="AZ226" i="2"/>
  <c r="AN226" i="2"/>
  <c r="AY226" i="2"/>
  <c r="AV226" i="2"/>
  <c r="AP226" i="2"/>
  <c r="AO226" i="2"/>
  <c r="AJ226" i="2"/>
  <c r="AD226" i="2"/>
  <c r="V226" i="2"/>
  <c r="Q226" i="2"/>
  <c r="BA226" i="2"/>
  <c r="AQ265" i="2"/>
  <c r="AE265" i="2"/>
  <c r="AP265" i="2"/>
  <c r="AD265" i="2"/>
  <c r="BA265" i="2"/>
  <c r="AO265" i="2"/>
  <c r="AZ265" i="2"/>
  <c r="AN265" i="2"/>
  <c r="AY265" i="2"/>
  <c r="V265" i="2"/>
  <c r="AX265" i="2"/>
  <c r="AL265" i="2"/>
  <c r="U265" i="2"/>
  <c r="AK265" i="2"/>
  <c r="AV265" i="2"/>
  <c r="AJ265" i="2"/>
  <c r="Q265" i="2"/>
  <c r="AU265" i="2"/>
  <c r="AI265" i="2"/>
  <c r="P265" i="2"/>
  <c r="AT265" i="2"/>
  <c r="AS265" i="2"/>
  <c r="AG265" i="2"/>
  <c r="AF265" i="2"/>
  <c r="AK259" i="2"/>
  <c r="AV259" i="2"/>
  <c r="AJ259" i="2"/>
  <c r="Q259" i="2"/>
  <c r="AU259" i="2"/>
  <c r="AI259" i="2"/>
  <c r="P259" i="2"/>
  <c r="AT259" i="2"/>
  <c r="AS259" i="2"/>
  <c r="AG259" i="2"/>
  <c r="AF259" i="2"/>
  <c r="AQ259" i="2"/>
  <c r="AE259" i="2"/>
  <c r="AP259" i="2"/>
  <c r="AD259" i="2"/>
  <c r="BA259" i="2"/>
  <c r="AO259" i="2"/>
  <c r="AZ259" i="2"/>
  <c r="AN259" i="2"/>
  <c r="V259" i="2"/>
  <c r="U259" i="2"/>
  <c r="AY259" i="2"/>
  <c r="AX259" i="2"/>
  <c r="AL259" i="2"/>
  <c r="BA297" i="2"/>
  <c r="AO297" i="2"/>
  <c r="AZ297" i="2"/>
  <c r="AN297" i="2"/>
  <c r="AY297" i="2"/>
  <c r="V297" i="2"/>
  <c r="AX297" i="2"/>
  <c r="AL297" i="2"/>
  <c r="U297" i="2"/>
  <c r="AV297" i="2"/>
  <c r="AJ297" i="2"/>
  <c r="Q297" i="2"/>
  <c r="AU297" i="2"/>
  <c r="AI297" i="2"/>
  <c r="P297" i="2"/>
  <c r="AT297" i="2"/>
  <c r="AS297" i="2"/>
  <c r="AG297" i="2"/>
  <c r="AQ297" i="2"/>
  <c r="AE297" i="2"/>
  <c r="AP297" i="2"/>
  <c r="AD297" i="2"/>
  <c r="AK297" i="2"/>
  <c r="AF297" i="2"/>
  <c r="AU291" i="2"/>
  <c r="AI291" i="2"/>
  <c r="P291" i="2"/>
  <c r="AT291" i="2"/>
  <c r="AF291" i="2"/>
  <c r="AP291" i="2"/>
  <c r="AD291" i="2"/>
  <c r="BA291" i="2"/>
  <c r="AO291" i="2"/>
  <c r="AZ291" i="2"/>
  <c r="AN291" i="2"/>
  <c r="AK291" i="2"/>
  <c r="AV291" i="2"/>
  <c r="AJ291" i="2"/>
  <c r="Q291" i="2"/>
  <c r="AY291" i="2"/>
  <c r="AX291" i="2"/>
  <c r="AS291" i="2"/>
  <c r="AQ291" i="2"/>
  <c r="AL291" i="2"/>
  <c r="AG291" i="2"/>
  <c r="AE291" i="2"/>
  <c r="V291" i="2"/>
  <c r="U291" i="2"/>
  <c r="AY299" i="2"/>
  <c r="V299" i="2"/>
  <c r="AX299" i="2"/>
  <c r="AL299" i="2"/>
  <c r="U299" i="2"/>
  <c r="AK299" i="2"/>
  <c r="AV299" i="2"/>
  <c r="AJ299" i="2"/>
  <c r="Q299" i="2"/>
  <c r="AU299" i="2"/>
  <c r="AT299" i="2"/>
  <c r="AS299" i="2"/>
  <c r="AG299" i="2"/>
  <c r="AF299" i="2"/>
  <c r="AQ299" i="2"/>
  <c r="AE299" i="2"/>
  <c r="BA299" i="2"/>
  <c r="AO299" i="2"/>
  <c r="AZ299" i="2"/>
  <c r="AN299" i="2"/>
  <c r="AP299" i="2"/>
  <c r="AI299" i="2"/>
  <c r="AD299" i="2"/>
  <c r="P299" i="2"/>
  <c r="AX306" i="2"/>
  <c r="AL306" i="2"/>
  <c r="U306" i="2"/>
  <c r="AK306" i="2"/>
  <c r="AU306" i="2"/>
  <c r="AI306" i="2"/>
  <c r="P306" i="2"/>
  <c r="AT306" i="2"/>
  <c r="AS306" i="2"/>
  <c r="AG306" i="2"/>
  <c r="AQ306" i="2"/>
  <c r="AJ306" i="2"/>
  <c r="AF306" i="2"/>
  <c r="AE306" i="2"/>
  <c r="BA306" i="2"/>
  <c r="AD306" i="2"/>
  <c r="AZ306" i="2"/>
  <c r="AY306" i="2"/>
  <c r="AV306" i="2"/>
  <c r="V306" i="2"/>
  <c r="Q306" i="2"/>
  <c r="AP306" i="2"/>
  <c r="AO306" i="2"/>
  <c r="AN306" i="2"/>
  <c r="AK326" i="2"/>
  <c r="AV326" i="2"/>
  <c r="AJ326" i="2"/>
  <c r="Q326" i="2"/>
  <c r="AU326" i="2"/>
  <c r="AI326" i="2"/>
  <c r="P326" i="2"/>
  <c r="AT326" i="2"/>
  <c r="AF326" i="2"/>
  <c r="AP326" i="2"/>
  <c r="AD326" i="2"/>
  <c r="BA326" i="2"/>
  <c r="AO326" i="2"/>
  <c r="AY326" i="2"/>
  <c r="V326" i="2"/>
  <c r="AX326" i="2"/>
  <c r="AL326" i="2"/>
  <c r="U326" i="2"/>
  <c r="AN326" i="2"/>
  <c r="AG326" i="2"/>
  <c r="AE326" i="2"/>
  <c r="AZ326" i="2"/>
  <c r="AS326" i="2"/>
  <c r="AQ326" i="2"/>
  <c r="AV343" i="2"/>
  <c r="AJ343" i="2"/>
  <c r="Q343" i="2"/>
  <c r="AU343" i="2"/>
  <c r="AI343" i="2"/>
  <c r="P343" i="2"/>
  <c r="AS343" i="2"/>
  <c r="AG343" i="2"/>
  <c r="AQ343" i="2"/>
  <c r="AE343" i="2"/>
  <c r="AP343" i="2"/>
  <c r="AD343" i="2"/>
  <c r="BA343" i="2"/>
  <c r="AO343" i="2"/>
  <c r="AY343" i="2"/>
  <c r="V343" i="2"/>
  <c r="AK343" i="2"/>
  <c r="AX343" i="2"/>
  <c r="AT343" i="2"/>
  <c r="AN343" i="2"/>
  <c r="AF343" i="2"/>
  <c r="U343" i="2"/>
  <c r="AZ343" i="2"/>
  <c r="AL343" i="2"/>
  <c r="AT370" i="2"/>
  <c r="AF370" i="2"/>
  <c r="AQ370" i="2"/>
  <c r="AE370" i="2"/>
  <c r="BA370" i="2"/>
  <c r="AO370" i="2"/>
  <c r="AZ370" i="2"/>
  <c r="AN370" i="2"/>
  <c r="AY370" i="2"/>
  <c r="V370" i="2"/>
  <c r="AI370" i="2"/>
  <c r="AG370" i="2"/>
  <c r="AD370" i="2"/>
  <c r="AV370" i="2"/>
  <c r="Q370" i="2"/>
  <c r="AU370" i="2"/>
  <c r="P370" i="2"/>
  <c r="AS370" i="2"/>
  <c r="AL370" i="2"/>
  <c r="AJ370" i="2"/>
  <c r="AX370" i="2"/>
  <c r="AP370" i="2"/>
  <c r="AK370" i="2"/>
  <c r="U370" i="2"/>
  <c r="AV366" i="2"/>
  <c r="AJ366" i="2"/>
  <c r="Q366" i="2"/>
  <c r="AQ366" i="2"/>
  <c r="AE366" i="2"/>
  <c r="AX366" i="2"/>
  <c r="AI366" i="2"/>
  <c r="AU366" i="2"/>
  <c r="AG366" i="2"/>
  <c r="AO366" i="2"/>
  <c r="V366" i="2"/>
  <c r="BA366" i="2"/>
  <c r="AY366" i="2"/>
  <c r="AK366" i="2"/>
  <c r="P366" i="2"/>
  <c r="AZ366" i="2"/>
  <c r="AT366" i="2"/>
  <c r="AS366" i="2"/>
  <c r="AP366" i="2"/>
  <c r="AN366" i="2"/>
  <c r="AL366" i="2"/>
  <c r="AF366" i="2"/>
  <c r="AD366" i="2"/>
  <c r="U366" i="2"/>
  <c r="AX378" i="2"/>
  <c r="AL378" i="2"/>
  <c r="U378" i="2"/>
  <c r="AK378" i="2"/>
  <c r="AV378" i="2"/>
  <c r="AJ378" i="2"/>
  <c r="Q378" i="2"/>
  <c r="AU378" i="2"/>
  <c r="AI378" i="2"/>
  <c r="P378" i="2"/>
  <c r="AT378" i="2"/>
  <c r="AS378" i="2"/>
  <c r="AG378" i="2"/>
  <c r="AF378" i="2"/>
  <c r="AQ378" i="2"/>
  <c r="AE378" i="2"/>
  <c r="AP378" i="2"/>
  <c r="AO378" i="2"/>
  <c r="AN378" i="2"/>
  <c r="AD378" i="2"/>
  <c r="V378" i="2"/>
  <c r="BA378" i="2"/>
  <c r="AY378" i="2"/>
  <c r="AZ378" i="2"/>
  <c r="AC142" i="2"/>
  <c r="L151" i="2"/>
  <c r="AC151" i="2" s="1"/>
  <c r="J113" i="2"/>
  <c r="J110" i="2"/>
  <c r="L115" i="2"/>
  <c r="J117" i="2"/>
  <c r="J123" i="2"/>
  <c r="J101" i="2"/>
  <c r="J68" i="2"/>
  <c r="L68" i="2"/>
  <c r="L56" i="2"/>
  <c r="J56" i="2"/>
  <c r="L130" i="2"/>
  <c r="M83" i="2"/>
  <c r="M84" i="2"/>
  <c r="J84" i="2"/>
  <c r="K93" i="2"/>
  <c r="K66" i="2"/>
  <c r="M39" i="2"/>
  <c r="K32" i="2"/>
  <c r="AW59" i="2"/>
  <c r="S59" i="2"/>
  <c r="AH59" i="2"/>
  <c r="N59" i="2"/>
  <c r="AR59" i="2"/>
  <c r="X59" i="2"/>
  <c r="AM59" i="2"/>
  <c r="AC59" i="2"/>
  <c r="BB59" i="2"/>
  <c r="J39" i="2"/>
  <c r="J47" i="2"/>
  <c r="J21" i="2"/>
  <c r="L45" i="2"/>
  <c r="S19" i="2"/>
  <c r="BB42" i="2"/>
  <c r="K58" i="2"/>
  <c r="BY12" i="2"/>
  <c r="CK12" i="2"/>
  <c r="CE12" i="2"/>
  <c r="J34" i="2"/>
  <c r="AK189" i="2"/>
  <c r="AV189" i="2"/>
  <c r="AJ189" i="2"/>
  <c r="Q189" i="2"/>
  <c r="AU189" i="2"/>
  <c r="AI189" i="2"/>
  <c r="P189" i="2"/>
  <c r="AT189" i="2"/>
  <c r="AS189" i="2"/>
  <c r="AG189" i="2"/>
  <c r="AF189" i="2"/>
  <c r="AQ189" i="2"/>
  <c r="AE189" i="2"/>
  <c r="AP189" i="2"/>
  <c r="AD189" i="2"/>
  <c r="BA189" i="2"/>
  <c r="AO189" i="2"/>
  <c r="AY189" i="2"/>
  <c r="V189" i="2"/>
  <c r="AX189" i="2"/>
  <c r="AL189" i="2"/>
  <c r="U189" i="2"/>
  <c r="AZ189" i="2"/>
  <c r="AN189" i="2"/>
  <c r="AS284" i="2"/>
  <c r="AG284" i="2"/>
  <c r="AF284" i="2"/>
  <c r="AQ284" i="2"/>
  <c r="AE284" i="2"/>
  <c r="AP284" i="2"/>
  <c r="AD284" i="2"/>
  <c r="BA284" i="2"/>
  <c r="AO284" i="2"/>
  <c r="AZ284" i="2"/>
  <c r="AN284" i="2"/>
  <c r="AY284" i="2"/>
  <c r="V284" i="2"/>
  <c r="AX284" i="2"/>
  <c r="AL284" i="2"/>
  <c r="U284" i="2"/>
  <c r="AK284" i="2"/>
  <c r="AV284" i="2"/>
  <c r="AJ284" i="2"/>
  <c r="Q284" i="2"/>
  <c r="AU284" i="2"/>
  <c r="AI284" i="2"/>
  <c r="P284" i="2"/>
  <c r="AT284" i="2"/>
  <c r="AQ320" i="2"/>
  <c r="AE320" i="2"/>
  <c r="AP320" i="2"/>
  <c r="AD320" i="2"/>
  <c r="AZ320" i="2"/>
  <c r="AN320" i="2"/>
  <c r="AX320" i="2"/>
  <c r="AL320" i="2"/>
  <c r="U320" i="2"/>
  <c r="AV320" i="2"/>
  <c r="AJ320" i="2"/>
  <c r="Q320" i="2"/>
  <c r="AS320" i="2"/>
  <c r="AG320" i="2"/>
  <c r="AF320" i="2"/>
  <c r="AI320" i="2"/>
  <c r="V320" i="2"/>
  <c r="BA320" i="2"/>
  <c r="AY320" i="2"/>
  <c r="P320" i="2"/>
  <c r="AU320" i="2"/>
  <c r="AT320" i="2"/>
  <c r="AO320" i="2"/>
  <c r="AK320" i="2"/>
  <c r="AH151" i="2"/>
  <c r="N151" i="2"/>
  <c r="AR151" i="2"/>
  <c r="BB151" i="2"/>
  <c r="X151" i="2"/>
  <c r="AW151" i="2"/>
  <c r="S151" i="2"/>
  <c r="AM151" i="2"/>
  <c r="M159" i="2"/>
  <c r="AV178" i="2"/>
  <c r="AJ178" i="2"/>
  <c r="Q178" i="2"/>
  <c r="AF178" i="2"/>
  <c r="AQ178" i="2"/>
  <c r="AE178" i="2"/>
  <c r="AX178" i="2"/>
  <c r="AL178" i="2"/>
  <c r="U178" i="2"/>
  <c r="AK178" i="2"/>
  <c r="BA178" i="2"/>
  <c r="AI178" i="2"/>
  <c r="AZ178" i="2"/>
  <c r="AY178" i="2"/>
  <c r="AG178" i="2"/>
  <c r="AD178" i="2"/>
  <c r="AU178" i="2"/>
  <c r="AT178" i="2"/>
  <c r="AS178" i="2"/>
  <c r="V178" i="2"/>
  <c r="AP178" i="2"/>
  <c r="AO178" i="2"/>
  <c r="P178" i="2"/>
  <c r="AN178" i="2"/>
  <c r="AF194" i="2"/>
  <c r="AQ194" i="2"/>
  <c r="AE194" i="2"/>
  <c r="AP194" i="2"/>
  <c r="AD194" i="2"/>
  <c r="BA194" i="2"/>
  <c r="AO194" i="2"/>
  <c r="AZ194" i="2"/>
  <c r="AN194" i="2"/>
  <c r="AY194" i="2"/>
  <c r="V194" i="2"/>
  <c r="AX194" i="2"/>
  <c r="AL194" i="2"/>
  <c r="U194" i="2"/>
  <c r="AK194" i="2"/>
  <c r="AV194" i="2"/>
  <c r="AJ194" i="2"/>
  <c r="Q194" i="2"/>
  <c r="AT194" i="2"/>
  <c r="AS194" i="2"/>
  <c r="AG194" i="2"/>
  <c r="AU194" i="2"/>
  <c r="AI194" i="2"/>
  <c r="P194" i="2"/>
  <c r="AZ198" i="2"/>
  <c r="AN198" i="2"/>
  <c r="AY198" i="2"/>
  <c r="V198" i="2"/>
  <c r="AX198" i="2"/>
  <c r="AL198" i="2"/>
  <c r="U198" i="2"/>
  <c r="AK198" i="2"/>
  <c r="AV198" i="2"/>
  <c r="AJ198" i="2"/>
  <c r="Q198" i="2"/>
  <c r="AU198" i="2"/>
  <c r="AI198" i="2"/>
  <c r="P198" i="2"/>
  <c r="AT198" i="2"/>
  <c r="AS198" i="2"/>
  <c r="AG198" i="2"/>
  <c r="AF198" i="2"/>
  <c r="AP198" i="2"/>
  <c r="AD198" i="2"/>
  <c r="BA198" i="2"/>
  <c r="AO198" i="2"/>
  <c r="AQ198" i="2"/>
  <c r="AE198" i="2"/>
  <c r="AF215" i="2"/>
  <c r="AQ215" i="2"/>
  <c r="AE215" i="2"/>
  <c r="AP215" i="2"/>
  <c r="AD215" i="2"/>
  <c r="BA215" i="2"/>
  <c r="AO215" i="2"/>
  <c r="AZ215" i="2"/>
  <c r="AN215" i="2"/>
  <c r="AY215" i="2"/>
  <c r="V215" i="2"/>
  <c r="AX215" i="2"/>
  <c r="AL215" i="2"/>
  <c r="U215" i="2"/>
  <c r="AK215" i="2"/>
  <c r="AV215" i="2"/>
  <c r="AJ215" i="2"/>
  <c r="Q215" i="2"/>
  <c r="AU215" i="2"/>
  <c r="AI215" i="2"/>
  <c r="P215" i="2"/>
  <c r="AT215" i="2"/>
  <c r="AS215" i="2"/>
  <c r="AG215" i="2"/>
  <c r="AY220" i="2"/>
  <c r="V220" i="2"/>
  <c r="AX220" i="2"/>
  <c r="AL220" i="2"/>
  <c r="U220" i="2"/>
  <c r="AK220" i="2"/>
  <c r="AV220" i="2"/>
  <c r="AJ220" i="2"/>
  <c r="Q220" i="2"/>
  <c r="AU220" i="2"/>
  <c r="AI220" i="2"/>
  <c r="P220" i="2"/>
  <c r="AT220" i="2"/>
  <c r="AS220" i="2"/>
  <c r="AG220" i="2"/>
  <c r="AF220" i="2"/>
  <c r="AQ220" i="2"/>
  <c r="AE220" i="2"/>
  <c r="AP220" i="2"/>
  <c r="AD220" i="2"/>
  <c r="BA220" i="2"/>
  <c r="AO220" i="2"/>
  <c r="AN220" i="2"/>
  <c r="AZ220" i="2"/>
  <c r="AT249" i="2"/>
  <c r="AF249" i="2"/>
  <c r="AP249" i="2"/>
  <c r="AD249" i="2"/>
  <c r="AZ249" i="2"/>
  <c r="AN249" i="2"/>
  <c r="AY249" i="2"/>
  <c r="V249" i="2"/>
  <c r="AX249" i="2"/>
  <c r="AL249" i="2"/>
  <c r="U249" i="2"/>
  <c r="AV249" i="2"/>
  <c r="AU249" i="2"/>
  <c r="Q249" i="2"/>
  <c r="AS249" i="2"/>
  <c r="P249" i="2"/>
  <c r="AQ249" i="2"/>
  <c r="AO249" i="2"/>
  <c r="AK249" i="2"/>
  <c r="AJ249" i="2"/>
  <c r="AI249" i="2"/>
  <c r="AG249" i="2"/>
  <c r="AE249" i="2"/>
  <c r="BA249" i="2"/>
  <c r="AX238" i="2"/>
  <c r="AL238" i="2"/>
  <c r="U238" i="2"/>
  <c r="AK238" i="2"/>
  <c r="AV238" i="2"/>
  <c r="AJ238" i="2"/>
  <c r="Q238" i="2"/>
  <c r="AU238" i="2"/>
  <c r="AI238" i="2"/>
  <c r="P238" i="2"/>
  <c r="AT238" i="2"/>
  <c r="AS238" i="2"/>
  <c r="AG238" i="2"/>
  <c r="AF238" i="2"/>
  <c r="AQ238" i="2"/>
  <c r="AE238" i="2"/>
  <c r="AP238" i="2"/>
  <c r="AD238" i="2"/>
  <c r="BA238" i="2"/>
  <c r="AO238" i="2"/>
  <c r="AZ238" i="2"/>
  <c r="AN238" i="2"/>
  <c r="AY238" i="2"/>
  <c r="V238" i="2"/>
  <c r="AP254" i="2"/>
  <c r="AD254" i="2"/>
  <c r="BA254" i="2"/>
  <c r="AO254" i="2"/>
  <c r="AZ254" i="2"/>
  <c r="AN254" i="2"/>
  <c r="AY254" i="2"/>
  <c r="V254" i="2"/>
  <c r="AX254" i="2"/>
  <c r="AL254" i="2"/>
  <c r="U254" i="2"/>
  <c r="AK254" i="2"/>
  <c r="AV254" i="2"/>
  <c r="AJ254" i="2"/>
  <c r="Q254" i="2"/>
  <c r="AU254" i="2"/>
  <c r="AI254" i="2"/>
  <c r="P254" i="2"/>
  <c r="AT254" i="2"/>
  <c r="AS254" i="2"/>
  <c r="AG254" i="2"/>
  <c r="AF254" i="2"/>
  <c r="AE254" i="2"/>
  <c r="AQ254" i="2"/>
  <c r="AS272" i="2"/>
  <c r="AG272" i="2"/>
  <c r="AF272" i="2"/>
  <c r="AP272" i="2"/>
  <c r="AD272" i="2"/>
  <c r="AZ272" i="2"/>
  <c r="AN272" i="2"/>
  <c r="AX272" i="2"/>
  <c r="AL272" i="2"/>
  <c r="U272" i="2"/>
  <c r="AU272" i="2"/>
  <c r="AI272" i="2"/>
  <c r="P272" i="2"/>
  <c r="AK272" i="2"/>
  <c r="AJ272" i="2"/>
  <c r="AE272" i="2"/>
  <c r="BA272" i="2"/>
  <c r="AY272" i="2"/>
  <c r="V272" i="2"/>
  <c r="AV272" i="2"/>
  <c r="Q272" i="2"/>
  <c r="AT272" i="2"/>
  <c r="AQ272" i="2"/>
  <c r="AO272" i="2"/>
  <c r="AY288" i="2"/>
  <c r="AO288" i="2"/>
  <c r="BA288" i="2"/>
  <c r="AN288" i="2"/>
  <c r="AZ288" i="2"/>
  <c r="V288" i="2"/>
  <c r="AX288" i="2"/>
  <c r="AL288" i="2"/>
  <c r="U288" i="2"/>
  <c r="AK288" i="2"/>
  <c r="AV288" i="2"/>
  <c r="AJ288" i="2"/>
  <c r="Q288" i="2"/>
  <c r="AU288" i="2"/>
  <c r="AI288" i="2"/>
  <c r="P288" i="2"/>
  <c r="AT288" i="2"/>
  <c r="AS288" i="2"/>
  <c r="AG288" i="2"/>
  <c r="AF288" i="2"/>
  <c r="AQ288" i="2"/>
  <c r="AE288" i="2"/>
  <c r="AP288" i="2"/>
  <c r="AD288" i="2"/>
  <c r="AU303" i="2"/>
  <c r="AI303" i="2"/>
  <c r="P303" i="2"/>
  <c r="AT303" i="2"/>
  <c r="AS303" i="2"/>
  <c r="AG303" i="2"/>
  <c r="AF303" i="2"/>
  <c r="AQ303" i="2"/>
  <c r="AE303" i="2"/>
  <c r="AP303" i="2"/>
  <c r="AD303" i="2"/>
  <c r="BA303" i="2"/>
  <c r="AO303" i="2"/>
  <c r="AZ303" i="2"/>
  <c r="AN303" i="2"/>
  <c r="AY303" i="2"/>
  <c r="V303" i="2"/>
  <c r="AX303" i="2"/>
  <c r="AL303" i="2"/>
  <c r="U303" i="2"/>
  <c r="AK303" i="2"/>
  <c r="AV303" i="2"/>
  <c r="AJ303" i="2"/>
  <c r="Q303" i="2"/>
  <c r="AX300" i="2"/>
  <c r="AL300" i="2"/>
  <c r="U300" i="2"/>
  <c r="AK300" i="2"/>
  <c r="AV300" i="2"/>
  <c r="AJ300" i="2"/>
  <c r="Q300" i="2"/>
  <c r="AU300" i="2"/>
  <c r="AI300" i="2"/>
  <c r="P300" i="2"/>
  <c r="AT300" i="2"/>
  <c r="AS300" i="2"/>
  <c r="AG300" i="2"/>
  <c r="AF300" i="2"/>
  <c r="AQ300" i="2"/>
  <c r="AE300" i="2"/>
  <c r="AP300" i="2"/>
  <c r="AD300" i="2"/>
  <c r="BA300" i="2"/>
  <c r="AO300" i="2"/>
  <c r="AZ300" i="2"/>
  <c r="AN300" i="2"/>
  <c r="AY300" i="2"/>
  <c r="V300" i="2"/>
  <c r="AK307" i="2"/>
  <c r="AV307" i="2"/>
  <c r="AJ307" i="2"/>
  <c r="Q307" i="2"/>
  <c r="AT307" i="2"/>
  <c r="AS307" i="2"/>
  <c r="AG307" i="2"/>
  <c r="AF307" i="2"/>
  <c r="AP307" i="2"/>
  <c r="AD307" i="2"/>
  <c r="AZ307" i="2"/>
  <c r="AN307" i="2"/>
  <c r="AL307" i="2"/>
  <c r="AI307" i="2"/>
  <c r="AE307" i="2"/>
  <c r="BA307" i="2"/>
  <c r="V307" i="2"/>
  <c r="AY307" i="2"/>
  <c r="U307" i="2"/>
  <c r="AX307" i="2"/>
  <c r="P307" i="2"/>
  <c r="AU307" i="2"/>
  <c r="AQ307" i="2"/>
  <c r="AO307" i="2"/>
  <c r="AS337" i="2"/>
  <c r="AG337" i="2"/>
  <c r="AF337" i="2"/>
  <c r="AP337" i="2"/>
  <c r="AD337" i="2"/>
  <c r="AZ337" i="2"/>
  <c r="AN337" i="2"/>
  <c r="AY337" i="2"/>
  <c r="V337" i="2"/>
  <c r="AX337" i="2"/>
  <c r="AL337" i="2"/>
  <c r="U337" i="2"/>
  <c r="AV337" i="2"/>
  <c r="AJ337" i="2"/>
  <c r="Q337" i="2"/>
  <c r="AT337" i="2"/>
  <c r="AU337" i="2"/>
  <c r="AQ337" i="2"/>
  <c r="AO337" i="2"/>
  <c r="AK337" i="2"/>
  <c r="AI337" i="2"/>
  <c r="AE337" i="2"/>
  <c r="BA337" i="2"/>
  <c r="P337" i="2"/>
  <c r="AY357" i="2"/>
  <c r="V357" i="2"/>
  <c r="AX357" i="2"/>
  <c r="AL357" i="2"/>
  <c r="U357" i="2"/>
  <c r="AV357" i="2"/>
  <c r="AJ357" i="2"/>
  <c r="Q357" i="2"/>
  <c r="AU357" i="2"/>
  <c r="AI357" i="2"/>
  <c r="P357" i="2"/>
  <c r="AT357" i="2"/>
  <c r="AS357" i="2"/>
  <c r="AG357" i="2"/>
  <c r="AF357" i="2"/>
  <c r="AP357" i="2"/>
  <c r="AD357" i="2"/>
  <c r="AQ357" i="2"/>
  <c r="AO357" i="2"/>
  <c r="AN357" i="2"/>
  <c r="AK357" i="2"/>
  <c r="BA357" i="2"/>
  <c r="AZ357" i="2"/>
  <c r="AE357" i="2"/>
  <c r="AF352" i="2"/>
  <c r="AQ352" i="2"/>
  <c r="AE352" i="2"/>
  <c r="BA352" i="2"/>
  <c r="AO352" i="2"/>
  <c r="AZ352" i="2"/>
  <c r="AN352" i="2"/>
  <c r="AY352" i="2"/>
  <c r="V352" i="2"/>
  <c r="AX352" i="2"/>
  <c r="AL352" i="2"/>
  <c r="U352" i="2"/>
  <c r="AK352" i="2"/>
  <c r="AU352" i="2"/>
  <c r="AI352" i="2"/>
  <c r="P352" i="2"/>
  <c r="AV352" i="2"/>
  <c r="AT352" i="2"/>
  <c r="AS352" i="2"/>
  <c r="AP352" i="2"/>
  <c r="AG352" i="2"/>
  <c r="AD352" i="2"/>
  <c r="Q352" i="2"/>
  <c r="AJ352" i="2"/>
  <c r="AV368" i="2"/>
  <c r="AT368" i="2"/>
  <c r="AS368" i="2"/>
  <c r="AQ368" i="2"/>
  <c r="AE368" i="2"/>
  <c r="AP368" i="2"/>
  <c r="AD368" i="2"/>
  <c r="BA368" i="2"/>
  <c r="AO368" i="2"/>
  <c r="AK368" i="2"/>
  <c r="AJ368" i="2"/>
  <c r="AI368" i="2"/>
  <c r="AX368" i="2"/>
  <c r="AU368" i="2"/>
  <c r="U368" i="2"/>
  <c r="AN368" i="2"/>
  <c r="Q368" i="2"/>
  <c r="AL368" i="2"/>
  <c r="AZ368" i="2"/>
  <c r="AY368" i="2"/>
  <c r="AG368" i="2"/>
  <c r="AF368" i="2"/>
  <c r="V368" i="2"/>
  <c r="P368" i="2"/>
  <c r="AK379" i="2"/>
  <c r="AV379" i="2"/>
  <c r="AJ379" i="2"/>
  <c r="Q379" i="2"/>
  <c r="AU379" i="2"/>
  <c r="AI379" i="2"/>
  <c r="P379" i="2"/>
  <c r="AT379" i="2"/>
  <c r="AS379" i="2"/>
  <c r="AG379" i="2"/>
  <c r="AF379" i="2"/>
  <c r="AQ379" i="2"/>
  <c r="AE379" i="2"/>
  <c r="AP379" i="2"/>
  <c r="AD379" i="2"/>
  <c r="AO379" i="2"/>
  <c r="AN379" i="2"/>
  <c r="AL379" i="2"/>
  <c r="V379" i="2"/>
  <c r="U379" i="2"/>
  <c r="BA379" i="2"/>
  <c r="AZ379" i="2"/>
  <c r="AX379" i="2"/>
  <c r="AY379" i="2"/>
  <c r="L140" i="2"/>
  <c r="AH138" i="2"/>
  <c r="N138" i="2"/>
  <c r="BB138" i="2"/>
  <c r="S138" i="2"/>
  <c r="AM138" i="2"/>
  <c r="AW138" i="2"/>
  <c r="AC138" i="2"/>
  <c r="AR138" i="2"/>
  <c r="X138" i="2"/>
  <c r="K91" i="2"/>
  <c r="L91" i="2"/>
  <c r="K133" i="2"/>
  <c r="X133" i="2" s="1"/>
  <c r="N126" i="2"/>
  <c r="J119" i="2"/>
  <c r="M98" i="2"/>
  <c r="J74" i="2"/>
  <c r="L74" i="2"/>
  <c r="K112" i="2"/>
  <c r="AR112" i="2" s="1"/>
  <c r="M112" i="2"/>
  <c r="AM105" i="2"/>
  <c r="AW105" i="2"/>
  <c r="S105" i="2"/>
  <c r="AH105" i="2"/>
  <c r="N105" i="2"/>
  <c r="AR105" i="2"/>
  <c r="BB105" i="2"/>
  <c r="AC105" i="2"/>
  <c r="X105" i="2"/>
  <c r="K81" i="2"/>
  <c r="K83" i="2"/>
  <c r="X108" i="2"/>
  <c r="X54" i="2"/>
  <c r="AM54" i="2"/>
  <c r="AW54" i="2"/>
  <c r="S54" i="2"/>
  <c r="AH54" i="2"/>
  <c r="N54" i="2"/>
  <c r="AR54" i="2"/>
  <c r="BB54" i="2"/>
  <c r="AC54" i="2"/>
  <c r="K40" i="2"/>
  <c r="AW25" i="2"/>
  <c r="S25" i="2"/>
  <c r="AH25" i="2"/>
  <c r="N25" i="2"/>
  <c r="AR25" i="2"/>
  <c r="BB25" i="2"/>
  <c r="X25" i="2"/>
  <c r="AM25" i="2"/>
  <c r="AC25" i="2"/>
  <c r="AC36" i="2"/>
  <c r="L38" i="2"/>
  <c r="BB38" i="2" s="1"/>
  <c r="K14" i="2"/>
  <c r="AW37" i="2"/>
  <c r="S37" i="2"/>
  <c r="AH37" i="2"/>
  <c r="N37" i="2"/>
  <c r="AR37" i="2"/>
  <c r="BB37" i="2"/>
  <c r="X37" i="2"/>
  <c r="AM37" i="2"/>
  <c r="AC37" i="2"/>
  <c r="AR42" i="2"/>
  <c r="K52" i="2"/>
  <c r="BW12" i="2"/>
  <c r="CI12" i="2"/>
  <c r="CC12" i="2"/>
  <c r="J52" i="2"/>
  <c r="AK175" i="2"/>
  <c r="AV175" i="2"/>
  <c r="AJ175" i="2"/>
  <c r="Q175" i="2"/>
  <c r="AU175" i="2"/>
  <c r="AI175" i="2"/>
  <c r="P175" i="2"/>
  <c r="AT175" i="2"/>
  <c r="AS175" i="2"/>
  <c r="AG175" i="2"/>
  <c r="AF175" i="2"/>
  <c r="AQ175" i="2"/>
  <c r="AE175" i="2"/>
  <c r="AP175" i="2"/>
  <c r="AD175" i="2"/>
  <c r="BA175" i="2"/>
  <c r="AO175" i="2"/>
  <c r="AZ175" i="2"/>
  <c r="AN175" i="2"/>
  <c r="AY175" i="2"/>
  <c r="V175" i="2"/>
  <c r="AX175" i="2"/>
  <c r="AL175" i="2"/>
  <c r="U175" i="2"/>
  <c r="AV224" i="2"/>
  <c r="AJ224" i="2"/>
  <c r="Q224" i="2"/>
  <c r="AU224" i="2"/>
  <c r="AP224" i="2"/>
  <c r="AD224" i="2"/>
  <c r="AO224" i="2"/>
  <c r="V224" i="2"/>
  <c r="AN224" i="2"/>
  <c r="U224" i="2"/>
  <c r="AL224" i="2"/>
  <c r="P224" i="2"/>
  <c r="BA224" i="2"/>
  <c r="AK224" i="2"/>
  <c r="AZ224" i="2"/>
  <c r="AI224" i="2"/>
  <c r="AY224" i="2"/>
  <c r="AX224" i="2"/>
  <c r="AG224" i="2"/>
  <c r="AT224" i="2"/>
  <c r="AF224" i="2"/>
  <c r="AS224" i="2"/>
  <c r="AE224" i="2"/>
  <c r="AQ224" i="2"/>
  <c r="AT292" i="2"/>
  <c r="AS292" i="2"/>
  <c r="AG292" i="2"/>
  <c r="AQ292" i="2"/>
  <c r="AE292" i="2"/>
  <c r="BA292" i="2"/>
  <c r="AO292" i="2"/>
  <c r="AZ292" i="2"/>
  <c r="AN292" i="2"/>
  <c r="AY292" i="2"/>
  <c r="V292" i="2"/>
  <c r="AV292" i="2"/>
  <c r="AJ292" i="2"/>
  <c r="Q292" i="2"/>
  <c r="AU292" i="2"/>
  <c r="AI292" i="2"/>
  <c r="P292" i="2"/>
  <c r="AX292" i="2"/>
  <c r="AP292" i="2"/>
  <c r="AL292" i="2"/>
  <c r="AK292" i="2"/>
  <c r="AF292" i="2"/>
  <c r="AD292" i="2"/>
  <c r="U292" i="2"/>
  <c r="AU367" i="2"/>
  <c r="AI367" i="2"/>
  <c r="P367" i="2"/>
  <c r="AP367" i="2"/>
  <c r="AD367" i="2"/>
  <c r="AV367" i="2"/>
  <c r="AG367" i="2"/>
  <c r="AT367" i="2"/>
  <c r="AF367" i="2"/>
  <c r="AQ367" i="2"/>
  <c r="AN367" i="2"/>
  <c r="U367" i="2"/>
  <c r="AZ367" i="2"/>
  <c r="AL367" i="2"/>
  <c r="Q367" i="2"/>
  <c r="AX367" i="2"/>
  <c r="AJ367" i="2"/>
  <c r="BA367" i="2"/>
  <c r="AY367" i="2"/>
  <c r="AS367" i="2"/>
  <c r="AO367" i="2"/>
  <c r="AK367" i="2"/>
  <c r="AE367" i="2"/>
  <c r="V367" i="2"/>
  <c r="AW65" i="2"/>
  <c r="S65" i="2"/>
  <c r="AH65" i="2"/>
  <c r="N65" i="2"/>
  <c r="AR65" i="2"/>
  <c r="BB65" i="2"/>
  <c r="X65" i="2"/>
  <c r="AM65" i="2"/>
  <c r="AC65" i="2"/>
  <c r="AT180" i="2"/>
  <c r="AS180" i="2"/>
  <c r="AG180" i="2"/>
  <c r="AF180" i="2"/>
  <c r="AP180" i="2"/>
  <c r="AD180" i="2"/>
  <c r="BA180" i="2"/>
  <c r="AO180" i="2"/>
  <c r="AY180" i="2"/>
  <c r="V180" i="2"/>
  <c r="AX180" i="2"/>
  <c r="AL180" i="2"/>
  <c r="U180" i="2"/>
  <c r="AV180" i="2"/>
  <c r="AJ180" i="2"/>
  <c r="Q180" i="2"/>
  <c r="P180" i="2"/>
  <c r="AZ180" i="2"/>
  <c r="AU180" i="2"/>
  <c r="AQ180" i="2"/>
  <c r="AN180" i="2"/>
  <c r="AK180" i="2"/>
  <c r="AI180" i="2"/>
  <c r="AE180" i="2"/>
  <c r="AX162" i="2"/>
  <c r="AL162" i="2"/>
  <c r="U162" i="2"/>
  <c r="AK162" i="2"/>
  <c r="AU162" i="2"/>
  <c r="AI162" i="2"/>
  <c r="P162" i="2"/>
  <c r="AT162" i="2"/>
  <c r="AS162" i="2"/>
  <c r="AG162" i="2"/>
  <c r="AF162" i="2"/>
  <c r="AQ162" i="2"/>
  <c r="AE162" i="2"/>
  <c r="AP162" i="2"/>
  <c r="AD162" i="2"/>
  <c r="BA162" i="2"/>
  <c r="AO162" i="2"/>
  <c r="AZ162" i="2"/>
  <c r="AN162" i="2"/>
  <c r="AY162" i="2"/>
  <c r="AV162" i="2"/>
  <c r="AJ162" i="2"/>
  <c r="V162" i="2"/>
  <c r="Q162" i="2"/>
  <c r="AT201" i="2"/>
  <c r="AS201" i="2"/>
  <c r="AG201" i="2"/>
  <c r="AQ201" i="2"/>
  <c r="AE201" i="2"/>
  <c r="AP201" i="2"/>
  <c r="AD201" i="2"/>
  <c r="BA201" i="2"/>
  <c r="AO201" i="2"/>
  <c r="AX201" i="2"/>
  <c r="AL201" i="2"/>
  <c r="AV201" i="2"/>
  <c r="AJ201" i="2"/>
  <c r="Q201" i="2"/>
  <c r="AZ201" i="2"/>
  <c r="U201" i="2"/>
  <c r="AY201" i="2"/>
  <c r="P201" i="2"/>
  <c r="AU201" i="2"/>
  <c r="AN201" i="2"/>
  <c r="AK201" i="2"/>
  <c r="AI201" i="2"/>
  <c r="V201" i="2"/>
  <c r="AF201" i="2"/>
  <c r="AY187" i="2"/>
  <c r="V187" i="2"/>
  <c r="AX187" i="2"/>
  <c r="AL187" i="2"/>
  <c r="U187" i="2"/>
  <c r="AK187" i="2"/>
  <c r="AV187" i="2"/>
  <c r="AJ187" i="2"/>
  <c r="Q187" i="2"/>
  <c r="AU187" i="2"/>
  <c r="AI187" i="2"/>
  <c r="P187" i="2"/>
  <c r="AT187" i="2"/>
  <c r="AS187" i="2"/>
  <c r="AG187" i="2"/>
  <c r="AF187" i="2"/>
  <c r="AQ187" i="2"/>
  <c r="AE187" i="2"/>
  <c r="BA187" i="2"/>
  <c r="AO187" i="2"/>
  <c r="AZ187" i="2"/>
  <c r="AN187" i="2"/>
  <c r="AP187" i="2"/>
  <c r="AD187" i="2"/>
  <c r="AY225" i="2"/>
  <c r="AX225" i="2"/>
  <c r="AL225" i="2"/>
  <c r="U225" i="2"/>
  <c r="AV225" i="2"/>
  <c r="AJ225" i="2"/>
  <c r="Q225" i="2"/>
  <c r="AU225" i="2"/>
  <c r="AI225" i="2"/>
  <c r="P225" i="2"/>
  <c r="AT225" i="2"/>
  <c r="AS225" i="2"/>
  <c r="AG225" i="2"/>
  <c r="BA225" i="2"/>
  <c r="AO225" i="2"/>
  <c r="AZ225" i="2"/>
  <c r="AQ225" i="2"/>
  <c r="AP225" i="2"/>
  <c r="AN225" i="2"/>
  <c r="AK225" i="2"/>
  <c r="AF225" i="2"/>
  <c r="AE225" i="2"/>
  <c r="AD225" i="2"/>
  <c r="V225" i="2"/>
  <c r="AX209" i="2"/>
  <c r="AL209" i="2"/>
  <c r="U209" i="2"/>
  <c r="AK209" i="2"/>
  <c r="AV209" i="2"/>
  <c r="AJ209" i="2"/>
  <c r="Q209" i="2"/>
  <c r="AU209" i="2"/>
  <c r="AI209" i="2"/>
  <c r="P209" i="2"/>
  <c r="AT209" i="2"/>
  <c r="AS209" i="2"/>
  <c r="AG209" i="2"/>
  <c r="AQ209" i="2"/>
  <c r="AE209" i="2"/>
  <c r="AP209" i="2"/>
  <c r="AD209" i="2"/>
  <c r="AZ209" i="2"/>
  <c r="AN209" i="2"/>
  <c r="BA209" i="2"/>
  <c r="AY209" i="2"/>
  <c r="AO209" i="2"/>
  <c r="AF209" i="2"/>
  <c r="V209" i="2"/>
  <c r="AF232" i="2"/>
  <c r="AQ232" i="2"/>
  <c r="AE232" i="2"/>
  <c r="AP232" i="2"/>
  <c r="AD232" i="2"/>
  <c r="BA232" i="2"/>
  <c r="AO232" i="2"/>
  <c r="AZ232" i="2"/>
  <c r="AN232" i="2"/>
  <c r="AY232" i="2"/>
  <c r="V232" i="2"/>
  <c r="AX232" i="2"/>
  <c r="AL232" i="2"/>
  <c r="U232" i="2"/>
  <c r="AK232" i="2"/>
  <c r="AV232" i="2"/>
  <c r="AJ232" i="2"/>
  <c r="Q232" i="2"/>
  <c r="AU232" i="2"/>
  <c r="AI232" i="2"/>
  <c r="P232" i="2"/>
  <c r="AT232" i="2"/>
  <c r="AS232" i="2"/>
  <c r="AG232" i="2"/>
  <c r="AK227" i="2"/>
  <c r="AV227" i="2"/>
  <c r="AJ227" i="2"/>
  <c r="Q227" i="2"/>
  <c r="AT227" i="2"/>
  <c r="AS227" i="2"/>
  <c r="AG227" i="2"/>
  <c r="AF227" i="2"/>
  <c r="AQ227" i="2"/>
  <c r="AE227" i="2"/>
  <c r="AP227" i="2"/>
  <c r="AD227" i="2"/>
  <c r="BA227" i="2"/>
  <c r="AO227" i="2"/>
  <c r="AY227" i="2"/>
  <c r="V227" i="2"/>
  <c r="AZ227" i="2"/>
  <c r="AX227" i="2"/>
  <c r="AU227" i="2"/>
  <c r="AN227" i="2"/>
  <c r="AL227" i="2"/>
  <c r="AI227" i="2"/>
  <c r="U227" i="2"/>
  <c r="P227" i="2"/>
  <c r="AX266" i="2"/>
  <c r="AL266" i="2"/>
  <c r="U266" i="2"/>
  <c r="AF266" i="2"/>
  <c r="AU266" i="2"/>
  <c r="AG266" i="2"/>
  <c r="AT266" i="2"/>
  <c r="AE266" i="2"/>
  <c r="AS266" i="2"/>
  <c r="AD266" i="2"/>
  <c r="AQ266" i="2"/>
  <c r="AP266" i="2"/>
  <c r="AO266" i="2"/>
  <c r="V266" i="2"/>
  <c r="AN266" i="2"/>
  <c r="BA266" i="2"/>
  <c r="Q266" i="2"/>
  <c r="AZ266" i="2"/>
  <c r="AK266" i="2"/>
  <c r="P266" i="2"/>
  <c r="AY266" i="2"/>
  <c r="AJ266" i="2"/>
  <c r="AV266" i="2"/>
  <c r="AI266" i="2"/>
  <c r="AV281" i="2"/>
  <c r="AJ281" i="2"/>
  <c r="Q281" i="2"/>
  <c r="AU281" i="2"/>
  <c r="AI281" i="2"/>
  <c r="P281" i="2"/>
  <c r="AT281" i="2"/>
  <c r="AS281" i="2"/>
  <c r="AG281" i="2"/>
  <c r="AF281" i="2"/>
  <c r="AQ281" i="2"/>
  <c r="AE281" i="2"/>
  <c r="AP281" i="2"/>
  <c r="AD281" i="2"/>
  <c r="BA281" i="2"/>
  <c r="AO281" i="2"/>
  <c r="AZ281" i="2"/>
  <c r="AN281" i="2"/>
  <c r="AY281" i="2"/>
  <c r="V281" i="2"/>
  <c r="AX281" i="2"/>
  <c r="AL281" i="2"/>
  <c r="U281" i="2"/>
  <c r="AK281" i="2"/>
  <c r="AZ277" i="2"/>
  <c r="AN277" i="2"/>
  <c r="AY277" i="2"/>
  <c r="V277" i="2"/>
  <c r="AX277" i="2"/>
  <c r="AL277" i="2"/>
  <c r="U277" i="2"/>
  <c r="AK277" i="2"/>
  <c r="AV277" i="2"/>
  <c r="AU277" i="2"/>
  <c r="AI277" i="2"/>
  <c r="P277" i="2"/>
  <c r="AT277" i="2"/>
  <c r="AS277" i="2"/>
  <c r="AG277" i="2"/>
  <c r="AF277" i="2"/>
  <c r="AP277" i="2"/>
  <c r="AD277" i="2"/>
  <c r="BA277" i="2"/>
  <c r="AO277" i="2"/>
  <c r="AQ277" i="2"/>
  <c r="AJ277" i="2"/>
  <c r="AE277" i="2"/>
  <c r="Q277" i="2"/>
  <c r="AT304" i="2"/>
  <c r="AS304" i="2"/>
  <c r="AG304" i="2"/>
  <c r="AF304" i="2"/>
  <c r="AQ304" i="2"/>
  <c r="AE304" i="2"/>
  <c r="AP304" i="2"/>
  <c r="AD304" i="2"/>
  <c r="BA304" i="2"/>
  <c r="AO304" i="2"/>
  <c r="AZ304" i="2"/>
  <c r="AN304" i="2"/>
  <c r="AY304" i="2"/>
  <c r="V304" i="2"/>
  <c r="AX304" i="2"/>
  <c r="AL304" i="2"/>
  <c r="U304" i="2"/>
  <c r="AK304" i="2"/>
  <c r="AV304" i="2"/>
  <c r="AJ304" i="2"/>
  <c r="Q304" i="2"/>
  <c r="AU304" i="2"/>
  <c r="AI304" i="2"/>
  <c r="P304" i="2"/>
  <c r="AK289" i="2"/>
  <c r="AV289" i="2"/>
  <c r="AJ289" i="2"/>
  <c r="Q289" i="2"/>
  <c r="AT289" i="2"/>
  <c r="AF289" i="2"/>
  <c r="AQ289" i="2"/>
  <c r="AE289" i="2"/>
  <c r="AP289" i="2"/>
  <c r="AD289" i="2"/>
  <c r="AY289" i="2"/>
  <c r="V289" i="2"/>
  <c r="AX289" i="2"/>
  <c r="AL289" i="2"/>
  <c r="U289" i="2"/>
  <c r="BA289" i="2"/>
  <c r="AZ289" i="2"/>
  <c r="AU289" i="2"/>
  <c r="AS289" i="2"/>
  <c r="AO289" i="2"/>
  <c r="AN289" i="2"/>
  <c r="AI289" i="2"/>
  <c r="AG289" i="2"/>
  <c r="P289" i="2"/>
  <c r="AU316" i="2"/>
  <c r="AI316" i="2"/>
  <c r="P316" i="2"/>
  <c r="AT316" i="2"/>
  <c r="AF316" i="2"/>
  <c r="AP316" i="2"/>
  <c r="AD316" i="2"/>
  <c r="AZ316" i="2"/>
  <c r="AN316" i="2"/>
  <c r="AV316" i="2"/>
  <c r="AJ316" i="2"/>
  <c r="Q316" i="2"/>
  <c r="AK316" i="2"/>
  <c r="AG316" i="2"/>
  <c r="BA316" i="2"/>
  <c r="AY316" i="2"/>
  <c r="V316" i="2"/>
  <c r="AX316" i="2"/>
  <c r="U316" i="2"/>
  <c r="AS316" i="2"/>
  <c r="AO316" i="2"/>
  <c r="AQ316" i="2"/>
  <c r="AL316" i="2"/>
  <c r="AE316" i="2"/>
  <c r="AV334" i="2"/>
  <c r="AJ334" i="2"/>
  <c r="Q334" i="2"/>
  <c r="AU334" i="2"/>
  <c r="AI334" i="2"/>
  <c r="P334" i="2"/>
  <c r="AS334" i="2"/>
  <c r="AG334" i="2"/>
  <c r="AQ334" i="2"/>
  <c r="AE334" i="2"/>
  <c r="AP334" i="2"/>
  <c r="AD334" i="2"/>
  <c r="BA334" i="2"/>
  <c r="AO334" i="2"/>
  <c r="AY334" i="2"/>
  <c r="V334" i="2"/>
  <c r="AK334" i="2"/>
  <c r="AZ334" i="2"/>
  <c r="AX334" i="2"/>
  <c r="AT334" i="2"/>
  <c r="AN334" i="2"/>
  <c r="AL334" i="2"/>
  <c r="AF334" i="2"/>
  <c r="U334" i="2"/>
  <c r="AT345" i="2"/>
  <c r="AS345" i="2"/>
  <c r="AG345" i="2"/>
  <c r="AQ345" i="2"/>
  <c r="AE345" i="2"/>
  <c r="BA345" i="2"/>
  <c r="AO345" i="2"/>
  <c r="AZ345" i="2"/>
  <c r="AN345" i="2"/>
  <c r="AY345" i="2"/>
  <c r="V345" i="2"/>
  <c r="AK345" i="2"/>
  <c r="AU345" i="2"/>
  <c r="AI345" i="2"/>
  <c r="P345" i="2"/>
  <c r="AV345" i="2"/>
  <c r="AP345" i="2"/>
  <c r="AL345" i="2"/>
  <c r="AJ345" i="2"/>
  <c r="AF345" i="2"/>
  <c r="AD345" i="2"/>
  <c r="U345" i="2"/>
  <c r="Q345" i="2"/>
  <c r="AX345" i="2"/>
  <c r="AQ353" i="2"/>
  <c r="AE353" i="2"/>
  <c r="AP353" i="2"/>
  <c r="AD353" i="2"/>
  <c r="AZ353" i="2"/>
  <c r="AN353" i="2"/>
  <c r="AY353" i="2"/>
  <c r="V353" i="2"/>
  <c r="AX353" i="2"/>
  <c r="AL353" i="2"/>
  <c r="U353" i="2"/>
  <c r="AK353" i="2"/>
  <c r="AV353" i="2"/>
  <c r="AJ353" i="2"/>
  <c r="Q353" i="2"/>
  <c r="AT353" i="2"/>
  <c r="AU353" i="2"/>
  <c r="AS353" i="2"/>
  <c r="AO353" i="2"/>
  <c r="AG353" i="2"/>
  <c r="AF353" i="2"/>
  <c r="P353" i="2"/>
  <c r="BA353" i="2"/>
  <c r="AI353" i="2"/>
  <c r="AY359" i="2"/>
  <c r="V359" i="2"/>
  <c r="AX359" i="2"/>
  <c r="AL359" i="2"/>
  <c r="U359" i="2"/>
  <c r="AK359" i="2"/>
  <c r="AT359" i="2"/>
  <c r="AF359" i="2"/>
  <c r="AZ359" i="2"/>
  <c r="AP359" i="2"/>
  <c r="P359" i="2"/>
  <c r="AO359" i="2"/>
  <c r="AN359" i="2"/>
  <c r="AJ359" i="2"/>
  <c r="AI359" i="2"/>
  <c r="AG359" i="2"/>
  <c r="BA359" i="2"/>
  <c r="AE359" i="2"/>
  <c r="AV359" i="2"/>
  <c r="AU359" i="2"/>
  <c r="AS359" i="2"/>
  <c r="AQ359" i="2"/>
  <c r="AD359" i="2"/>
  <c r="Q359" i="2"/>
  <c r="L135" i="2"/>
  <c r="K135" i="2"/>
  <c r="AR128" i="2"/>
  <c r="X128" i="2"/>
  <c r="BB128" i="2"/>
  <c r="S128" i="2"/>
  <c r="M132" i="2"/>
  <c r="M128" i="2"/>
  <c r="K128" i="2"/>
  <c r="AC128" i="2" s="1"/>
  <c r="J132" i="2"/>
  <c r="M137" i="2"/>
  <c r="K137" i="2"/>
  <c r="J137" i="2"/>
  <c r="BB136" i="2"/>
  <c r="X136" i="2"/>
  <c r="AM136" i="2"/>
  <c r="AW136" i="2"/>
  <c r="S136" i="2"/>
  <c r="AH136" i="2"/>
  <c r="N136" i="2"/>
  <c r="AC136" i="2"/>
  <c r="AR136" i="2"/>
  <c r="M121" i="2"/>
  <c r="K121" i="2"/>
  <c r="J121" i="2"/>
  <c r="L112" i="2"/>
  <c r="M100" i="2"/>
  <c r="L53" i="2"/>
  <c r="K53" i="2"/>
  <c r="AR53" i="2" s="1"/>
  <c r="M53" i="2"/>
  <c r="K73" i="2"/>
  <c r="AH73" i="2" s="1"/>
  <c r="M94" i="2"/>
  <c r="K100" i="2"/>
  <c r="L20" i="2"/>
  <c r="AW13" i="2"/>
  <c r="BP13" i="2" s="1"/>
  <c r="BQ13" i="2" s="1"/>
  <c r="S13" i="2"/>
  <c r="BD13" i="2" s="1"/>
  <c r="BE13" i="2" s="1"/>
  <c r="AH13" i="2"/>
  <c r="BJ13" i="2" s="1"/>
  <c r="BK13" i="2" s="1"/>
  <c r="N13" i="2"/>
  <c r="AR13" i="2"/>
  <c r="BN13" i="2" s="1"/>
  <c r="BO13" i="2" s="1"/>
  <c r="BB13" i="2"/>
  <c r="BR13" i="2" s="1"/>
  <c r="BS13" i="2" s="1"/>
  <c r="X13" i="2"/>
  <c r="BF13" i="2" s="1"/>
  <c r="BG13" i="2" s="1"/>
  <c r="AC13" i="2"/>
  <c r="BH13" i="2" s="1"/>
  <c r="BI13" i="2" s="1"/>
  <c r="AM13" i="2"/>
  <c r="BL13" i="2" s="1"/>
  <c r="BM13" i="2" s="1"/>
  <c r="BB36" i="2"/>
  <c r="L14" i="2"/>
  <c r="N42" i="2"/>
  <c r="L50" i="2"/>
  <c r="AP205" i="2"/>
  <c r="AD205" i="2"/>
  <c r="BA205" i="2"/>
  <c r="AO205" i="2"/>
  <c r="AY205" i="2"/>
  <c r="V205" i="2"/>
  <c r="AX205" i="2"/>
  <c r="AL205" i="2"/>
  <c r="U205" i="2"/>
  <c r="AK205" i="2"/>
  <c r="AU205" i="2"/>
  <c r="AI205" i="2"/>
  <c r="P205" i="2"/>
  <c r="AT205" i="2"/>
  <c r="AF205" i="2"/>
  <c r="AG205" i="2"/>
  <c r="AE205" i="2"/>
  <c r="Q205" i="2"/>
  <c r="AZ205" i="2"/>
  <c r="AV205" i="2"/>
  <c r="AS205" i="2"/>
  <c r="AN205" i="2"/>
  <c r="AJ205" i="2"/>
  <c r="AQ205" i="2"/>
  <c r="AP349" i="2"/>
  <c r="AD349" i="2"/>
  <c r="BA349" i="2"/>
  <c r="AO349" i="2"/>
  <c r="AZ349" i="2"/>
  <c r="AN349" i="2"/>
  <c r="AY349" i="2"/>
  <c r="V349" i="2"/>
  <c r="AK349" i="2"/>
  <c r="AV349" i="2"/>
  <c r="AJ349" i="2"/>
  <c r="Q349" i="2"/>
  <c r="AU349" i="2"/>
  <c r="AI349" i="2"/>
  <c r="P349" i="2"/>
  <c r="AT349" i="2"/>
  <c r="AS349" i="2"/>
  <c r="AG349" i="2"/>
  <c r="AQ349" i="2"/>
  <c r="AE349" i="2"/>
  <c r="AL349" i="2"/>
  <c r="AF349" i="2"/>
  <c r="U349" i="2"/>
  <c r="AX349" i="2"/>
  <c r="AR66" i="2"/>
  <c r="BB66" i="2"/>
  <c r="AC66" i="2"/>
  <c r="X66" i="2"/>
  <c r="AW66" i="2"/>
  <c r="S66" i="2"/>
  <c r="AM66" i="2"/>
  <c r="AH66" i="2"/>
  <c r="N66" i="2"/>
  <c r="AT166" i="2"/>
  <c r="AS166" i="2"/>
  <c r="AG166" i="2"/>
  <c r="AF166" i="2"/>
  <c r="AQ166" i="2"/>
  <c r="AE166" i="2"/>
  <c r="AP166" i="2"/>
  <c r="AD166" i="2"/>
  <c r="BA166" i="2"/>
  <c r="AO166" i="2"/>
  <c r="AZ166" i="2"/>
  <c r="AN166" i="2"/>
  <c r="AY166" i="2"/>
  <c r="V166" i="2"/>
  <c r="AX166" i="2"/>
  <c r="AL166" i="2"/>
  <c r="U166" i="2"/>
  <c r="AK166" i="2"/>
  <c r="AV166" i="2"/>
  <c r="AJ166" i="2"/>
  <c r="Q166" i="2"/>
  <c r="AU166" i="2"/>
  <c r="AI166" i="2"/>
  <c r="P166" i="2"/>
  <c r="AX174" i="2"/>
  <c r="AL174" i="2"/>
  <c r="U174" i="2"/>
  <c r="AK174" i="2"/>
  <c r="AV174" i="2"/>
  <c r="AJ174" i="2"/>
  <c r="Q174" i="2"/>
  <c r="AU174" i="2"/>
  <c r="AI174" i="2"/>
  <c r="P174" i="2"/>
  <c r="AT174" i="2"/>
  <c r="AS174" i="2"/>
  <c r="AG174" i="2"/>
  <c r="AF174" i="2"/>
  <c r="AQ174" i="2"/>
  <c r="AE174" i="2"/>
  <c r="AP174" i="2"/>
  <c r="AD174" i="2"/>
  <c r="BA174" i="2"/>
  <c r="AO174" i="2"/>
  <c r="AZ174" i="2"/>
  <c r="AN174" i="2"/>
  <c r="AY174" i="2"/>
  <c r="V174" i="2"/>
  <c r="AQ204" i="2"/>
  <c r="AE204" i="2"/>
  <c r="AP204" i="2"/>
  <c r="AD204" i="2"/>
  <c r="AZ204" i="2"/>
  <c r="AN204" i="2"/>
  <c r="AY204" i="2"/>
  <c r="V204" i="2"/>
  <c r="AX204" i="2"/>
  <c r="AL204" i="2"/>
  <c r="U204" i="2"/>
  <c r="AV204" i="2"/>
  <c r="AJ204" i="2"/>
  <c r="Q204" i="2"/>
  <c r="AU204" i="2"/>
  <c r="AI204" i="2"/>
  <c r="P204" i="2"/>
  <c r="AS204" i="2"/>
  <c r="AG204" i="2"/>
  <c r="AF204" i="2"/>
  <c r="BA204" i="2"/>
  <c r="AT204" i="2"/>
  <c r="AO204" i="2"/>
  <c r="AK204" i="2"/>
  <c r="AY199" i="2"/>
  <c r="V199" i="2"/>
  <c r="AX199" i="2"/>
  <c r="AL199" i="2"/>
  <c r="U199" i="2"/>
  <c r="AK199" i="2"/>
  <c r="AV199" i="2"/>
  <c r="AJ199" i="2"/>
  <c r="Q199" i="2"/>
  <c r="AU199" i="2"/>
  <c r="AI199" i="2"/>
  <c r="P199" i="2"/>
  <c r="AT199" i="2"/>
  <c r="AS199" i="2"/>
  <c r="AG199" i="2"/>
  <c r="AF199" i="2"/>
  <c r="AQ199" i="2"/>
  <c r="AE199" i="2"/>
  <c r="BA199" i="2"/>
  <c r="AO199" i="2"/>
  <c r="AZ199" i="2"/>
  <c r="AN199" i="2"/>
  <c r="AP199" i="2"/>
  <c r="AD199" i="2"/>
  <c r="AV228" i="2"/>
  <c r="AJ228" i="2"/>
  <c r="Q228" i="2"/>
  <c r="AU228" i="2"/>
  <c r="AI228" i="2"/>
  <c r="P228" i="2"/>
  <c r="AS228" i="2"/>
  <c r="AG228" i="2"/>
  <c r="AF228" i="2"/>
  <c r="AQ228" i="2"/>
  <c r="AE228" i="2"/>
  <c r="AP228" i="2"/>
  <c r="AD228" i="2"/>
  <c r="BA228" i="2"/>
  <c r="AO228" i="2"/>
  <c r="AZ228" i="2"/>
  <c r="AN228" i="2"/>
  <c r="AX228" i="2"/>
  <c r="AL228" i="2"/>
  <c r="U228" i="2"/>
  <c r="AK228" i="2"/>
  <c r="V228" i="2"/>
  <c r="AY228" i="2"/>
  <c r="AT228" i="2"/>
  <c r="AX221" i="2"/>
  <c r="AL221" i="2"/>
  <c r="U221" i="2"/>
  <c r="AK221" i="2"/>
  <c r="AV221" i="2"/>
  <c r="AJ221" i="2"/>
  <c r="Q221" i="2"/>
  <c r="AU221" i="2"/>
  <c r="AI221" i="2"/>
  <c r="P221" i="2"/>
  <c r="AT221" i="2"/>
  <c r="AS221" i="2"/>
  <c r="AG221" i="2"/>
  <c r="AF221" i="2"/>
  <c r="AQ221" i="2"/>
  <c r="AE221" i="2"/>
  <c r="AP221" i="2"/>
  <c r="AD221" i="2"/>
  <c r="BA221" i="2"/>
  <c r="AO221" i="2"/>
  <c r="AZ221" i="2"/>
  <c r="AN221" i="2"/>
  <c r="AY221" i="2"/>
  <c r="V221" i="2"/>
  <c r="AQ233" i="2"/>
  <c r="AE233" i="2"/>
  <c r="AP233" i="2"/>
  <c r="AD233" i="2"/>
  <c r="BA233" i="2"/>
  <c r="AO233" i="2"/>
  <c r="AZ233" i="2"/>
  <c r="AN233" i="2"/>
  <c r="AY233" i="2"/>
  <c r="V233" i="2"/>
  <c r="AX233" i="2"/>
  <c r="AL233" i="2"/>
  <c r="U233" i="2"/>
  <c r="AK233" i="2"/>
  <c r="AV233" i="2"/>
  <c r="AJ233" i="2"/>
  <c r="Q233" i="2"/>
  <c r="AU233" i="2"/>
  <c r="AI233" i="2"/>
  <c r="P233" i="2"/>
  <c r="AT233" i="2"/>
  <c r="AS233" i="2"/>
  <c r="AG233" i="2"/>
  <c r="AF233" i="2"/>
  <c r="AK239" i="2"/>
  <c r="AV239" i="2"/>
  <c r="AJ239" i="2"/>
  <c r="Q239" i="2"/>
  <c r="AU239" i="2"/>
  <c r="AI239" i="2"/>
  <c r="P239" i="2"/>
  <c r="AT239" i="2"/>
  <c r="AS239" i="2"/>
  <c r="AG239" i="2"/>
  <c r="AF239" i="2"/>
  <c r="AQ239" i="2"/>
  <c r="AE239" i="2"/>
  <c r="AP239" i="2"/>
  <c r="AD239" i="2"/>
  <c r="BA239" i="2"/>
  <c r="AO239" i="2"/>
  <c r="AZ239" i="2"/>
  <c r="AN239" i="2"/>
  <c r="AY239" i="2"/>
  <c r="V239" i="2"/>
  <c r="AX239" i="2"/>
  <c r="AL239" i="2"/>
  <c r="U239" i="2"/>
  <c r="BA255" i="2"/>
  <c r="AO255" i="2"/>
  <c r="AZ255" i="2"/>
  <c r="AN255" i="2"/>
  <c r="AY255" i="2"/>
  <c r="V255" i="2"/>
  <c r="AX255" i="2"/>
  <c r="AL255" i="2"/>
  <c r="U255" i="2"/>
  <c r="AK255" i="2"/>
  <c r="AV255" i="2"/>
  <c r="AJ255" i="2"/>
  <c r="Q255" i="2"/>
  <c r="AU255" i="2"/>
  <c r="AI255" i="2"/>
  <c r="P255" i="2"/>
  <c r="AT255" i="2"/>
  <c r="AS255" i="2"/>
  <c r="AG255" i="2"/>
  <c r="AF255" i="2"/>
  <c r="AE255" i="2"/>
  <c r="AD255" i="2"/>
  <c r="AQ255" i="2"/>
  <c r="AP255" i="2"/>
  <c r="AU270" i="2"/>
  <c r="AI270" i="2"/>
  <c r="P270" i="2"/>
  <c r="AT270" i="2"/>
  <c r="AF270" i="2"/>
  <c r="AP270" i="2"/>
  <c r="AD270" i="2"/>
  <c r="AZ270" i="2"/>
  <c r="AN270" i="2"/>
  <c r="AK270" i="2"/>
  <c r="AL270" i="2"/>
  <c r="AJ270" i="2"/>
  <c r="AG270" i="2"/>
  <c r="AE270" i="2"/>
  <c r="BA270" i="2"/>
  <c r="AY270" i="2"/>
  <c r="V270" i="2"/>
  <c r="AX270" i="2"/>
  <c r="U270" i="2"/>
  <c r="AV270" i="2"/>
  <c r="Q270" i="2"/>
  <c r="AS270" i="2"/>
  <c r="AQ270" i="2"/>
  <c r="AO270" i="2"/>
  <c r="AY278" i="2"/>
  <c r="V278" i="2"/>
  <c r="AX278" i="2"/>
  <c r="AL278" i="2"/>
  <c r="U278" i="2"/>
  <c r="AK278" i="2"/>
  <c r="AV278" i="2"/>
  <c r="AJ278" i="2"/>
  <c r="Q278" i="2"/>
  <c r="AU278" i="2"/>
  <c r="AI278" i="2"/>
  <c r="P278" i="2"/>
  <c r="AT278" i="2"/>
  <c r="AS278" i="2"/>
  <c r="AG278" i="2"/>
  <c r="AF278" i="2"/>
  <c r="AQ278" i="2"/>
  <c r="AE278" i="2"/>
  <c r="AP278" i="2"/>
  <c r="AD278" i="2"/>
  <c r="BA278" i="2"/>
  <c r="AO278" i="2"/>
  <c r="AZ278" i="2"/>
  <c r="AN278" i="2"/>
  <c r="AT317" i="2"/>
  <c r="AS317" i="2"/>
  <c r="AG317" i="2"/>
  <c r="AQ317" i="2"/>
  <c r="AE317" i="2"/>
  <c r="BA317" i="2"/>
  <c r="AO317" i="2"/>
  <c r="AY317" i="2"/>
  <c r="V317" i="2"/>
  <c r="AU317" i="2"/>
  <c r="AI317" i="2"/>
  <c r="P317" i="2"/>
  <c r="AJ317" i="2"/>
  <c r="AF317" i="2"/>
  <c r="AZ317" i="2"/>
  <c r="AX317" i="2"/>
  <c r="U317" i="2"/>
  <c r="AV317" i="2"/>
  <c r="Q317" i="2"/>
  <c r="AN317" i="2"/>
  <c r="AL317" i="2"/>
  <c r="AP317" i="2"/>
  <c r="AK317" i="2"/>
  <c r="AD317" i="2"/>
  <c r="AK301" i="2"/>
  <c r="AV301" i="2"/>
  <c r="AJ301" i="2"/>
  <c r="Q301" i="2"/>
  <c r="AU301" i="2"/>
  <c r="AI301" i="2"/>
  <c r="P301" i="2"/>
  <c r="AT301" i="2"/>
  <c r="AS301" i="2"/>
  <c r="AG301" i="2"/>
  <c r="AF301" i="2"/>
  <c r="AQ301" i="2"/>
  <c r="AE301" i="2"/>
  <c r="AP301" i="2"/>
  <c r="AD301" i="2"/>
  <c r="BA301" i="2"/>
  <c r="AO301" i="2"/>
  <c r="AZ301" i="2"/>
  <c r="AN301" i="2"/>
  <c r="AY301" i="2"/>
  <c r="V301" i="2"/>
  <c r="AX301" i="2"/>
  <c r="AL301" i="2"/>
  <c r="U301" i="2"/>
  <c r="AV315" i="2"/>
  <c r="AJ315" i="2"/>
  <c r="Q315" i="2"/>
  <c r="AU315" i="2"/>
  <c r="AI315" i="2"/>
  <c r="P315" i="2"/>
  <c r="AS315" i="2"/>
  <c r="AG315" i="2"/>
  <c r="AQ315" i="2"/>
  <c r="AE315" i="2"/>
  <c r="AK315" i="2"/>
  <c r="AO315" i="2"/>
  <c r="AN315" i="2"/>
  <c r="AL315" i="2"/>
  <c r="BA315" i="2"/>
  <c r="AF315" i="2"/>
  <c r="AZ315" i="2"/>
  <c r="AD315" i="2"/>
  <c r="AY315" i="2"/>
  <c r="AT315" i="2"/>
  <c r="V315" i="2"/>
  <c r="U315" i="2"/>
  <c r="AP315" i="2"/>
  <c r="AX315" i="2"/>
  <c r="AS346" i="2"/>
  <c r="AG346" i="2"/>
  <c r="AF346" i="2"/>
  <c r="AP346" i="2"/>
  <c r="AD346" i="2"/>
  <c r="AZ346" i="2"/>
  <c r="AN346" i="2"/>
  <c r="AY346" i="2"/>
  <c r="V346" i="2"/>
  <c r="AX346" i="2"/>
  <c r="AL346" i="2"/>
  <c r="U346" i="2"/>
  <c r="AV346" i="2"/>
  <c r="AJ346" i="2"/>
  <c r="Q346" i="2"/>
  <c r="AT346" i="2"/>
  <c r="AU346" i="2"/>
  <c r="AQ346" i="2"/>
  <c r="AO346" i="2"/>
  <c r="AK346" i="2"/>
  <c r="AI346" i="2"/>
  <c r="AE346" i="2"/>
  <c r="P346" i="2"/>
  <c r="BA346" i="2"/>
  <c r="AF347" i="2"/>
  <c r="AQ347" i="2"/>
  <c r="AE347" i="2"/>
  <c r="BA347" i="2"/>
  <c r="AO347" i="2"/>
  <c r="AY347" i="2"/>
  <c r="V347" i="2"/>
  <c r="AX347" i="2"/>
  <c r="AL347" i="2"/>
  <c r="U347" i="2"/>
  <c r="AK347" i="2"/>
  <c r="AV347" i="2"/>
  <c r="AU347" i="2"/>
  <c r="AI347" i="2"/>
  <c r="P347" i="2"/>
  <c r="AS347" i="2"/>
  <c r="AG347" i="2"/>
  <c r="AT347" i="2"/>
  <c r="AP347" i="2"/>
  <c r="AN347" i="2"/>
  <c r="AJ347" i="2"/>
  <c r="AD347" i="2"/>
  <c r="Q347" i="2"/>
  <c r="AZ347" i="2"/>
  <c r="AP354" i="2"/>
  <c r="AD354" i="2"/>
  <c r="BA354" i="2"/>
  <c r="AO354" i="2"/>
  <c r="AY354" i="2"/>
  <c r="V354" i="2"/>
  <c r="AX354" i="2"/>
  <c r="AL354" i="2"/>
  <c r="U354" i="2"/>
  <c r="AK354" i="2"/>
  <c r="AV354" i="2"/>
  <c r="AJ354" i="2"/>
  <c r="Q354" i="2"/>
  <c r="AU354" i="2"/>
  <c r="AI354" i="2"/>
  <c r="P354" i="2"/>
  <c r="AS354" i="2"/>
  <c r="AG354" i="2"/>
  <c r="AT354" i="2"/>
  <c r="AQ354" i="2"/>
  <c r="AN354" i="2"/>
  <c r="AF354" i="2"/>
  <c r="AE354" i="2"/>
  <c r="AZ354" i="2"/>
  <c r="AX360" i="2"/>
  <c r="AL360" i="2"/>
  <c r="U360" i="2"/>
  <c r="AK360" i="2"/>
  <c r="AV360" i="2"/>
  <c r="AJ360" i="2"/>
  <c r="Q360" i="2"/>
  <c r="AS360" i="2"/>
  <c r="AG360" i="2"/>
  <c r="AQ360" i="2"/>
  <c r="AE360" i="2"/>
  <c r="AY360" i="2"/>
  <c r="V360" i="2"/>
  <c r="AO360" i="2"/>
  <c r="AN360" i="2"/>
  <c r="AI360" i="2"/>
  <c r="AF360" i="2"/>
  <c r="AD360" i="2"/>
  <c r="BA360" i="2"/>
  <c r="AZ360" i="2"/>
  <c r="AU360" i="2"/>
  <c r="P360" i="2"/>
  <c r="AT360" i="2"/>
  <c r="AP360" i="2"/>
  <c r="K154" i="2"/>
  <c r="K150" i="2"/>
  <c r="J150" i="2"/>
  <c r="L147" i="2"/>
  <c r="X147" i="2" s="1"/>
  <c r="J135" i="2"/>
  <c r="J141" i="2"/>
  <c r="AR118" i="2"/>
  <c r="BB118" i="2"/>
  <c r="X118" i="2"/>
  <c r="AM118" i="2"/>
  <c r="AH118" i="2"/>
  <c r="N118" i="2"/>
  <c r="AC118" i="2"/>
  <c r="S118" i="2"/>
  <c r="AW118" i="2"/>
  <c r="J116" i="2"/>
  <c r="S126" i="2"/>
  <c r="L133" i="2"/>
  <c r="BB133" i="2" s="1"/>
  <c r="L88" i="2"/>
  <c r="J88" i="2"/>
  <c r="K107" i="2"/>
  <c r="K99" i="2"/>
  <c r="M73" i="2"/>
  <c r="L22" i="2"/>
  <c r="M22" i="2"/>
  <c r="J67" i="2"/>
  <c r="K74" i="2"/>
  <c r="AM76" i="2"/>
  <c r="AW76" i="2"/>
  <c r="S76" i="2"/>
  <c r="AH76" i="2"/>
  <c r="N76" i="2"/>
  <c r="AR76" i="2"/>
  <c r="BB76" i="2"/>
  <c r="AC76" i="2"/>
  <c r="X76" i="2"/>
  <c r="AH33" i="2"/>
  <c r="N33" i="2"/>
  <c r="AR33" i="2"/>
  <c r="BB33" i="2"/>
  <c r="AC33" i="2"/>
  <c r="X33" i="2"/>
  <c r="AM33" i="2"/>
  <c r="AW33" i="2"/>
  <c r="S33" i="2"/>
  <c r="L32" i="2"/>
  <c r="L21" i="2"/>
  <c r="M71" i="2"/>
  <c r="K28" i="2"/>
  <c r="AH15" i="2"/>
  <c r="N15" i="2"/>
  <c r="AR15" i="2"/>
  <c r="BB15" i="2"/>
  <c r="AC15" i="2"/>
  <c r="X15" i="2"/>
  <c r="AM15" i="2"/>
  <c r="AW15" i="2"/>
  <c r="S15" i="2"/>
  <c r="AW49" i="2"/>
  <c r="S49" i="2"/>
  <c r="AH49" i="2"/>
  <c r="N49" i="2"/>
  <c r="AR49" i="2"/>
  <c r="BB49" i="2"/>
  <c r="X49" i="2"/>
  <c r="AM49" i="2"/>
  <c r="AC49" i="2"/>
  <c r="CA12" i="2"/>
  <c r="BU12" i="2"/>
  <c r="CG12" i="2"/>
  <c r="AH60" i="1"/>
  <c r="AR120" i="1"/>
  <c r="AR48" i="1"/>
  <c r="AH52" i="1"/>
  <c r="N52" i="1"/>
  <c r="AR52" i="1"/>
  <c r="BB52" i="1"/>
  <c r="AC52" i="1"/>
  <c r="X52" i="1"/>
  <c r="AM52" i="1"/>
  <c r="S52" i="1"/>
  <c r="AW52" i="1"/>
  <c r="X46" i="1"/>
  <c r="AM17" i="1"/>
  <c r="AW16" i="1"/>
  <c r="AK166" i="1"/>
  <c r="AV166" i="1"/>
  <c r="AJ166" i="1"/>
  <c r="Q166" i="1"/>
  <c r="AU166" i="1"/>
  <c r="AI166" i="1"/>
  <c r="P166" i="1"/>
  <c r="AT166" i="1"/>
  <c r="AS166" i="1"/>
  <c r="AG166" i="1"/>
  <c r="AF166" i="1"/>
  <c r="AQ166" i="1"/>
  <c r="AE166" i="1"/>
  <c r="AP166" i="1"/>
  <c r="AD166" i="1"/>
  <c r="BA166" i="1"/>
  <c r="AO166" i="1"/>
  <c r="AY166" i="1"/>
  <c r="V166" i="1"/>
  <c r="AZ166" i="1"/>
  <c r="AX166" i="1"/>
  <c r="AN166" i="1"/>
  <c r="AL166" i="1"/>
  <c r="U166" i="1"/>
  <c r="AF220" i="1"/>
  <c r="AQ220" i="1"/>
  <c r="AE220" i="1"/>
  <c r="AP220" i="1"/>
  <c r="AD220" i="1"/>
  <c r="AK220" i="1"/>
  <c r="BA220" i="1"/>
  <c r="AJ220" i="1"/>
  <c r="AZ220" i="1"/>
  <c r="AI220" i="1"/>
  <c r="AY220" i="1"/>
  <c r="AX220" i="1"/>
  <c r="AG220" i="1"/>
  <c r="AV220" i="1"/>
  <c r="AU220" i="1"/>
  <c r="AT220" i="1"/>
  <c r="V220" i="1"/>
  <c r="AS220" i="1"/>
  <c r="U220" i="1"/>
  <c r="AO220" i="1"/>
  <c r="Q220" i="1"/>
  <c r="AN220" i="1"/>
  <c r="AL220" i="1"/>
  <c r="P220" i="1"/>
  <c r="AQ289" i="1"/>
  <c r="AE289" i="1"/>
  <c r="AP289" i="1"/>
  <c r="AD289" i="1"/>
  <c r="BA289" i="1"/>
  <c r="AO289" i="1"/>
  <c r="AZ289" i="1"/>
  <c r="AN289" i="1"/>
  <c r="AY289" i="1"/>
  <c r="V289" i="1"/>
  <c r="AX289" i="1"/>
  <c r="AL289" i="1"/>
  <c r="U289" i="1"/>
  <c r="AK289" i="1"/>
  <c r="AV289" i="1"/>
  <c r="AJ289" i="1"/>
  <c r="Q289" i="1"/>
  <c r="AU289" i="1"/>
  <c r="AI289" i="1"/>
  <c r="P289" i="1"/>
  <c r="AT289" i="1"/>
  <c r="AS289" i="1"/>
  <c r="AG289" i="1"/>
  <c r="AF289" i="1"/>
  <c r="AY353" i="1"/>
  <c r="AS353" i="1"/>
  <c r="AG353" i="1"/>
  <c r="AF353" i="1"/>
  <c r="AQ353" i="1"/>
  <c r="AE353" i="1"/>
  <c r="AP353" i="1"/>
  <c r="AD353" i="1"/>
  <c r="AO353" i="1"/>
  <c r="BA353" i="1"/>
  <c r="AN353" i="1"/>
  <c r="AX353" i="1"/>
  <c r="AL353" i="1"/>
  <c r="U353" i="1"/>
  <c r="AK353" i="1"/>
  <c r="V353" i="1"/>
  <c r="Q353" i="1"/>
  <c r="P353" i="1"/>
  <c r="AZ353" i="1"/>
  <c r="AV353" i="1"/>
  <c r="AU353" i="1"/>
  <c r="AT353" i="1"/>
  <c r="AJ353" i="1"/>
  <c r="AI353" i="1"/>
  <c r="AH81" i="1"/>
  <c r="L91" i="1"/>
  <c r="AH29" i="1"/>
  <c r="AS158" i="1"/>
  <c r="AG158" i="1"/>
  <c r="AQ158" i="1"/>
  <c r="AE158" i="1"/>
  <c r="AP158" i="1"/>
  <c r="AD158" i="1"/>
  <c r="AK158" i="1"/>
  <c r="AY158" i="1"/>
  <c r="AX158" i="1"/>
  <c r="AF158" i="1"/>
  <c r="AV158" i="1"/>
  <c r="AU158" i="1"/>
  <c r="AT158" i="1"/>
  <c r="V158" i="1"/>
  <c r="U158" i="1"/>
  <c r="AO158" i="1"/>
  <c r="Q158" i="1"/>
  <c r="AN158" i="1"/>
  <c r="P158" i="1"/>
  <c r="BA158" i="1"/>
  <c r="AZ158" i="1"/>
  <c r="AL158" i="1"/>
  <c r="AJ158" i="1"/>
  <c r="AI158" i="1"/>
  <c r="AZ224" i="1"/>
  <c r="AN224" i="1"/>
  <c r="AY224" i="1"/>
  <c r="V224" i="1"/>
  <c r="AX224" i="1"/>
  <c r="AL224" i="1"/>
  <c r="U224" i="1"/>
  <c r="AV224" i="1"/>
  <c r="AJ224" i="1"/>
  <c r="Q224" i="1"/>
  <c r="AS224" i="1"/>
  <c r="AG224" i="1"/>
  <c r="AO224" i="1"/>
  <c r="AK224" i="1"/>
  <c r="AI224" i="1"/>
  <c r="AF224" i="1"/>
  <c r="BA224" i="1"/>
  <c r="AE224" i="1"/>
  <c r="AD224" i="1"/>
  <c r="AU224" i="1"/>
  <c r="AT224" i="1"/>
  <c r="AQ224" i="1"/>
  <c r="AP224" i="1"/>
  <c r="P224" i="1"/>
  <c r="AY281" i="1"/>
  <c r="V281" i="1"/>
  <c r="AX281" i="1"/>
  <c r="AL281" i="1"/>
  <c r="U281" i="1"/>
  <c r="AK281" i="1"/>
  <c r="AV281" i="1"/>
  <c r="AJ281" i="1"/>
  <c r="Q281" i="1"/>
  <c r="AU281" i="1"/>
  <c r="AI281" i="1"/>
  <c r="P281" i="1"/>
  <c r="AT281" i="1"/>
  <c r="AS281" i="1"/>
  <c r="AG281" i="1"/>
  <c r="AF281" i="1"/>
  <c r="AQ281" i="1"/>
  <c r="AE281" i="1"/>
  <c r="AP281" i="1"/>
  <c r="AD281" i="1"/>
  <c r="AO281" i="1"/>
  <c r="AN281" i="1"/>
  <c r="BA281" i="1"/>
  <c r="AZ281" i="1"/>
  <c r="BA323" i="1"/>
  <c r="AO323" i="1"/>
  <c r="AZ323" i="1"/>
  <c r="AN323" i="1"/>
  <c r="AY323" i="1"/>
  <c r="AD323" i="1"/>
  <c r="AQ323" i="1"/>
  <c r="V323" i="1"/>
  <c r="AP323" i="1"/>
  <c r="U323" i="1"/>
  <c r="AL323" i="1"/>
  <c r="Q323" i="1"/>
  <c r="AK323" i="1"/>
  <c r="P323" i="1"/>
  <c r="AX323" i="1"/>
  <c r="AJ323" i="1"/>
  <c r="AV323" i="1"/>
  <c r="AT323" i="1"/>
  <c r="AF323" i="1"/>
  <c r="AU323" i="1"/>
  <c r="AS323" i="1"/>
  <c r="AG323" i="1"/>
  <c r="AE323" i="1"/>
  <c r="AI323" i="1"/>
  <c r="N154" i="1"/>
  <c r="L95" i="1"/>
  <c r="J95" i="1"/>
  <c r="M13" i="1"/>
  <c r="K13" i="1"/>
  <c r="L13" i="1"/>
  <c r="M141" i="1"/>
  <c r="L141" i="1"/>
  <c r="AS170" i="1"/>
  <c r="AG170" i="1"/>
  <c r="AF170" i="1"/>
  <c r="AQ170" i="1"/>
  <c r="AE170" i="1"/>
  <c r="AP170" i="1"/>
  <c r="AD170" i="1"/>
  <c r="BA170" i="1"/>
  <c r="AO170" i="1"/>
  <c r="AZ170" i="1"/>
  <c r="AN170" i="1"/>
  <c r="AY170" i="1"/>
  <c r="V170" i="1"/>
  <c r="AX170" i="1"/>
  <c r="AL170" i="1"/>
  <c r="U170" i="1"/>
  <c r="AK170" i="1"/>
  <c r="AU170" i="1"/>
  <c r="AI170" i="1"/>
  <c r="P170" i="1"/>
  <c r="AV170" i="1"/>
  <c r="AT170" i="1"/>
  <c r="AJ170" i="1"/>
  <c r="Q170" i="1"/>
  <c r="AF194" i="1"/>
  <c r="AQ194" i="1"/>
  <c r="AE194" i="1"/>
  <c r="AP194" i="1"/>
  <c r="AD194" i="1"/>
  <c r="BA194" i="1"/>
  <c r="AO194" i="1"/>
  <c r="AZ194" i="1"/>
  <c r="AN194" i="1"/>
  <c r="AY194" i="1"/>
  <c r="V194" i="1"/>
  <c r="AX194" i="1"/>
  <c r="AL194" i="1"/>
  <c r="U194" i="1"/>
  <c r="AK194" i="1"/>
  <c r="Q194" i="1"/>
  <c r="P194" i="1"/>
  <c r="AV194" i="1"/>
  <c r="AU194" i="1"/>
  <c r="AT194" i="1"/>
  <c r="AS194" i="1"/>
  <c r="AJ194" i="1"/>
  <c r="AI194" i="1"/>
  <c r="AG194" i="1"/>
  <c r="AY187" i="1"/>
  <c r="V187" i="1"/>
  <c r="AX187" i="1"/>
  <c r="AL187" i="1"/>
  <c r="U187" i="1"/>
  <c r="AK187" i="1"/>
  <c r="AV187" i="1"/>
  <c r="AJ187" i="1"/>
  <c r="Q187" i="1"/>
  <c r="AU187" i="1"/>
  <c r="AI187" i="1"/>
  <c r="P187" i="1"/>
  <c r="AT187" i="1"/>
  <c r="AS187" i="1"/>
  <c r="AG187" i="1"/>
  <c r="AF187" i="1"/>
  <c r="AE187" i="1"/>
  <c r="AD187" i="1"/>
  <c r="BA187" i="1"/>
  <c r="AZ187" i="1"/>
  <c r="AQ187" i="1"/>
  <c r="AO187" i="1"/>
  <c r="AP187" i="1"/>
  <c r="AN187" i="1"/>
  <c r="AV272" i="1"/>
  <c r="AJ272" i="1"/>
  <c r="Q272" i="1"/>
  <c r="AU272" i="1"/>
  <c r="AI272" i="1"/>
  <c r="P272" i="1"/>
  <c r="AT272" i="1"/>
  <c r="AS272" i="1"/>
  <c r="AG272" i="1"/>
  <c r="AF272" i="1"/>
  <c r="AP272" i="1"/>
  <c r="AD272" i="1"/>
  <c r="BA272" i="1"/>
  <c r="AO272" i="1"/>
  <c r="AZ272" i="1"/>
  <c r="AN272" i="1"/>
  <c r="AY272" i="1"/>
  <c r="V272" i="1"/>
  <c r="AX272" i="1"/>
  <c r="AQ272" i="1"/>
  <c r="AL272" i="1"/>
  <c r="AK272" i="1"/>
  <c r="AE272" i="1"/>
  <c r="U272" i="1"/>
  <c r="AV228" i="1"/>
  <c r="AJ228" i="1"/>
  <c r="Q228" i="1"/>
  <c r="AU228" i="1"/>
  <c r="AI228" i="1"/>
  <c r="P228" i="1"/>
  <c r="AT228" i="1"/>
  <c r="AF228" i="1"/>
  <c r="AQ228" i="1"/>
  <c r="AE228" i="1"/>
  <c r="AP228" i="1"/>
  <c r="AD228" i="1"/>
  <c r="BA228" i="1"/>
  <c r="AO228" i="1"/>
  <c r="AS228" i="1"/>
  <c r="AN228" i="1"/>
  <c r="AL228" i="1"/>
  <c r="AK228" i="1"/>
  <c r="AG228" i="1"/>
  <c r="V228" i="1"/>
  <c r="AZ228" i="1"/>
  <c r="AX228" i="1"/>
  <c r="AY228" i="1"/>
  <c r="U228" i="1"/>
  <c r="AU258" i="1"/>
  <c r="AI258" i="1"/>
  <c r="P258" i="1"/>
  <c r="AT258" i="1"/>
  <c r="AS258" i="1"/>
  <c r="AG258" i="1"/>
  <c r="AF258" i="1"/>
  <c r="AQ258" i="1"/>
  <c r="AE258" i="1"/>
  <c r="AP258" i="1"/>
  <c r="AD258" i="1"/>
  <c r="BA258" i="1"/>
  <c r="AO258" i="1"/>
  <c r="AZ258" i="1"/>
  <c r="AN258" i="1"/>
  <c r="AY258" i="1"/>
  <c r="V258" i="1"/>
  <c r="AX258" i="1"/>
  <c r="AL258" i="1"/>
  <c r="U258" i="1"/>
  <c r="AV258" i="1"/>
  <c r="AK258" i="1"/>
  <c r="AJ258" i="1"/>
  <c r="Q258" i="1"/>
  <c r="AT247" i="1"/>
  <c r="AS247" i="1"/>
  <c r="AG247" i="1"/>
  <c r="AF247" i="1"/>
  <c r="AQ247" i="1"/>
  <c r="AE247" i="1"/>
  <c r="AP247" i="1"/>
  <c r="AD247" i="1"/>
  <c r="BA247" i="1"/>
  <c r="AO247" i="1"/>
  <c r="AZ247" i="1"/>
  <c r="AN247" i="1"/>
  <c r="AY247" i="1"/>
  <c r="V247" i="1"/>
  <c r="AX247" i="1"/>
  <c r="AL247" i="1"/>
  <c r="U247" i="1"/>
  <c r="AK247" i="1"/>
  <c r="AV247" i="1"/>
  <c r="AU247" i="1"/>
  <c r="AJ247" i="1"/>
  <c r="AI247" i="1"/>
  <c r="Q247" i="1"/>
  <c r="P247" i="1"/>
  <c r="AU273" i="1"/>
  <c r="AI273" i="1"/>
  <c r="P273" i="1"/>
  <c r="AT273" i="1"/>
  <c r="AS273" i="1"/>
  <c r="AG273" i="1"/>
  <c r="AF273" i="1"/>
  <c r="AQ273" i="1"/>
  <c r="AE273" i="1"/>
  <c r="BA273" i="1"/>
  <c r="AO273" i="1"/>
  <c r="AZ273" i="1"/>
  <c r="AN273" i="1"/>
  <c r="AY273" i="1"/>
  <c r="V273" i="1"/>
  <c r="AX273" i="1"/>
  <c r="AL273" i="1"/>
  <c r="U273" i="1"/>
  <c r="Q273" i="1"/>
  <c r="AV273" i="1"/>
  <c r="AP273" i="1"/>
  <c r="AK273" i="1"/>
  <c r="AJ273" i="1"/>
  <c r="AD273" i="1"/>
  <c r="AF276" i="1"/>
  <c r="AQ276" i="1"/>
  <c r="AE276" i="1"/>
  <c r="AP276" i="1"/>
  <c r="AD276" i="1"/>
  <c r="BA276" i="1"/>
  <c r="AO276" i="1"/>
  <c r="AZ276" i="1"/>
  <c r="AN276" i="1"/>
  <c r="AY276" i="1"/>
  <c r="V276" i="1"/>
  <c r="AX276" i="1"/>
  <c r="AL276" i="1"/>
  <c r="U276" i="1"/>
  <c r="AK276" i="1"/>
  <c r="AV276" i="1"/>
  <c r="AJ276" i="1"/>
  <c r="Q276" i="1"/>
  <c r="AU276" i="1"/>
  <c r="AI276" i="1"/>
  <c r="P276" i="1"/>
  <c r="AT276" i="1"/>
  <c r="AS276" i="1"/>
  <c r="AG276" i="1"/>
  <c r="AF287" i="1"/>
  <c r="BA287" i="1"/>
  <c r="AO287" i="1"/>
  <c r="AZ287" i="1"/>
  <c r="AN287" i="1"/>
  <c r="AY287" i="1"/>
  <c r="V287" i="1"/>
  <c r="AV287" i="1"/>
  <c r="AJ287" i="1"/>
  <c r="Q287" i="1"/>
  <c r="AK287" i="1"/>
  <c r="AI287" i="1"/>
  <c r="AG287" i="1"/>
  <c r="AX287" i="1"/>
  <c r="AE287" i="1"/>
  <c r="AD287" i="1"/>
  <c r="AU287" i="1"/>
  <c r="U287" i="1"/>
  <c r="AT287" i="1"/>
  <c r="AS287" i="1"/>
  <c r="P287" i="1"/>
  <c r="AQ287" i="1"/>
  <c r="AP287" i="1"/>
  <c r="AL287" i="1"/>
  <c r="BA291" i="1"/>
  <c r="AO291" i="1"/>
  <c r="AZ291" i="1"/>
  <c r="AN291" i="1"/>
  <c r="AY291" i="1"/>
  <c r="V291" i="1"/>
  <c r="AX291" i="1"/>
  <c r="AL291" i="1"/>
  <c r="U291" i="1"/>
  <c r="AK291" i="1"/>
  <c r="AV291" i="1"/>
  <c r="AJ291" i="1"/>
  <c r="Q291" i="1"/>
  <c r="AU291" i="1"/>
  <c r="AI291" i="1"/>
  <c r="P291" i="1"/>
  <c r="AT291" i="1"/>
  <c r="AS291" i="1"/>
  <c r="AG291" i="1"/>
  <c r="AF291" i="1"/>
  <c r="AQ291" i="1"/>
  <c r="AE291" i="1"/>
  <c r="AP291" i="1"/>
  <c r="AD291" i="1"/>
  <c r="AZ302" i="1"/>
  <c r="AN302" i="1"/>
  <c r="AY302" i="1"/>
  <c r="V302" i="1"/>
  <c r="AX302" i="1"/>
  <c r="AL302" i="1"/>
  <c r="U302" i="1"/>
  <c r="AK302" i="1"/>
  <c r="AT302" i="1"/>
  <c r="AS302" i="1"/>
  <c r="AG302" i="1"/>
  <c r="AF302" i="1"/>
  <c r="AQ302" i="1"/>
  <c r="AE302" i="1"/>
  <c r="AV302" i="1"/>
  <c r="AU302" i="1"/>
  <c r="AP302" i="1"/>
  <c r="AO302" i="1"/>
  <c r="AJ302" i="1"/>
  <c r="AI302" i="1"/>
  <c r="AD302" i="1"/>
  <c r="Q302" i="1"/>
  <c r="P302" i="1"/>
  <c r="BA302" i="1"/>
  <c r="AU342" i="1"/>
  <c r="AI342" i="1"/>
  <c r="P342" i="1"/>
  <c r="AT342" i="1"/>
  <c r="AS342" i="1"/>
  <c r="AG342" i="1"/>
  <c r="AF342" i="1"/>
  <c r="AQ342" i="1"/>
  <c r="AE342" i="1"/>
  <c r="AP342" i="1"/>
  <c r="AD342" i="1"/>
  <c r="BA342" i="1"/>
  <c r="AO342" i="1"/>
  <c r="AZ342" i="1"/>
  <c r="AN342" i="1"/>
  <c r="AY342" i="1"/>
  <c r="V342" i="1"/>
  <c r="AX342" i="1"/>
  <c r="AL342" i="1"/>
  <c r="U342" i="1"/>
  <c r="AK342" i="1"/>
  <c r="AJ342" i="1"/>
  <c r="Q342" i="1"/>
  <c r="AV342" i="1"/>
  <c r="AF332" i="1"/>
  <c r="AQ332" i="1"/>
  <c r="AE332" i="1"/>
  <c r="AP332" i="1"/>
  <c r="AD332" i="1"/>
  <c r="BA332" i="1"/>
  <c r="AO332" i="1"/>
  <c r="AX332" i="1"/>
  <c r="AL332" i="1"/>
  <c r="U332" i="1"/>
  <c r="AV332" i="1"/>
  <c r="AJ332" i="1"/>
  <c r="Q332" i="1"/>
  <c r="AU332" i="1"/>
  <c r="AI332" i="1"/>
  <c r="P332" i="1"/>
  <c r="AS332" i="1"/>
  <c r="AN332" i="1"/>
  <c r="AK332" i="1"/>
  <c r="AG332" i="1"/>
  <c r="AZ332" i="1"/>
  <c r="AT332" i="1"/>
  <c r="V332" i="1"/>
  <c r="AY332" i="1"/>
  <c r="AT343" i="1"/>
  <c r="AS343" i="1"/>
  <c r="AG343" i="1"/>
  <c r="AF343" i="1"/>
  <c r="AQ343" i="1"/>
  <c r="AE343" i="1"/>
  <c r="AP343" i="1"/>
  <c r="AD343" i="1"/>
  <c r="BA343" i="1"/>
  <c r="AO343" i="1"/>
  <c r="AZ343" i="1"/>
  <c r="AN343" i="1"/>
  <c r="AY343" i="1"/>
  <c r="V343" i="1"/>
  <c r="AX343" i="1"/>
  <c r="AL343" i="1"/>
  <c r="U343" i="1"/>
  <c r="AK343" i="1"/>
  <c r="AV343" i="1"/>
  <c r="AJ343" i="1"/>
  <c r="AI343" i="1"/>
  <c r="Q343" i="1"/>
  <c r="P343" i="1"/>
  <c r="AU343" i="1"/>
  <c r="AV361" i="1"/>
  <c r="AJ361" i="1"/>
  <c r="Q361" i="1"/>
  <c r="AY361" i="1"/>
  <c r="AL361" i="1"/>
  <c r="AX361" i="1"/>
  <c r="AK361" i="1"/>
  <c r="P361" i="1"/>
  <c r="AI361" i="1"/>
  <c r="AU361" i="1"/>
  <c r="AT361" i="1"/>
  <c r="AG361" i="1"/>
  <c r="AS361" i="1"/>
  <c r="AF361" i="1"/>
  <c r="AE361" i="1"/>
  <c r="AQ361" i="1"/>
  <c r="AD361" i="1"/>
  <c r="AP361" i="1"/>
  <c r="BA361" i="1"/>
  <c r="AN361" i="1"/>
  <c r="V361" i="1"/>
  <c r="AZ361" i="1"/>
  <c r="AO361" i="1"/>
  <c r="U361" i="1"/>
  <c r="AK355" i="1"/>
  <c r="AU355" i="1"/>
  <c r="AI355" i="1"/>
  <c r="P355" i="1"/>
  <c r="AP355" i="1"/>
  <c r="AO355" i="1"/>
  <c r="V355" i="1"/>
  <c r="AN355" i="1"/>
  <c r="U355" i="1"/>
  <c r="BA355" i="1"/>
  <c r="Q355" i="1"/>
  <c r="AZ355" i="1"/>
  <c r="AL355" i="1"/>
  <c r="AY355" i="1"/>
  <c r="AJ355" i="1"/>
  <c r="AV355" i="1"/>
  <c r="AG355" i="1"/>
  <c r="AT355" i="1"/>
  <c r="AF355" i="1"/>
  <c r="AX355" i="1"/>
  <c r="AS355" i="1"/>
  <c r="AQ355" i="1"/>
  <c r="AE355" i="1"/>
  <c r="AD355" i="1"/>
  <c r="AK374" i="1"/>
  <c r="AV374" i="1"/>
  <c r="AJ374" i="1"/>
  <c r="Q374" i="1"/>
  <c r="AT374" i="1"/>
  <c r="AS374" i="1"/>
  <c r="AG374" i="1"/>
  <c r="AF374" i="1"/>
  <c r="AX374" i="1"/>
  <c r="AU374" i="1"/>
  <c r="V374" i="1"/>
  <c r="AQ374" i="1"/>
  <c r="U374" i="1"/>
  <c r="AP374" i="1"/>
  <c r="P374" i="1"/>
  <c r="AN374" i="1"/>
  <c r="AI374" i="1"/>
  <c r="BA374" i="1"/>
  <c r="AE374" i="1"/>
  <c r="AY374" i="1"/>
  <c r="AO374" i="1"/>
  <c r="AL374" i="1"/>
  <c r="AD374" i="1"/>
  <c r="AZ374" i="1"/>
  <c r="M117" i="1"/>
  <c r="J117" i="1"/>
  <c r="J139" i="1"/>
  <c r="J119" i="1"/>
  <c r="M119" i="1"/>
  <c r="M131" i="1"/>
  <c r="J141" i="1"/>
  <c r="AH154" i="1"/>
  <c r="M145" i="1"/>
  <c r="S143" i="1"/>
  <c r="J132" i="1"/>
  <c r="J107" i="1"/>
  <c r="M107" i="1"/>
  <c r="L107" i="1"/>
  <c r="AM106" i="1"/>
  <c r="BB106" i="1"/>
  <c r="AC106" i="1"/>
  <c r="AR106" i="1"/>
  <c r="X106" i="1"/>
  <c r="S106" i="1"/>
  <c r="N106" i="1"/>
  <c r="AH106" i="1"/>
  <c r="AW106" i="1"/>
  <c r="BB125" i="1"/>
  <c r="AC148" i="1"/>
  <c r="J109" i="1"/>
  <c r="AW116" i="1"/>
  <c r="K95" i="1"/>
  <c r="S71" i="1"/>
  <c r="AM82" i="1"/>
  <c r="AW82" i="1"/>
  <c r="S82" i="1"/>
  <c r="AH82" i="1"/>
  <c r="N82" i="1"/>
  <c r="AR82" i="1"/>
  <c r="BB82" i="1"/>
  <c r="AC82" i="1"/>
  <c r="X82" i="1"/>
  <c r="AM108" i="1"/>
  <c r="AM70" i="1"/>
  <c r="AW70" i="1"/>
  <c r="S70" i="1"/>
  <c r="AH70" i="1"/>
  <c r="N70" i="1"/>
  <c r="AR70" i="1"/>
  <c r="BB70" i="1"/>
  <c r="AC70" i="1"/>
  <c r="X70" i="1"/>
  <c r="AW81" i="1"/>
  <c r="L54" i="1"/>
  <c r="N99" i="1"/>
  <c r="M95" i="1"/>
  <c r="AC75" i="1"/>
  <c r="AC50" i="1"/>
  <c r="X37" i="1"/>
  <c r="AM37" i="1"/>
  <c r="AW37" i="1"/>
  <c r="S37" i="1"/>
  <c r="AH37" i="1"/>
  <c r="N37" i="1"/>
  <c r="AR37" i="1"/>
  <c r="BB37" i="1"/>
  <c r="AC37" i="1"/>
  <c r="M120" i="1"/>
  <c r="K54" i="1"/>
  <c r="AR54" i="1" s="1"/>
  <c r="M60" i="1"/>
  <c r="L55" i="1"/>
  <c r="AR55" i="1" s="1"/>
  <c r="K65" i="1"/>
  <c r="M17" i="1"/>
  <c r="L16" i="1"/>
  <c r="M15" i="1"/>
  <c r="AT180" i="1"/>
  <c r="AS180" i="1"/>
  <c r="AG180" i="1"/>
  <c r="AF180" i="1"/>
  <c r="AP180" i="1"/>
  <c r="AD180" i="1"/>
  <c r="AZ180" i="1"/>
  <c r="AN180" i="1"/>
  <c r="AY180" i="1"/>
  <c r="V180" i="1"/>
  <c r="AU180" i="1"/>
  <c r="P180" i="1"/>
  <c r="AQ180" i="1"/>
  <c r="AO180" i="1"/>
  <c r="AL180" i="1"/>
  <c r="AK180" i="1"/>
  <c r="AJ180" i="1"/>
  <c r="AI180" i="1"/>
  <c r="AE180" i="1"/>
  <c r="BA180" i="1"/>
  <c r="AX180" i="1"/>
  <c r="AV180" i="1"/>
  <c r="U180" i="1"/>
  <c r="Q180" i="1"/>
  <c r="AQ203" i="1"/>
  <c r="AE203" i="1"/>
  <c r="AP203" i="1"/>
  <c r="AD203" i="1"/>
  <c r="BA203" i="1"/>
  <c r="AO203" i="1"/>
  <c r="AZ203" i="1"/>
  <c r="AN203" i="1"/>
  <c r="AY203" i="1"/>
  <c r="V203" i="1"/>
  <c r="AX203" i="1"/>
  <c r="AL203" i="1"/>
  <c r="U203" i="1"/>
  <c r="AU203" i="1"/>
  <c r="AI203" i="1"/>
  <c r="P203" i="1"/>
  <c r="AV203" i="1"/>
  <c r="AT203" i="1"/>
  <c r="AS203" i="1"/>
  <c r="AK203" i="1"/>
  <c r="AJ203" i="1"/>
  <c r="AG203" i="1"/>
  <c r="AF203" i="1"/>
  <c r="Q203" i="1"/>
  <c r="AQ221" i="1"/>
  <c r="AE221" i="1"/>
  <c r="AP221" i="1"/>
  <c r="AD221" i="1"/>
  <c r="BA221" i="1"/>
  <c r="AO221" i="1"/>
  <c r="AV221" i="1"/>
  <c r="AJ221" i="1"/>
  <c r="Q221" i="1"/>
  <c r="AZ221" i="1"/>
  <c r="AI221" i="1"/>
  <c r="AY221" i="1"/>
  <c r="AX221" i="1"/>
  <c r="AG221" i="1"/>
  <c r="AF221" i="1"/>
  <c r="AU221" i="1"/>
  <c r="AT221" i="1"/>
  <c r="V221" i="1"/>
  <c r="AS221" i="1"/>
  <c r="U221" i="1"/>
  <c r="AN221" i="1"/>
  <c r="P221" i="1"/>
  <c r="AL221" i="1"/>
  <c r="AK221" i="1"/>
  <c r="BA252" i="1"/>
  <c r="AO252" i="1"/>
  <c r="AZ252" i="1"/>
  <c r="AN252" i="1"/>
  <c r="AY252" i="1"/>
  <c r="V252" i="1"/>
  <c r="AX252" i="1"/>
  <c r="AL252" i="1"/>
  <c r="U252" i="1"/>
  <c r="AK252" i="1"/>
  <c r="AV252" i="1"/>
  <c r="AJ252" i="1"/>
  <c r="Q252" i="1"/>
  <c r="AU252" i="1"/>
  <c r="AI252" i="1"/>
  <c r="P252" i="1"/>
  <c r="AT252" i="1"/>
  <c r="AS252" i="1"/>
  <c r="AG252" i="1"/>
  <c r="AF252" i="1"/>
  <c r="AQ252" i="1"/>
  <c r="AP252" i="1"/>
  <c r="AE252" i="1"/>
  <c r="AD252" i="1"/>
  <c r="AS263" i="1"/>
  <c r="AG263" i="1"/>
  <c r="AF263" i="1"/>
  <c r="AQ263" i="1"/>
  <c r="AE263" i="1"/>
  <c r="AP263" i="1"/>
  <c r="BA263" i="1"/>
  <c r="AO263" i="1"/>
  <c r="AK263" i="1"/>
  <c r="AV263" i="1"/>
  <c r="AJ263" i="1"/>
  <c r="Q263" i="1"/>
  <c r="AL263" i="1"/>
  <c r="AI263" i="1"/>
  <c r="AD263" i="1"/>
  <c r="AZ263" i="1"/>
  <c r="AY263" i="1"/>
  <c r="V263" i="1"/>
  <c r="AX263" i="1"/>
  <c r="U263" i="1"/>
  <c r="AU263" i="1"/>
  <c r="P263" i="1"/>
  <c r="AT263" i="1"/>
  <c r="AN263" i="1"/>
  <c r="AF317" i="1"/>
  <c r="AQ317" i="1"/>
  <c r="AE317" i="1"/>
  <c r="AY317" i="1"/>
  <c r="V317" i="1"/>
  <c r="AT317" i="1"/>
  <c r="AS317" i="1"/>
  <c r="AP317" i="1"/>
  <c r="U317" i="1"/>
  <c r="AN317" i="1"/>
  <c r="Q317" i="1"/>
  <c r="AL317" i="1"/>
  <c r="P317" i="1"/>
  <c r="BA317" i="1"/>
  <c r="AK317" i="1"/>
  <c r="AX317" i="1"/>
  <c r="AI317" i="1"/>
  <c r="AD317" i="1"/>
  <c r="AZ317" i="1"/>
  <c r="AV317" i="1"/>
  <c r="AU317" i="1"/>
  <c r="AO317" i="1"/>
  <c r="AJ317" i="1"/>
  <c r="AG317" i="1"/>
  <c r="AY338" i="1"/>
  <c r="V338" i="1"/>
  <c r="AX338" i="1"/>
  <c r="AL338" i="1"/>
  <c r="U338" i="1"/>
  <c r="AU338" i="1"/>
  <c r="AD338" i="1"/>
  <c r="AQ338" i="1"/>
  <c r="AP338" i="1"/>
  <c r="AO338" i="1"/>
  <c r="AN338" i="1"/>
  <c r="Q338" i="1"/>
  <c r="BA338" i="1"/>
  <c r="AJ338" i="1"/>
  <c r="AZ338" i="1"/>
  <c r="AI338" i="1"/>
  <c r="AV338" i="1"/>
  <c r="AG338" i="1"/>
  <c r="AT338" i="1"/>
  <c r="AS338" i="1"/>
  <c r="AF338" i="1"/>
  <c r="P338" i="1"/>
  <c r="AK338" i="1"/>
  <c r="AE338" i="1"/>
  <c r="AZ371" i="1"/>
  <c r="AN371" i="1"/>
  <c r="AY371" i="1"/>
  <c r="V371" i="1"/>
  <c r="AK371" i="1"/>
  <c r="AV371" i="1"/>
  <c r="AJ371" i="1"/>
  <c r="Q371" i="1"/>
  <c r="AU371" i="1"/>
  <c r="AI371" i="1"/>
  <c r="P371" i="1"/>
  <c r="AP371" i="1"/>
  <c r="AO371" i="1"/>
  <c r="AL371" i="1"/>
  <c r="AF371" i="1"/>
  <c r="BA371" i="1"/>
  <c r="AE371" i="1"/>
  <c r="AT371" i="1"/>
  <c r="AS371" i="1"/>
  <c r="U371" i="1"/>
  <c r="AX371" i="1"/>
  <c r="AQ371" i="1"/>
  <c r="AD371" i="1"/>
  <c r="AG371" i="1"/>
  <c r="AW155" i="1"/>
  <c r="S155" i="1"/>
  <c r="AH155" i="1"/>
  <c r="N155" i="1"/>
  <c r="AC155" i="1"/>
  <c r="X155" i="1"/>
  <c r="BB155" i="1"/>
  <c r="AM155" i="1"/>
  <c r="AR155" i="1"/>
  <c r="M92" i="1"/>
  <c r="L92" i="1"/>
  <c r="N97" i="1"/>
  <c r="AC87" i="1"/>
  <c r="X87" i="1"/>
  <c r="AM87" i="1"/>
  <c r="AW87" i="1"/>
  <c r="S87" i="1"/>
  <c r="AH87" i="1"/>
  <c r="N87" i="1"/>
  <c r="AR87" i="1"/>
  <c r="BB87" i="1"/>
  <c r="M91" i="1"/>
  <c r="AH33" i="1"/>
  <c r="N33" i="1"/>
  <c r="AR33" i="1"/>
  <c r="AC33" i="1"/>
  <c r="X33" i="1"/>
  <c r="S33" i="1"/>
  <c r="BB33" i="1"/>
  <c r="AM33" i="1"/>
  <c r="AW33" i="1"/>
  <c r="AH40" i="1"/>
  <c r="N40" i="1"/>
  <c r="AR40" i="1"/>
  <c r="BB40" i="1"/>
  <c r="AC40" i="1"/>
  <c r="X40" i="1"/>
  <c r="AM40" i="1"/>
  <c r="AW40" i="1"/>
  <c r="S40" i="1"/>
  <c r="AF182" i="1"/>
  <c r="AQ182" i="1"/>
  <c r="AE182" i="1"/>
  <c r="AP182" i="1"/>
  <c r="AD182" i="1"/>
  <c r="BA182" i="1"/>
  <c r="AZ182" i="1"/>
  <c r="AN182" i="1"/>
  <c r="AY182" i="1"/>
  <c r="V182" i="1"/>
  <c r="AX182" i="1"/>
  <c r="AL182" i="1"/>
  <c r="U182" i="1"/>
  <c r="AK182" i="1"/>
  <c r="AO182" i="1"/>
  <c r="AJ182" i="1"/>
  <c r="AI182" i="1"/>
  <c r="AG182" i="1"/>
  <c r="Q182" i="1"/>
  <c r="P182" i="1"/>
  <c r="AV182" i="1"/>
  <c r="AT182" i="1"/>
  <c r="AU182" i="1"/>
  <c r="AS182" i="1"/>
  <c r="AK239" i="1"/>
  <c r="AV239" i="1"/>
  <c r="AJ239" i="1"/>
  <c r="Q239" i="1"/>
  <c r="AU239" i="1"/>
  <c r="AI239" i="1"/>
  <c r="P239" i="1"/>
  <c r="AT239" i="1"/>
  <c r="AS239" i="1"/>
  <c r="AG239" i="1"/>
  <c r="AF239" i="1"/>
  <c r="AQ239" i="1"/>
  <c r="AE239" i="1"/>
  <c r="AP239" i="1"/>
  <c r="AD239" i="1"/>
  <c r="AO239" i="1"/>
  <c r="AN239" i="1"/>
  <c r="AL239" i="1"/>
  <c r="V239" i="1"/>
  <c r="U239" i="1"/>
  <c r="BA239" i="1"/>
  <c r="AY239" i="1"/>
  <c r="AX239" i="1"/>
  <c r="AZ239" i="1"/>
  <c r="AU311" i="1"/>
  <c r="AI311" i="1"/>
  <c r="P311" i="1"/>
  <c r="AT311" i="1"/>
  <c r="AS311" i="1"/>
  <c r="AG311" i="1"/>
  <c r="AQ311" i="1"/>
  <c r="AE311" i="1"/>
  <c r="BA311" i="1"/>
  <c r="AO311" i="1"/>
  <c r="AY311" i="1"/>
  <c r="V311" i="1"/>
  <c r="AX311" i="1"/>
  <c r="AL311" i="1"/>
  <c r="U311" i="1"/>
  <c r="AZ311" i="1"/>
  <c r="Q311" i="1"/>
  <c r="AP311" i="1"/>
  <c r="AN311" i="1"/>
  <c r="AK311" i="1"/>
  <c r="AJ311" i="1"/>
  <c r="AV311" i="1"/>
  <c r="AF311" i="1"/>
  <c r="AD311" i="1"/>
  <c r="AF365" i="1"/>
  <c r="AQ365" i="1"/>
  <c r="AE365" i="1"/>
  <c r="AP365" i="1"/>
  <c r="AD365" i="1"/>
  <c r="BA365" i="1"/>
  <c r="AO365" i="1"/>
  <c r="AV365" i="1"/>
  <c r="AK365" i="1"/>
  <c r="AJ365" i="1"/>
  <c r="AZ365" i="1"/>
  <c r="AI365" i="1"/>
  <c r="AY365" i="1"/>
  <c r="AX365" i="1"/>
  <c r="AG365" i="1"/>
  <c r="AU365" i="1"/>
  <c r="V365" i="1"/>
  <c r="AT365" i="1"/>
  <c r="U365" i="1"/>
  <c r="AS365" i="1"/>
  <c r="P365" i="1"/>
  <c r="Q365" i="1"/>
  <c r="AN365" i="1"/>
  <c r="AL365" i="1"/>
  <c r="N123" i="1"/>
  <c r="L124" i="1"/>
  <c r="K124" i="1"/>
  <c r="J124" i="1"/>
  <c r="AC125" i="1"/>
  <c r="X75" i="1"/>
  <c r="K36" i="1"/>
  <c r="BB36" i="1" s="1"/>
  <c r="M36" i="1"/>
  <c r="L36" i="1"/>
  <c r="D160" i="1"/>
  <c r="D157" i="1"/>
  <c r="H156" i="1"/>
  <c r="D158" i="1"/>
  <c r="D161" i="1"/>
  <c r="D159" i="1"/>
  <c r="AV190" i="1"/>
  <c r="AJ190" i="1"/>
  <c r="Q190" i="1"/>
  <c r="AU190" i="1"/>
  <c r="AI190" i="1"/>
  <c r="P190" i="1"/>
  <c r="AT190" i="1"/>
  <c r="AS190" i="1"/>
  <c r="AG190" i="1"/>
  <c r="AF190" i="1"/>
  <c r="AQ190" i="1"/>
  <c r="AE190" i="1"/>
  <c r="AP190" i="1"/>
  <c r="AD190" i="1"/>
  <c r="BA190" i="1"/>
  <c r="AO190" i="1"/>
  <c r="V190" i="1"/>
  <c r="U190" i="1"/>
  <c r="AZ190" i="1"/>
  <c r="AY190" i="1"/>
  <c r="AX190" i="1"/>
  <c r="AN190" i="1"/>
  <c r="AL190" i="1"/>
  <c r="AK190" i="1"/>
  <c r="AZ163" i="1"/>
  <c r="AN163" i="1"/>
  <c r="AY163" i="1"/>
  <c r="V163" i="1"/>
  <c r="AX163" i="1"/>
  <c r="AL163" i="1"/>
  <c r="U163" i="1"/>
  <c r="AK163" i="1"/>
  <c r="AV163" i="1"/>
  <c r="AJ163" i="1"/>
  <c r="Q163" i="1"/>
  <c r="AU163" i="1"/>
  <c r="AI163" i="1"/>
  <c r="P163" i="1"/>
  <c r="AF163" i="1"/>
  <c r="AP163" i="1"/>
  <c r="AD163" i="1"/>
  <c r="AQ163" i="1"/>
  <c r="AO163" i="1"/>
  <c r="AG163" i="1"/>
  <c r="AE163" i="1"/>
  <c r="BA163" i="1"/>
  <c r="AT163" i="1"/>
  <c r="AS163" i="1"/>
  <c r="AQ183" i="1"/>
  <c r="AE183" i="1"/>
  <c r="AP183" i="1"/>
  <c r="AD183" i="1"/>
  <c r="BA183" i="1"/>
  <c r="AO183" i="1"/>
  <c r="AZ183" i="1"/>
  <c r="AN183" i="1"/>
  <c r="AY183" i="1"/>
  <c r="V183" i="1"/>
  <c r="AX183" i="1"/>
  <c r="AL183" i="1"/>
  <c r="U183" i="1"/>
  <c r="AK183" i="1"/>
  <c r="AV183" i="1"/>
  <c r="AJ183" i="1"/>
  <c r="Q183" i="1"/>
  <c r="AI183" i="1"/>
  <c r="AG183" i="1"/>
  <c r="AF183" i="1"/>
  <c r="P183" i="1"/>
  <c r="AU183" i="1"/>
  <c r="AS183" i="1"/>
  <c r="AT183" i="1"/>
  <c r="AU199" i="1"/>
  <c r="AI199" i="1"/>
  <c r="P199" i="1"/>
  <c r="AT199" i="1"/>
  <c r="AS199" i="1"/>
  <c r="AG199" i="1"/>
  <c r="AF199" i="1"/>
  <c r="AQ199" i="1"/>
  <c r="AE199" i="1"/>
  <c r="AY199" i="1"/>
  <c r="V199" i="1"/>
  <c r="AL199" i="1"/>
  <c r="AK199" i="1"/>
  <c r="AJ199" i="1"/>
  <c r="AD199" i="1"/>
  <c r="BA199" i="1"/>
  <c r="AZ199" i="1"/>
  <c r="AX199" i="1"/>
  <c r="U199" i="1"/>
  <c r="AV199" i="1"/>
  <c r="AP199" i="1"/>
  <c r="AO199" i="1"/>
  <c r="AN199" i="1"/>
  <c r="Q199" i="1"/>
  <c r="AQ215" i="1"/>
  <c r="AE215" i="1"/>
  <c r="AP215" i="1"/>
  <c r="AD215" i="1"/>
  <c r="BA215" i="1"/>
  <c r="AO215" i="1"/>
  <c r="AZ215" i="1"/>
  <c r="AN215" i="1"/>
  <c r="AY215" i="1"/>
  <c r="V215" i="1"/>
  <c r="AX215" i="1"/>
  <c r="AL215" i="1"/>
  <c r="U215" i="1"/>
  <c r="AK215" i="1"/>
  <c r="AV215" i="1"/>
  <c r="AJ215" i="1"/>
  <c r="Q215" i="1"/>
  <c r="AU215" i="1"/>
  <c r="AI215" i="1"/>
  <c r="P215" i="1"/>
  <c r="AS215" i="1"/>
  <c r="AG215" i="1"/>
  <c r="AF215" i="1"/>
  <c r="AT215" i="1"/>
  <c r="AV245" i="1"/>
  <c r="AJ245" i="1"/>
  <c r="Q245" i="1"/>
  <c r="AU245" i="1"/>
  <c r="AI245" i="1"/>
  <c r="P245" i="1"/>
  <c r="AT245" i="1"/>
  <c r="AS245" i="1"/>
  <c r="AG245" i="1"/>
  <c r="AF245" i="1"/>
  <c r="AQ245" i="1"/>
  <c r="AE245" i="1"/>
  <c r="AP245" i="1"/>
  <c r="AD245" i="1"/>
  <c r="BA245" i="1"/>
  <c r="AO245" i="1"/>
  <c r="AZ245" i="1"/>
  <c r="AN245" i="1"/>
  <c r="AY245" i="1"/>
  <c r="V245" i="1"/>
  <c r="AX245" i="1"/>
  <c r="AL245" i="1"/>
  <c r="AK245" i="1"/>
  <c r="U245" i="1"/>
  <c r="AQ233" i="1"/>
  <c r="AE233" i="1"/>
  <c r="AP233" i="1"/>
  <c r="AD233" i="1"/>
  <c r="BA233" i="1"/>
  <c r="AO233" i="1"/>
  <c r="AZ233" i="1"/>
  <c r="AN233" i="1"/>
  <c r="AY233" i="1"/>
  <c r="V233" i="1"/>
  <c r="AX233" i="1"/>
  <c r="AL233" i="1"/>
  <c r="U233" i="1"/>
  <c r="AK233" i="1"/>
  <c r="AV233" i="1"/>
  <c r="AJ233" i="1"/>
  <c r="Q233" i="1"/>
  <c r="AU233" i="1"/>
  <c r="AT233" i="1"/>
  <c r="AS233" i="1"/>
  <c r="AI233" i="1"/>
  <c r="AG233" i="1"/>
  <c r="AF233" i="1"/>
  <c r="P233" i="1"/>
  <c r="AT259" i="1"/>
  <c r="AS259" i="1"/>
  <c r="AG259" i="1"/>
  <c r="AF259" i="1"/>
  <c r="AQ259" i="1"/>
  <c r="AE259" i="1"/>
  <c r="AP259" i="1"/>
  <c r="AD259" i="1"/>
  <c r="BA259" i="1"/>
  <c r="AO259" i="1"/>
  <c r="AZ259" i="1"/>
  <c r="AN259" i="1"/>
  <c r="AY259" i="1"/>
  <c r="V259" i="1"/>
  <c r="AX259" i="1"/>
  <c r="AL259" i="1"/>
  <c r="U259" i="1"/>
  <c r="AK259" i="1"/>
  <c r="AV259" i="1"/>
  <c r="AU259" i="1"/>
  <c r="AJ259" i="1"/>
  <c r="AI259" i="1"/>
  <c r="Q259" i="1"/>
  <c r="P259" i="1"/>
  <c r="AY242" i="1"/>
  <c r="V242" i="1"/>
  <c r="AX242" i="1"/>
  <c r="AL242" i="1"/>
  <c r="U242" i="1"/>
  <c r="AK242" i="1"/>
  <c r="AU242" i="1"/>
  <c r="AI242" i="1"/>
  <c r="P242" i="1"/>
  <c r="AF242" i="1"/>
  <c r="AQ242" i="1"/>
  <c r="AE242" i="1"/>
  <c r="AP242" i="1"/>
  <c r="AD242" i="1"/>
  <c r="BA242" i="1"/>
  <c r="Q242" i="1"/>
  <c r="AZ242" i="1"/>
  <c r="AV242" i="1"/>
  <c r="AT242" i="1"/>
  <c r="AS242" i="1"/>
  <c r="AO242" i="1"/>
  <c r="AN242" i="1"/>
  <c r="AJ242" i="1"/>
  <c r="AG242" i="1"/>
  <c r="AF288" i="1"/>
  <c r="AQ288" i="1"/>
  <c r="AE288" i="1"/>
  <c r="AZ288" i="1"/>
  <c r="AN288" i="1"/>
  <c r="AY288" i="1"/>
  <c r="V288" i="1"/>
  <c r="AX288" i="1"/>
  <c r="AL288" i="1"/>
  <c r="U288" i="1"/>
  <c r="AV288" i="1"/>
  <c r="AU288" i="1"/>
  <c r="AI288" i="1"/>
  <c r="P288" i="1"/>
  <c r="AT288" i="1"/>
  <c r="Q288" i="1"/>
  <c r="BA288" i="1"/>
  <c r="AS288" i="1"/>
  <c r="AP288" i="1"/>
  <c r="AO288" i="1"/>
  <c r="AK288" i="1"/>
  <c r="AJ288" i="1"/>
  <c r="AG288" i="1"/>
  <c r="AD288" i="1"/>
  <c r="AX270" i="1"/>
  <c r="AL270" i="1"/>
  <c r="U270" i="1"/>
  <c r="AK270" i="1"/>
  <c r="AV270" i="1"/>
  <c r="AJ270" i="1"/>
  <c r="Q270" i="1"/>
  <c r="AU270" i="1"/>
  <c r="AI270" i="1"/>
  <c r="P270" i="1"/>
  <c r="AT270" i="1"/>
  <c r="AF270" i="1"/>
  <c r="AQ270" i="1"/>
  <c r="AE270" i="1"/>
  <c r="AP270" i="1"/>
  <c r="AD270" i="1"/>
  <c r="BA270" i="1"/>
  <c r="AO270" i="1"/>
  <c r="AZ270" i="1"/>
  <c r="AY270" i="1"/>
  <c r="AS270" i="1"/>
  <c r="AN270" i="1"/>
  <c r="AG270" i="1"/>
  <c r="V270" i="1"/>
  <c r="AZ292" i="1"/>
  <c r="AN292" i="1"/>
  <c r="AY292" i="1"/>
  <c r="V292" i="1"/>
  <c r="AX292" i="1"/>
  <c r="AL292" i="1"/>
  <c r="U292" i="1"/>
  <c r="AK292" i="1"/>
  <c r="AV292" i="1"/>
  <c r="AJ292" i="1"/>
  <c r="Q292" i="1"/>
  <c r="AU292" i="1"/>
  <c r="AI292" i="1"/>
  <c r="P292" i="1"/>
  <c r="AT292" i="1"/>
  <c r="AS292" i="1"/>
  <c r="AG292" i="1"/>
  <c r="AF292" i="1"/>
  <c r="AQ292" i="1"/>
  <c r="AE292" i="1"/>
  <c r="AP292" i="1"/>
  <c r="AD292" i="1"/>
  <c r="BA292" i="1"/>
  <c r="AO292" i="1"/>
  <c r="AY303" i="1"/>
  <c r="V303" i="1"/>
  <c r="AX303" i="1"/>
  <c r="AL303" i="1"/>
  <c r="U303" i="1"/>
  <c r="AK303" i="1"/>
  <c r="AV303" i="1"/>
  <c r="AJ303" i="1"/>
  <c r="Q303" i="1"/>
  <c r="AS303" i="1"/>
  <c r="AG303" i="1"/>
  <c r="AF303" i="1"/>
  <c r="AQ303" i="1"/>
  <c r="AE303" i="1"/>
  <c r="AP303" i="1"/>
  <c r="AD303" i="1"/>
  <c r="AU303" i="1"/>
  <c r="AT303" i="1"/>
  <c r="AO303" i="1"/>
  <c r="AN303" i="1"/>
  <c r="AI303" i="1"/>
  <c r="P303" i="1"/>
  <c r="BA303" i="1"/>
  <c r="AZ303" i="1"/>
  <c r="AU329" i="1"/>
  <c r="AI329" i="1"/>
  <c r="P329" i="1"/>
  <c r="AT329" i="1"/>
  <c r="AS329" i="1"/>
  <c r="AG329" i="1"/>
  <c r="AF329" i="1"/>
  <c r="BA329" i="1"/>
  <c r="AO329" i="1"/>
  <c r="AY329" i="1"/>
  <c r="V329" i="1"/>
  <c r="AX329" i="1"/>
  <c r="AL329" i="1"/>
  <c r="U329" i="1"/>
  <c r="AE329" i="1"/>
  <c r="AD329" i="1"/>
  <c r="AZ329" i="1"/>
  <c r="Q329" i="1"/>
  <c r="AV329" i="1"/>
  <c r="AP329" i="1"/>
  <c r="AK329" i="1"/>
  <c r="AJ329" i="1"/>
  <c r="AQ329" i="1"/>
  <c r="AN329" i="1"/>
  <c r="AP334" i="1"/>
  <c r="AD334" i="1"/>
  <c r="BA334" i="1"/>
  <c r="AO334" i="1"/>
  <c r="AZ334" i="1"/>
  <c r="AN334" i="1"/>
  <c r="AY334" i="1"/>
  <c r="V334" i="1"/>
  <c r="AV334" i="1"/>
  <c r="AJ334" i="1"/>
  <c r="Q334" i="1"/>
  <c r="AT334" i="1"/>
  <c r="AS334" i="1"/>
  <c r="AG334" i="1"/>
  <c r="AQ334" i="1"/>
  <c r="AL334" i="1"/>
  <c r="AK334" i="1"/>
  <c r="AI334" i="1"/>
  <c r="AF334" i="1"/>
  <c r="AE334" i="1"/>
  <c r="U334" i="1"/>
  <c r="AX334" i="1"/>
  <c r="P334" i="1"/>
  <c r="AU334" i="1"/>
  <c r="AS344" i="1"/>
  <c r="AG344" i="1"/>
  <c r="AF344" i="1"/>
  <c r="AQ344" i="1"/>
  <c r="AE344" i="1"/>
  <c r="AP344" i="1"/>
  <c r="AD344" i="1"/>
  <c r="BA344" i="1"/>
  <c r="AO344" i="1"/>
  <c r="AZ344" i="1"/>
  <c r="AN344" i="1"/>
  <c r="AY344" i="1"/>
  <c r="V344" i="1"/>
  <c r="AX344" i="1"/>
  <c r="AL344" i="1"/>
  <c r="U344" i="1"/>
  <c r="AK344" i="1"/>
  <c r="AV344" i="1"/>
  <c r="AJ344" i="1"/>
  <c r="Q344" i="1"/>
  <c r="AU344" i="1"/>
  <c r="AI344" i="1"/>
  <c r="P344" i="1"/>
  <c r="AT344" i="1"/>
  <c r="AZ346" i="1"/>
  <c r="AN346" i="1"/>
  <c r="AK346" i="1"/>
  <c r="Q346" i="1"/>
  <c r="BA346" i="1"/>
  <c r="AL346" i="1"/>
  <c r="P346" i="1"/>
  <c r="AY346" i="1"/>
  <c r="AJ346" i="1"/>
  <c r="AX346" i="1"/>
  <c r="AI346" i="1"/>
  <c r="AV346" i="1"/>
  <c r="AU346" i="1"/>
  <c r="AG346" i="1"/>
  <c r="AT346" i="1"/>
  <c r="AF346" i="1"/>
  <c r="AS346" i="1"/>
  <c r="AE346" i="1"/>
  <c r="AD346" i="1"/>
  <c r="AQ346" i="1"/>
  <c r="AP346" i="1"/>
  <c r="AO346" i="1"/>
  <c r="U346" i="1"/>
  <c r="V346" i="1"/>
  <c r="AS378" i="1"/>
  <c r="AG378" i="1"/>
  <c r="AF378" i="1"/>
  <c r="AQ378" i="1"/>
  <c r="AE378" i="1"/>
  <c r="AP378" i="1"/>
  <c r="AD378" i="1"/>
  <c r="BA378" i="1"/>
  <c r="AO378" i="1"/>
  <c r="AZ378" i="1"/>
  <c r="AN378" i="1"/>
  <c r="AJ378" i="1"/>
  <c r="AI378" i="1"/>
  <c r="AY378" i="1"/>
  <c r="V378" i="1"/>
  <c r="AX378" i="1"/>
  <c r="U378" i="1"/>
  <c r="AV378" i="1"/>
  <c r="Q378" i="1"/>
  <c r="AT378" i="1"/>
  <c r="AU378" i="1"/>
  <c r="AL378" i="1"/>
  <c r="P378" i="1"/>
  <c r="AK378" i="1"/>
  <c r="AF159" i="1"/>
  <c r="AP159" i="1"/>
  <c r="AD159" i="1"/>
  <c r="BA159" i="1"/>
  <c r="AO159" i="1"/>
  <c r="AY159" i="1"/>
  <c r="V159" i="1"/>
  <c r="AV159" i="1"/>
  <c r="AJ159" i="1"/>
  <c r="Q159" i="1"/>
  <c r="AT159" i="1"/>
  <c r="AU159" i="1"/>
  <c r="P159" i="1"/>
  <c r="AS159" i="1"/>
  <c r="AQ159" i="1"/>
  <c r="AN159" i="1"/>
  <c r="AL159" i="1"/>
  <c r="AK159" i="1"/>
  <c r="AI159" i="1"/>
  <c r="AG159" i="1"/>
  <c r="AE159" i="1"/>
  <c r="U159" i="1"/>
  <c r="AZ159" i="1"/>
  <c r="AX159" i="1"/>
  <c r="J138" i="1"/>
  <c r="AW122" i="1"/>
  <c r="S122" i="1"/>
  <c r="N122" i="1"/>
  <c r="AM122" i="1"/>
  <c r="BB122" i="1"/>
  <c r="AH122" i="1"/>
  <c r="AC122" i="1"/>
  <c r="X122" i="1"/>
  <c r="AR122" i="1"/>
  <c r="M144" i="1"/>
  <c r="AW143" i="1"/>
  <c r="N115" i="1"/>
  <c r="M86" i="1"/>
  <c r="L86" i="1"/>
  <c r="AR125" i="1"/>
  <c r="M113" i="1"/>
  <c r="M126" i="1"/>
  <c r="J92" i="1"/>
  <c r="L79" i="1"/>
  <c r="M57" i="1"/>
  <c r="K57" i="1"/>
  <c r="J57" i="1"/>
  <c r="L57" i="1"/>
  <c r="J61" i="1"/>
  <c r="N108" i="1"/>
  <c r="J66" i="1"/>
  <c r="AM81" i="1"/>
  <c r="AH99" i="1"/>
  <c r="K53" i="1"/>
  <c r="J53" i="1"/>
  <c r="L35" i="1"/>
  <c r="BB21" i="1"/>
  <c r="AM21" i="1"/>
  <c r="AW21" i="1"/>
  <c r="AC21" i="1"/>
  <c r="AH21" i="1"/>
  <c r="X21" i="1"/>
  <c r="AR21" i="1"/>
  <c r="S21" i="1"/>
  <c r="N21" i="1"/>
  <c r="M59" i="1"/>
  <c r="K60" i="1"/>
  <c r="AC60" i="1" s="1"/>
  <c r="J51" i="1"/>
  <c r="M16" i="1"/>
  <c r="K17" i="1"/>
  <c r="AH17" i="1" s="1"/>
  <c r="K12" i="1"/>
  <c r="AT157" i="1"/>
  <c r="AF157" i="1"/>
  <c r="AQ157" i="1"/>
  <c r="AE157" i="1"/>
  <c r="AX157" i="1"/>
  <c r="AL157" i="1"/>
  <c r="U157" i="1"/>
  <c r="AZ157" i="1"/>
  <c r="AI157" i="1"/>
  <c r="AY157" i="1"/>
  <c r="AG157" i="1"/>
  <c r="AD157" i="1"/>
  <c r="AV157" i="1"/>
  <c r="AU157" i="1"/>
  <c r="AS157" i="1"/>
  <c r="V157" i="1"/>
  <c r="AP157" i="1"/>
  <c r="AO157" i="1"/>
  <c r="Q157" i="1"/>
  <c r="AN157" i="1"/>
  <c r="P157" i="1"/>
  <c r="BA157" i="1"/>
  <c r="AK157" i="1"/>
  <c r="AJ157" i="1"/>
  <c r="AK227" i="1"/>
  <c r="AV227" i="1"/>
  <c r="AJ227" i="1"/>
  <c r="Q227" i="1"/>
  <c r="AU227" i="1"/>
  <c r="AI227" i="1"/>
  <c r="P227" i="1"/>
  <c r="AS227" i="1"/>
  <c r="AG227" i="1"/>
  <c r="AF227" i="1"/>
  <c r="AQ227" i="1"/>
  <c r="AE227" i="1"/>
  <c r="AP227" i="1"/>
  <c r="AD227" i="1"/>
  <c r="BA227" i="1"/>
  <c r="V227" i="1"/>
  <c r="AZ227" i="1"/>
  <c r="U227" i="1"/>
  <c r="AY227" i="1"/>
  <c r="AX227" i="1"/>
  <c r="AT227" i="1"/>
  <c r="AO227" i="1"/>
  <c r="AN227" i="1"/>
  <c r="AL227" i="1"/>
  <c r="BA345" i="1"/>
  <c r="AO345" i="1"/>
  <c r="AX345" i="1"/>
  <c r="AL345" i="1"/>
  <c r="U345" i="1"/>
  <c r="AN345" i="1"/>
  <c r="Q345" i="1"/>
  <c r="AZ345" i="1"/>
  <c r="AK345" i="1"/>
  <c r="P345" i="1"/>
  <c r="AY345" i="1"/>
  <c r="AJ345" i="1"/>
  <c r="AI345" i="1"/>
  <c r="AV345" i="1"/>
  <c r="AU345" i="1"/>
  <c r="AG345" i="1"/>
  <c r="AT345" i="1"/>
  <c r="AF345" i="1"/>
  <c r="AS345" i="1"/>
  <c r="AE345" i="1"/>
  <c r="AD345" i="1"/>
  <c r="AQ345" i="1"/>
  <c r="AP345" i="1"/>
  <c r="V345" i="1"/>
  <c r="X125" i="1"/>
  <c r="AS193" i="1"/>
  <c r="AG193" i="1"/>
  <c r="AF193" i="1"/>
  <c r="AQ193" i="1"/>
  <c r="AE193" i="1"/>
  <c r="AP193" i="1"/>
  <c r="AD193" i="1"/>
  <c r="BA193" i="1"/>
  <c r="AO193" i="1"/>
  <c r="AZ193" i="1"/>
  <c r="AN193" i="1"/>
  <c r="AY193" i="1"/>
  <c r="V193" i="1"/>
  <c r="AX193" i="1"/>
  <c r="AL193" i="1"/>
  <c r="U193" i="1"/>
  <c r="Q193" i="1"/>
  <c r="P193" i="1"/>
  <c r="AV193" i="1"/>
  <c r="AU193" i="1"/>
  <c r="AT193" i="1"/>
  <c r="AK193" i="1"/>
  <c r="AI193" i="1"/>
  <c r="AJ193" i="1"/>
  <c r="AF232" i="1"/>
  <c r="AQ232" i="1"/>
  <c r="AE232" i="1"/>
  <c r="AP232" i="1"/>
  <c r="AD232" i="1"/>
  <c r="BA232" i="1"/>
  <c r="AO232" i="1"/>
  <c r="AZ232" i="1"/>
  <c r="AN232" i="1"/>
  <c r="AY232" i="1"/>
  <c r="V232" i="1"/>
  <c r="AX232" i="1"/>
  <c r="AL232" i="1"/>
  <c r="U232" i="1"/>
  <c r="AK232" i="1"/>
  <c r="AV232" i="1"/>
  <c r="AU232" i="1"/>
  <c r="AT232" i="1"/>
  <c r="AS232" i="1"/>
  <c r="AJ232" i="1"/>
  <c r="AI232" i="1"/>
  <c r="AG232" i="1"/>
  <c r="Q232" i="1"/>
  <c r="P232" i="1"/>
  <c r="AP290" i="1"/>
  <c r="AD290" i="1"/>
  <c r="BA290" i="1"/>
  <c r="AO290" i="1"/>
  <c r="AZ290" i="1"/>
  <c r="AN290" i="1"/>
  <c r="AY290" i="1"/>
  <c r="V290" i="1"/>
  <c r="AX290" i="1"/>
  <c r="AL290" i="1"/>
  <c r="U290" i="1"/>
  <c r="AK290" i="1"/>
  <c r="AV290" i="1"/>
  <c r="AJ290" i="1"/>
  <c r="Q290" i="1"/>
  <c r="AU290" i="1"/>
  <c r="AI290" i="1"/>
  <c r="P290" i="1"/>
  <c r="AT290" i="1"/>
  <c r="AS290" i="1"/>
  <c r="AG290" i="1"/>
  <c r="AF290" i="1"/>
  <c r="AE290" i="1"/>
  <c r="AQ290" i="1"/>
  <c r="AT363" i="1"/>
  <c r="AS363" i="1"/>
  <c r="AX363" i="1"/>
  <c r="AJ363" i="1"/>
  <c r="P363" i="1"/>
  <c r="AI363" i="1"/>
  <c r="AV363" i="1"/>
  <c r="AG363" i="1"/>
  <c r="AU363" i="1"/>
  <c r="AF363" i="1"/>
  <c r="AE363" i="1"/>
  <c r="AQ363" i="1"/>
  <c r="AD363" i="1"/>
  <c r="AP363" i="1"/>
  <c r="AO363" i="1"/>
  <c r="AN363" i="1"/>
  <c r="V363" i="1"/>
  <c r="AZ363" i="1"/>
  <c r="AL363" i="1"/>
  <c r="BA363" i="1"/>
  <c r="AY363" i="1"/>
  <c r="AK363" i="1"/>
  <c r="Q363" i="1"/>
  <c r="U363" i="1"/>
  <c r="AU191" i="1"/>
  <c r="AI191" i="1"/>
  <c r="P191" i="1"/>
  <c r="AT191" i="1"/>
  <c r="AS191" i="1"/>
  <c r="AG191" i="1"/>
  <c r="AF191" i="1"/>
  <c r="AQ191" i="1"/>
  <c r="AE191" i="1"/>
  <c r="AP191" i="1"/>
  <c r="AD191" i="1"/>
  <c r="BA191" i="1"/>
  <c r="AO191" i="1"/>
  <c r="AZ191" i="1"/>
  <c r="AN191" i="1"/>
  <c r="V191" i="1"/>
  <c r="U191" i="1"/>
  <c r="Q191" i="1"/>
  <c r="AY191" i="1"/>
  <c r="AX191" i="1"/>
  <c r="AV191" i="1"/>
  <c r="AK191" i="1"/>
  <c r="AL191" i="1"/>
  <c r="AJ191" i="1"/>
  <c r="AU179" i="1"/>
  <c r="AI179" i="1"/>
  <c r="P179" i="1"/>
  <c r="AT179" i="1"/>
  <c r="AS179" i="1"/>
  <c r="AG179" i="1"/>
  <c r="AZ179" i="1"/>
  <c r="AN179" i="1"/>
  <c r="BA179" i="1"/>
  <c r="AJ179" i="1"/>
  <c r="AY179" i="1"/>
  <c r="AF179" i="1"/>
  <c r="AX179" i="1"/>
  <c r="AE179" i="1"/>
  <c r="AD179" i="1"/>
  <c r="AV179" i="1"/>
  <c r="V179" i="1"/>
  <c r="AQ179" i="1"/>
  <c r="U179" i="1"/>
  <c r="AP179" i="1"/>
  <c r="AO179" i="1"/>
  <c r="Q179" i="1"/>
  <c r="AL179" i="1"/>
  <c r="AK179" i="1"/>
  <c r="AQ195" i="1"/>
  <c r="AE195" i="1"/>
  <c r="AP195" i="1"/>
  <c r="AD195" i="1"/>
  <c r="BA195" i="1"/>
  <c r="AO195" i="1"/>
  <c r="AZ195" i="1"/>
  <c r="AN195" i="1"/>
  <c r="AY195" i="1"/>
  <c r="V195" i="1"/>
  <c r="AX195" i="1"/>
  <c r="AL195" i="1"/>
  <c r="U195" i="1"/>
  <c r="AK195" i="1"/>
  <c r="AV195" i="1"/>
  <c r="AJ195" i="1"/>
  <c r="Q195" i="1"/>
  <c r="P195" i="1"/>
  <c r="AU195" i="1"/>
  <c r="AT195" i="1"/>
  <c r="AS195" i="1"/>
  <c r="AI195" i="1"/>
  <c r="AG195" i="1"/>
  <c r="AF195" i="1"/>
  <c r="AT212" i="1"/>
  <c r="AS212" i="1"/>
  <c r="AG212" i="1"/>
  <c r="AF212" i="1"/>
  <c r="AQ212" i="1"/>
  <c r="AE212" i="1"/>
  <c r="AP212" i="1"/>
  <c r="AD212" i="1"/>
  <c r="BA212" i="1"/>
  <c r="AO212" i="1"/>
  <c r="AZ212" i="1"/>
  <c r="AN212" i="1"/>
  <c r="AY212" i="1"/>
  <c r="V212" i="1"/>
  <c r="AX212" i="1"/>
  <c r="AL212" i="1"/>
  <c r="U212" i="1"/>
  <c r="Q212" i="1"/>
  <c r="P212" i="1"/>
  <c r="AV212" i="1"/>
  <c r="AU212" i="1"/>
  <c r="AK212" i="1"/>
  <c r="AI212" i="1"/>
  <c r="AJ212" i="1"/>
  <c r="AZ241" i="1"/>
  <c r="AN241" i="1"/>
  <c r="AX241" i="1"/>
  <c r="AL241" i="1"/>
  <c r="U241" i="1"/>
  <c r="AV241" i="1"/>
  <c r="AJ241" i="1"/>
  <c r="Q241" i="1"/>
  <c r="AS241" i="1"/>
  <c r="AF241" i="1"/>
  <c r="AU241" i="1"/>
  <c r="AT241" i="1"/>
  <c r="V241" i="1"/>
  <c r="AQ241" i="1"/>
  <c r="AP241" i="1"/>
  <c r="P241" i="1"/>
  <c r="AO241" i="1"/>
  <c r="AK241" i="1"/>
  <c r="AI241" i="1"/>
  <c r="AG241" i="1"/>
  <c r="AE241" i="1"/>
  <c r="AD241" i="1"/>
  <c r="BA241" i="1"/>
  <c r="AY241" i="1"/>
  <c r="AY207" i="1"/>
  <c r="V207" i="1"/>
  <c r="AX207" i="1"/>
  <c r="AL207" i="1"/>
  <c r="U207" i="1"/>
  <c r="AK207" i="1"/>
  <c r="AV207" i="1"/>
  <c r="AJ207" i="1"/>
  <c r="Q207" i="1"/>
  <c r="AU207" i="1"/>
  <c r="AI207" i="1"/>
  <c r="P207" i="1"/>
  <c r="AT207" i="1"/>
  <c r="AS207" i="1"/>
  <c r="AG207" i="1"/>
  <c r="AF207" i="1"/>
  <c r="AQ207" i="1"/>
  <c r="AE207" i="1"/>
  <c r="BA207" i="1"/>
  <c r="AZ207" i="1"/>
  <c r="AP207" i="1"/>
  <c r="AO207" i="1"/>
  <c r="AN207" i="1"/>
  <c r="AD207" i="1"/>
  <c r="AP234" i="1"/>
  <c r="AD234" i="1"/>
  <c r="BA234" i="1"/>
  <c r="AO234" i="1"/>
  <c r="AZ234" i="1"/>
  <c r="AN234" i="1"/>
  <c r="AY234" i="1"/>
  <c r="V234" i="1"/>
  <c r="AX234" i="1"/>
  <c r="AL234" i="1"/>
  <c r="U234" i="1"/>
  <c r="AK234" i="1"/>
  <c r="AV234" i="1"/>
  <c r="AJ234" i="1"/>
  <c r="Q234" i="1"/>
  <c r="AU234" i="1"/>
  <c r="AI234" i="1"/>
  <c r="P234" i="1"/>
  <c r="AT234" i="1"/>
  <c r="AS234" i="1"/>
  <c r="AQ234" i="1"/>
  <c r="AG234" i="1"/>
  <c r="AF234" i="1"/>
  <c r="AE234" i="1"/>
  <c r="AS248" i="1"/>
  <c r="AG248" i="1"/>
  <c r="AF248" i="1"/>
  <c r="AQ248" i="1"/>
  <c r="AE248" i="1"/>
  <c r="AP248" i="1"/>
  <c r="AD248" i="1"/>
  <c r="BA248" i="1"/>
  <c r="AO248" i="1"/>
  <c r="AZ248" i="1"/>
  <c r="AN248" i="1"/>
  <c r="AY248" i="1"/>
  <c r="V248" i="1"/>
  <c r="AX248" i="1"/>
  <c r="AL248" i="1"/>
  <c r="U248" i="1"/>
  <c r="AK248" i="1"/>
  <c r="AV248" i="1"/>
  <c r="AJ248" i="1"/>
  <c r="Q248" i="1"/>
  <c r="AU248" i="1"/>
  <c r="AT248" i="1"/>
  <c r="AI248" i="1"/>
  <c r="P248" i="1"/>
  <c r="AY254" i="1"/>
  <c r="V254" i="1"/>
  <c r="AX254" i="1"/>
  <c r="AL254" i="1"/>
  <c r="U254" i="1"/>
  <c r="AK254" i="1"/>
  <c r="AV254" i="1"/>
  <c r="AJ254" i="1"/>
  <c r="Q254" i="1"/>
  <c r="AU254" i="1"/>
  <c r="AI254" i="1"/>
  <c r="P254" i="1"/>
  <c r="AT254" i="1"/>
  <c r="AS254" i="1"/>
  <c r="AG254" i="1"/>
  <c r="AF254" i="1"/>
  <c r="AQ254" i="1"/>
  <c r="AE254" i="1"/>
  <c r="AP254" i="1"/>
  <c r="AD254" i="1"/>
  <c r="BA254" i="1"/>
  <c r="AZ254" i="1"/>
  <c r="AO254" i="1"/>
  <c r="AN254" i="1"/>
  <c r="AQ265" i="1"/>
  <c r="AE265" i="1"/>
  <c r="AP265" i="1"/>
  <c r="AD265" i="1"/>
  <c r="BA265" i="1"/>
  <c r="AO265" i="1"/>
  <c r="AZ265" i="1"/>
  <c r="AN265" i="1"/>
  <c r="AY265" i="1"/>
  <c r="V265" i="1"/>
  <c r="AK265" i="1"/>
  <c r="AV265" i="1"/>
  <c r="AJ265" i="1"/>
  <c r="Q265" i="1"/>
  <c r="AU265" i="1"/>
  <c r="AI265" i="1"/>
  <c r="P265" i="1"/>
  <c r="AT265" i="1"/>
  <c r="AG265" i="1"/>
  <c r="AF265" i="1"/>
  <c r="U265" i="1"/>
  <c r="AX265" i="1"/>
  <c r="AS265" i="1"/>
  <c r="AL265" i="1"/>
  <c r="AX282" i="1"/>
  <c r="AL282" i="1"/>
  <c r="U282" i="1"/>
  <c r="AK282" i="1"/>
  <c r="AV282" i="1"/>
  <c r="AJ282" i="1"/>
  <c r="Q282" i="1"/>
  <c r="AU282" i="1"/>
  <c r="AI282" i="1"/>
  <c r="P282" i="1"/>
  <c r="AT282" i="1"/>
  <c r="AS282" i="1"/>
  <c r="AG282" i="1"/>
  <c r="AF282" i="1"/>
  <c r="AQ282" i="1"/>
  <c r="AE282" i="1"/>
  <c r="AP282" i="1"/>
  <c r="AD282" i="1"/>
  <c r="BA282" i="1"/>
  <c r="AO282" i="1"/>
  <c r="AN282" i="1"/>
  <c r="V282" i="1"/>
  <c r="AZ282" i="1"/>
  <c r="AY282" i="1"/>
  <c r="AY293" i="1"/>
  <c r="V293" i="1"/>
  <c r="AX293" i="1"/>
  <c r="AL293" i="1"/>
  <c r="U293" i="1"/>
  <c r="AK293" i="1"/>
  <c r="AV293" i="1"/>
  <c r="AJ293" i="1"/>
  <c r="Q293" i="1"/>
  <c r="AU293" i="1"/>
  <c r="AI293" i="1"/>
  <c r="P293" i="1"/>
  <c r="AT293" i="1"/>
  <c r="AS293" i="1"/>
  <c r="AG293" i="1"/>
  <c r="AF293" i="1"/>
  <c r="AQ293" i="1"/>
  <c r="AE293" i="1"/>
  <c r="AP293" i="1"/>
  <c r="AD293" i="1"/>
  <c r="BA293" i="1"/>
  <c r="AO293" i="1"/>
  <c r="AZ293" i="1"/>
  <c r="AN293" i="1"/>
  <c r="AF314" i="1"/>
  <c r="AQ314" i="1"/>
  <c r="AE314" i="1"/>
  <c r="AP314" i="1"/>
  <c r="AD314" i="1"/>
  <c r="AZ314" i="1"/>
  <c r="AN314" i="1"/>
  <c r="AY314" i="1"/>
  <c r="V314" i="1"/>
  <c r="AX314" i="1"/>
  <c r="AL314" i="1"/>
  <c r="U314" i="1"/>
  <c r="AV314" i="1"/>
  <c r="AJ314" i="1"/>
  <c r="Q314" i="1"/>
  <c r="AU314" i="1"/>
  <c r="AI314" i="1"/>
  <c r="P314" i="1"/>
  <c r="BA314" i="1"/>
  <c r="AT314" i="1"/>
  <c r="AS314" i="1"/>
  <c r="AK314" i="1"/>
  <c r="AG314" i="1"/>
  <c r="AO314" i="1"/>
  <c r="AQ318" i="1"/>
  <c r="AE318" i="1"/>
  <c r="AP318" i="1"/>
  <c r="AD318" i="1"/>
  <c r="AZ318" i="1"/>
  <c r="AN318" i="1"/>
  <c r="AX318" i="1"/>
  <c r="AL318" i="1"/>
  <c r="U318" i="1"/>
  <c r="AK318" i="1"/>
  <c r="AS318" i="1"/>
  <c r="Q318" i="1"/>
  <c r="P318" i="1"/>
  <c r="AO318" i="1"/>
  <c r="AJ318" i="1"/>
  <c r="AI318" i="1"/>
  <c r="AY318" i="1"/>
  <c r="AF318" i="1"/>
  <c r="AV318" i="1"/>
  <c r="BA318" i="1"/>
  <c r="AU318" i="1"/>
  <c r="AT318" i="1"/>
  <c r="AG318" i="1"/>
  <c r="V318" i="1"/>
  <c r="AT330" i="1"/>
  <c r="AS330" i="1"/>
  <c r="AG330" i="1"/>
  <c r="AF330" i="1"/>
  <c r="AQ330" i="1"/>
  <c r="AE330" i="1"/>
  <c r="AZ330" i="1"/>
  <c r="AN330" i="1"/>
  <c r="AX330" i="1"/>
  <c r="AL330" i="1"/>
  <c r="U330" i="1"/>
  <c r="AK330" i="1"/>
  <c r="AU330" i="1"/>
  <c r="AP330" i="1"/>
  <c r="AO330" i="1"/>
  <c r="AJ330" i="1"/>
  <c r="AI330" i="1"/>
  <c r="AD330" i="1"/>
  <c r="V330" i="1"/>
  <c r="AY330" i="1"/>
  <c r="P330" i="1"/>
  <c r="AV330" i="1"/>
  <c r="BA330" i="1"/>
  <c r="Q330" i="1"/>
  <c r="AU351" i="1"/>
  <c r="AI351" i="1"/>
  <c r="P351" i="1"/>
  <c r="AS351" i="1"/>
  <c r="AG351" i="1"/>
  <c r="AF351" i="1"/>
  <c r="AP351" i="1"/>
  <c r="AD351" i="1"/>
  <c r="AZ351" i="1"/>
  <c r="AN351" i="1"/>
  <c r="AY351" i="1"/>
  <c r="V351" i="1"/>
  <c r="BA351" i="1"/>
  <c r="AX351" i="1"/>
  <c r="U351" i="1"/>
  <c r="AV351" i="1"/>
  <c r="Q351" i="1"/>
  <c r="AT351" i="1"/>
  <c r="AQ351" i="1"/>
  <c r="AO351" i="1"/>
  <c r="AL351" i="1"/>
  <c r="AK351" i="1"/>
  <c r="AJ351" i="1"/>
  <c r="AE351" i="1"/>
  <c r="AY347" i="1"/>
  <c r="V347" i="1"/>
  <c r="AK347" i="1"/>
  <c r="AV347" i="1"/>
  <c r="AJ347" i="1"/>
  <c r="Q347" i="1"/>
  <c r="AQ347" i="1"/>
  <c r="AE347" i="1"/>
  <c r="AT347" i="1"/>
  <c r="AS347" i="1"/>
  <c r="U347" i="1"/>
  <c r="AP347" i="1"/>
  <c r="P347" i="1"/>
  <c r="AO347" i="1"/>
  <c r="AN347" i="1"/>
  <c r="AL347" i="1"/>
  <c r="AI347" i="1"/>
  <c r="BA347" i="1"/>
  <c r="AZ347" i="1"/>
  <c r="AG347" i="1"/>
  <c r="AF347" i="1"/>
  <c r="AD347" i="1"/>
  <c r="AX347" i="1"/>
  <c r="AU347" i="1"/>
  <c r="AK379" i="1"/>
  <c r="AT379" i="1"/>
  <c r="AF379" i="1"/>
  <c r="AQ379" i="1"/>
  <c r="AE379" i="1"/>
  <c r="AP379" i="1"/>
  <c r="AD379" i="1"/>
  <c r="BA379" i="1"/>
  <c r="AO379" i="1"/>
  <c r="AZ379" i="1"/>
  <c r="AN379" i="1"/>
  <c r="AY379" i="1"/>
  <c r="V379" i="1"/>
  <c r="AS379" i="1"/>
  <c r="AL379" i="1"/>
  <c r="AJ379" i="1"/>
  <c r="AI379" i="1"/>
  <c r="AG379" i="1"/>
  <c r="U379" i="1"/>
  <c r="Q379" i="1"/>
  <c r="AX379" i="1"/>
  <c r="AV379" i="1"/>
  <c r="AU379" i="1"/>
  <c r="P379" i="1"/>
  <c r="K139" i="1"/>
  <c r="M135" i="1"/>
  <c r="J135" i="1"/>
  <c r="AH137" i="1"/>
  <c r="AM143" i="1"/>
  <c r="AH145" i="1"/>
  <c r="N145" i="1"/>
  <c r="AR145" i="1"/>
  <c r="BB145" i="1"/>
  <c r="AC145" i="1"/>
  <c r="X145" i="1"/>
  <c r="AM145" i="1"/>
  <c r="S145" i="1"/>
  <c r="AW145" i="1"/>
  <c r="M127" i="1"/>
  <c r="L130" i="1"/>
  <c r="K130" i="1"/>
  <c r="J130" i="1"/>
  <c r="N125" i="1"/>
  <c r="L133" i="1"/>
  <c r="K133" i="1"/>
  <c r="L123" i="1"/>
  <c r="L113" i="1"/>
  <c r="J86" i="1"/>
  <c r="M79" i="1"/>
  <c r="L88" i="1"/>
  <c r="K88" i="1"/>
  <c r="J88" i="1"/>
  <c r="M73" i="1"/>
  <c r="L60" i="1"/>
  <c r="S108" i="1"/>
  <c r="X81" i="1"/>
  <c r="S99" i="1"/>
  <c r="L85" i="1"/>
  <c r="L25" i="1"/>
  <c r="N25" i="1" s="1"/>
  <c r="M25" i="1"/>
  <c r="K25" i="1"/>
  <c r="AR32" i="1"/>
  <c r="BB27" i="1"/>
  <c r="K59" i="1"/>
  <c r="J45" i="1"/>
  <c r="K30" i="1"/>
  <c r="L46" i="1"/>
  <c r="N22" i="1"/>
  <c r="X22" i="1"/>
  <c r="AR22" i="1"/>
  <c r="BB22" i="1"/>
  <c r="AM22" i="1"/>
  <c r="AW32" i="1"/>
  <c r="S29" i="1"/>
  <c r="K16" i="1"/>
  <c r="AR16" i="1" s="1"/>
  <c r="K22" i="1"/>
  <c r="AC22" i="1" s="1"/>
  <c r="AQ299" i="1"/>
  <c r="AE299" i="1"/>
  <c r="AP299" i="1"/>
  <c r="AD299" i="1"/>
  <c r="BA299" i="1"/>
  <c r="AO299" i="1"/>
  <c r="AZ299" i="1"/>
  <c r="AN299" i="1"/>
  <c r="AK299" i="1"/>
  <c r="AV299" i="1"/>
  <c r="AJ299" i="1"/>
  <c r="Q299" i="1"/>
  <c r="AU299" i="1"/>
  <c r="AI299" i="1"/>
  <c r="P299" i="1"/>
  <c r="AT299" i="1"/>
  <c r="AY299" i="1"/>
  <c r="AX299" i="1"/>
  <c r="AS299" i="1"/>
  <c r="AL299" i="1"/>
  <c r="AG299" i="1"/>
  <c r="AF299" i="1"/>
  <c r="V299" i="1"/>
  <c r="U299" i="1"/>
  <c r="AF214" i="1"/>
  <c r="AQ214" i="1"/>
  <c r="AE214" i="1"/>
  <c r="AP214" i="1"/>
  <c r="AD214" i="1"/>
  <c r="BA214" i="1"/>
  <c r="AO214" i="1"/>
  <c r="AZ214" i="1"/>
  <c r="AN214" i="1"/>
  <c r="AY214" i="1"/>
  <c r="V214" i="1"/>
  <c r="AX214" i="1"/>
  <c r="AL214" i="1"/>
  <c r="U214" i="1"/>
  <c r="AK214" i="1"/>
  <c r="AV214" i="1"/>
  <c r="AJ214" i="1"/>
  <c r="Q214" i="1"/>
  <c r="AU214" i="1"/>
  <c r="AT214" i="1"/>
  <c r="AS214" i="1"/>
  <c r="AI214" i="1"/>
  <c r="AG214" i="1"/>
  <c r="P214" i="1"/>
  <c r="AS275" i="1"/>
  <c r="AG275" i="1"/>
  <c r="AF275" i="1"/>
  <c r="AQ275" i="1"/>
  <c r="AE275" i="1"/>
  <c r="AP275" i="1"/>
  <c r="AD275" i="1"/>
  <c r="BA275" i="1"/>
  <c r="AO275" i="1"/>
  <c r="AZ275" i="1"/>
  <c r="AN275" i="1"/>
  <c r="AY275" i="1"/>
  <c r="V275" i="1"/>
  <c r="AX275" i="1"/>
  <c r="AL275" i="1"/>
  <c r="U275" i="1"/>
  <c r="AK275" i="1"/>
  <c r="AV275" i="1"/>
  <c r="AJ275" i="1"/>
  <c r="Q275" i="1"/>
  <c r="AU275" i="1"/>
  <c r="AT275" i="1"/>
  <c r="AI275" i="1"/>
  <c r="P275" i="1"/>
  <c r="AK327" i="1"/>
  <c r="AV327" i="1"/>
  <c r="AJ327" i="1"/>
  <c r="Q327" i="1"/>
  <c r="AU327" i="1"/>
  <c r="AI327" i="1"/>
  <c r="P327" i="1"/>
  <c r="AQ327" i="1"/>
  <c r="AE327" i="1"/>
  <c r="BA327" i="1"/>
  <c r="AO327" i="1"/>
  <c r="AZ327" i="1"/>
  <c r="AN327" i="1"/>
  <c r="AS327" i="1"/>
  <c r="U327" i="1"/>
  <c r="AP327" i="1"/>
  <c r="AL327" i="1"/>
  <c r="AG327" i="1"/>
  <c r="AD327" i="1"/>
  <c r="AX327" i="1"/>
  <c r="AT327" i="1"/>
  <c r="V327" i="1"/>
  <c r="AY327" i="1"/>
  <c r="AF327" i="1"/>
  <c r="X153" i="1"/>
  <c r="M147" i="1"/>
  <c r="L147" i="1"/>
  <c r="AT198" i="1"/>
  <c r="AZ198" i="1"/>
  <c r="AN198" i="1"/>
  <c r="BA198" i="1"/>
  <c r="AL198" i="1"/>
  <c r="Q198" i="1"/>
  <c r="AY198" i="1"/>
  <c r="AK198" i="1"/>
  <c r="P198" i="1"/>
  <c r="AX198" i="1"/>
  <c r="AJ198" i="1"/>
  <c r="AI198" i="1"/>
  <c r="AV198" i="1"/>
  <c r="AG198" i="1"/>
  <c r="AU198" i="1"/>
  <c r="AF198" i="1"/>
  <c r="AS198" i="1"/>
  <c r="AE198" i="1"/>
  <c r="AD198" i="1"/>
  <c r="V198" i="1"/>
  <c r="U198" i="1"/>
  <c r="AP198" i="1"/>
  <c r="AQ198" i="1"/>
  <c r="AO198" i="1"/>
  <c r="AP184" i="1"/>
  <c r="AD184" i="1"/>
  <c r="BA184" i="1"/>
  <c r="AO184" i="1"/>
  <c r="AZ184" i="1"/>
  <c r="AN184" i="1"/>
  <c r="AY184" i="1"/>
  <c r="V184" i="1"/>
  <c r="AX184" i="1"/>
  <c r="AL184" i="1"/>
  <c r="U184" i="1"/>
  <c r="AK184" i="1"/>
  <c r="AV184" i="1"/>
  <c r="AJ184" i="1"/>
  <c r="Q184" i="1"/>
  <c r="AU184" i="1"/>
  <c r="AI184" i="1"/>
  <c r="P184" i="1"/>
  <c r="AG184" i="1"/>
  <c r="AF184" i="1"/>
  <c r="AE184" i="1"/>
  <c r="AT184" i="1"/>
  <c r="AS184" i="1"/>
  <c r="AQ184" i="1"/>
  <c r="AX176" i="1"/>
  <c r="AL176" i="1"/>
  <c r="U176" i="1"/>
  <c r="AK176" i="1"/>
  <c r="AV176" i="1"/>
  <c r="AJ176" i="1"/>
  <c r="Q176" i="1"/>
  <c r="AQ176" i="1"/>
  <c r="AE176" i="1"/>
  <c r="AI176" i="1"/>
  <c r="BA176" i="1"/>
  <c r="AZ176" i="1"/>
  <c r="AG176" i="1"/>
  <c r="AY176" i="1"/>
  <c r="AF176" i="1"/>
  <c r="AU176" i="1"/>
  <c r="AD176" i="1"/>
  <c r="AT176" i="1"/>
  <c r="AS176" i="1"/>
  <c r="V176" i="1"/>
  <c r="AO176" i="1"/>
  <c r="P176" i="1"/>
  <c r="AP176" i="1"/>
  <c r="AN176" i="1"/>
  <c r="AP204" i="1"/>
  <c r="AD204" i="1"/>
  <c r="BA204" i="1"/>
  <c r="AO204" i="1"/>
  <c r="AZ204" i="1"/>
  <c r="AN204" i="1"/>
  <c r="AY204" i="1"/>
  <c r="V204" i="1"/>
  <c r="AX204" i="1"/>
  <c r="AL204" i="1"/>
  <c r="U204" i="1"/>
  <c r="AK204" i="1"/>
  <c r="AU204" i="1"/>
  <c r="AI204" i="1"/>
  <c r="AT204" i="1"/>
  <c r="AJ204" i="1"/>
  <c r="AG204" i="1"/>
  <c r="AF204" i="1"/>
  <c r="AE204" i="1"/>
  <c r="Q204" i="1"/>
  <c r="P204" i="1"/>
  <c r="AV204" i="1"/>
  <c r="AS204" i="1"/>
  <c r="AQ204" i="1"/>
  <c r="AP222" i="1"/>
  <c r="AD222" i="1"/>
  <c r="BA222" i="1"/>
  <c r="AO222" i="1"/>
  <c r="AZ222" i="1"/>
  <c r="AN222" i="1"/>
  <c r="AU222" i="1"/>
  <c r="AI222" i="1"/>
  <c r="P222" i="1"/>
  <c r="AY222" i="1"/>
  <c r="AX222" i="1"/>
  <c r="AG222" i="1"/>
  <c r="AF222" i="1"/>
  <c r="AV222" i="1"/>
  <c r="AE222" i="1"/>
  <c r="AT222" i="1"/>
  <c r="V222" i="1"/>
  <c r="AS222" i="1"/>
  <c r="U222" i="1"/>
  <c r="AQ222" i="1"/>
  <c r="Q222" i="1"/>
  <c r="AL222" i="1"/>
  <c r="AK222" i="1"/>
  <c r="AJ222" i="1"/>
  <c r="BA235" i="1"/>
  <c r="AO235" i="1"/>
  <c r="AZ235" i="1"/>
  <c r="AN235" i="1"/>
  <c r="AY235" i="1"/>
  <c r="V235" i="1"/>
  <c r="AX235" i="1"/>
  <c r="AL235" i="1"/>
  <c r="U235" i="1"/>
  <c r="AK235" i="1"/>
  <c r="AV235" i="1"/>
  <c r="AJ235" i="1"/>
  <c r="Q235" i="1"/>
  <c r="AU235" i="1"/>
  <c r="AI235" i="1"/>
  <c r="P235" i="1"/>
  <c r="AT235" i="1"/>
  <c r="AS235" i="1"/>
  <c r="AQ235" i="1"/>
  <c r="AP235" i="1"/>
  <c r="AG235" i="1"/>
  <c r="AF235" i="1"/>
  <c r="AE235" i="1"/>
  <c r="AD235" i="1"/>
  <c r="AZ260" i="1"/>
  <c r="AS260" i="1"/>
  <c r="AG260" i="1"/>
  <c r="AF260" i="1"/>
  <c r="AQ260" i="1"/>
  <c r="AE260" i="1"/>
  <c r="AP260" i="1"/>
  <c r="AD260" i="1"/>
  <c r="AO260" i="1"/>
  <c r="BA260" i="1"/>
  <c r="AN260" i="1"/>
  <c r="AY260" i="1"/>
  <c r="V260" i="1"/>
  <c r="AX260" i="1"/>
  <c r="AL260" i="1"/>
  <c r="U260" i="1"/>
  <c r="AK260" i="1"/>
  <c r="AV260" i="1"/>
  <c r="AJ260" i="1"/>
  <c r="Q260" i="1"/>
  <c r="AU260" i="1"/>
  <c r="AT260" i="1"/>
  <c r="AI260" i="1"/>
  <c r="P260" i="1"/>
  <c r="AX243" i="1"/>
  <c r="AL243" i="1"/>
  <c r="U243" i="1"/>
  <c r="AK243" i="1"/>
  <c r="AV243" i="1"/>
  <c r="AJ243" i="1"/>
  <c r="Q243" i="1"/>
  <c r="AU243" i="1"/>
  <c r="AT243" i="1"/>
  <c r="AQ243" i="1"/>
  <c r="AE243" i="1"/>
  <c r="AP243" i="1"/>
  <c r="AD243" i="1"/>
  <c r="BA243" i="1"/>
  <c r="AO243" i="1"/>
  <c r="AN243" i="1"/>
  <c r="AI243" i="1"/>
  <c r="AG243" i="1"/>
  <c r="AF243" i="1"/>
  <c r="V243" i="1"/>
  <c r="P243" i="1"/>
  <c r="AZ243" i="1"/>
  <c r="AY243" i="1"/>
  <c r="AS243" i="1"/>
  <c r="AQ277" i="1"/>
  <c r="AE277" i="1"/>
  <c r="AP277" i="1"/>
  <c r="AD277" i="1"/>
  <c r="BA277" i="1"/>
  <c r="AO277" i="1"/>
  <c r="AZ277" i="1"/>
  <c r="AN277" i="1"/>
  <c r="AY277" i="1"/>
  <c r="V277" i="1"/>
  <c r="AX277" i="1"/>
  <c r="AL277" i="1"/>
  <c r="U277" i="1"/>
  <c r="AK277" i="1"/>
  <c r="AV277" i="1"/>
  <c r="AJ277" i="1"/>
  <c r="Q277" i="1"/>
  <c r="AU277" i="1"/>
  <c r="AI277" i="1"/>
  <c r="P277" i="1"/>
  <c r="AT277" i="1"/>
  <c r="AS277" i="1"/>
  <c r="AG277" i="1"/>
  <c r="AF277" i="1"/>
  <c r="AT285" i="1"/>
  <c r="AQ285" i="1"/>
  <c r="AE285" i="1"/>
  <c r="BA285" i="1"/>
  <c r="AO285" i="1"/>
  <c r="AU285" i="1"/>
  <c r="AD285" i="1"/>
  <c r="AS285" i="1"/>
  <c r="V285" i="1"/>
  <c r="AP285" i="1"/>
  <c r="U285" i="1"/>
  <c r="AN285" i="1"/>
  <c r="Q285" i="1"/>
  <c r="AL285" i="1"/>
  <c r="P285" i="1"/>
  <c r="AZ285" i="1"/>
  <c r="AK285" i="1"/>
  <c r="AY285" i="1"/>
  <c r="AJ285" i="1"/>
  <c r="AX285" i="1"/>
  <c r="AI285" i="1"/>
  <c r="AV285" i="1"/>
  <c r="AG285" i="1"/>
  <c r="AF285" i="1"/>
  <c r="AX294" i="1"/>
  <c r="AL294" i="1"/>
  <c r="U294" i="1"/>
  <c r="AK294" i="1"/>
  <c r="AV294" i="1"/>
  <c r="AJ294" i="1"/>
  <c r="Q294" i="1"/>
  <c r="AU294" i="1"/>
  <c r="AI294" i="1"/>
  <c r="P294" i="1"/>
  <c r="AT294" i="1"/>
  <c r="AS294" i="1"/>
  <c r="AG294" i="1"/>
  <c r="AF294" i="1"/>
  <c r="AQ294" i="1"/>
  <c r="AE294" i="1"/>
  <c r="AP294" i="1"/>
  <c r="AD294" i="1"/>
  <c r="BA294" i="1"/>
  <c r="AO294" i="1"/>
  <c r="AZ294" i="1"/>
  <c r="AN294" i="1"/>
  <c r="V294" i="1"/>
  <c r="AY294" i="1"/>
  <c r="AX304" i="1"/>
  <c r="AL304" i="1"/>
  <c r="U304" i="1"/>
  <c r="AK304" i="1"/>
  <c r="AV304" i="1"/>
  <c r="AJ304" i="1"/>
  <c r="Q304" i="1"/>
  <c r="AU304" i="1"/>
  <c r="AI304" i="1"/>
  <c r="P304" i="1"/>
  <c r="AF304" i="1"/>
  <c r="AQ304" i="1"/>
  <c r="AE304" i="1"/>
  <c r="AP304" i="1"/>
  <c r="AD304" i="1"/>
  <c r="BA304" i="1"/>
  <c r="AO304" i="1"/>
  <c r="AT304" i="1"/>
  <c r="AS304" i="1"/>
  <c r="AN304" i="1"/>
  <c r="AG304" i="1"/>
  <c r="V304" i="1"/>
  <c r="AZ304" i="1"/>
  <c r="AY304" i="1"/>
  <c r="AP319" i="1"/>
  <c r="AD319" i="1"/>
  <c r="BA319" i="1"/>
  <c r="AO319" i="1"/>
  <c r="AY319" i="1"/>
  <c r="V319" i="1"/>
  <c r="AK319" i="1"/>
  <c r="AV319" i="1"/>
  <c r="AJ319" i="1"/>
  <c r="Q319" i="1"/>
  <c r="AG319" i="1"/>
  <c r="AZ319" i="1"/>
  <c r="AF319" i="1"/>
  <c r="AX319" i="1"/>
  <c r="AE319" i="1"/>
  <c r="AT319" i="1"/>
  <c r="U319" i="1"/>
  <c r="AS319" i="1"/>
  <c r="P319" i="1"/>
  <c r="AN319" i="1"/>
  <c r="AL319" i="1"/>
  <c r="AI319" i="1"/>
  <c r="AU319" i="1"/>
  <c r="AQ319" i="1"/>
  <c r="AS331" i="1"/>
  <c r="AG331" i="1"/>
  <c r="AF331" i="1"/>
  <c r="AQ331" i="1"/>
  <c r="AE331" i="1"/>
  <c r="AP331" i="1"/>
  <c r="AD331" i="1"/>
  <c r="AY331" i="1"/>
  <c r="V331" i="1"/>
  <c r="AK331" i="1"/>
  <c r="AV331" i="1"/>
  <c r="AJ331" i="1"/>
  <c r="Q331" i="1"/>
  <c r="BA331" i="1"/>
  <c r="U331" i="1"/>
  <c r="AZ331" i="1"/>
  <c r="P331" i="1"/>
  <c r="AX331" i="1"/>
  <c r="AU331" i="1"/>
  <c r="AT331" i="1"/>
  <c r="AN331" i="1"/>
  <c r="AI331" i="1"/>
  <c r="AO331" i="1"/>
  <c r="AL331" i="1"/>
  <c r="AT352" i="1"/>
  <c r="AF352" i="1"/>
  <c r="AQ352" i="1"/>
  <c r="AE352" i="1"/>
  <c r="AP352" i="1"/>
  <c r="AD352" i="1"/>
  <c r="BA352" i="1"/>
  <c r="AO352" i="1"/>
  <c r="AY352" i="1"/>
  <c r="V352" i="1"/>
  <c r="AX352" i="1"/>
  <c r="AL352" i="1"/>
  <c r="U352" i="1"/>
  <c r="AI352" i="1"/>
  <c r="AG352" i="1"/>
  <c r="AZ352" i="1"/>
  <c r="Q352" i="1"/>
  <c r="P352" i="1"/>
  <c r="AV352" i="1"/>
  <c r="AU352" i="1"/>
  <c r="AS352" i="1"/>
  <c r="AN352" i="1"/>
  <c r="AK352" i="1"/>
  <c r="AJ352" i="1"/>
  <c r="AX354" i="1"/>
  <c r="AL354" i="1"/>
  <c r="U354" i="1"/>
  <c r="AV354" i="1"/>
  <c r="AJ354" i="1"/>
  <c r="Q354" i="1"/>
  <c r="AQ354" i="1"/>
  <c r="AP354" i="1"/>
  <c r="AO354" i="1"/>
  <c r="V354" i="1"/>
  <c r="AN354" i="1"/>
  <c r="BA354" i="1"/>
  <c r="P354" i="1"/>
  <c r="AZ354" i="1"/>
  <c r="AK354" i="1"/>
  <c r="AU354" i="1"/>
  <c r="AG354" i="1"/>
  <c r="AI354" i="1"/>
  <c r="AF354" i="1"/>
  <c r="AE354" i="1"/>
  <c r="AD354" i="1"/>
  <c r="AY354" i="1"/>
  <c r="AT354" i="1"/>
  <c r="AS354" i="1"/>
  <c r="AF367" i="1"/>
  <c r="BA367" i="1"/>
  <c r="AO367" i="1"/>
  <c r="AZ367" i="1"/>
  <c r="AN367" i="1"/>
  <c r="Q367" i="1"/>
  <c r="AL367" i="1"/>
  <c r="P367" i="1"/>
  <c r="AK367" i="1"/>
  <c r="AY367" i="1"/>
  <c r="AJ367" i="1"/>
  <c r="AV367" i="1"/>
  <c r="AT367" i="1"/>
  <c r="AD367" i="1"/>
  <c r="AS367" i="1"/>
  <c r="V367" i="1"/>
  <c r="AP367" i="1"/>
  <c r="AI367" i="1"/>
  <c r="AG367" i="1"/>
  <c r="AE367" i="1"/>
  <c r="U367" i="1"/>
  <c r="AU367" i="1"/>
  <c r="AX367" i="1"/>
  <c r="AQ367" i="1"/>
  <c r="M124" i="1"/>
  <c r="BB114" i="1"/>
  <c r="AC114" i="1"/>
  <c r="AR114" i="1"/>
  <c r="AM114" i="1"/>
  <c r="S114" i="1"/>
  <c r="N114" i="1"/>
  <c r="X114" i="1"/>
  <c r="AW114" i="1"/>
  <c r="AH114" i="1"/>
  <c r="AM154" i="1"/>
  <c r="K123" i="1"/>
  <c r="AM123" i="1" s="1"/>
  <c r="N144" i="1"/>
  <c r="L112" i="1"/>
  <c r="K112" i="1"/>
  <c r="M112" i="1"/>
  <c r="AH125" i="1"/>
  <c r="BB128" i="1"/>
  <c r="X128" i="1"/>
  <c r="AW128" i="1"/>
  <c r="S128" i="1"/>
  <c r="N128" i="1"/>
  <c r="AR128" i="1"/>
  <c r="AM128" i="1"/>
  <c r="AH128" i="1"/>
  <c r="AC128" i="1"/>
  <c r="M96" i="1"/>
  <c r="J96" i="1"/>
  <c r="AR133" i="1"/>
  <c r="BB133" i="1"/>
  <c r="AC133" i="1"/>
  <c r="X133" i="1"/>
  <c r="AM133" i="1"/>
  <c r="AH133" i="1"/>
  <c r="S133" i="1"/>
  <c r="AW133" i="1"/>
  <c r="N133" i="1"/>
  <c r="AC136" i="1"/>
  <c r="L117" i="1"/>
  <c r="J85" i="1"/>
  <c r="L42" i="1"/>
  <c r="M42" i="1"/>
  <c r="K42" i="1"/>
  <c r="BB42" i="1" s="1"/>
  <c r="AR67" i="1"/>
  <c r="BB67" i="1"/>
  <c r="X67" i="1"/>
  <c r="AM67" i="1"/>
  <c r="AH67" i="1"/>
  <c r="AC67" i="1"/>
  <c r="AW67" i="1"/>
  <c r="S67" i="1"/>
  <c r="N67" i="1"/>
  <c r="J79" i="1"/>
  <c r="X108" i="1"/>
  <c r="AC81" i="1"/>
  <c r="AW99" i="1"/>
  <c r="L83" i="1"/>
  <c r="BB68" i="1"/>
  <c r="X68" i="1"/>
  <c r="AM68" i="1"/>
  <c r="AC68" i="1"/>
  <c r="AR68" i="1"/>
  <c r="S68" i="1"/>
  <c r="N68" i="1"/>
  <c r="AH68" i="1"/>
  <c r="AW68" i="1"/>
  <c r="X43" i="1"/>
  <c r="AM43" i="1"/>
  <c r="AW43" i="1"/>
  <c r="S43" i="1"/>
  <c r="AH43" i="1"/>
  <c r="N43" i="1"/>
  <c r="AR43" i="1"/>
  <c r="BB43" i="1"/>
  <c r="AC43" i="1"/>
  <c r="AH25" i="1"/>
  <c r="AH34" i="1"/>
  <c r="N34" i="1"/>
  <c r="AR34" i="1"/>
  <c r="BB34" i="1"/>
  <c r="AM34" i="1"/>
  <c r="AC34" i="1"/>
  <c r="X34" i="1"/>
  <c r="S34" i="1"/>
  <c r="AW34" i="1"/>
  <c r="M20" i="1"/>
  <c r="K20" i="1"/>
  <c r="J20" i="1"/>
  <c r="M51" i="1"/>
  <c r="K55" i="1"/>
  <c r="AC55" i="1" s="1"/>
  <c r="AH28" i="1"/>
  <c r="N28" i="1"/>
  <c r="AC28" i="1"/>
  <c r="X28" i="1"/>
  <c r="AR28" i="1"/>
  <c r="S28" i="1"/>
  <c r="BB28" i="1"/>
  <c r="AM28" i="1"/>
  <c r="AW28" i="1"/>
  <c r="M19" i="1"/>
  <c r="AU229" i="1"/>
  <c r="AI229" i="1"/>
  <c r="P229" i="1"/>
  <c r="AT229" i="1"/>
  <c r="AS229" i="1"/>
  <c r="AG229" i="1"/>
  <c r="AQ229" i="1"/>
  <c r="AE229" i="1"/>
  <c r="AP229" i="1"/>
  <c r="AD229" i="1"/>
  <c r="BA229" i="1"/>
  <c r="AO229" i="1"/>
  <c r="AZ229" i="1"/>
  <c r="AN229" i="1"/>
  <c r="AF229" i="1"/>
  <c r="V229" i="1"/>
  <c r="U229" i="1"/>
  <c r="AY229" i="1"/>
  <c r="AX229" i="1"/>
  <c r="Q229" i="1"/>
  <c r="AV229" i="1"/>
  <c r="AL229" i="1"/>
  <c r="AK229" i="1"/>
  <c r="AJ229" i="1"/>
  <c r="AY269" i="1"/>
  <c r="V269" i="1"/>
  <c r="AX269" i="1"/>
  <c r="AL269" i="1"/>
  <c r="U269" i="1"/>
  <c r="AK269" i="1"/>
  <c r="AV269" i="1"/>
  <c r="AJ269" i="1"/>
  <c r="Q269" i="1"/>
  <c r="AU269" i="1"/>
  <c r="AI269" i="1"/>
  <c r="P269" i="1"/>
  <c r="AS269" i="1"/>
  <c r="AG269" i="1"/>
  <c r="AF269" i="1"/>
  <c r="AQ269" i="1"/>
  <c r="AE269" i="1"/>
  <c r="AP269" i="1"/>
  <c r="AD269" i="1"/>
  <c r="BA269" i="1"/>
  <c r="AZ269" i="1"/>
  <c r="AT269" i="1"/>
  <c r="AO269" i="1"/>
  <c r="AN269" i="1"/>
  <c r="AU362" i="1"/>
  <c r="AI362" i="1"/>
  <c r="P362" i="1"/>
  <c r="AQ362" i="1"/>
  <c r="AD362" i="1"/>
  <c r="AP362" i="1"/>
  <c r="AO362" i="1"/>
  <c r="BA362" i="1"/>
  <c r="AN362" i="1"/>
  <c r="V362" i="1"/>
  <c r="AZ362" i="1"/>
  <c r="U362" i="1"/>
  <c r="AY362" i="1"/>
  <c r="AL362" i="1"/>
  <c r="AX362" i="1"/>
  <c r="AK362" i="1"/>
  <c r="Q362" i="1"/>
  <c r="AJ362" i="1"/>
  <c r="AV362" i="1"/>
  <c r="AS362" i="1"/>
  <c r="AF362" i="1"/>
  <c r="AT362" i="1"/>
  <c r="AG362" i="1"/>
  <c r="AE362" i="1"/>
  <c r="AY175" i="1"/>
  <c r="V175" i="1"/>
  <c r="AX175" i="1"/>
  <c r="AL175" i="1"/>
  <c r="U175" i="1"/>
  <c r="AK175" i="1"/>
  <c r="AF175" i="1"/>
  <c r="AN175" i="1"/>
  <c r="AJ175" i="1"/>
  <c r="AI175" i="1"/>
  <c r="BA175" i="1"/>
  <c r="AZ175" i="1"/>
  <c r="AG175" i="1"/>
  <c r="AV175" i="1"/>
  <c r="AE175" i="1"/>
  <c r="AU175" i="1"/>
  <c r="AD175" i="1"/>
  <c r="AT175" i="1"/>
  <c r="AS175" i="1"/>
  <c r="AP175" i="1"/>
  <c r="P175" i="1"/>
  <c r="AQ175" i="1"/>
  <c r="AO175" i="1"/>
  <c r="Q175" i="1"/>
  <c r="AZ253" i="1"/>
  <c r="AN253" i="1"/>
  <c r="AY253" i="1"/>
  <c r="V253" i="1"/>
  <c r="AX253" i="1"/>
  <c r="AL253" i="1"/>
  <c r="U253" i="1"/>
  <c r="AK253" i="1"/>
  <c r="AV253" i="1"/>
  <c r="AJ253" i="1"/>
  <c r="Q253" i="1"/>
  <c r="AU253" i="1"/>
  <c r="AI253" i="1"/>
  <c r="P253" i="1"/>
  <c r="AT253" i="1"/>
  <c r="AS253" i="1"/>
  <c r="AG253" i="1"/>
  <c r="AF253" i="1"/>
  <c r="AQ253" i="1"/>
  <c r="AE253" i="1"/>
  <c r="BA253" i="1"/>
  <c r="AP253" i="1"/>
  <c r="AO253" i="1"/>
  <c r="AD253" i="1"/>
  <c r="AK309" i="1"/>
  <c r="AU309" i="1"/>
  <c r="AI309" i="1"/>
  <c r="P309" i="1"/>
  <c r="AS309" i="1"/>
  <c r="AG309" i="1"/>
  <c r="AT309" i="1"/>
  <c r="AD309" i="1"/>
  <c r="AQ309" i="1"/>
  <c r="AP309" i="1"/>
  <c r="V309" i="1"/>
  <c r="BA309" i="1"/>
  <c r="AL309" i="1"/>
  <c r="AZ309" i="1"/>
  <c r="AJ309" i="1"/>
  <c r="AY309" i="1"/>
  <c r="AO309" i="1"/>
  <c r="AN309" i="1"/>
  <c r="AF309" i="1"/>
  <c r="AE309" i="1"/>
  <c r="U309" i="1"/>
  <c r="Q309" i="1"/>
  <c r="AX309" i="1"/>
  <c r="AV309" i="1"/>
  <c r="AX373" i="1"/>
  <c r="AL373" i="1"/>
  <c r="U373" i="1"/>
  <c r="AK373" i="1"/>
  <c r="AU373" i="1"/>
  <c r="AI373" i="1"/>
  <c r="P373" i="1"/>
  <c r="AT373" i="1"/>
  <c r="AS373" i="1"/>
  <c r="AG373" i="1"/>
  <c r="AN373" i="1"/>
  <c r="AJ373" i="1"/>
  <c r="AF373" i="1"/>
  <c r="AZ373" i="1"/>
  <c r="AD373" i="1"/>
  <c r="AY373" i="1"/>
  <c r="V373" i="1"/>
  <c r="AQ373" i="1"/>
  <c r="Q373" i="1"/>
  <c r="BA373" i="1"/>
  <c r="AV373" i="1"/>
  <c r="AP373" i="1"/>
  <c r="AO373" i="1"/>
  <c r="AE373" i="1"/>
  <c r="AH143" i="1"/>
  <c r="AH98" i="1"/>
  <c r="AR99" i="1"/>
  <c r="K35" i="1"/>
  <c r="G371" i="1"/>
  <c r="G370" i="1"/>
  <c r="G368" i="1"/>
  <c r="G379" i="1"/>
  <c r="G367" i="1"/>
  <c r="G378" i="1"/>
  <c r="G375" i="1"/>
  <c r="G369" i="1"/>
  <c r="G373" i="1"/>
  <c r="G366" i="1"/>
  <c r="G377" i="1"/>
  <c r="G372" i="1"/>
  <c r="G365" i="1"/>
  <c r="G362" i="1"/>
  <c r="G364" i="1"/>
  <c r="G376" i="1"/>
  <c r="G359" i="1"/>
  <c r="G374" i="1"/>
  <c r="G363" i="1"/>
  <c r="G357" i="1"/>
  <c r="G361" i="1"/>
  <c r="G346" i="1"/>
  <c r="G356" i="1"/>
  <c r="G353" i="1"/>
  <c r="G351" i="1"/>
  <c r="G350" i="1"/>
  <c r="G358" i="1"/>
  <c r="G360" i="1"/>
  <c r="G344" i="1"/>
  <c r="G343" i="1"/>
  <c r="G354" i="1"/>
  <c r="G352" i="1"/>
  <c r="G349" i="1"/>
  <c r="G342" i="1"/>
  <c r="G348" i="1"/>
  <c r="G345" i="1"/>
  <c r="G341" i="1"/>
  <c r="G347" i="1"/>
  <c r="G340" i="1"/>
  <c r="G338" i="1"/>
  <c r="G336" i="1"/>
  <c r="G324" i="1"/>
  <c r="G335" i="1"/>
  <c r="G323" i="1"/>
  <c r="G355" i="1"/>
  <c r="G334" i="1"/>
  <c r="G333" i="1"/>
  <c r="G330" i="1"/>
  <c r="G328" i="1"/>
  <c r="G339" i="1"/>
  <c r="G321" i="1"/>
  <c r="G326" i="1"/>
  <c r="G320" i="1"/>
  <c r="G337" i="1"/>
  <c r="G331" i="1"/>
  <c r="G327" i="1"/>
  <c r="G325" i="1"/>
  <c r="G332" i="1"/>
  <c r="G329" i="1"/>
  <c r="G322" i="1"/>
  <c r="G316" i="1"/>
  <c r="G314" i="1"/>
  <c r="G313" i="1"/>
  <c r="G318" i="1"/>
  <c r="G312" i="1"/>
  <c r="G302" i="1"/>
  <c r="G315" i="1"/>
  <c r="G301" i="1"/>
  <c r="G300" i="1"/>
  <c r="G317" i="1"/>
  <c r="G299" i="1"/>
  <c r="G310" i="1"/>
  <c r="G308" i="1"/>
  <c r="G319" i="1"/>
  <c r="G307" i="1"/>
  <c r="G306" i="1"/>
  <c r="G305" i="1"/>
  <c r="G292" i="1"/>
  <c r="G311" i="1"/>
  <c r="G291" i="1"/>
  <c r="G290" i="1"/>
  <c r="G297" i="1"/>
  <c r="G289" i="1"/>
  <c r="G288" i="1"/>
  <c r="G287" i="1"/>
  <c r="G298" i="1"/>
  <c r="G286" i="1"/>
  <c r="G309" i="1"/>
  <c r="G296" i="1"/>
  <c r="G295" i="1"/>
  <c r="G304" i="1"/>
  <c r="G294" i="1"/>
  <c r="G280" i="1"/>
  <c r="G268" i="1"/>
  <c r="G279" i="1"/>
  <c r="G267" i="1"/>
  <c r="G278" i="1"/>
  <c r="G266" i="1"/>
  <c r="G277" i="1"/>
  <c r="G265" i="1"/>
  <c r="G276" i="1"/>
  <c r="G264" i="1"/>
  <c r="G275" i="1"/>
  <c r="G303" i="1"/>
  <c r="G274" i="1"/>
  <c r="G293" i="1"/>
  <c r="G273" i="1"/>
  <c r="G284" i="1"/>
  <c r="G272" i="1"/>
  <c r="G283" i="1"/>
  <c r="G271" i="1"/>
  <c r="G263" i="1"/>
  <c r="G261" i="1"/>
  <c r="G253" i="1"/>
  <c r="G241" i="1"/>
  <c r="G252" i="1"/>
  <c r="G251" i="1"/>
  <c r="G250" i="1"/>
  <c r="G285" i="1"/>
  <c r="G282" i="1"/>
  <c r="G269" i="1"/>
  <c r="G249" i="1"/>
  <c r="G281" i="1"/>
  <c r="G260" i="1"/>
  <c r="G248" i="1"/>
  <c r="G259" i="1"/>
  <c r="G247" i="1"/>
  <c r="G262" i="1"/>
  <c r="G258" i="1"/>
  <c r="G246" i="1"/>
  <c r="G257" i="1"/>
  <c r="G245" i="1"/>
  <c r="G270" i="1"/>
  <c r="G256" i="1"/>
  <c r="G244" i="1"/>
  <c r="G236" i="1"/>
  <c r="G224" i="1"/>
  <c r="G235" i="1"/>
  <c r="G223" i="1"/>
  <c r="G234" i="1"/>
  <c r="G222" i="1"/>
  <c r="G233" i="1"/>
  <c r="G232" i="1"/>
  <c r="G242" i="1"/>
  <c r="G231" i="1"/>
  <c r="G230" i="1"/>
  <c r="G255" i="1"/>
  <c r="G229" i="1"/>
  <c r="G254" i="1"/>
  <c r="G228" i="1"/>
  <c r="G221" i="1"/>
  <c r="G218" i="1"/>
  <c r="G206" i="1"/>
  <c r="G220" i="1"/>
  <c r="G217" i="1"/>
  <c r="G205" i="1"/>
  <c r="G226" i="1"/>
  <c r="G219" i="1"/>
  <c r="G216" i="1"/>
  <c r="G204" i="1"/>
  <c r="G215" i="1"/>
  <c r="G203" i="1"/>
  <c r="G214" i="1"/>
  <c r="G202" i="1"/>
  <c r="G213" i="1"/>
  <c r="G243" i="1"/>
  <c r="G212" i="1"/>
  <c r="G227" i="1"/>
  <c r="G211" i="1"/>
  <c r="G210" i="1"/>
  <c r="G198" i="1"/>
  <c r="G199" i="1"/>
  <c r="G186" i="1"/>
  <c r="G174" i="1"/>
  <c r="G197" i="1"/>
  <c r="G185" i="1"/>
  <c r="G239" i="1"/>
  <c r="G196" i="1"/>
  <c r="G184" i="1"/>
  <c r="G172" i="1"/>
  <c r="G208" i="1"/>
  <c r="G195" i="1"/>
  <c r="G183" i="1"/>
  <c r="G237" i="1"/>
  <c r="G194" i="1"/>
  <c r="G182" i="1"/>
  <c r="G193" i="1"/>
  <c r="G181" i="1"/>
  <c r="G192" i="1"/>
  <c r="G180" i="1"/>
  <c r="G191" i="1"/>
  <c r="G179" i="1"/>
  <c r="G163" i="1"/>
  <c r="G238" i="1"/>
  <c r="G178" i="1"/>
  <c r="G177" i="1"/>
  <c r="G161" i="1"/>
  <c r="G176" i="1"/>
  <c r="G160" i="1"/>
  <c r="G209" i="1"/>
  <c r="G190" i="1"/>
  <c r="G175" i="1"/>
  <c r="G189" i="1"/>
  <c r="G170" i="1"/>
  <c r="G207" i="1"/>
  <c r="G188" i="1"/>
  <c r="G169" i="1"/>
  <c r="G225" i="1"/>
  <c r="G187" i="1"/>
  <c r="G173" i="1"/>
  <c r="G168" i="1"/>
  <c r="G171" i="1"/>
  <c r="G167" i="1"/>
  <c r="G240" i="1"/>
  <c r="G200" i="1"/>
  <c r="G165" i="1"/>
  <c r="G157" i="1"/>
  <c r="G162" i="1"/>
  <c r="G159" i="1"/>
  <c r="G201" i="1"/>
  <c r="G166" i="1"/>
  <c r="G158" i="1"/>
  <c r="G164" i="1"/>
  <c r="BB154" i="1"/>
  <c r="AP161" i="1"/>
  <c r="AD161" i="1"/>
  <c r="AZ161" i="1"/>
  <c r="AN161" i="1"/>
  <c r="AY161" i="1"/>
  <c r="V161" i="1"/>
  <c r="AK161" i="1"/>
  <c r="AT161" i="1"/>
  <c r="AF161" i="1"/>
  <c r="AS161" i="1"/>
  <c r="AQ161" i="1"/>
  <c r="AO161" i="1"/>
  <c r="AL161" i="1"/>
  <c r="AJ161" i="1"/>
  <c r="AI161" i="1"/>
  <c r="AG161" i="1"/>
  <c r="AE161" i="1"/>
  <c r="BA161" i="1"/>
  <c r="AX161" i="1"/>
  <c r="AV161" i="1"/>
  <c r="AU161" i="1"/>
  <c r="U161" i="1"/>
  <c r="Q161" i="1"/>
  <c r="P161" i="1"/>
  <c r="AP196" i="1"/>
  <c r="AD196" i="1"/>
  <c r="BA196" i="1"/>
  <c r="AO196" i="1"/>
  <c r="AZ196" i="1"/>
  <c r="AN196" i="1"/>
  <c r="AY196" i="1"/>
  <c r="V196" i="1"/>
  <c r="AX196" i="1"/>
  <c r="AL196" i="1"/>
  <c r="U196" i="1"/>
  <c r="AK196" i="1"/>
  <c r="AV196" i="1"/>
  <c r="AJ196" i="1"/>
  <c r="Q196" i="1"/>
  <c r="AU196" i="1"/>
  <c r="AI196" i="1"/>
  <c r="P196" i="1"/>
  <c r="AT196" i="1"/>
  <c r="AS196" i="1"/>
  <c r="AQ196" i="1"/>
  <c r="AF196" i="1"/>
  <c r="AG196" i="1"/>
  <c r="AE196" i="1"/>
  <c r="AX188" i="1"/>
  <c r="AL188" i="1"/>
  <c r="U188" i="1"/>
  <c r="AK188" i="1"/>
  <c r="AV188" i="1"/>
  <c r="AJ188" i="1"/>
  <c r="Q188" i="1"/>
  <c r="AU188" i="1"/>
  <c r="AI188" i="1"/>
  <c r="P188" i="1"/>
  <c r="AT188" i="1"/>
  <c r="AS188" i="1"/>
  <c r="AG188" i="1"/>
  <c r="AF188" i="1"/>
  <c r="AQ188" i="1"/>
  <c r="AE188" i="1"/>
  <c r="AD188" i="1"/>
  <c r="V188" i="1"/>
  <c r="BA188" i="1"/>
  <c r="AZ188" i="1"/>
  <c r="AY188" i="1"/>
  <c r="AP188" i="1"/>
  <c r="AN188" i="1"/>
  <c r="AO188" i="1"/>
  <c r="AP216" i="1"/>
  <c r="AD216" i="1"/>
  <c r="BA216" i="1"/>
  <c r="AO216" i="1"/>
  <c r="AZ216" i="1"/>
  <c r="AN216" i="1"/>
  <c r="AY216" i="1"/>
  <c r="V216" i="1"/>
  <c r="AX216" i="1"/>
  <c r="AL216" i="1"/>
  <c r="U216" i="1"/>
  <c r="AK216" i="1"/>
  <c r="AV216" i="1"/>
  <c r="AJ216" i="1"/>
  <c r="Q216" i="1"/>
  <c r="AU216" i="1"/>
  <c r="AI216" i="1"/>
  <c r="P216" i="1"/>
  <c r="AT216" i="1"/>
  <c r="AS216" i="1"/>
  <c r="AQ216" i="1"/>
  <c r="AG216" i="1"/>
  <c r="AE216" i="1"/>
  <c r="AF216" i="1"/>
  <c r="AX208" i="1"/>
  <c r="AL208" i="1"/>
  <c r="U208" i="1"/>
  <c r="AK208" i="1"/>
  <c r="AV208" i="1"/>
  <c r="AJ208" i="1"/>
  <c r="Q208" i="1"/>
  <c r="AU208" i="1"/>
  <c r="AI208" i="1"/>
  <c r="P208" i="1"/>
  <c r="AT208" i="1"/>
  <c r="AS208" i="1"/>
  <c r="AG208" i="1"/>
  <c r="AF208" i="1"/>
  <c r="AQ208" i="1"/>
  <c r="AE208" i="1"/>
  <c r="AP208" i="1"/>
  <c r="AD208" i="1"/>
  <c r="V208" i="1"/>
  <c r="BA208" i="1"/>
  <c r="AZ208" i="1"/>
  <c r="AY208" i="1"/>
  <c r="AO208" i="1"/>
  <c r="AN208" i="1"/>
  <c r="AP266" i="1"/>
  <c r="AD266" i="1"/>
  <c r="BA266" i="1"/>
  <c r="AO266" i="1"/>
  <c r="AZ266" i="1"/>
  <c r="AN266" i="1"/>
  <c r="AY266" i="1"/>
  <c r="V266" i="1"/>
  <c r="AX266" i="1"/>
  <c r="AL266" i="1"/>
  <c r="U266" i="1"/>
  <c r="AV266" i="1"/>
  <c r="AJ266" i="1"/>
  <c r="Q266" i="1"/>
  <c r="AU266" i="1"/>
  <c r="AI266" i="1"/>
  <c r="P266" i="1"/>
  <c r="AT266" i="1"/>
  <c r="AS266" i="1"/>
  <c r="AG266" i="1"/>
  <c r="AQ266" i="1"/>
  <c r="AK266" i="1"/>
  <c r="AF266" i="1"/>
  <c r="AE266" i="1"/>
  <c r="AF249" i="1"/>
  <c r="AQ249" i="1"/>
  <c r="AE249" i="1"/>
  <c r="AP249" i="1"/>
  <c r="AD249" i="1"/>
  <c r="BA249" i="1"/>
  <c r="AO249" i="1"/>
  <c r="AZ249" i="1"/>
  <c r="AN249" i="1"/>
  <c r="AY249" i="1"/>
  <c r="V249" i="1"/>
  <c r="AX249" i="1"/>
  <c r="AL249" i="1"/>
  <c r="U249" i="1"/>
  <c r="AK249" i="1"/>
  <c r="AV249" i="1"/>
  <c r="AJ249" i="1"/>
  <c r="Q249" i="1"/>
  <c r="AU249" i="1"/>
  <c r="AI249" i="1"/>
  <c r="P249" i="1"/>
  <c r="AT249" i="1"/>
  <c r="AS249" i="1"/>
  <c r="AG249" i="1"/>
  <c r="AX255" i="1"/>
  <c r="AL255" i="1"/>
  <c r="U255" i="1"/>
  <c r="AK255" i="1"/>
  <c r="AV255" i="1"/>
  <c r="AJ255" i="1"/>
  <c r="Q255" i="1"/>
  <c r="AU255" i="1"/>
  <c r="AI255" i="1"/>
  <c r="P255" i="1"/>
  <c r="AT255" i="1"/>
  <c r="AS255" i="1"/>
  <c r="AG255" i="1"/>
  <c r="AF255" i="1"/>
  <c r="AQ255" i="1"/>
  <c r="AE255" i="1"/>
  <c r="AP255" i="1"/>
  <c r="AD255" i="1"/>
  <c r="BA255" i="1"/>
  <c r="AO255" i="1"/>
  <c r="AZ255" i="1"/>
  <c r="AY255" i="1"/>
  <c r="AN255" i="1"/>
  <c r="V255" i="1"/>
  <c r="AS286" i="1"/>
  <c r="AG286" i="1"/>
  <c r="AP286" i="1"/>
  <c r="AD286" i="1"/>
  <c r="AZ286" i="1"/>
  <c r="AN286" i="1"/>
  <c r="BA286" i="1"/>
  <c r="AK286" i="1"/>
  <c r="AY286" i="1"/>
  <c r="AJ286" i="1"/>
  <c r="AX286" i="1"/>
  <c r="AI286" i="1"/>
  <c r="AV286" i="1"/>
  <c r="AF286" i="1"/>
  <c r="AU286" i="1"/>
  <c r="AE286" i="1"/>
  <c r="AT286" i="1"/>
  <c r="V286" i="1"/>
  <c r="AQ286" i="1"/>
  <c r="U286" i="1"/>
  <c r="AO286" i="1"/>
  <c r="AL286" i="1"/>
  <c r="Q286" i="1"/>
  <c r="P286" i="1"/>
  <c r="AV296" i="1"/>
  <c r="AJ296" i="1"/>
  <c r="Q296" i="1"/>
  <c r="AU296" i="1"/>
  <c r="AI296" i="1"/>
  <c r="P296" i="1"/>
  <c r="AT296" i="1"/>
  <c r="AS296" i="1"/>
  <c r="AG296" i="1"/>
  <c r="AF296" i="1"/>
  <c r="AQ296" i="1"/>
  <c r="AE296" i="1"/>
  <c r="AP296" i="1"/>
  <c r="AD296" i="1"/>
  <c r="BA296" i="1"/>
  <c r="AO296" i="1"/>
  <c r="AZ296" i="1"/>
  <c r="AN296" i="1"/>
  <c r="AY296" i="1"/>
  <c r="V296" i="1"/>
  <c r="AX296" i="1"/>
  <c r="AL296" i="1"/>
  <c r="U296" i="1"/>
  <c r="AK296" i="1"/>
  <c r="AP300" i="1"/>
  <c r="AD300" i="1"/>
  <c r="BA300" i="1"/>
  <c r="AO300" i="1"/>
  <c r="AZ300" i="1"/>
  <c r="AN300" i="1"/>
  <c r="AY300" i="1"/>
  <c r="V300" i="1"/>
  <c r="AV300" i="1"/>
  <c r="AJ300" i="1"/>
  <c r="Q300" i="1"/>
  <c r="AU300" i="1"/>
  <c r="AI300" i="1"/>
  <c r="P300" i="1"/>
  <c r="AT300" i="1"/>
  <c r="AS300" i="1"/>
  <c r="AG300" i="1"/>
  <c r="AX300" i="1"/>
  <c r="AQ300" i="1"/>
  <c r="AL300" i="1"/>
  <c r="AK300" i="1"/>
  <c r="AF300" i="1"/>
  <c r="AE300" i="1"/>
  <c r="U300" i="1"/>
  <c r="AK305" i="1"/>
  <c r="AV305" i="1"/>
  <c r="AJ305" i="1"/>
  <c r="Q305" i="1"/>
  <c r="AU305" i="1"/>
  <c r="AI305" i="1"/>
  <c r="P305" i="1"/>
  <c r="AT305" i="1"/>
  <c r="AQ305" i="1"/>
  <c r="AE305" i="1"/>
  <c r="AP305" i="1"/>
  <c r="AD305" i="1"/>
  <c r="BA305" i="1"/>
  <c r="AO305" i="1"/>
  <c r="AZ305" i="1"/>
  <c r="AN305" i="1"/>
  <c r="AS305" i="1"/>
  <c r="AL305" i="1"/>
  <c r="AG305" i="1"/>
  <c r="AF305" i="1"/>
  <c r="V305" i="1"/>
  <c r="U305" i="1"/>
  <c r="AY305" i="1"/>
  <c r="AX305" i="1"/>
  <c r="BA335" i="1"/>
  <c r="AO335" i="1"/>
  <c r="AZ335" i="1"/>
  <c r="AN335" i="1"/>
  <c r="AY335" i="1"/>
  <c r="V335" i="1"/>
  <c r="AX335" i="1"/>
  <c r="AL335" i="1"/>
  <c r="U335" i="1"/>
  <c r="AK335" i="1"/>
  <c r="AU335" i="1"/>
  <c r="AI335" i="1"/>
  <c r="P335" i="1"/>
  <c r="AS335" i="1"/>
  <c r="AG335" i="1"/>
  <c r="AF335" i="1"/>
  <c r="Q335" i="1"/>
  <c r="AV335" i="1"/>
  <c r="AT335" i="1"/>
  <c r="AQ335" i="1"/>
  <c r="AJ335" i="1"/>
  <c r="AE335" i="1"/>
  <c r="AD335" i="1"/>
  <c r="AP335" i="1"/>
  <c r="AQ333" i="1"/>
  <c r="AE333" i="1"/>
  <c r="AP333" i="1"/>
  <c r="AD333" i="1"/>
  <c r="BA333" i="1"/>
  <c r="AO333" i="1"/>
  <c r="AZ333" i="1"/>
  <c r="AN333" i="1"/>
  <c r="AK333" i="1"/>
  <c r="AU333" i="1"/>
  <c r="AI333" i="1"/>
  <c r="P333" i="1"/>
  <c r="AT333" i="1"/>
  <c r="V333" i="1"/>
  <c r="U333" i="1"/>
  <c r="AY333" i="1"/>
  <c r="Q333" i="1"/>
  <c r="AX333" i="1"/>
  <c r="AV333" i="1"/>
  <c r="AS333" i="1"/>
  <c r="AL333" i="1"/>
  <c r="AG333" i="1"/>
  <c r="AF333" i="1"/>
  <c r="AJ333" i="1"/>
  <c r="AP366" i="1"/>
  <c r="AD366" i="1"/>
  <c r="BA366" i="1"/>
  <c r="AO366" i="1"/>
  <c r="AI366" i="1"/>
  <c r="AV366" i="1"/>
  <c r="AU366" i="1"/>
  <c r="AG366" i="1"/>
  <c r="AT366" i="1"/>
  <c r="AF366" i="1"/>
  <c r="AZ366" i="1"/>
  <c r="AL366" i="1"/>
  <c r="AK366" i="1"/>
  <c r="AJ366" i="1"/>
  <c r="AE366" i="1"/>
  <c r="V366" i="1"/>
  <c r="U366" i="1"/>
  <c r="Q366" i="1"/>
  <c r="P366" i="1"/>
  <c r="AY366" i="1"/>
  <c r="AX366" i="1"/>
  <c r="AQ366" i="1"/>
  <c r="AS366" i="1"/>
  <c r="AN366" i="1"/>
  <c r="AY372" i="1"/>
  <c r="V372" i="1"/>
  <c r="AX372" i="1"/>
  <c r="AL372" i="1"/>
  <c r="U372" i="1"/>
  <c r="AV372" i="1"/>
  <c r="AJ372" i="1"/>
  <c r="Q372" i="1"/>
  <c r="AU372" i="1"/>
  <c r="AI372" i="1"/>
  <c r="P372" i="1"/>
  <c r="AT372" i="1"/>
  <c r="AZ372" i="1"/>
  <c r="AD372" i="1"/>
  <c r="AS372" i="1"/>
  <c r="AP372" i="1"/>
  <c r="AO372" i="1"/>
  <c r="AK372" i="1"/>
  <c r="AG372" i="1"/>
  <c r="BA372" i="1"/>
  <c r="AQ372" i="1"/>
  <c r="AN372" i="1"/>
  <c r="AF372" i="1"/>
  <c r="AE372" i="1"/>
  <c r="AQ368" i="1"/>
  <c r="AE368" i="1"/>
  <c r="AP368" i="1"/>
  <c r="AD368" i="1"/>
  <c r="AZ368" i="1"/>
  <c r="AN368" i="1"/>
  <c r="AY368" i="1"/>
  <c r="V368" i="1"/>
  <c r="AJ368" i="1"/>
  <c r="BA368" i="1"/>
  <c r="AI368" i="1"/>
  <c r="AX368" i="1"/>
  <c r="AG368" i="1"/>
  <c r="AU368" i="1"/>
  <c r="AT368" i="1"/>
  <c r="U368" i="1"/>
  <c r="Q368" i="1"/>
  <c r="AO368" i="1"/>
  <c r="P368" i="1"/>
  <c r="AV368" i="1"/>
  <c r="AS368" i="1"/>
  <c r="AL368" i="1"/>
  <c r="AK368" i="1"/>
  <c r="AF368" i="1"/>
  <c r="K119" i="1"/>
  <c r="L137" i="1"/>
  <c r="M80" i="1"/>
  <c r="L80" i="1"/>
  <c r="L138" i="1"/>
  <c r="S125" i="1"/>
  <c r="AR148" i="1"/>
  <c r="X116" i="1"/>
  <c r="AR108" i="1"/>
  <c r="AM99" i="1"/>
  <c r="M63" i="1"/>
  <c r="K63" i="1"/>
  <c r="L47" i="1"/>
  <c r="J47" i="1"/>
  <c r="L51" i="1"/>
  <c r="J38" i="1"/>
  <c r="L63" i="1"/>
  <c r="AM63" i="1" s="1"/>
  <c r="X29" i="1"/>
  <c r="L15" i="1"/>
  <c r="BA162" i="1"/>
  <c r="AO162" i="1"/>
  <c r="AZ162" i="1"/>
  <c r="AY162" i="1"/>
  <c r="V162" i="1"/>
  <c r="AX162" i="1"/>
  <c r="AL162" i="1"/>
  <c r="U162" i="1"/>
  <c r="AV162" i="1"/>
  <c r="AJ162" i="1"/>
  <c r="Q162" i="1"/>
  <c r="AS162" i="1"/>
  <c r="AG162" i="1"/>
  <c r="AQ162" i="1"/>
  <c r="AE162" i="1"/>
  <c r="AP162" i="1"/>
  <c r="AN162" i="1"/>
  <c r="AK162" i="1"/>
  <c r="AI162" i="1"/>
  <c r="AF162" i="1"/>
  <c r="AD162" i="1"/>
  <c r="AU162" i="1"/>
  <c r="AT162" i="1"/>
  <c r="P162" i="1"/>
  <c r="AQ160" i="1"/>
  <c r="AE160" i="1"/>
  <c r="BA160" i="1"/>
  <c r="AO160" i="1"/>
  <c r="AZ160" i="1"/>
  <c r="AN160" i="1"/>
  <c r="AX160" i="1"/>
  <c r="AL160" i="1"/>
  <c r="U160" i="1"/>
  <c r="AU160" i="1"/>
  <c r="AI160" i="1"/>
  <c r="P160" i="1"/>
  <c r="AS160" i="1"/>
  <c r="AG160" i="1"/>
  <c r="AT160" i="1"/>
  <c r="AP160" i="1"/>
  <c r="AK160" i="1"/>
  <c r="AJ160" i="1"/>
  <c r="AF160" i="1"/>
  <c r="AD160" i="1"/>
  <c r="AY160" i="1"/>
  <c r="AV160" i="1"/>
  <c r="V160" i="1"/>
  <c r="Q160" i="1"/>
  <c r="AZ174" i="1"/>
  <c r="AN174" i="1"/>
  <c r="AY174" i="1"/>
  <c r="V174" i="1"/>
  <c r="AX174" i="1"/>
  <c r="AL174" i="1"/>
  <c r="U174" i="1"/>
  <c r="AS174" i="1"/>
  <c r="AG174" i="1"/>
  <c r="AO174" i="1"/>
  <c r="AK174" i="1"/>
  <c r="AJ174" i="1"/>
  <c r="AI174" i="1"/>
  <c r="BA174" i="1"/>
  <c r="AF174" i="1"/>
  <c r="AV174" i="1"/>
  <c r="AE174" i="1"/>
  <c r="AU174" i="1"/>
  <c r="AD174" i="1"/>
  <c r="AT174" i="1"/>
  <c r="AQ174" i="1"/>
  <c r="Q174" i="1"/>
  <c r="AP174" i="1"/>
  <c r="P174" i="1"/>
  <c r="AY164" i="1"/>
  <c r="V164" i="1"/>
  <c r="AX164" i="1"/>
  <c r="AL164" i="1"/>
  <c r="U164" i="1"/>
  <c r="AK164" i="1"/>
  <c r="AV164" i="1"/>
  <c r="AJ164" i="1"/>
  <c r="Q164" i="1"/>
  <c r="AU164" i="1"/>
  <c r="AI164" i="1"/>
  <c r="P164" i="1"/>
  <c r="AT164" i="1"/>
  <c r="AQ164" i="1"/>
  <c r="AE164" i="1"/>
  <c r="BA164" i="1"/>
  <c r="AO164" i="1"/>
  <c r="AP164" i="1"/>
  <c r="AN164" i="1"/>
  <c r="AG164" i="1"/>
  <c r="AF164" i="1"/>
  <c r="AD164" i="1"/>
  <c r="AZ164" i="1"/>
  <c r="AS164" i="1"/>
  <c r="AU246" i="1"/>
  <c r="AI246" i="1"/>
  <c r="P246" i="1"/>
  <c r="AT246" i="1"/>
  <c r="AS246" i="1"/>
  <c r="AG246" i="1"/>
  <c r="AF246" i="1"/>
  <c r="AQ246" i="1"/>
  <c r="AE246" i="1"/>
  <c r="AP246" i="1"/>
  <c r="AD246" i="1"/>
  <c r="BA246" i="1"/>
  <c r="AO246" i="1"/>
  <c r="AZ246" i="1"/>
  <c r="AN246" i="1"/>
  <c r="AY246" i="1"/>
  <c r="V246" i="1"/>
  <c r="AX246" i="1"/>
  <c r="AL246" i="1"/>
  <c r="U246" i="1"/>
  <c r="AV246" i="1"/>
  <c r="AK246" i="1"/>
  <c r="AJ246" i="1"/>
  <c r="Q246" i="1"/>
  <c r="AK177" i="1"/>
  <c r="AV177" i="1"/>
  <c r="AJ177" i="1"/>
  <c r="Q177" i="1"/>
  <c r="AU177" i="1"/>
  <c r="AI177" i="1"/>
  <c r="P177" i="1"/>
  <c r="AP177" i="1"/>
  <c r="AD177" i="1"/>
  <c r="AL177" i="1"/>
  <c r="BA177" i="1"/>
  <c r="AZ177" i="1"/>
  <c r="AG177" i="1"/>
  <c r="AY177" i="1"/>
  <c r="AF177" i="1"/>
  <c r="AX177" i="1"/>
  <c r="AE177" i="1"/>
  <c r="AT177" i="1"/>
  <c r="AS177" i="1"/>
  <c r="V177" i="1"/>
  <c r="AQ177" i="1"/>
  <c r="U177" i="1"/>
  <c r="AN177" i="1"/>
  <c r="AO177" i="1"/>
  <c r="BA205" i="1"/>
  <c r="AO205" i="1"/>
  <c r="AZ205" i="1"/>
  <c r="AN205" i="1"/>
  <c r="AY205" i="1"/>
  <c r="V205" i="1"/>
  <c r="AX205" i="1"/>
  <c r="AL205" i="1"/>
  <c r="U205" i="1"/>
  <c r="AK205" i="1"/>
  <c r="AV205" i="1"/>
  <c r="AJ205" i="1"/>
  <c r="Q205" i="1"/>
  <c r="AU205" i="1"/>
  <c r="AI205" i="1"/>
  <c r="P205" i="1"/>
  <c r="AT205" i="1"/>
  <c r="AS205" i="1"/>
  <c r="AG205" i="1"/>
  <c r="AQ205" i="1"/>
  <c r="AP205" i="1"/>
  <c r="AF205" i="1"/>
  <c r="AE205" i="1"/>
  <c r="AD205" i="1"/>
  <c r="BA223" i="1"/>
  <c r="AO223" i="1"/>
  <c r="AZ223" i="1"/>
  <c r="AN223" i="1"/>
  <c r="AY223" i="1"/>
  <c r="V223" i="1"/>
  <c r="AT223" i="1"/>
  <c r="AX223" i="1"/>
  <c r="AG223" i="1"/>
  <c r="AF223" i="1"/>
  <c r="AV223" i="1"/>
  <c r="AE223" i="1"/>
  <c r="AU223" i="1"/>
  <c r="AD223" i="1"/>
  <c r="AS223" i="1"/>
  <c r="U223" i="1"/>
  <c r="AQ223" i="1"/>
  <c r="Q223" i="1"/>
  <c r="AP223" i="1"/>
  <c r="P223" i="1"/>
  <c r="AL223" i="1"/>
  <c r="AK223" i="1"/>
  <c r="AJ223" i="1"/>
  <c r="AI223" i="1"/>
  <c r="AZ236" i="1"/>
  <c r="AN236" i="1"/>
  <c r="AY236" i="1"/>
  <c r="V236" i="1"/>
  <c r="AX236" i="1"/>
  <c r="AL236" i="1"/>
  <c r="U236" i="1"/>
  <c r="AK236" i="1"/>
  <c r="AV236" i="1"/>
  <c r="AJ236" i="1"/>
  <c r="Q236" i="1"/>
  <c r="AU236" i="1"/>
  <c r="AI236" i="1"/>
  <c r="P236" i="1"/>
  <c r="AT236" i="1"/>
  <c r="AS236" i="1"/>
  <c r="AG236" i="1"/>
  <c r="AQ236" i="1"/>
  <c r="AP236" i="1"/>
  <c r="AO236" i="1"/>
  <c r="AF236" i="1"/>
  <c r="AE236" i="1"/>
  <c r="AD236" i="1"/>
  <c r="BA236" i="1"/>
  <c r="AQ250" i="1"/>
  <c r="AE250" i="1"/>
  <c r="AP250" i="1"/>
  <c r="AD250" i="1"/>
  <c r="BA250" i="1"/>
  <c r="AO250" i="1"/>
  <c r="AZ250" i="1"/>
  <c r="AN250" i="1"/>
  <c r="AY250" i="1"/>
  <c r="V250" i="1"/>
  <c r="AX250" i="1"/>
  <c r="AL250" i="1"/>
  <c r="U250" i="1"/>
  <c r="AK250" i="1"/>
  <c r="AV250" i="1"/>
  <c r="AJ250" i="1"/>
  <c r="Q250" i="1"/>
  <c r="AU250" i="1"/>
  <c r="AI250" i="1"/>
  <c r="P250" i="1"/>
  <c r="AT250" i="1"/>
  <c r="AS250" i="1"/>
  <c r="AG250" i="1"/>
  <c r="AF250" i="1"/>
  <c r="AS261" i="1"/>
  <c r="AG261" i="1"/>
  <c r="AY261" i="1"/>
  <c r="V261" i="1"/>
  <c r="AX261" i="1"/>
  <c r="AL261" i="1"/>
  <c r="U261" i="1"/>
  <c r="AU261" i="1"/>
  <c r="AE261" i="1"/>
  <c r="AT261" i="1"/>
  <c r="AD261" i="1"/>
  <c r="AQ261" i="1"/>
  <c r="AP261" i="1"/>
  <c r="AO261" i="1"/>
  <c r="Q261" i="1"/>
  <c r="AN261" i="1"/>
  <c r="P261" i="1"/>
  <c r="AK261" i="1"/>
  <c r="BA261" i="1"/>
  <c r="AJ261" i="1"/>
  <c r="AZ261" i="1"/>
  <c r="AI261" i="1"/>
  <c r="AV261" i="1"/>
  <c r="AF261" i="1"/>
  <c r="AP278" i="1"/>
  <c r="AD278" i="1"/>
  <c r="BA278" i="1"/>
  <c r="AO278" i="1"/>
  <c r="AZ278" i="1"/>
  <c r="AN278" i="1"/>
  <c r="AY278" i="1"/>
  <c r="V278" i="1"/>
  <c r="AX278" i="1"/>
  <c r="AL278" i="1"/>
  <c r="U278" i="1"/>
  <c r="AK278" i="1"/>
  <c r="AV278" i="1"/>
  <c r="AJ278" i="1"/>
  <c r="Q278" i="1"/>
  <c r="AU278" i="1"/>
  <c r="AI278" i="1"/>
  <c r="P278" i="1"/>
  <c r="AT278" i="1"/>
  <c r="AS278" i="1"/>
  <c r="AG278" i="1"/>
  <c r="AQ278" i="1"/>
  <c r="AF278" i="1"/>
  <c r="AE278" i="1"/>
  <c r="AK271" i="1"/>
  <c r="AV271" i="1"/>
  <c r="AJ271" i="1"/>
  <c r="Q271" i="1"/>
  <c r="AU271" i="1"/>
  <c r="AI271" i="1"/>
  <c r="P271" i="1"/>
  <c r="AT271" i="1"/>
  <c r="AS271" i="1"/>
  <c r="AG271" i="1"/>
  <c r="AQ271" i="1"/>
  <c r="AE271" i="1"/>
  <c r="AP271" i="1"/>
  <c r="AD271" i="1"/>
  <c r="BA271" i="1"/>
  <c r="AO271" i="1"/>
  <c r="AZ271" i="1"/>
  <c r="AN271" i="1"/>
  <c r="V271" i="1"/>
  <c r="U271" i="1"/>
  <c r="AY271" i="1"/>
  <c r="AX271" i="1"/>
  <c r="AL271" i="1"/>
  <c r="AF271" i="1"/>
  <c r="AK295" i="1"/>
  <c r="AV295" i="1"/>
  <c r="AJ295" i="1"/>
  <c r="Q295" i="1"/>
  <c r="AU295" i="1"/>
  <c r="AI295" i="1"/>
  <c r="P295" i="1"/>
  <c r="AT295" i="1"/>
  <c r="AS295" i="1"/>
  <c r="AG295" i="1"/>
  <c r="AF295" i="1"/>
  <c r="AQ295" i="1"/>
  <c r="AE295" i="1"/>
  <c r="AP295" i="1"/>
  <c r="AD295" i="1"/>
  <c r="BA295" i="1"/>
  <c r="AO295" i="1"/>
  <c r="AZ295" i="1"/>
  <c r="AN295" i="1"/>
  <c r="AY295" i="1"/>
  <c r="V295" i="1"/>
  <c r="AX295" i="1"/>
  <c r="AL295" i="1"/>
  <c r="U295" i="1"/>
  <c r="AT312" i="1"/>
  <c r="AS312" i="1"/>
  <c r="AG312" i="1"/>
  <c r="AF312" i="1"/>
  <c r="AP312" i="1"/>
  <c r="AD312" i="1"/>
  <c r="BA312" i="1"/>
  <c r="AO312" i="1"/>
  <c r="AZ312" i="1"/>
  <c r="AN312" i="1"/>
  <c r="AX312" i="1"/>
  <c r="AL312" i="1"/>
  <c r="U312" i="1"/>
  <c r="AK312" i="1"/>
  <c r="P312" i="1"/>
  <c r="AY312" i="1"/>
  <c r="AV312" i="1"/>
  <c r="AJ312" i="1"/>
  <c r="AI312" i="1"/>
  <c r="AE312" i="1"/>
  <c r="AU312" i="1"/>
  <c r="AQ312" i="1"/>
  <c r="V312" i="1"/>
  <c r="Q312" i="1"/>
  <c r="AV328" i="1"/>
  <c r="AJ328" i="1"/>
  <c r="Q328" i="1"/>
  <c r="AU328" i="1"/>
  <c r="AI328" i="1"/>
  <c r="P328" i="1"/>
  <c r="AT328" i="1"/>
  <c r="AS328" i="1"/>
  <c r="AG328" i="1"/>
  <c r="AP328" i="1"/>
  <c r="AD328" i="1"/>
  <c r="AZ328" i="1"/>
  <c r="AN328" i="1"/>
  <c r="AY328" i="1"/>
  <c r="V328" i="1"/>
  <c r="AQ328" i="1"/>
  <c r="AO328" i="1"/>
  <c r="AL328" i="1"/>
  <c r="AK328" i="1"/>
  <c r="AF328" i="1"/>
  <c r="BA328" i="1"/>
  <c r="AX328" i="1"/>
  <c r="AE328" i="1"/>
  <c r="U328" i="1"/>
  <c r="AX348" i="1"/>
  <c r="AL348" i="1"/>
  <c r="U348" i="1"/>
  <c r="AV348" i="1"/>
  <c r="AJ348" i="1"/>
  <c r="Q348" i="1"/>
  <c r="AU348" i="1"/>
  <c r="AI348" i="1"/>
  <c r="P348" i="1"/>
  <c r="AP348" i="1"/>
  <c r="AD348" i="1"/>
  <c r="AS348" i="1"/>
  <c r="V348" i="1"/>
  <c r="AQ348" i="1"/>
  <c r="AO348" i="1"/>
  <c r="AN348" i="1"/>
  <c r="AK348" i="1"/>
  <c r="BA348" i="1"/>
  <c r="AZ348" i="1"/>
  <c r="AG348" i="1"/>
  <c r="AY348" i="1"/>
  <c r="AF348" i="1"/>
  <c r="AT348" i="1"/>
  <c r="AE348" i="1"/>
  <c r="AV356" i="1"/>
  <c r="AJ356" i="1"/>
  <c r="Q356" i="1"/>
  <c r="AT356" i="1"/>
  <c r="AS356" i="1"/>
  <c r="AG356" i="1"/>
  <c r="AQ356" i="1"/>
  <c r="AE356" i="1"/>
  <c r="BA356" i="1"/>
  <c r="AO356" i="1"/>
  <c r="AP356" i="1"/>
  <c r="P356" i="1"/>
  <c r="AN356" i="1"/>
  <c r="AL356" i="1"/>
  <c r="AK356" i="1"/>
  <c r="AI356" i="1"/>
  <c r="AY356" i="1"/>
  <c r="AD356" i="1"/>
  <c r="AX356" i="1"/>
  <c r="AF356" i="1"/>
  <c r="V356" i="1"/>
  <c r="U356" i="1"/>
  <c r="AZ356" i="1"/>
  <c r="AU356" i="1"/>
  <c r="AK349" i="1"/>
  <c r="AU349" i="1"/>
  <c r="AI349" i="1"/>
  <c r="P349" i="1"/>
  <c r="AT349" i="1"/>
  <c r="BA349" i="1"/>
  <c r="AO349" i="1"/>
  <c r="V349" i="1"/>
  <c r="AQ349" i="1"/>
  <c r="U349" i="1"/>
  <c r="AP349" i="1"/>
  <c r="Q349" i="1"/>
  <c r="AN349" i="1"/>
  <c r="AL349" i="1"/>
  <c r="AJ349" i="1"/>
  <c r="AZ349" i="1"/>
  <c r="AG349" i="1"/>
  <c r="AY349" i="1"/>
  <c r="AF349" i="1"/>
  <c r="AX349" i="1"/>
  <c r="AE349" i="1"/>
  <c r="AV349" i="1"/>
  <c r="AS349" i="1"/>
  <c r="AD349" i="1"/>
  <c r="AV375" i="1"/>
  <c r="AJ375" i="1"/>
  <c r="Q375" i="1"/>
  <c r="AU375" i="1"/>
  <c r="AI375" i="1"/>
  <c r="P375" i="1"/>
  <c r="AT375" i="1"/>
  <c r="AS375" i="1"/>
  <c r="AG375" i="1"/>
  <c r="AF375" i="1"/>
  <c r="AQ375" i="1"/>
  <c r="AE375" i="1"/>
  <c r="AL375" i="1"/>
  <c r="AK375" i="1"/>
  <c r="AD375" i="1"/>
  <c r="BA375" i="1"/>
  <c r="AZ375" i="1"/>
  <c r="AY375" i="1"/>
  <c r="V375" i="1"/>
  <c r="AP375" i="1"/>
  <c r="AN375" i="1"/>
  <c r="U375" i="1"/>
  <c r="AX375" i="1"/>
  <c r="AO375" i="1"/>
  <c r="L120" i="1"/>
  <c r="K120" i="1"/>
  <c r="N120" i="1" s="1"/>
  <c r="M98" i="1"/>
  <c r="L98" i="1"/>
  <c r="AW125" i="1"/>
  <c r="K104" i="1"/>
  <c r="AW59" i="1"/>
  <c r="S59" i="1"/>
  <c r="AH59" i="1"/>
  <c r="N59" i="1"/>
  <c r="AR59" i="1"/>
  <c r="AC59" i="1"/>
  <c r="X59" i="1"/>
  <c r="BB59" i="1"/>
  <c r="AM59" i="1"/>
  <c r="J104" i="1"/>
  <c r="X99" i="1"/>
  <c r="X49" i="1"/>
  <c r="AM49" i="1"/>
  <c r="AW49" i="1"/>
  <c r="S49" i="1"/>
  <c r="AH49" i="1"/>
  <c r="N49" i="1"/>
  <c r="AR49" i="1"/>
  <c r="BB49" i="1"/>
  <c r="AC49" i="1"/>
  <c r="AR75" i="1"/>
  <c r="L41" i="1"/>
  <c r="K31" i="1"/>
  <c r="M31" i="1"/>
  <c r="L31" i="1"/>
  <c r="K47" i="1"/>
  <c r="L62" i="1"/>
  <c r="J24" i="1"/>
  <c r="AC29" i="1"/>
  <c r="M24" i="1"/>
  <c r="J12" i="1"/>
  <c r="E372" i="1"/>
  <c r="E371" i="1"/>
  <c r="E369" i="1"/>
  <c r="E368" i="1"/>
  <c r="E379" i="1"/>
  <c r="E375" i="1"/>
  <c r="E370" i="1"/>
  <c r="E373" i="1"/>
  <c r="E374" i="1"/>
  <c r="E378" i="1"/>
  <c r="E365" i="1"/>
  <c r="E362" i="1"/>
  <c r="E364" i="1"/>
  <c r="E360" i="1"/>
  <c r="E376" i="1"/>
  <c r="E359" i="1"/>
  <c r="E367" i="1"/>
  <c r="E363" i="1"/>
  <c r="E358" i="1"/>
  <c r="E377" i="1"/>
  <c r="E366" i="1"/>
  <c r="E357" i="1"/>
  <c r="E354" i="1"/>
  <c r="E347" i="1"/>
  <c r="E356" i="1"/>
  <c r="E352" i="1"/>
  <c r="E351" i="1"/>
  <c r="E361" i="1"/>
  <c r="E338" i="1"/>
  <c r="E353" i="1"/>
  <c r="E344" i="1"/>
  <c r="E343" i="1"/>
  <c r="E349" i="1"/>
  <c r="E346" i="1"/>
  <c r="E342" i="1"/>
  <c r="E348" i="1"/>
  <c r="E345" i="1"/>
  <c r="E341" i="1"/>
  <c r="E337" i="1"/>
  <c r="E325" i="1"/>
  <c r="E336" i="1"/>
  <c r="E324" i="1"/>
  <c r="E350" i="1"/>
  <c r="E335" i="1"/>
  <c r="E355" i="1"/>
  <c r="E334" i="1"/>
  <c r="E331" i="1"/>
  <c r="E329" i="1"/>
  <c r="E328" i="1"/>
  <c r="E332" i="1"/>
  <c r="E322" i="1"/>
  <c r="E330" i="1"/>
  <c r="E321" i="1"/>
  <c r="E326" i="1"/>
  <c r="E320" i="1"/>
  <c r="E319" i="1"/>
  <c r="E340" i="1"/>
  <c r="E333" i="1"/>
  <c r="E339" i="1"/>
  <c r="E327" i="1"/>
  <c r="E315" i="1"/>
  <c r="E314" i="1"/>
  <c r="E313" i="1"/>
  <c r="E323" i="1"/>
  <c r="E311" i="1"/>
  <c r="E309" i="1"/>
  <c r="E303" i="1"/>
  <c r="E316" i="1"/>
  <c r="E302" i="1"/>
  <c r="E312" i="1"/>
  <c r="E301" i="1"/>
  <c r="E300" i="1"/>
  <c r="E317" i="1"/>
  <c r="E297" i="1"/>
  <c r="E310" i="1"/>
  <c r="E308" i="1"/>
  <c r="E307" i="1"/>
  <c r="E306" i="1"/>
  <c r="E299" i="1"/>
  <c r="E293" i="1"/>
  <c r="E292" i="1"/>
  <c r="E291" i="1"/>
  <c r="E290" i="1"/>
  <c r="E318" i="1"/>
  <c r="E289" i="1"/>
  <c r="E288" i="1"/>
  <c r="E287" i="1"/>
  <c r="E298" i="1"/>
  <c r="E296" i="1"/>
  <c r="E305" i="1"/>
  <c r="E295" i="1"/>
  <c r="E281" i="1"/>
  <c r="E269" i="1"/>
  <c r="E294" i="1"/>
  <c r="E280" i="1"/>
  <c r="E268" i="1"/>
  <c r="E279" i="1"/>
  <c r="E267" i="1"/>
  <c r="E278" i="1"/>
  <c r="E266" i="1"/>
  <c r="E304" i="1"/>
  <c r="E286" i="1"/>
  <c r="E277" i="1"/>
  <c r="E265" i="1"/>
  <c r="E276" i="1"/>
  <c r="E275" i="1"/>
  <c r="E274" i="1"/>
  <c r="E273" i="1"/>
  <c r="E261" i="1"/>
  <c r="E284" i="1"/>
  <c r="E272" i="1"/>
  <c r="E254" i="1"/>
  <c r="E242" i="1"/>
  <c r="E263" i="1"/>
  <c r="E253" i="1"/>
  <c r="E252" i="1"/>
  <c r="E271" i="1"/>
  <c r="E251" i="1"/>
  <c r="E283" i="1"/>
  <c r="E264" i="1"/>
  <c r="E250" i="1"/>
  <c r="E285" i="1"/>
  <c r="E282" i="1"/>
  <c r="E249" i="1"/>
  <c r="E260" i="1"/>
  <c r="E248" i="1"/>
  <c r="E259" i="1"/>
  <c r="E247" i="1"/>
  <c r="E262" i="1"/>
  <c r="E258" i="1"/>
  <c r="E246" i="1"/>
  <c r="E257" i="1"/>
  <c r="E245" i="1"/>
  <c r="E240" i="1"/>
  <c r="E237" i="1"/>
  <c r="E225" i="1"/>
  <c r="E236" i="1"/>
  <c r="E224" i="1"/>
  <c r="E235" i="1"/>
  <c r="E223" i="1"/>
  <c r="E270" i="1"/>
  <c r="E234" i="1"/>
  <c r="E233" i="1"/>
  <c r="E232" i="1"/>
  <c r="E231" i="1"/>
  <c r="E256" i="1"/>
  <c r="E230" i="1"/>
  <c r="E222" i="1"/>
  <c r="E207" i="1"/>
  <c r="E228" i="1"/>
  <c r="E221" i="1"/>
  <c r="E218" i="1"/>
  <c r="E206" i="1"/>
  <c r="E220" i="1"/>
  <c r="E217" i="1"/>
  <c r="E205" i="1"/>
  <c r="E226" i="1"/>
  <c r="E219" i="1"/>
  <c r="E216" i="1"/>
  <c r="E204" i="1"/>
  <c r="E215" i="1"/>
  <c r="E203" i="1"/>
  <c r="E241" i="1"/>
  <c r="E214" i="1"/>
  <c r="E229" i="1"/>
  <c r="E213" i="1"/>
  <c r="E243" i="1"/>
  <c r="E212" i="1"/>
  <c r="E255" i="1"/>
  <c r="E244" i="1"/>
  <c r="E227" i="1"/>
  <c r="E211" i="1"/>
  <c r="E199" i="1"/>
  <c r="E187" i="1"/>
  <c r="E175" i="1"/>
  <c r="E186" i="1"/>
  <c r="E174" i="1"/>
  <c r="E210" i="1"/>
  <c r="E197" i="1"/>
  <c r="E185" i="1"/>
  <c r="E173" i="1"/>
  <c r="E239" i="1"/>
  <c r="E196" i="1"/>
  <c r="E184" i="1"/>
  <c r="E208" i="1"/>
  <c r="E195" i="1"/>
  <c r="E183" i="1"/>
  <c r="E194" i="1"/>
  <c r="E182" i="1"/>
  <c r="E193" i="1"/>
  <c r="E181" i="1"/>
  <c r="E192" i="1"/>
  <c r="E180" i="1"/>
  <c r="E164" i="1"/>
  <c r="E179" i="1"/>
  <c r="E163" i="1"/>
  <c r="E238" i="1"/>
  <c r="E178" i="1"/>
  <c r="E162" i="1"/>
  <c r="E177" i="1"/>
  <c r="E198" i="1"/>
  <c r="E191" i="1"/>
  <c r="E176" i="1"/>
  <c r="E209" i="1"/>
  <c r="E190" i="1"/>
  <c r="E189" i="1"/>
  <c r="E170" i="1"/>
  <c r="E188" i="1"/>
  <c r="E169" i="1"/>
  <c r="E172" i="1"/>
  <c r="E168" i="1"/>
  <c r="E201" i="1"/>
  <c r="E166" i="1"/>
  <c r="E202" i="1"/>
  <c r="E165" i="1"/>
  <c r="E200" i="1"/>
  <c r="E171" i="1"/>
  <c r="E167" i="1"/>
  <c r="AS181" i="1"/>
  <c r="AG181" i="1"/>
  <c r="AF181" i="1"/>
  <c r="AQ181" i="1"/>
  <c r="AE181" i="1"/>
  <c r="BA181" i="1"/>
  <c r="AO181" i="1"/>
  <c r="AZ181" i="1"/>
  <c r="AN181" i="1"/>
  <c r="AY181" i="1"/>
  <c r="V181" i="1"/>
  <c r="AX181" i="1"/>
  <c r="AL181" i="1"/>
  <c r="U181" i="1"/>
  <c r="Q181" i="1"/>
  <c r="P181" i="1"/>
  <c r="AV181" i="1"/>
  <c r="AU181" i="1"/>
  <c r="AT181" i="1"/>
  <c r="AP181" i="1"/>
  <c r="AK181" i="1"/>
  <c r="AJ181" i="1"/>
  <c r="AI181" i="1"/>
  <c r="AD181" i="1"/>
  <c r="AX165" i="1"/>
  <c r="AL165" i="1"/>
  <c r="U165" i="1"/>
  <c r="AK165" i="1"/>
  <c r="AV165" i="1"/>
  <c r="AJ165" i="1"/>
  <c r="Q165" i="1"/>
  <c r="AU165" i="1"/>
  <c r="AI165" i="1"/>
  <c r="P165" i="1"/>
  <c r="AT165" i="1"/>
  <c r="AS165" i="1"/>
  <c r="AG165" i="1"/>
  <c r="AF165" i="1"/>
  <c r="AQ165" i="1"/>
  <c r="AE165" i="1"/>
  <c r="AP165" i="1"/>
  <c r="AD165" i="1"/>
  <c r="AZ165" i="1"/>
  <c r="AN165" i="1"/>
  <c r="BA165" i="1"/>
  <c r="AY165" i="1"/>
  <c r="AO165" i="1"/>
  <c r="V165" i="1"/>
  <c r="BA185" i="1"/>
  <c r="AO185" i="1"/>
  <c r="AZ185" i="1"/>
  <c r="AN185" i="1"/>
  <c r="AY185" i="1"/>
  <c r="V185" i="1"/>
  <c r="AX185" i="1"/>
  <c r="AL185" i="1"/>
  <c r="U185" i="1"/>
  <c r="AK185" i="1"/>
  <c r="AV185" i="1"/>
  <c r="AJ185" i="1"/>
  <c r="Q185" i="1"/>
  <c r="AU185" i="1"/>
  <c r="AI185" i="1"/>
  <c r="P185" i="1"/>
  <c r="AT185" i="1"/>
  <c r="AG185" i="1"/>
  <c r="AF185" i="1"/>
  <c r="AE185" i="1"/>
  <c r="AD185" i="1"/>
  <c r="AS185" i="1"/>
  <c r="AQ185" i="1"/>
  <c r="AP185" i="1"/>
  <c r="AK189" i="1"/>
  <c r="AV189" i="1"/>
  <c r="AJ189" i="1"/>
  <c r="Q189" i="1"/>
  <c r="AU189" i="1"/>
  <c r="AI189" i="1"/>
  <c r="P189" i="1"/>
  <c r="AT189" i="1"/>
  <c r="AS189" i="1"/>
  <c r="AG189" i="1"/>
  <c r="AF189" i="1"/>
  <c r="AQ189" i="1"/>
  <c r="AE189" i="1"/>
  <c r="AP189" i="1"/>
  <c r="AD189" i="1"/>
  <c r="V189" i="1"/>
  <c r="U189" i="1"/>
  <c r="BA189" i="1"/>
  <c r="AZ189" i="1"/>
  <c r="AY189" i="1"/>
  <c r="AX189" i="1"/>
  <c r="AO189" i="1"/>
  <c r="AN189" i="1"/>
  <c r="AL189" i="1"/>
  <c r="BA217" i="1"/>
  <c r="AO217" i="1"/>
  <c r="AZ217" i="1"/>
  <c r="AN217" i="1"/>
  <c r="AY217" i="1"/>
  <c r="V217" i="1"/>
  <c r="AX217" i="1"/>
  <c r="AL217" i="1"/>
  <c r="U217" i="1"/>
  <c r="AK217" i="1"/>
  <c r="AV217" i="1"/>
  <c r="AJ217" i="1"/>
  <c r="Q217" i="1"/>
  <c r="AU217" i="1"/>
  <c r="AI217" i="1"/>
  <c r="P217" i="1"/>
  <c r="AT217" i="1"/>
  <c r="AS217" i="1"/>
  <c r="AG217" i="1"/>
  <c r="AQ217" i="1"/>
  <c r="AP217" i="1"/>
  <c r="AF217" i="1"/>
  <c r="AE217" i="1"/>
  <c r="AD217" i="1"/>
  <c r="AT230" i="1"/>
  <c r="AS230" i="1"/>
  <c r="AG230" i="1"/>
  <c r="AF230" i="1"/>
  <c r="AQ230" i="1"/>
  <c r="AE230" i="1"/>
  <c r="AP230" i="1"/>
  <c r="AD230" i="1"/>
  <c r="BA230" i="1"/>
  <c r="AO230" i="1"/>
  <c r="AZ230" i="1"/>
  <c r="AN230" i="1"/>
  <c r="AY230" i="1"/>
  <c r="V230" i="1"/>
  <c r="AX230" i="1"/>
  <c r="AV230" i="1"/>
  <c r="AU230" i="1"/>
  <c r="AL230" i="1"/>
  <c r="AK230" i="1"/>
  <c r="AJ230" i="1"/>
  <c r="AI230" i="1"/>
  <c r="U230" i="1"/>
  <c r="Q230" i="1"/>
  <c r="P230" i="1"/>
  <c r="AY225" i="1"/>
  <c r="V225" i="1"/>
  <c r="AX225" i="1"/>
  <c r="AL225" i="1"/>
  <c r="U225" i="1"/>
  <c r="AK225" i="1"/>
  <c r="AU225" i="1"/>
  <c r="AI225" i="1"/>
  <c r="P225" i="1"/>
  <c r="AT225" i="1"/>
  <c r="AS225" i="1"/>
  <c r="AG225" i="1"/>
  <c r="AF225" i="1"/>
  <c r="AJ225" i="1"/>
  <c r="AE225" i="1"/>
  <c r="AD225" i="1"/>
  <c r="BA225" i="1"/>
  <c r="Q225" i="1"/>
  <c r="AZ225" i="1"/>
  <c r="AV225" i="1"/>
  <c r="AQ225" i="1"/>
  <c r="AP225" i="1"/>
  <c r="AO225" i="1"/>
  <c r="AN225" i="1"/>
  <c r="AP251" i="1"/>
  <c r="AD251" i="1"/>
  <c r="BA251" i="1"/>
  <c r="AO251" i="1"/>
  <c r="AZ251" i="1"/>
  <c r="AN251" i="1"/>
  <c r="AY251" i="1"/>
  <c r="V251" i="1"/>
  <c r="AX251" i="1"/>
  <c r="AL251" i="1"/>
  <c r="U251" i="1"/>
  <c r="AK251" i="1"/>
  <c r="AV251" i="1"/>
  <c r="AJ251" i="1"/>
  <c r="Q251" i="1"/>
  <c r="AU251" i="1"/>
  <c r="AI251" i="1"/>
  <c r="P251" i="1"/>
  <c r="AT251" i="1"/>
  <c r="AS251" i="1"/>
  <c r="AG251" i="1"/>
  <c r="AQ251" i="1"/>
  <c r="AF251" i="1"/>
  <c r="AE251" i="1"/>
  <c r="AK244" i="1"/>
  <c r="AV244" i="1"/>
  <c r="AJ244" i="1"/>
  <c r="Q244" i="1"/>
  <c r="AU244" i="1"/>
  <c r="AI244" i="1"/>
  <c r="P244" i="1"/>
  <c r="AT244" i="1"/>
  <c r="AS244" i="1"/>
  <c r="AG244" i="1"/>
  <c r="AP244" i="1"/>
  <c r="AD244" i="1"/>
  <c r="BA244" i="1"/>
  <c r="AO244" i="1"/>
  <c r="AZ244" i="1"/>
  <c r="AN244" i="1"/>
  <c r="AL244" i="1"/>
  <c r="AF244" i="1"/>
  <c r="AE244" i="1"/>
  <c r="V244" i="1"/>
  <c r="U244" i="1"/>
  <c r="AY244" i="1"/>
  <c r="AX244" i="1"/>
  <c r="AQ244" i="1"/>
  <c r="BA267" i="1"/>
  <c r="AO267" i="1"/>
  <c r="AZ267" i="1"/>
  <c r="AN267" i="1"/>
  <c r="AY267" i="1"/>
  <c r="V267" i="1"/>
  <c r="AX267" i="1"/>
  <c r="AL267" i="1"/>
  <c r="U267" i="1"/>
  <c r="AK267" i="1"/>
  <c r="AU267" i="1"/>
  <c r="AI267" i="1"/>
  <c r="P267" i="1"/>
  <c r="AT267" i="1"/>
  <c r="AS267" i="1"/>
  <c r="AG267" i="1"/>
  <c r="AF267" i="1"/>
  <c r="AE267" i="1"/>
  <c r="AD267" i="1"/>
  <c r="Q267" i="1"/>
  <c r="AV267" i="1"/>
  <c r="AQ267" i="1"/>
  <c r="AP267" i="1"/>
  <c r="AJ267" i="1"/>
  <c r="AK283" i="1"/>
  <c r="AV283" i="1"/>
  <c r="AJ283" i="1"/>
  <c r="Q283" i="1"/>
  <c r="AU283" i="1"/>
  <c r="AI283" i="1"/>
  <c r="P283" i="1"/>
  <c r="AT283" i="1"/>
  <c r="AS283" i="1"/>
  <c r="AG283" i="1"/>
  <c r="AF283" i="1"/>
  <c r="AQ283" i="1"/>
  <c r="AE283" i="1"/>
  <c r="AP283" i="1"/>
  <c r="AD283" i="1"/>
  <c r="BA283" i="1"/>
  <c r="AO283" i="1"/>
  <c r="AZ283" i="1"/>
  <c r="AN283" i="1"/>
  <c r="AL283" i="1"/>
  <c r="V283" i="1"/>
  <c r="U283" i="1"/>
  <c r="AY283" i="1"/>
  <c r="AX283" i="1"/>
  <c r="BA301" i="1"/>
  <c r="AO301" i="1"/>
  <c r="AZ301" i="1"/>
  <c r="AN301" i="1"/>
  <c r="AY301" i="1"/>
  <c r="V301" i="1"/>
  <c r="AX301" i="1"/>
  <c r="AL301" i="1"/>
  <c r="U301" i="1"/>
  <c r="AU301" i="1"/>
  <c r="AI301" i="1"/>
  <c r="P301" i="1"/>
  <c r="AT301" i="1"/>
  <c r="AS301" i="1"/>
  <c r="AG301" i="1"/>
  <c r="AF301" i="1"/>
  <c r="AV301" i="1"/>
  <c r="AQ301" i="1"/>
  <c r="AP301" i="1"/>
  <c r="AK301" i="1"/>
  <c r="AJ301" i="1"/>
  <c r="AE301" i="1"/>
  <c r="AD301" i="1"/>
  <c r="Q301" i="1"/>
  <c r="AS313" i="1"/>
  <c r="AG313" i="1"/>
  <c r="AF313" i="1"/>
  <c r="AQ313" i="1"/>
  <c r="AE313" i="1"/>
  <c r="BA313" i="1"/>
  <c r="AO313" i="1"/>
  <c r="AZ313" i="1"/>
  <c r="AN313" i="1"/>
  <c r="AY313" i="1"/>
  <c r="V313" i="1"/>
  <c r="AK313" i="1"/>
  <c r="AV313" i="1"/>
  <c r="AJ313" i="1"/>
  <c r="Q313" i="1"/>
  <c r="AX313" i="1"/>
  <c r="AU313" i="1"/>
  <c r="AT313" i="1"/>
  <c r="AL313" i="1"/>
  <c r="AI313" i="1"/>
  <c r="AD313" i="1"/>
  <c r="AP313" i="1"/>
  <c r="U313" i="1"/>
  <c r="P313" i="1"/>
  <c r="AZ321" i="1"/>
  <c r="AN321" i="1"/>
  <c r="AY321" i="1"/>
  <c r="V321" i="1"/>
  <c r="AX321" i="1"/>
  <c r="AL321" i="1"/>
  <c r="U321" i="1"/>
  <c r="AK321" i="1"/>
  <c r="AV321" i="1"/>
  <c r="AJ321" i="1"/>
  <c r="AU321" i="1"/>
  <c r="AI321" i="1"/>
  <c r="P321" i="1"/>
  <c r="AT321" i="1"/>
  <c r="AP321" i="1"/>
  <c r="AD321" i="1"/>
  <c r="BA321" i="1"/>
  <c r="AQ321" i="1"/>
  <c r="AO321" i="1"/>
  <c r="AF321" i="1"/>
  <c r="AE321" i="1"/>
  <c r="AS321" i="1"/>
  <c r="AG321" i="1"/>
  <c r="Q321" i="1"/>
  <c r="AZ336" i="1"/>
  <c r="AN336" i="1"/>
  <c r="AY336" i="1"/>
  <c r="V336" i="1"/>
  <c r="AX336" i="1"/>
  <c r="AL336" i="1"/>
  <c r="U336" i="1"/>
  <c r="AK336" i="1"/>
  <c r="AV336" i="1"/>
  <c r="AJ336" i="1"/>
  <c r="Q336" i="1"/>
  <c r="AT336" i="1"/>
  <c r="AF336" i="1"/>
  <c r="AQ336" i="1"/>
  <c r="AE336" i="1"/>
  <c r="P336" i="1"/>
  <c r="BA336" i="1"/>
  <c r="AU336" i="1"/>
  <c r="AS336" i="1"/>
  <c r="AP336" i="1"/>
  <c r="AI336" i="1"/>
  <c r="AD336" i="1"/>
  <c r="AO336" i="1"/>
  <c r="AG336" i="1"/>
  <c r="AT358" i="1"/>
  <c r="AF358" i="1"/>
  <c r="AQ358" i="1"/>
  <c r="AE358" i="1"/>
  <c r="BA358" i="1"/>
  <c r="AO358" i="1"/>
  <c r="AZ358" i="1"/>
  <c r="AN358" i="1"/>
  <c r="AY358" i="1"/>
  <c r="V358" i="1"/>
  <c r="AX358" i="1"/>
  <c r="AL358" i="1"/>
  <c r="U358" i="1"/>
  <c r="AK358" i="1"/>
  <c r="AJ358" i="1"/>
  <c r="AI358" i="1"/>
  <c r="AG358" i="1"/>
  <c r="AD358" i="1"/>
  <c r="P358" i="1"/>
  <c r="AV358" i="1"/>
  <c r="Q358" i="1"/>
  <c r="AU358" i="1"/>
  <c r="AS358" i="1"/>
  <c r="AP358" i="1"/>
  <c r="AU357" i="1"/>
  <c r="AI357" i="1"/>
  <c r="P357" i="1"/>
  <c r="AS357" i="1"/>
  <c r="AG357" i="1"/>
  <c r="AF357" i="1"/>
  <c r="AP357" i="1"/>
  <c r="AD357" i="1"/>
  <c r="AZ357" i="1"/>
  <c r="AN357" i="1"/>
  <c r="AY357" i="1"/>
  <c r="V357" i="1"/>
  <c r="AK357" i="1"/>
  <c r="AJ357" i="1"/>
  <c r="AE357" i="1"/>
  <c r="BA357" i="1"/>
  <c r="AX357" i="1"/>
  <c r="U357" i="1"/>
  <c r="AV357" i="1"/>
  <c r="Q357" i="1"/>
  <c r="AT357" i="1"/>
  <c r="AQ357" i="1"/>
  <c r="AO357" i="1"/>
  <c r="AL357" i="1"/>
  <c r="AP369" i="1"/>
  <c r="AD369" i="1"/>
  <c r="BA369" i="1"/>
  <c r="AO369" i="1"/>
  <c r="AY369" i="1"/>
  <c r="V369" i="1"/>
  <c r="AX369" i="1"/>
  <c r="AL369" i="1"/>
  <c r="U369" i="1"/>
  <c r="AI369" i="1"/>
  <c r="AZ369" i="1"/>
  <c r="AG369" i="1"/>
  <c r="AV369" i="1"/>
  <c r="AF369" i="1"/>
  <c r="AT369" i="1"/>
  <c r="AS369" i="1"/>
  <c r="AQ369" i="1"/>
  <c r="P369" i="1"/>
  <c r="AN369" i="1"/>
  <c r="AU369" i="1"/>
  <c r="AK369" i="1"/>
  <c r="AJ369" i="1"/>
  <c r="AE369" i="1"/>
  <c r="Q369" i="1"/>
  <c r="L150" i="1"/>
  <c r="AM131" i="1"/>
  <c r="AW131" i="1"/>
  <c r="S131" i="1"/>
  <c r="AH131" i="1"/>
  <c r="N131" i="1"/>
  <c r="AR131" i="1"/>
  <c r="BB131" i="1"/>
  <c r="AC131" i="1"/>
  <c r="X131" i="1"/>
  <c r="J151" i="1"/>
  <c r="M129" i="1"/>
  <c r="L129" i="1"/>
  <c r="J129" i="1"/>
  <c r="N118" i="1"/>
  <c r="K132" i="1"/>
  <c r="K144" i="1"/>
  <c r="AR144" i="1" s="1"/>
  <c r="M105" i="1"/>
  <c r="K105" i="1"/>
  <c r="J105" i="1"/>
  <c r="K127" i="1"/>
  <c r="N148" i="1"/>
  <c r="AC115" i="1"/>
  <c r="M90" i="1"/>
  <c r="J90" i="1"/>
  <c r="AC116" i="1"/>
  <c r="L96" i="1"/>
  <c r="K86" i="1"/>
  <c r="X71" i="1"/>
  <c r="L66" i="1"/>
  <c r="K117" i="1"/>
  <c r="K56" i="1"/>
  <c r="M139" i="1"/>
  <c r="M110" i="1"/>
  <c r="L110" i="1"/>
  <c r="J110" i="1"/>
  <c r="K107" i="1"/>
  <c r="L58" i="1"/>
  <c r="J58" i="1"/>
  <c r="AC99" i="1"/>
  <c r="M83" i="1"/>
  <c r="AR83" i="1" s="1"/>
  <c r="L65" i="1"/>
  <c r="S65" i="1" s="1"/>
  <c r="N75" i="1"/>
  <c r="J31" i="1"/>
  <c r="L44" i="1"/>
  <c r="AW44" i="1" s="1"/>
  <c r="X26" i="1"/>
  <c r="AM26" i="1"/>
  <c r="AW26" i="1"/>
  <c r="S26" i="1"/>
  <c r="AR26" i="1"/>
  <c r="AC26" i="1"/>
  <c r="AH26" i="1"/>
  <c r="N26" i="1"/>
  <c r="BB26" i="1"/>
  <c r="K46" i="1"/>
  <c r="AM46" i="1" s="1"/>
  <c r="L18" i="1"/>
  <c r="J23" i="1"/>
  <c r="AU168" i="1"/>
  <c r="AI168" i="1"/>
  <c r="P168" i="1"/>
  <c r="AT168" i="1"/>
  <c r="AS168" i="1"/>
  <c r="AG168" i="1"/>
  <c r="AF168" i="1"/>
  <c r="AQ168" i="1"/>
  <c r="AE168" i="1"/>
  <c r="AP168" i="1"/>
  <c r="AD168" i="1"/>
  <c r="BA168" i="1"/>
  <c r="AO168" i="1"/>
  <c r="AZ168" i="1"/>
  <c r="AN168" i="1"/>
  <c r="AY168" i="1"/>
  <c r="V168" i="1"/>
  <c r="AK168" i="1"/>
  <c r="AX168" i="1"/>
  <c r="AV168" i="1"/>
  <c r="AL168" i="1"/>
  <c r="AJ168" i="1"/>
  <c r="U168" i="1"/>
  <c r="Q168" i="1"/>
  <c r="AT192" i="1"/>
  <c r="AS192" i="1"/>
  <c r="AG192" i="1"/>
  <c r="AF192" i="1"/>
  <c r="AQ192" i="1"/>
  <c r="AE192" i="1"/>
  <c r="AP192" i="1"/>
  <c r="AD192" i="1"/>
  <c r="BA192" i="1"/>
  <c r="AO192" i="1"/>
  <c r="AZ192" i="1"/>
  <c r="AN192" i="1"/>
  <c r="AY192" i="1"/>
  <c r="V192" i="1"/>
  <c r="U192" i="1"/>
  <c r="Q192" i="1"/>
  <c r="P192" i="1"/>
  <c r="AX192" i="1"/>
  <c r="AV192" i="1"/>
  <c r="AU192" i="1"/>
  <c r="AL192" i="1"/>
  <c r="AJ192" i="1"/>
  <c r="AK192" i="1"/>
  <c r="AI192" i="1"/>
  <c r="AU197" i="1"/>
  <c r="BA197" i="1"/>
  <c r="AO197" i="1"/>
  <c r="AN197" i="1"/>
  <c r="AZ197" i="1"/>
  <c r="V197" i="1"/>
  <c r="AY197" i="1"/>
  <c r="AL197" i="1"/>
  <c r="U197" i="1"/>
  <c r="AX197" i="1"/>
  <c r="AK197" i="1"/>
  <c r="AJ197" i="1"/>
  <c r="Q197" i="1"/>
  <c r="AV197" i="1"/>
  <c r="AI197" i="1"/>
  <c r="P197" i="1"/>
  <c r="AT197" i="1"/>
  <c r="AS197" i="1"/>
  <c r="AQ197" i="1"/>
  <c r="AP197" i="1"/>
  <c r="AG197" i="1"/>
  <c r="AE197" i="1"/>
  <c r="AF197" i="1"/>
  <c r="AD197" i="1"/>
  <c r="AT200" i="1"/>
  <c r="AS200" i="1"/>
  <c r="AG200" i="1"/>
  <c r="AF200" i="1"/>
  <c r="AQ200" i="1"/>
  <c r="AE200" i="1"/>
  <c r="AP200" i="1"/>
  <c r="AD200" i="1"/>
  <c r="AX200" i="1"/>
  <c r="AL200" i="1"/>
  <c r="U200" i="1"/>
  <c r="AK200" i="1"/>
  <c r="AJ200" i="1"/>
  <c r="AI200" i="1"/>
  <c r="BA200" i="1"/>
  <c r="AZ200" i="1"/>
  <c r="AY200" i="1"/>
  <c r="V200" i="1"/>
  <c r="AV200" i="1"/>
  <c r="Q200" i="1"/>
  <c r="AU200" i="1"/>
  <c r="AO200" i="1"/>
  <c r="AN200" i="1"/>
  <c r="P200" i="1"/>
  <c r="AS219" i="1"/>
  <c r="AG219" i="1"/>
  <c r="AF219" i="1"/>
  <c r="AQ219" i="1"/>
  <c r="AE219" i="1"/>
  <c r="AX219" i="1"/>
  <c r="AL219" i="1"/>
  <c r="U219" i="1"/>
  <c r="AK219" i="1"/>
  <c r="BA219" i="1"/>
  <c r="AJ219" i="1"/>
  <c r="AZ219" i="1"/>
  <c r="AI219" i="1"/>
  <c r="AY219" i="1"/>
  <c r="AD219" i="1"/>
  <c r="AV219" i="1"/>
  <c r="AU219" i="1"/>
  <c r="AT219" i="1"/>
  <c r="V219" i="1"/>
  <c r="AP219" i="1"/>
  <c r="AO219" i="1"/>
  <c r="AN219" i="1"/>
  <c r="Q219" i="1"/>
  <c r="P219" i="1"/>
  <c r="AK209" i="1"/>
  <c r="AV209" i="1"/>
  <c r="AJ209" i="1"/>
  <c r="Q209" i="1"/>
  <c r="AU209" i="1"/>
  <c r="AI209" i="1"/>
  <c r="P209" i="1"/>
  <c r="AT209" i="1"/>
  <c r="AS209" i="1"/>
  <c r="AG209" i="1"/>
  <c r="AF209" i="1"/>
  <c r="AQ209" i="1"/>
  <c r="AE209" i="1"/>
  <c r="AP209" i="1"/>
  <c r="AD209" i="1"/>
  <c r="BA209" i="1"/>
  <c r="AO209" i="1"/>
  <c r="AY209" i="1"/>
  <c r="AX209" i="1"/>
  <c r="AN209" i="1"/>
  <c r="AL209" i="1"/>
  <c r="V209" i="1"/>
  <c r="U209" i="1"/>
  <c r="AZ209" i="1"/>
  <c r="AY237" i="1"/>
  <c r="V237" i="1"/>
  <c r="AX237" i="1"/>
  <c r="AL237" i="1"/>
  <c r="U237" i="1"/>
  <c r="AK237" i="1"/>
  <c r="AV237" i="1"/>
  <c r="AJ237" i="1"/>
  <c r="Q237" i="1"/>
  <c r="AU237" i="1"/>
  <c r="AI237" i="1"/>
  <c r="P237" i="1"/>
  <c r="AT237" i="1"/>
  <c r="AS237" i="1"/>
  <c r="AG237" i="1"/>
  <c r="AF237" i="1"/>
  <c r="AQ237" i="1"/>
  <c r="AP237" i="1"/>
  <c r="AO237" i="1"/>
  <c r="AN237" i="1"/>
  <c r="AE237" i="1"/>
  <c r="AD237" i="1"/>
  <c r="BA237" i="1"/>
  <c r="AZ237" i="1"/>
  <c r="AF264" i="1"/>
  <c r="AQ264" i="1"/>
  <c r="AE264" i="1"/>
  <c r="AP264" i="1"/>
  <c r="AD264" i="1"/>
  <c r="BA264" i="1"/>
  <c r="AO264" i="1"/>
  <c r="AZ264" i="1"/>
  <c r="AN264" i="1"/>
  <c r="AX264" i="1"/>
  <c r="AL264" i="1"/>
  <c r="U264" i="1"/>
  <c r="AV264" i="1"/>
  <c r="AJ264" i="1"/>
  <c r="Q264" i="1"/>
  <c r="AU264" i="1"/>
  <c r="AI264" i="1"/>
  <c r="P264" i="1"/>
  <c r="V264" i="1"/>
  <c r="AY264" i="1"/>
  <c r="AT264" i="1"/>
  <c r="AS264" i="1"/>
  <c r="AK264" i="1"/>
  <c r="AG264" i="1"/>
  <c r="AK256" i="1"/>
  <c r="AV256" i="1"/>
  <c r="AJ256" i="1"/>
  <c r="Q256" i="1"/>
  <c r="AU256" i="1"/>
  <c r="AI256" i="1"/>
  <c r="P256" i="1"/>
  <c r="AT256" i="1"/>
  <c r="AS256" i="1"/>
  <c r="AG256" i="1"/>
  <c r="AF256" i="1"/>
  <c r="AQ256" i="1"/>
  <c r="AE256" i="1"/>
  <c r="AP256" i="1"/>
  <c r="AD256" i="1"/>
  <c r="BA256" i="1"/>
  <c r="AO256" i="1"/>
  <c r="AZ256" i="1"/>
  <c r="AN256" i="1"/>
  <c r="AY256" i="1"/>
  <c r="AX256" i="1"/>
  <c r="AL256" i="1"/>
  <c r="V256" i="1"/>
  <c r="U256" i="1"/>
  <c r="BA279" i="1"/>
  <c r="AO279" i="1"/>
  <c r="AZ279" i="1"/>
  <c r="AN279" i="1"/>
  <c r="AY279" i="1"/>
  <c r="V279" i="1"/>
  <c r="AX279" i="1"/>
  <c r="AL279" i="1"/>
  <c r="U279" i="1"/>
  <c r="AK279" i="1"/>
  <c r="AV279" i="1"/>
  <c r="AJ279" i="1"/>
  <c r="Q279" i="1"/>
  <c r="AU279" i="1"/>
  <c r="AI279" i="1"/>
  <c r="P279" i="1"/>
  <c r="AT279" i="1"/>
  <c r="AS279" i="1"/>
  <c r="AG279" i="1"/>
  <c r="AF279" i="1"/>
  <c r="AQ279" i="1"/>
  <c r="AP279" i="1"/>
  <c r="AE279" i="1"/>
  <c r="AD279" i="1"/>
  <c r="AV306" i="1"/>
  <c r="AJ306" i="1"/>
  <c r="Q306" i="1"/>
  <c r="AU306" i="1"/>
  <c r="AI306" i="1"/>
  <c r="P306" i="1"/>
  <c r="AT306" i="1"/>
  <c r="AS306" i="1"/>
  <c r="AG306" i="1"/>
  <c r="AP306" i="1"/>
  <c r="AD306" i="1"/>
  <c r="BA306" i="1"/>
  <c r="AO306" i="1"/>
  <c r="AZ306" i="1"/>
  <c r="AN306" i="1"/>
  <c r="AY306" i="1"/>
  <c r="V306" i="1"/>
  <c r="AQ306" i="1"/>
  <c r="AL306" i="1"/>
  <c r="AK306" i="1"/>
  <c r="AF306" i="1"/>
  <c r="AE306" i="1"/>
  <c r="U306" i="1"/>
  <c r="AX306" i="1"/>
  <c r="AV310" i="1"/>
  <c r="AJ310" i="1"/>
  <c r="Q310" i="1"/>
  <c r="AU310" i="1"/>
  <c r="AI310" i="1"/>
  <c r="P310" i="1"/>
  <c r="AT310" i="1"/>
  <c r="AF310" i="1"/>
  <c r="AP310" i="1"/>
  <c r="AD310" i="1"/>
  <c r="V310" i="1"/>
  <c r="AS310" i="1"/>
  <c r="U310" i="1"/>
  <c r="AQ310" i="1"/>
  <c r="AO310" i="1"/>
  <c r="AL310" i="1"/>
  <c r="AK310" i="1"/>
  <c r="BA310" i="1"/>
  <c r="AG310" i="1"/>
  <c r="AZ310" i="1"/>
  <c r="AE310" i="1"/>
  <c r="AY310" i="1"/>
  <c r="AX310" i="1"/>
  <c r="AN310" i="1"/>
  <c r="AQ315" i="1"/>
  <c r="AE315" i="1"/>
  <c r="AP315" i="1"/>
  <c r="AD315" i="1"/>
  <c r="BA315" i="1"/>
  <c r="AO315" i="1"/>
  <c r="AY315" i="1"/>
  <c r="V315" i="1"/>
  <c r="AX315" i="1"/>
  <c r="AL315" i="1"/>
  <c r="U315" i="1"/>
  <c r="AK315" i="1"/>
  <c r="AU315" i="1"/>
  <c r="AI315" i="1"/>
  <c r="P315" i="1"/>
  <c r="AT315" i="1"/>
  <c r="AZ315" i="1"/>
  <c r="AV315" i="1"/>
  <c r="AS315" i="1"/>
  <c r="AJ315" i="1"/>
  <c r="AG315" i="1"/>
  <c r="AF315" i="1"/>
  <c r="AN315" i="1"/>
  <c r="Q315" i="1"/>
  <c r="AZ324" i="1"/>
  <c r="AN324" i="1"/>
  <c r="AY324" i="1"/>
  <c r="V324" i="1"/>
  <c r="AX324" i="1"/>
  <c r="AL324" i="1"/>
  <c r="U324" i="1"/>
  <c r="AV324" i="1"/>
  <c r="AG324" i="1"/>
  <c r="AU324" i="1"/>
  <c r="AF324" i="1"/>
  <c r="AT324" i="1"/>
  <c r="AE324" i="1"/>
  <c r="AS324" i="1"/>
  <c r="AD324" i="1"/>
  <c r="AQ324" i="1"/>
  <c r="AO324" i="1"/>
  <c r="P324" i="1"/>
  <c r="AJ324" i="1"/>
  <c r="AP324" i="1"/>
  <c r="AK324" i="1"/>
  <c r="AI324" i="1"/>
  <c r="BA324" i="1"/>
  <c r="Q324" i="1"/>
  <c r="AY325" i="1"/>
  <c r="V325" i="1"/>
  <c r="AX325" i="1"/>
  <c r="AL325" i="1"/>
  <c r="U325" i="1"/>
  <c r="AK325" i="1"/>
  <c r="AP325" i="1"/>
  <c r="Q325" i="1"/>
  <c r="AO325" i="1"/>
  <c r="P325" i="1"/>
  <c r="AN325" i="1"/>
  <c r="AJ325" i="1"/>
  <c r="BA325" i="1"/>
  <c r="AI325" i="1"/>
  <c r="AZ325" i="1"/>
  <c r="AV325" i="1"/>
  <c r="AG325" i="1"/>
  <c r="AT325" i="1"/>
  <c r="AE325" i="1"/>
  <c r="AF325" i="1"/>
  <c r="AD325" i="1"/>
  <c r="AU325" i="1"/>
  <c r="AS325" i="1"/>
  <c r="AQ325" i="1"/>
  <c r="AX339" i="1"/>
  <c r="AL339" i="1"/>
  <c r="U339" i="1"/>
  <c r="AK339" i="1"/>
  <c r="AV339" i="1"/>
  <c r="AJ339" i="1"/>
  <c r="Q339" i="1"/>
  <c r="AU339" i="1"/>
  <c r="AI339" i="1"/>
  <c r="AT339" i="1"/>
  <c r="AF339" i="1"/>
  <c r="AQ339" i="1"/>
  <c r="AE339" i="1"/>
  <c r="AP339" i="1"/>
  <c r="AG339" i="1"/>
  <c r="AD339" i="1"/>
  <c r="V339" i="1"/>
  <c r="AZ339" i="1"/>
  <c r="AY339" i="1"/>
  <c r="AS339" i="1"/>
  <c r="AO339" i="1"/>
  <c r="AN339" i="1"/>
  <c r="P339" i="1"/>
  <c r="BA339" i="1"/>
  <c r="AS359" i="1"/>
  <c r="AG359" i="1"/>
  <c r="AQ359" i="1"/>
  <c r="AE359" i="1"/>
  <c r="AP359" i="1"/>
  <c r="AD359" i="1"/>
  <c r="AZ359" i="1"/>
  <c r="AN359" i="1"/>
  <c r="AY359" i="1"/>
  <c r="V359" i="1"/>
  <c r="AX359" i="1"/>
  <c r="AL359" i="1"/>
  <c r="U359" i="1"/>
  <c r="AK359" i="1"/>
  <c r="BA359" i="1"/>
  <c r="P359" i="1"/>
  <c r="AV359" i="1"/>
  <c r="AU359" i="1"/>
  <c r="AT359" i="1"/>
  <c r="AO359" i="1"/>
  <c r="AI359" i="1"/>
  <c r="AJ359" i="1"/>
  <c r="AF359" i="1"/>
  <c r="Q359" i="1"/>
  <c r="AU376" i="1"/>
  <c r="AI376" i="1"/>
  <c r="P376" i="1"/>
  <c r="AT376" i="1"/>
  <c r="AS376" i="1"/>
  <c r="AG376" i="1"/>
  <c r="AF376" i="1"/>
  <c r="AQ376" i="1"/>
  <c r="AE376" i="1"/>
  <c r="AP376" i="1"/>
  <c r="AD376" i="1"/>
  <c r="AL376" i="1"/>
  <c r="AK376" i="1"/>
  <c r="AJ376" i="1"/>
  <c r="BA376" i="1"/>
  <c r="AZ376" i="1"/>
  <c r="AY376" i="1"/>
  <c r="V376" i="1"/>
  <c r="AX376" i="1"/>
  <c r="U376" i="1"/>
  <c r="AV376" i="1"/>
  <c r="Q376" i="1"/>
  <c r="AO376" i="1"/>
  <c r="AN376" i="1"/>
  <c r="AM149" i="1"/>
  <c r="AW149" i="1"/>
  <c r="S149" i="1"/>
  <c r="AH149" i="1"/>
  <c r="N149" i="1"/>
  <c r="AR149" i="1"/>
  <c r="AC149" i="1"/>
  <c r="BB149" i="1"/>
  <c r="X149" i="1"/>
  <c r="K151" i="1"/>
  <c r="AH118" i="1"/>
  <c r="M74" i="1"/>
  <c r="L74" i="1"/>
  <c r="L121" i="1"/>
  <c r="J121" i="1"/>
  <c r="AH148" i="1"/>
  <c r="AH116" i="1"/>
  <c r="K92" i="1"/>
  <c r="S83" i="1"/>
  <c r="AH83" i="1"/>
  <c r="N83" i="1"/>
  <c r="BB83" i="1"/>
  <c r="AC71" i="1"/>
  <c r="AW101" i="1"/>
  <c r="S101" i="1"/>
  <c r="AH101" i="1"/>
  <c r="N101" i="1"/>
  <c r="AR101" i="1"/>
  <c r="BB101" i="1"/>
  <c r="AC101" i="1"/>
  <c r="X101" i="1"/>
  <c r="AM101" i="1"/>
  <c r="L109" i="1"/>
  <c r="L100" i="1"/>
  <c r="K100" i="1"/>
  <c r="J100" i="1"/>
  <c r="L76" i="1"/>
  <c r="K76" i="1"/>
  <c r="J76" i="1"/>
  <c r="AW65" i="1"/>
  <c r="AM64" i="1"/>
  <c r="AR64" i="1"/>
  <c r="AC64" i="1"/>
  <c r="X64" i="1"/>
  <c r="S64" i="1"/>
  <c r="BB64" i="1"/>
  <c r="N64" i="1"/>
  <c r="AW64" i="1"/>
  <c r="AH64" i="1"/>
  <c r="AH75" i="1"/>
  <c r="AC27" i="1"/>
  <c r="N27" i="1"/>
  <c r="K41" i="1"/>
  <c r="M44" i="1"/>
  <c r="L24" i="1"/>
  <c r="K61" i="1"/>
  <c r="BB50" i="1"/>
  <c r="M58" i="1"/>
  <c r="M23" i="1"/>
  <c r="K19" i="1"/>
  <c r="BB19" i="1" s="1"/>
  <c r="M153" i="1"/>
  <c r="L153" i="1"/>
  <c r="AM153" i="1" s="1"/>
  <c r="AP172" i="1"/>
  <c r="AD172" i="1"/>
  <c r="AZ172" i="1"/>
  <c r="AN172" i="1"/>
  <c r="BA172" i="1"/>
  <c r="AL172" i="1"/>
  <c r="Q172" i="1"/>
  <c r="AY172" i="1"/>
  <c r="AK172" i="1"/>
  <c r="P172" i="1"/>
  <c r="AX172" i="1"/>
  <c r="AJ172" i="1"/>
  <c r="AI172" i="1"/>
  <c r="AV172" i="1"/>
  <c r="AU172" i="1"/>
  <c r="AG172" i="1"/>
  <c r="AT172" i="1"/>
  <c r="AF172" i="1"/>
  <c r="AS172" i="1"/>
  <c r="AE172" i="1"/>
  <c r="AQ172" i="1"/>
  <c r="V172" i="1"/>
  <c r="AO172" i="1"/>
  <c r="U172" i="1"/>
  <c r="AU211" i="1"/>
  <c r="AI211" i="1"/>
  <c r="P211" i="1"/>
  <c r="AT211" i="1"/>
  <c r="AS211" i="1"/>
  <c r="AG211" i="1"/>
  <c r="AF211" i="1"/>
  <c r="AQ211" i="1"/>
  <c r="AE211" i="1"/>
  <c r="AP211" i="1"/>
  <c r="AD211" i="1"/>
  <c r="BA211" i="1"/>
  <c r="AO211" i="1"/>
  <c r="AZ211" i="1"/>
  <c r="AN211" i="1"/>
  <c r="AY211" i="1"/>
  <c r="V211" i="1"/>
  <c r="AV211" i="1"/>
  <c r="AL211" i="1"/>
  <c r="AK211" i="1"/>
  <c r="AJ211" i="1"/>
  <c r="U211" i="1"/>
  <c r="Q211" i="1"/>
  <c r="AX211" i="1"/>
  <c r="AV210" i="1"/>
  <c r="AJ210" i="1"/>
  <c r="Q210" i="1"/>
  <c r="AU210" i="1"/>
  <c r="AI210" i="1"/>
  <c r="P210" i="1"/>
  <c r="AT210" i="1"/>
  <c r="AS210" i="1"/>
  <c r="AG210" i="1"/>
  <c r="AF210" i="1"/>
  <c r="AQ210" i="1"/>
  <c r="AE210" i="1"/>
  <c r="AP210" i="1"/>
  <c r="AD210" i="1"/>
  <c r="BA210" i="1"/>
  <c r="AO210" i="1"/>
  <c r="AZ210" i="1"/>
  <c r="AN210" i="1"/>
  <c r="U210" i="1"/>
  <c r="AY210" i="1"/>
  <c r="AX210" i="1"/>
  <c r="AK210" i="1"/>
  <c r="AL210" i="1"/>
  <c r="V210" i="1"/>
  <c r="AS201" i="1"/>
  <c r="AG201" i="1"/>
  <c r="AF201" i="1"/>
  <c r="AQ201" i="1"/>
  <c r="AE201" i="1"/>
  <c r="AP201" i="1"/>
  <c r="AD201" i="1"/>
  <c r="BA201" i="1"/>
  <c r="AO201" i="1"/>
  <c r="AK201" i="1"/>
  <c r="AJ201" i="1"/>
  <c r="AI201" i="1"/>
  <c r="AZ201" i="1"/>
  <c r="AY201" i="1"/>
  <c r="V201" i="1"/>
  <c r="AX201" i="1"/>
  <c r="U201" i="1"/>
  <c r="AV201" i="1"/>
  <c r="Q201" i="1"/>
  <c r="AU201" i="1"/>
  <c r="P201" i="1"/>
  <c r="AT201" i="1"/>
  <c r="AN201" i="1"/>
  <c r="AL201" i="1"/>
  <c r="AZ206" i="1"/>
  <c r="AN206" i="1"/>
  <c r="AY206" i="1"/>
  <c r="V206" i="1"/>
  <c r="AX206" i="1"/>
  <c r="AL206" i="1"/>
  <c r="U206" i="1"/>
  <c r="AK206" i="1"/>
  <c r="AV206" i="1"/>
  <c r="AJ206" i="1"/>
  <c r="Q206" i="1"/>
  <c r="AU206" i="1"/>
  <c r="AI206" i="1"/>
  <c r="P206" i="1"/>
  <c r="AT206" i="1"/>
  <c r="AS206" i="1"/>
  <c r="AG206" i="1"/>
  <c r="AF206" i="1"/>
  <c r="AD206" i="1"/>
  <c r="BA206" i="1"/>
  <c r="AQ206" i="1"/>
  <c r="AO206" i="1"/>
  <c r="AP206" i="1"/>
  <c r="AE206" i="1"/>
  <c r="AS231" i="1"/>
  <c r="AG231" i="1"/>
  <c r="AF231" i="1"/>
  <c r="AQ231" i="1"/>
  <c r="AE231" i="1"/>
  <c r="AP231" i="1"/>
  <c r="AD231" i="1"/>
  <c r="BA231" i="1"/>
  <c r="AO231" i="1"/>
  <c r="AZ231" i="1"/>
  <c r="AN231" i="1"/>
  <c r="AY231" i="1"/>
  <c r="V231" i="1"/>
  <c r="AX231" i="1"/>
  <c r="AL231" i="1"/>
  <c r="U231" i="1"/>
  <c r="AV231" i="1"/>
  <c r="AU231" i="1"/>
  <c r="AT231" i="1"/>
  <c r="AK231" i="1"/>
  <c r="AJ231" i="1"/>
  <c r="AI231" i="1"/>
  <c r="Q231" i="1"/>
  <c r="P231" i="1"/>
  <c r="AX226" i="1"/>
  <c r="AL226" i="1"/>
  <c r="U226" i="1"/>
  <c r="AK226" i="1"/>
  <c r="AV226" i="1"/>
  <c r="AJ226" i="1"/>
  <c r="Q226" i="1"/>
  <c r="AT226" i="1"/>
  <c r="AS226" i="1"/>
  <c r="AG226" i="1"/>
  <c r="AF226" i="1"/>
  <c r="AQ226" i="1"/>
  <c r="AE226" i="1"/>
  <c r="AY226" i="1"/>
  <c r="AU226" i="1"/>
  <c r="AP226" i="1"/>
  <c r="AO226" i="1"/>
  <c r="AN226" i="1"/>
  <c r="AI226" i="1"/>
  <c r="AD226" i="1"/>
  <c r="BA226" i="1"/>
  <c r="AZ226" i="1"/>
  <c r="V226" i="1"/>
  <c r="P226" i="1"/>
  <c r="AV284" i="1"/>
  <c r="AJ284" i="1"/>
  <c r="Q284" i="1"/>
  <c r="AU284" i="1"/>
  <c r="AI284" i="1"/>
  <c r="P284" i="1"/>
  <c r="AT284" i="1"/>
  <c r="AS284" i="1"/>
  <c r="AG284" i="1"/>
  <c r="AF284" i="1"/>
  <c r="AQ284" i="1"/>
  <c r="AE284" i="1"/>
  <c r="AP284" i="1"/>
  <c r="AD284" i="1"/>
  <c r="BA284" i="1"/>
  <c r="AO284" i="1"/>
  <c r="AZ284" i="1"/>
  <c r="AN284" i="1"/>
  <c r="AY284" i="1"/>
  <c r="V284" i="1"/>
  <c r="AL284" i="1"/>
  <c r="AK284" i="1"/>
  <c r="U284" i="1"/>
  <c r="AX284" i="1"/>
  <c r="AT262" i="1"/>
  <c r="AS262" i="1"/>
  <c r="AG262" i="1"/>
  <c r="AF262" i="1"/>
  <c r="AX262" i="1"/>
  <c r="AL262" i="1"/>
  <c r="U262" i="1"/>
  <c r="AK262" i="1"/>
  <c r="AV262" i="1"/>
  <c r="AU262" i="1"/>
  <c r="V262" i="1"/>
  <c r="AQ262" i="1"/>
  <c r="Q262" i="1"/>
  <c r="AP262" i="1"/>
  <c r="P262" i="1"/>
  <c r="AO262" i="1"/>
  <c r="AN262" i="1"/>
  <c r="AJ262" i="1"/>
  <c r="AI262" i="1"/>
  <c r="BA262" i="1"/>
  <c r="AE262" i="1"/>
  <c r="AZ262" i="1"/>
  <c r="AY262" i="1"/>
  <c r="AD262" i="1"/>
  <c r="AZ268" i="1"/>
  <c r="AN268" i="1"/>
  <c r="AY268" i="1"/>
  <c r="V268" i="1"/>
  <c r="AX268" i="1"/>
  <c r="AL268" i="1"/>
  <c r="U268" i="1"/>
  <c r="AK268" i="1"/>
  <c r="AV268" i="1"/>
  <c r="AJ268" i="1"/>
  <c r="Q268" i="1"/>
  <c r="AT268" i="1"/>
  <c r="AS268" i="1"/>
  <c r="AG268" i="1"/>
  <c r="AF268" i="1"/>
  <c r="AQ268" i="1"/>
  <c r="AE268" i="1"/>
  <c r="BA268" i="1"/>
  <c r="AU268" i="1"/>
  <c r="AP268" i="1"/>
  <c r="AO268" i="1"/>
  <c r="AI268" i="1"/>
  <c r="AD268" i="1"/>
  <c r="P268" i="1"/>
  <c r="AY307" i="1"/>
  <c r="AV307" i="1"/>
  <c r="AI307" i="1"/>
  <c r="P307" i="1"/>
  <c r="AU307" i="1"/>
  <c r="AT307" i="1"/>
  <c r="AG307" i="1"/>
  <c r="AS307" i="1"/>
  <c r="AF307" i="1"/>
  <c r="AP307" i="1"/>
  <c r="AO307" i="1"/>
  <c r="AN307" i="1"/>
  <c r="V307" i="1"/>
  <c r="BA307" i="1"/>
  <c r="AL307" i="1"/>
  <c r="U307" i="1"/>
  <c r="AQ307" i="1"/>
  <c r="AK307" i="1"/>
  <c r="AJ307" i="1"/>
  <c r="AE307" i="1"/>
  <c r="AD307" i="1"/>
  <c r="Q307" i="1"/>
  <c r="AZ307" i="1"/>
  <c r="AX307" i="1"/>
  <c r="AS297" i="1"/>
  <c r="AG297" i="1"/>
  <c r="AF297" i="1"/>
  <c r="AQ297" i="1"/>
  <c r="AE297" i="1"/>
  <c r="AP297" i="1"/>
  <c r="AD297" i="1"/>
  <c r="AY297" i="1"/>
  <c r="V297" i="1"/>
  <c r="AK297" i="1"/>
  <c r="AV297" i="1"/>
  <c r="AJ297" i="1"/>
  <c r="AU297" i="1"/>
  <c r="AT297" i="1"/>
  <c r="AO297" i="1"/>
  <c r="AN297" i="1"/>
  <c r="AL297" i="1"/>
  <c r="AI297" i="1"/>
  <c r="BA297" i="1"/>
  <c r="U297" i="1"/>
  <c r="AZ297" i="1"/>
  <c r="Q297" i="1"/>
  <c r="AX297" i="1"/>
  <c r="P297" i="1"/>
  <c r="AS316" i="1"/>
  <c r="AF316" i="1"/>
  <c r="AQ316" i="1"/>
  <c r="AD316" i="1"/>
  <c r="AP316" i="1"/>
  <c r="AO316" i="1"/>
  <c r="BA316" i="1"/>
  <c r="U316" i="1"/>
  <c r="AZ316" i="1"/>
  <c r="AL316" i="1"/>
  <c r="AY316" i="1"/>
  <c r="AK316" i="1"/>
  <c r="Q316" i="1"/>
  <c r="AI316" i="1"/>
  <c r="AV316" i="1"/>
  <c r="AX316" i="1"/>
  <c r="AU316" i="1"/>
  <c r="AT316" i="1"/>
  <c r="AJ316" i="1"/>
  <c r="AG316" i="1"/>
  <c r="AE316" i="1"/>
  <c r="V316" i="1"/>
  <c r="AN316" i="1"/>
  <c r="P316" i="1"/>
  <c r="AV341" i="1"/>
  <c r="AJ341" i="1"/>
  <c r="Q341" i="1"/>
  <c r="AU341" i="1"/>
  <c r="AI341" i="1"/>
  <c r="P341" i="1"/>
  <c r="AT341" i="1"/>
  <c r="AS341" i="1"/>
  <c r="AG341" i="1"/>
  <c r="AF341" i="1"/>
  <c r="AQ341" i="1"/>
  <c r="AE341" i="1"/>
  <c r="AP341" i="1"/>
  <c r="AD341" i="1"/>
  <c r="BA341" i="1"/>
  <c r="AO341" i="1"/>
  <c r="AZ341" i="1"/>
  <c r="AN341" i="1"/>
  <c r="AY341" i="1"/>
  <c r="V341" i="1"/>
  <c r="AX341" i="1"/>
  <c r="AL341" i="1"/>
  <c r="AK341" i="1"/>
  <c r="U341" i="1"/>
  <c r="AY337" i="1"/>
  <c r="V337" i="1"/>
  <c r="AX337" i="1"/>
  <c r="AL337" i="1"/>
  <c r="U337" i="1"/>
  <c r="AK337" i="1"/>
  <c r="AV337" i="1"/>
  <c r="AJ337" i="1"/>
  <c r="Q337" i="1"/>
  <c r="AU337" i="1"/>
  <c r="AI337" i="1"/>
  <c r="P337" i="1"/>
  <c r="AS337" i="1"/>
  <c r="AG337" i="1"/>
  <c r="AF337" i="1"/>
  <c r="AQ337" i="1"/>
  <c r="AE337" i="1"/>
  <c r="AP337" i="1"/>
  <c r="AD337" i="1"/>
  <c r="AN337" i="1"/>
  <c r="BA337" i="1"/>
  <c r="AT337" i="1"/>
  <c r="AO337" i="1"/>
  <c r="AZ337" i="1"/>
  <c r="AK340" i="1"/>
  <c r="AV340" i="1"/>
  <c r="AJ340" i="1"/>
  <c r="Q340" i="1"/>
  <c r="AU340" i="1"/>
  <c r="AI340" i="1"/>
  <c r="P340" i="1"/>
  <c r="AT340" i="1"/>
  <c r="AS340" i="1"/>
  <c r="AG340" i="1"/>
  <c r="AF340" i="1"/>
  <c r="AQ340" i="1"/>
  <c r="AE340" i="1"/>
  <c r="AP340" i="1"/>
  <c r="AD340" i="1"/>
  <c r="BA340" i="1"/>
  <c r="AO340" i="1"/>
  <c r="AZ340" i="1"/>
  <c r="AN340" i="1"/>
  <c r="AY340" i="1"/>
  <c r="AL340" i="1"/>
  <c r="V340" i="1"/>
  <c r="U340" i="1"/>
  <c r="AX340" i="1"/>
  <c r="AK360" i="1"/>
  <c r="AS360" i="1"/>
  <c r="AF360" i="1"/>
  <c r="AQ360" i="1"/>
  <c r="AD360" i="1"/>
  <c r="AP360" i="1"/>
  <c r="AO360" i="1"/>
  <c r="BA360" i="1"/>
  <c r="AN360" i="1"/>
  <c r="V360" i="1"/>
  <c r="AZ360" i="1"/>
  <c r="U360" i="1"/>
  <c r="AY360" i="1"/>
  <c r="AL360" i="1"/>
  <c r="AX360" i="1"/>
  <c r="AJ360" i="1"/>
  <c r="Q360" i="1"/>
  <c r="AU360" i="1"/>
  <c r="AV360" i="1"/>
  <c r="AT360" i="1"/>
  <c r="AI360" i="1"/>
  <c r="AG360" i="1"/>
  <c r="AE360" i="1"/>
  <c r="P360" i="1"/>
  <c r="AT377" i="1"/>
  <c r="AS377" i="1"/>
  <c r="AG377" i="1"/>
  <c r="AF377" i="1"/>
  <c r="AQ377" i="1"/>
  <c r="AE377" i="1"/>
  <c r="AP377" i="1"/>
  <c r="AD377" i="1"/>
  <c r="BA377" i="1"/>
  <c r="AO377" i="1"/>
  <c r="AK377" i="1"/>
  <c r="AJ377" i="1"/>
  <c r="AI377" i="1"/>
  <c r="AZ377" i="1"/>
  <c r="AY377" i="1"/>
  <c r="V377" i="1"/>
  <c r="AX377" i="1"/>
  <c r="U377" i="1"/>
  <c r="AU377" i="1"/>
  <c r="P377" i="1"/>
  <c r="AN377" i="1"/>
  <c r="AV377" i="1"/>
  <c r="AL377" i="1"/>
  <c r="Q377" i="1"/>
  <c r="N150" i="1"/>
  <c r="AM112" i="1"/>
  <c r="AW112" i="1"/>
  <c r="AH112" i="1"/>
  <c r="N112" i="1"/>
  <c r="AR112" i="1"/>
  <c r="BB112" i="1"/>
  <c r="AC112" i="1"/>
  <c r="X112" i="1"/>
  <c r="S112" i="1"/>
  <c r="J91" i="1"/>
  <c r="L48" i="1"/>
  <c r="K48" i="1"/>
  <c r="BB48" i="1" s="1"/>
  <c r="M48" i="1"/>
  <c r="J80" i="1"/>
  <c r="J73" i="1"/>
  <c r="BB103" i="1"/>
  <c r="S103" i="1"/>
  <c r="AW103" i="1"/>
  <c r="N103" i="1"/>
  <c r="AH103" i="1"/>
  <c r="AR103" i="1"/>
  <c r="AC103" i="1"/>
  <c r="X103" i="1"/>
  <c r="AM103" i="1"/>
  <c r="S75" i="1"/>
  <c r="J41" i="1"/>
  <c r="AH39" i="1"/>
  <c r="N39" i="1"/>
  <c r="AR39" i="1"/>
  <c r="BB39" i="1"/>
  <c r="AC39" i="1"/>
  <c r="X39" i="1"/>
  <c r="S39" i="1"/>
  <c r="AM39" i="1"/>
  <c r="AW39" i="1"/>
  <c r="J56" i="1"/>
  <c r="L30" i="1"/>
  <c r="L56" i="1"/>
  <c r="J30" i="1"/>
  <c r="AR29" i="1"/>
  <c r="K18" i="1"/>
  <c r="AR18" i="1" s="1"/>
  <c r="J15" i="1"/>
  <c r="X62" i="1"/>
  <c r="BB62" i="1"/>
  <c r="N62" i="1"/>
  <c r="AH62" i="1"/>
  <c r="AW62" i="1"/>
  <c r="AC62" i="1"/>
  <c r="AR62" i="1"/>
  <c r="S62" i="1"/>
  <c r="AM62" i="1"/>
  <c r="BA173" i="1"/>
  <c r="AO173" i="1"/>
  <c r="AZ173" i="1"/>
  <c r="AN173" i="1"/>
  <c r="AY173" i="1"/>
  <c r="V173" i="1"/>
  <c r="AT173" i="1"/>
  <c r="AP173" i="1"/>
  <c r="Q173" i="1"/>
  <c r="AL173" i="1"/>
  <c r="P173" i="1"/>
  <c r="AK173" i="1"/>
  <c r="AJ173" i="1"/>
  <c r="AI173" i="1"/>
  <c r="AX173" i="1"/>
  <c r="AG173" i="1"/>
  <c r="AF173" i="1"/>
  <c r="AV173" i="1"/>
  <c r="AE173" i="1"/>
  <c r="AU173" i="1"/>
  <c r="AD173" i="1"/>
  <c r="U173" i="1"/>
  <c r="AS173" i="1"/>
  <c r="AQ173" i="1"/>
  <c r="AV178" i="1"/>
  <c r="AJ178" i="1"/>
  <c r="Q178" i="1"/>
  <c r="AU178" i="1"/>
  <c r="AI178" i="1"/>
  <c r="P178" i="1"/>
  <c r="AT178" i="1"/>
  <c r="BA178" i="1"/>
  <c r="AO178" i="1"/>
  <c r="AK178" i="1"/>
  <c r="AZ178" i="1"/>
  <c r="AG178" i="1"/>
  <c r="AY178" i="1"/>
  <c r="AF178" i="1"/>
  <c r="AX178" i="1"/>
  <c r="AE178" i="1"/>
  <c r="AD178" i="1"/>
  <c r="AS178" i="1"/>
  <c r="V178" i="1"/>
  <c r="AQ178" i="1"/>
  <c r="U178" i="1"/>
  <c r="AP178" i="1"/>
  <c r="AN178" i="1"/>
  <c r="AL178" i="1"/>
  <c r="AZ186" i="1"/>
  <c r="AN186" i="1"/>
  <c r="AY186" i="1"/>
  <c r="V186" i="1"/>
  <c r="AX186" i="1"/>
  <c r="AL186" i="1"/>
  <c r="U186" i="1"/>
  <c r="AK186" i="1"/>
  <c r="AV186" i="1"/>
  <c r="AJ186" i="1"/>
  <c r="Q186" i="1"/>
  <c r="AU186" i="1"/>
  <c r="AI186" i="1"/>
  <c r="P186" i="1"/>
  <c r="AT186" i="1"/>
  <c r="AS186" i="1"/>
  <c r="AG186" i="1"/>
  <c r="AF186" i="1"/>
  <c r="AE186" i="1"/>
  <c r="AD186" i="1"/>
  <c r="BA186" i="1"/>
  <c r="AP186" i="1"/>
  <c r="AQ186" i="1"/>
  <c r="AO186" i="1"/>
  <c r="AS213" i="1"/>
  <c r="AG213" i="1"/>
  <c r="AF213" i="1"/>
  <c r="AQ213" i="1"/>
  <c r="AE213" i="1"/>
  <c r="AP213" i="1"/>
  <c r="AD213" i="1"/>
  <c r="BA213" i="1"/>
  <c r="AO213" i="1"/>
  <c r="AZ213" i="1"/>
  <c r="AN213" i="1"/>
  <c r="AY213" i="1"/>
  <c r="V213" i="1"/>
  <c r="AX213" i="1"/>
  <c r="AL213" i="1"/>
  <c r="U213" i="1"/>
  <c r="AK213" i="1"/>
  <c r="AU213" i="1"/>
  <c r="AT213" i="1"/>
  <c r="AJ213" i="1"/>
  <c r="AI213" i="1"/>
  <c r="Q213" i="1"/>
  <c r="P213" i="1"/>
  <c r="AV213" i="1"/>
  <c r="AT218" i="1"/>
  <c r="AF218" i="1"/>
  <c r="AP218" i="1"/>
  <c r="AO218" i="1"/>
  <c r="V218" i="1"/>
  <c r="AN218" i="1"/>
  <c r="U218" i="1"/>
  <c r="BA218" i="1"/>
  <c r="AZ218" i="1"/>
  <c r="AL218" i="1"/>
  <c r="Q218" i="1"/>
  <c r="AY218" i="1"/>
  <c r="AK218" i="1"/>
  <c r="P218" i="1"/>
  <c r="AX218" i="1"/>
  <c r="AJ218" i="1"/>
  <c r="AI218" i="1"/>
  <c r="AV218" i="1"/>
  <c r="AG218" i="1"/>
  <c r="AU218" i="1"/>
  <c r="AS218" i="1"/>
  <c r="AQ218" i="1"/>
  <c r="AE218" i="1"/>
  <c r="AD218" i="1"/>
  <c r="AV257" i="1"/>
  <c r="AJ257" i="1"/>
  <c r="Q257" i="1"/>
  <c r="AU257" i="1"/>
  <c r="AI257" i="1"/>
  <c r="P257" i="1"/>
  <c r="AT257" i="1"/>
  <c r="AS257" i="1"/>
  <c r="AG257" i="1"/>
  <c r="AF257" i="1"/>
  <c r="AQ257" i="1"/>
  <c r="AE257" i="1"/>
  <c r="AP257" i="1"/>
  <c r="AD257" i="1"/>
  <c r="BA257" i="1"/>
  <c r="AO257" i="1"/>
  <c r="AZ257" i="1"/>
  <c r="AN257" i="1"/>
  <c r="AY257" i="1"/>
  <c r="V257" i="1"/>
  <c r="AX257" i="1"/>
  <c r="AL257" i="1"/>
  <c r="AK257" i="1"/>
  <c r="U257" i="1"/>
  <c r="AX238" i="1"/>
  <c r="AL238" i="1"/>
  <c r="U238" i="1"/>
  <c r="AK238" i="1"/>
  <c r="AV238" i="1"/>
  <c r="AJ238" i="1"/>
  <c r="Q238" i="1"/>
  <c r="AU238" i="1"/>
  <c r="AI238" i="1"/>
  <c r="P238" i="1"/>
  <c r="AT238" i="1"/>
  <c r="AS238" i="1"/>
  <c r="AG238" i="1"/>
  <c r="AF238" i="1"/>
  <c r="AQ238" i="1"/>
  <c r="AE238" i="1"/>
  <c r="AP238" i="1"/>
  <c r="AO238" i="1"/>
  <c r="AN238" i="1"/>
  <c r="AD238" i="1"/>
  <c r="V238" i="1"/>
  <c r="BA238" i="1"/>
  <c r="AZ238" i="1"/>
  <c r="AY238" i="1"/>
  <c r="BA240" i="1"/>
  <c r="AO240" i="1"/>
  <c r="AY240" i="1"/>
  <c r="AK240" i="1"/>
  <c r="AS240" i="1"/>
  <c r="AG240" i="1"/>
  <c r="AU240" i="1"/>
  <c r="AD240" i="1"/>
  <c r="AT240" i="1"/>
  <c r="V240" i="1"/>
  <c r="AQ240" i="1"/>
  <c r="U240" i="1"/>
  <c r="AP240" i="1"/>
  <c r="Q240" i="1"/>
  <c r="AN240" i="1"/>
  <c r="P240" i="1"/>
  <c r="AL240" i="1"/>
  <c r="AJ240" i="1"/>
  <c r="AZ240" i="1"/>
  <c r="AX240" i="1"/>
  <c r="AV240" i="1"/>
  <c r="AI240" i="1"/>
  <c r="AF240" i="1"/>
  <c r="AE240" i="1"/>
  <c r="AT274" i="1"/>
  <c r="AS274" i="1"/>
  <c r="AG274" i="1"/>
  <c r="AF274" i="1"/>
  <c r="AQ274" i="1"/>
  <c r="AE274" i="1"/>
  <c r="AP274" i="1"/>
  <c r="AD274" i="1"/>
  <c r="BA274" i="1"/>
  <c r="AZ274" i="1"/>
  <c r="AN274" i="1"/>
  <c r="AY274" i="1"/>
  <c r="V274" i="1"/>
  <c r="AX274" i="1"/>
  <c r="AL274" i="1"/>
  <c r="U274" i="1"/>
  <c r="AK274" i="1"/>
  <c r="AV274" i="1"/>
  <c r="AU274" i="1"/>
  <c r="AO274" i="1"/>
  <c r="AJ274" i="1"/>
  <c r="AI274" i="1"/>
  <c r="Q274" i="1"/>
  <c r="P274" i="1"/>
  <c r="AZ280" i="1"/>
  <c r="AN280" i="1"/>
  <c r="AY280" i="1"/>
  <c r="V280" i="1"/>
  <c r="AX280" i="1"/>
  <c r="AL280" i="1"/>
  <c r="U280" i="1"/>
  <c r="AK280" i="1"/>
  <c r="AV280" i="1"/>
  <c r="AJ280" i="1"/>
  <c r="Q280" i="1"/>
  <c r="AU280" i="1"/>
  <c r="AI280" i="1"/>
  <c r="P280" i="1"/>
  <c r="AT280" i="1"/>
  <c r="AS280" i="1"/>
  <c r="AG280" i="1"/>
  <c r="AF280" i="1"/>
  <c r="AQ280" i="1"/>
  <c r="AE280" i="1"/>
  <c r="AP280" i="1"/>
  <c r="AO280" i="1"/>
  <c r="AD280" i="1"/>
  <c r="BA280" i="1"/>
  <c r="AF298" i="1"/>
  <c r="AQ298" i="1"/>
  <c r="AE298" i="1"/>
  <c r="AP298" i="1"/>
  <c r="AD298" i="1"/>
  <c r="BA298" i="1"/>
  <c r="AO298" i="1"/>
  <c r="AX298" i="1"/>
  <c r="AL298" i="1"/>
  <c r="U298" i="1"/>
  <c r="AV298" i="1"/>
  <c r="AJ298" i="1"/>
  <c r="Q298" i="1"/>
  <c r="AU298" i="1"/>
  <c r="AI298" i="1"/>
  <c r="P298" i="1"/>
  <c r="AG298" i="1"/>
  <c r="V298" i="1"/>
  <c r="AZ298" i="1"/>
  <c r="AY298" i="1"/>
  <c r="AT298" i="1"/>
  <c r="AS298" i="1"/>
  <c r="AN298" i="1"/>
  <c r="AK298" i="1"/>
  <c r="AX308" i="1"/>
  <c r="AL308" i="1"/>
  <c r="U308" i="1"/>
  <c r="AV308" i="1"/>
  <c r="AJ308" i="1"/>
  <c r="Q308" i="1"/>
  <c r="AT308" i="1"/>
  <c r="AN308" i="1"/>
  <c r="P308" i="1"/>
  <c r="BA308" i="1"/>
  <c r="AK308" i="1"/>
  <c r="AZ308" i="1"/>
  <c r="AI308" i="1"/>
  <c r="AU308" i="1"/>
  <c r="AE308" i="1"/>
  <c r="AS308" i="1"/>
  <c r="AD308" i="1"/>
  <c r="AQ308" i="1"/>
  <c r="AY308" i="1"/>
  <c r="AP308" i="1"/>
  <c r="AO308" i="1"/>
  <c r="AG308" i="1"/>
  <c r="AF308" i="1"/>
  <c r="V308" i="1"/>
  <c r="BA320" i="1"/>
  <c r="AO320" i="1"/>
  <c r="AZ320" i="1"/>
  <c r="AN320" i="1"/>
  <c r="AY320" i="1"/>
  <c r="V320" i="1"/>
  <c r="AX320" i="1"/>
  <c r="AL320" i="1"/>
  <c r="U320" i="1"/>
  <c r="AV320" i="1"/>
  <c r="AJ320" i="1"/>
  <c r="Q320" i="1"/>
  <c r="AU320" i="1"/>
  <c r="AI320" i="1"/>
  <c r="P320" i="1"/>
  <c r="AT320" i="1"/>
  <c r="AS320" i="1"/>
  <c r="AP320" i="1"/>
  <c r="AK320" i="1"/>
  <c r="AF320" i="1"/>
  <c r="AE320" i="1"/>
  <c r="AD320" i="1"/>
  <c r="AG320" i="1"/>
  <c r="AQ320" i="1"/>
  <c r="AY322" i="1"/>
  <c r="V322" i="1"/>
  <c r="AX322" i="1"/>
  <c r="AL322" i="1"/>
  <c r="U322" i="1"/>
  <c r="AK322" i="1"/>
  <c r="AV322" i="1"/>
  <c r="AJ322" i="1"/>
  <c r="Q322" i="1"/>
  <c r="AU322" i="1"/>
  <c r="AI322" i="1"/>
  <c r="P322" i="1"/>
  <c r="AT322" i="1"/>
  <c r="AS322" i="1"/>
  <c r="AG322" i="1"/>
  <c r="AQ322" i="1"/>
  <c r="AE322" i="1"/>
  <c r="BA322" i="1"/>
  <c r="AO322" i="1"/>
  <c r="AZ322" i="1"/>
  <c r="AN322" i="1"/>
  <c r="AF322" i="1"/>
  <c r="AD322" i="1"/>
  <c r="AP322" i="1"/>
  <c r="AX326" i="1"/>
  <c r="AL326" i="1"/>
  <c r="U326" i="1"/>
  <c r="AK326" i="1"/>
  <c r="AV326" i="1"/>
  <c r="AJ326" i="1"/>
  <c r="Q326" i="1"/>
  <c r="AU326" i="1"/>
  <c r="AF326" i="1"/>
  <c r="AT326" i="1"/>
  <c r="AE326" i="1"/>
  <c r="AS326" i="1"/>
  <c r="AD326" i="1"/>
  <c r="AQ326" i="1"/>
  <c r="AP326" i="1"/>
  <c r="V326" i="1"/>
  <c r="AO326" i="1"/>
  <c r="P326" i="1"/>
  <c r="AZ326" i="1"/>
  <c r="AY326" i="1"/>
  <c r="AN326" i="1"/>
  <c r="AI326" i="1"/>
  <c r="BA326" i="1"/>
  <c r="AG326" i="1"/>
  <c r="AV350" i="1"/>
  <c r="AJ350" i="1"/>
  <c r="Q350" i="1"/>
  <c r="AT350" i="1"/>
  <c r="AS350" i="1"/>
  <c r="AG350" i="1"/>
  <c r="BA350" i="1"/>
  <c r="AO350" i="1"/>
  <c r="AZ350" i="1"/>
  <c r="AN350" i="1"/>
  <c r="AF350" i="1"/>
  <c r="AY350" i="1"/>
  <c r="AE350" i="1"/>
  <c r="AX350" i="1"/>
  <c r="AD350" i="1"/>
  <c r="V350" i="1"/>
  <c r="AU350" i="1"/>
  <c r="U350" i="1"/>
  <c r="AQ350" i="1"/>
  <c r="P350" i="1"/>
  <c r="AP350" i="1"/>
  <c r="AL350" i="1"/>
  <c r="AK350" i="1"/>
  <c r="AI350" i="1"/>
  <c r="AS364" i="1"/>
  <c r="AG364" i="1"/>
  <c r="AF364" i="1"/>
  <c r="AQ364" i="1"/>
  <c r="AE364" i="1"/>
  <c r="AP364" i="1"/>
  <c r="AL364" i="1"/>
  <c r="P364" i="1"/>
  <c r="BA364" i="1"/>
  <c r="AK364" i="1"/>
  <c r="AZ364" i="1"/>
  <c r="AJ364" i="1"/>
  <c r="AY364" i="1"/>
  <c r="AI364" i="1"/>
  <c r="AX364" i="1"/>
  <c r="AD364" i="1"/>
  <c r="AV364" i="1"/>
  <c r="AU364" i="1"/>
  <c r="AT364" i="1"/>
  <c r="V364" i="1"/>
  <c r="AN364" i="1"/>
  <c r="U364" i="1"/>
  <c r="AO364" i="1"/>
  <c r="Q364" i="1"/>
  <c r="BA370" i="1"/>
  <c r="AO370" i="1"/>
  <c r="AZ370" i="1"/>
  <c r="AN370" i="1"/>
  <c r="AX370" i="1"/>
  <c r="AL370" i="1"/>
  <c r="U370" i="1"/>
  <c r="AK370" i="1"/>
  <c r="AY370" i="1"/>
  <c r="AG370" i="1"/>
  <c r="AV370" i="1"/>
  <c r="AF370" i="1"/>
  <c r="AU370" i="1"/>
  <c r="AE370" i="1"/>
  <c r="AS370" i="1"/>
  <c r="V370" i="1"/>
  <c r="Q370" i="1"/>
  <c r="AP370" i="1"/>
  <c r="AI370" i="1"/>
  <c r="AD370" i="1"/>
  <c r="P370" i="1"/>
  <c r="AQ370" i="1"/>
  <c r="AT370" i="1"/>
  <c r="AJ370" i="1"/>
  <c r="J126" i="1"/>
  <c r="K150" i="1"/>
  <c r="AR150" i="1" s="1"/>
  <c r="M137" i="1"/>
  <c r="AR143" i="1"/>
  <c r="K137" i="1"/>
  <c r="N137" i="1" s="1"/>
  <c r="K113" i="1"/>
  <c r="S113" i="1" s="1"/>
  <c r="J147" i="1"/>
  <c r="M109" i="1"/>
  <c r="J127" i="1"/>
  <c r="AC111" i="1"/>
  <c r="X111" i="1"/>
  <c r="AH111" i="1"/>
  <c r="N111" i="1"/>
  <c r="AR111" i="1"/>
  <c r="AW111" i="1"/>
  <c r="S111" i="1"/>
  <c r="AM111" i="1"/>
  <c r="BB111" i="1"/>
  <c r="L97" i="1"/>
  <c r="AR97" i="1" s="1"/>
  <c r="M61" i="1"/>
  <c r="K98" i="1"/>
  <c r="N98" i="1" s="1"/>
  <c r="AW77" i="1"/>
  <c r="S77" i="1"/>
  <c r="AH77" i="1"/>
  <c r="N77" i="1"/>
  <c r="AR77" i="1"/>
  <c r="BB77" i="1"/>
  <c r="AC77" i="1"/>
  <c r="X77" i="1"/>
  <c r="AM77" i="1"/>
  <c r="L104" i="1"/>
  <c r="AM94" i="1"/>
  <c r="AW94" i="1"/>
  <c r="S94" i="1"/>
  <c r="AH94" i="1"/>
  <c r="N94" i="1"/>
  <c r="AR94" i="1"/>
  <c r="BB94" i="1"/>
  <c r="AC94" i="1"/>
  <c r="X94" i="1"/>
  <c r="K74" i="1"/>
  <c r="BB74" i="1" s="1"/>
  <c r="AC93" i="1"/>
  <c r="X93" i="1"/>
  <c r="AM93" i="1"/>
  <c r="AW93" i="1"/>
  <c r="S93" i="1"/>
  <c r="AH93" i="1"/>
  <c r="N93" i="1"/>
  <c r="AR93" i="1"/>
  <c r="BB93" i="1"/>
  <c r="S63" i="1"/>
  <c r="L90" i="1"/>
  <c r="M38" i="1"/>
  <c r="L89" i="1"/>
  <c r="AW89" i="1" s="1"/>
  <c r="J35" i="1"/>
  <c r="X14" i="1"/>
  <c r="AM14" i="1"/>
  <c r="AC14" i="1"/>
  <c r="AW14" i="1"/>
  <c r="S14" i="1"/>
  <c r="AH14" i="1"/>
  <c r="N14" i="1"/>
  <c r="AR14" i="1"/>
  <c r="BB14" i="1"/>
  <c r="L12" i="1"/>
  <c r="J13" i="1"/>
  <c r="CK13" i="2" l="1"/>
  <c r="CE13" i="2"/>
  <c r="BY13" i="2"/>
  <c r="BW13" i="2"/>
  <c r="CI13" i="2"/>
  <c r="CC13" i="2"/>
  <c r="BU13" i="2"/>
  <c r="CG13" i="2"/>
  <c r="CA13" i="2"/>
  <c r="BX13" i="2"/>
  <c r="CJ13" i="2"/>
  <c r="CD13" i="2"/>
  <c r="BV13" i="2"/>
  <c r="CH13" i="2"/>
  <c r="CB13" i="2"/>
  <c r="AH21" i="2"/>
  <c r="N21" i="2"/>
  <c r="AR21" i="2"/>
  <c r="BB21" i="2"/>
  <c r="AC21" i="2"/>
  <c r="X21" i="2"/>
  <c r="AM21" i="2"/>
  <c r="AW21" i="2"/>
  <c r="S21" i="2"/>
  <c r="AH101" i="2"/>
  <c r="N101" i="2"/>
  <c r="BB101" i="2"/>
  <c r="AC101" i="2"/>
  <c r="X101" i="2"/>
  <c r="AM101" i="2"/>
  <c r="AW101" i="2"/>
  <c r="S101" i="2"/>
  <c r="AR101" i="2"/>
  <c r="N133" i="2"/>
  <c r="AC147" i="2"/>
  <c r="AR28" i="2"/>
  <c r="BB28" i="2"/>
  <c r="AC28" i="2"/>
  <c r="X28" i="2"/>
  <c r="AM28" i="2"/>
  <c r="AW28" i="2"/>
  <c r="S28" i="2"/>
  <c r="AH28" i="2"/>
  <c r="N28" i="2"/>
  <c r="S112" i="2"/>
  <c r="S73" i="2"/>
  <c r="AH44" i="2"/>
  <c r="N44" i="2"/>
  <c r="AR44" i="2"/>
  <c r="BB44" i="2"/>
  <c r="AC44" i="2"/>
  <c r="X44" i="2"/>
  <c r="AW44" i="2"/>
  <c r="S44" i="2"/>
  <c r="AM44" i="2"/>
  <c r="AC98" i="2"/>
  <c r="X98" i="2"/>
  <c r="AM98" i="2"/>
  <c r="AW98" i="2"/>
  <c r="S98" i="2"/>
  <c r="AH98" i="2"/>
  <c r="N98" i="2"/>
  <c r="AR98" i="2"/>
  <c r="BB98" i="2"/>
  <c r="AR154" i="2"/>
  <c r="AM154" i="2"/>
  <c r="BB154" i="2"/>
  <c r="AH154" i="2"/>
  <c r="AC154" i="2"/>
  <c r="AW154" i="2"/>
  <c r="X154" i="2"/>
  <c r="N154" i="2"/>
  <c r="S154" i="2"/>
  <c r="AH140" i="2"/>
  <c r="N140" i="2"/>
  <c r="AR140" i="2"/>
  <c r="BB140" i="2"/>
  <c r="AC140" i="2"/>
  <c r="X140" i="2"/>
  <c r="AM140" i="2"/>
  <c r="AW140" i="2"/>
  <c r="S140" i="2"/>
  <c r="X103" i="2"/>
  <c r="X60" i="2"/>
  <c r="N53" i="2"/>
  <c r="AC20" i="2"/>
  <c r="AW77" i="2"/>
  <c r="S77" i="2"/>
  <c r="AH77" i="2"/>
  <c r="N77" i="2"/>
  <c r="AR77" i="2"/>
  <c r="BB77" i="2"/>
  <c r="AC77" i="2"/>
  <c r="X77" i="2"/>
  <c r="AM77" i="2"/>
  <c r="BB106" i="2"/>
  <c r="AH153" i="2"/>
  <c r="AR129" i="2"/>
  <c r="AH134" i="2"/>
  <c r="AR52" i="2"/>
  <c r="BB52" i="2"/>
  <c r="AC52" i="2"/>
  <c r="X52" i="2"/>
  <c r="AM52" i="2"/>
  <c r="AW52" i="2"/>
  <c r="S52" i="2"/>
  <c r="AH52" i="2"/>
  <c r="N52" i="2"/>
  <c r="BB47" i="2"/>
  <c r="AC47" i="2"/>
  <c r="X47" i="2"/>
  <c r="AM47" i="2"/>
  <c r="AW47" i="2"/>
  <c r="S47" i="2"/>
  <c r="AH47" i="2"/>
  <c r="N47" i="2"/>
  <c r="AR47" i="2"/>
  <c r="AH123" i="2"/>
  <c r="N123" i="2"/>
  <c r="AR123" i="2"/>
  <c r="BB123" i="2"/>
  <c r="AC123" i="2"/>
  <c r="X123" i="2"/>
  <c r="AM123" i="2"/>
  <c r="AW123" i="2"/>
  <c r="S123" i="2"/>
  <c r="AH133" i="2"/>
  <c r="BB147" i="2"/>
  <c r="AH32" i="2"/>
  <c r="N32" i="2"/>
  <c r="AR32" i="2"/>
  <c r="BB32" i="2"/>
  <c r="AC32" i="2"/>
  <c r="X32" i="2"/>
  <c r="AW32" i="2"/>
  <c r="S32" i="2"/>
  <c r="AM32" i="2"/>
  <c r="AW112" i="2"/>
  <c r="AW73" i="2"/>
  <c r="AH45" i="2"/>
  <c r="N45" i="2"/>
  <c r="AR45" i="2"/>
  <c r="BB45" i="2"/>
  <c r="AC45" i="2"/>
  <c r="X45" i="2"/>
  <c r="AM45" i="2"/>
  <c r="S45" i="2"/>
  <c r="AW45" i="2"/>
  <c r="BB61" i="2"/>
  <c r="AC61" i="2"/>
  <c r="X61" i="2"/>
  <c r="AM61" i="2"/>
  <c r="S61" i="2"/>
  <c r="N61" i="2"/>
  <c r="AW61" i="2"/>
  <c r="AR61" i="2"/>
  <c r="AH61" i="2"/>
  <c r="AC92" i="2"/>
  <c r="X92" i="2"/>
  <c r="AM92" i="2"/>
  <c r="AW92" i="2"/>
  <c r="S92" i="2"/>
  <c r="AH92" i="2"/>
  <c r="N92" i="2"/>
  <c r="AR92" i="2"/>
  <c r="BB92" i="2"/>
  <c r="AW100" i="2"/>
  <c r="S100" i="2"/>
  <c r="AR100" i="2"/>
  <c r="BB100" i="2"/>
  <c r="AC100" i="2"/>
  <c r="AM100" i="2"/>
  <c r="AH100" i="2"/>
  <c r="X100" i="2"/>
  <c r="N100" i="2"/>
  <c r="AR103" i="2"/>
  <c r="AH60" i="2"/>
  <c r="AH53" i="2"/>
  <c r="BB20" i="2"/>
  <c r="AR106" i="2"/>
  <c r="AW153" i="2"/>
  <c r="AM129" i="2"/>
  <c r="AH128" i="2"/>
  <c r="AR34" i="2"/>
  <c r="BB34" i="2"/>
  <c r="AC34" i="2"/>
  <c r="X34" i="2"/>
  <c r="AM34" i="2"/>
  <c r="AW34" i="2"/>
  <c r="S34" i="2"/>
  <c r="AH34" i="2"/>
  <c r="N34" i="2"/>
  <c r="AH39" i="2"/>
  <c r="N39" i="2"/>
  <c r="AR39" i="2"/>
  <c r="BB39" i="2"/>
  <c r="AC39" i="2"/>
  <c r="X39" i="2"/>
  <c r="AM39" i="2"/>
  <c r="S39" i="2"/>
  <c r="AW39" i="2"/>
  <c r="AH117" i="2"/>
  <c r="N117" i="2"/>
  <c r="AR117" i="2"/>
  <c r="BB117" i="2"/>
  <c r="AC117" i="2"/>
  <c r="X117" i="2"/>
  <c r="AW117" i="2"/>
  <c r="AM117" i="2"/>
  <c r="S117" i="2"/>
  <c r="BB113" i="2"/>
  <c r="AC113" i="2"/>
  <c r="X113" i="2"/>
  <c r="AR113" i="2"/>
  <c r="AW113" i="2"/>
  <c r="S113" i="2"/>
  <c r="AM113" i="2"/>
  <c r="N113" i="2"/>
  <c r="AH113" i="2"/>
  <c r="BB130" i="2"/>
  <c r="X130" i="2"/>
  <c r="AM130" i="2"/>
  <c r="AW130" i="2"/>
  <c r="S130" i="2"/>
  <c r="AH130" i="2"/>
  <c r="N130" i="2"/>
  <c r="AC130" i="2"/>
  <c r="AR130" i="2"/>
  <c r="AR147" i="2"/>
  <c r="AC112" i="2"/>
  <c r="AM73" i="2"/>
  <c r="S122" i="2"/>
  <c r="AH51" i="2"/>
  <c r="N51" i="2"/>
  <c r="AR51" i="2"/>
  <c r="BB51" i="2"/>
  <c r="AC51" i="2"/>
  <c r="X51" i="2"/>
  <c r="AM51" i="2"/>
  <c r="S51" i="2"/>
  <c r="AW51" i="2"/>
  <c r="AW94" i="2"/>
  <c r="S94" i="2"/>
  <c r="AR94" i="2"/>
  <c r="BB94" i="2"/>
  <c r="AC94" i="2"/>
  <c r="AM94" i="2"/>
  <c r="AH94" i="2"/>
  <c r="X94" i="2"/>
  <c r="N94" i="2"/>
  <c r="N103" i="2"/>
  <c r="S60" i="2"/>
  <c r="AM38" i="2"/>
  <c r="S53" i="2"/>
  <c r="AR20" i="2"/>
  <c r="S106" i="2"/>
  <c r="N153" i="2"/>
  <c r="BB129" i="2"/>
  <c r="AW128" i="2"/>
  <c r="AH111" i="2"/>
  <c r="N111" i="2"/>
  <c r="AR111" i="2"/>
  <c r="X111" i="2"/>
  <c r="AC111" i="2"/>
  <c r="S111" i="2"/>
  <c r="AM111" i="2"/>
  <c r="BB111" i="2"/>
  <c r="AW111" i="2"/>
  <c r="AM93" i="2"/>
  <c r="AW93" i="2"/>
  <c r="S93" i="2"/>
  <c r="AH93" i="2"/>
  <c r="N93" i="2"/>
  <c r="AR93" i="2"/>
  <c r="AC93" i="2"/>
  <c r="X93" i="2"/>
  <c r="BB93" i="2"/>
  <c r="AR40" i="2"/>
  <c r="BB40" i="2"/>
  <c r="AC40" i="2"/>
  <c r="X40" i="2"/>
  <c r="AM40" i="2"/>
  <c r="AW40" i="2"/>
  <c r="S40" i="2"/>
  <c r="AH40" i="2"/>
  <c r="N40" i="2"/>
  <c r="AM112" i="2"/>
  <c r="X73" i="2"/>
  <c r="AW122" i="2"/>
  <c r="N85" i="2"/>
  <c r="AH103" i="2"/>
  <c r="AW60" i="2"/>
  <c r="S38" i="2"/>
  <c r="AW53" i="2"/>
  <c r="N20" i="2"/>
  <c r="N79" i="2"/>
  <c r="AW106" i="2"/>
  <c r="S153" i="2"/>
  <c r="N22" i="2"/>
  <c r="AW88" i="2"/>
  <c r="S88" i="2"/>
  <c r="AR88" i="2"/>
  <c r="BB88" i="2"/>
  <c r="AC88" i="2"/>
  <c r="AM88" i="2"/>
  <c r="AH88" i="2"/>
  <c r="X88" i="2"/>
  <c r="N88" i="2"/>
  <c r="N128" i="2"/>
  <c r="AR84" i="2"/>
  <c r="AC84" i="2"/>
  <c r="X84" i="2"/>
  <c r="AW84" i="2"/>
  <c r="S84" i="2"/>
  <c r="BB84" i="2"/>
  <c r="N84" i="2"/>
  <c r="AM84" i="2"/>
  <c r="AH84" i="2"/>
  <c r="BB110" i="2"/>
  <c r="X110" i="2"/>
  <c r="AM110" i="2"/>
  <c r="S110" i="2"/>
  <c r="N110" i="2"/>
  <c r="AH110" i="2"/>
  <c r="AW110" i="2"/>
  <c r="AC110" i="2"/>
  <c r="AR110" i="2"/>
  <c r="AW81" i="2"/>
  <c r="S81" i="2"/>
  <c r="AH81" i="2"/>
  <c r="N81" i="2"/>
  <c r="AC81" i="2"/>
  <c r="X81" i="2"/>
  <c r="AR81" i="2"/>
  <c r="AM81" i="2"/>
  <c r="BB81" i="2"/>
  <c r="N112" i="2"/>
  <c r="AC73" i="2"/>
  <c r="AM122" i="2"/>
  <c r="AM58" i="2"/>
  <c r="AW58" i="2"/>
  <c r="S58" i="2"/>
  <c r="AH58" i="2"/>
  <c r="N58" i="2"/>
  <c r="BB58" i="2"/>
  <c r="AC58" i="2"/>
  <c r="AR58" i="2"/>
  <c r="X58" i="2"/>
  <c r="BB125" i="2"/>
  <c r="AC125" i="2"/>
  <c r="X125" i="2"/>
  <c r="AM125" i="2"/>
  <c r="AW125" i="2"/>
  <c r="S125" i="2"/>
  <c r="AH125" i="2"/>
  <c r="N125" i="2"/>
  <c r="AR125" i="2"/>
  <c r="S85" i="2"/>
  <c r="S103" i="2"/>
  <c r="AW71" i="2"/>
  <c r="S71" i="2"/>
  <c r="AH71" i="2"/>
  <c r="N71" i="2"/>
  <c r="AR71" i="2"/>
  <c r="BB71" i="2"/>
  <c r="AC71" i="2"/>
  <c r="X71" i="2"/>
  <c r="AM71" i="2"/>
  <c r="AC60" i="2"/>
  <c r="AH144" i="2"/>
  <c r="N144" i="2"/>
  <c r="AR144" i="2"/>
  <c r="BB144" i="2"/>
  <c r="AW144" i="2"/>
  <c r="AC144" i="2"/>
  <c r="X144" i="2"/>
  <c r="S144" i="2"/>
  <c r="AM144" i="2"/>
  <c r="AW38" i="2"/>
  <c r="AM53" i="2"/>
  <c r="AH20" i="2"/>
  <c r="S79" i="2"/>
  <c r="AM153" i="2"/>
  <c r="S134" i="2"/>
  <c r="AH22" i="2"/>
  <c r="AW133" i="2"/>
  <c r="AH112" i="2"/>
  <c r="M157" i="2"/>
  <c r="BB73" i="2"/>
  <c r="X122" i="2"/>
  <c r="X85" i="2"/>
  <c r="AW103" i="2"/>
  <c r="BB60" i="2"/>
  <c r="X38" i="2"/>
  <c r="X53" i="2"/>
  <c r="AR79" i="2"/>
  <c r="AM87" i="2"/>
  <c r="AW87" i="2"/>
  <c r="S87" i="2"/>
  <c r="AH87" i="2"/>
  <c r="N87" i="2"/>
  <c r="AR87" i="2"/>
  <c r="AC87" i="2"/>
  <c r="BB87" i="2"/>
  <c r="X87" i="2"/>
  <c r="AW115" i="2"/>
  <c r="S115" i="2"/>
  <c r="AH115" i="2"/>
  <c r="N115" i="2"/>
  <c r="AR115" i="2"/>
  <c r="X115" i="2"/>
  <c r="AM115" i="2"/>
  <c r="BB115" i="2"/>
  <c r="AC115" i="2"/>
  <c r="BB153" i="2"/>
  <c r="AW134" i="2"/>
  <c r="S22" i="2"/>
  <c r="AR141" i="2"/>
  <c r="BB141" i="2"/>
  <c r="AC141" i="2"/>
  <c r="X141" i="2"/>
  <c r="AM141" i="2"/>
  <c r="AW141" i="2"/>
  <c r="S141" i="2"/>
  <c r="N141" i="2"/>
  <c r="AH141" i="2"/>
  <c r="AM128" i="2"/>
  <c r="AM133" i="2"/>
  <c r="N147" i="2"/>
  <c r="AM70" i="2"/>
  <c r="AW70" i="2"/>
  <c r="S70" i="2"/>
  <c r="AH70" i="2"/>
  <c r="N70" i="2"/>
  <c r="AR70" i="2"/>
  <c r="BB70" i="2"/>
  <c r="AC70" i="2"/>
  <c r="X70" i="2"/>
  <c r="L161" i="2"/>
  <c r="M161" i="2"/>
  <c r="AC104" i="2"/>
  <c r="X104" i="2"/>
  <c r="AM104" i="2"/>
  <c r="AW104" i="2"/>
  <c r="S104" i="2"/>
  <c r="AH104" i="2"/>
  <c r="N104" i="2"/>
  <c r="AR104" i="2"/>
  <c r="BB104" i="2"/>
  <c r="X112" i="2"/>
  <c r="AR73" i="2"/>
  <c r="AM99" i="2"/>
  <c r="AW99" i="2"/>
  <c r="S99" i="2"/>
  <c r="AH99" i="2"/>
  <c r="N99" i="2"/>
  <c r="AR99" i="2"/>
  <c r="AC99" i="2"/>
  <c r="X99" i="2"/>
  <c r="BB99" i="2"/>
  <c r="AC122" i="2"/>
  <c r="AH85" i="2"/>
  <c r="AM103" i="2"/>
  <c r="AR46" i="2"/>
  <c r="BB46" i="2"/>
  <c r="AC46" i="2"/>
  <c r="X46" i="2"/>
  <c r="AM46" i="2"/>
  <c r="AW46" i="2"/>
  <c r="S46" i="2"/>
  <c r="AH46" i="2"/>
  <c r="N46" i="2"/>
  <c r="AR60" i="2"/>
  <c r="K159" i="2"/>
  <c r="AM159" i="2" s="1"/>
  <c r="AC38" i="2"/>
  <c r="AC53" i="2"/>
  <c r="X79" i="2"/>
  <c r="X153" i="2"/>
  <c r="AH129" i="2"/>
  <c r="X134" i="2"/>
  <c r="AW22" i="2"/>
  <c r="AR135" i="2"/>
  <c r="BB135" i="2"/>
  <c r="AC135" i="2"/>
  <c r="AM135" i="2"/>
  <c r="AW135" i="2"/>
  <c r="S135" i="2"/>
  <c r="N135" i="2"/>
  <c r="AH135" i="2"/>
  <c r="X135" i="2"/>
  <c r="AW121" i="2"/>
  <c r="S121" i="2"/>
  <c r="AH121" i="2"/>
  <c r="N121" i="2"/>
  <c r="AR121" i="2"/>
  <c r="BB121" i="2"/>
  <c r="X121" i="2"/>
  <c r="AC121" i="2"/>
  <c r="AM121" i="2"/>
  <c r="X137" i="2"/>
  <c r="AW137" i="2"/>
  <c r="S137" i="2"/>
  <c r="AR137" i="2"/>
  <c r="BB137" i="2"/>
  <c r="AC137" i="2"/>
  <c r="N137" i="2"/>
  <c r="AM137" i="2"/>
  <c r="AH137" i="2"/>
  <c r="BB74" i="2"/>
  <c r="AC74" i="2"/>
  <c r="X74" i="2"/>
  <c r="AM74" i="2"/>
  <c r="AW74" i="2"/>
  <c r="S74" i="2"/>
  <c r="AH74" i="2"/>
  <c r="N74" i="2"/>
  <c r="AR74" i="2"/>
  <c r="AH147" i="2"/>
  <c r="AR161" i="2"/>
  <c r="BB112" i="2"/>
  <c r="AC159" i="2"/>
  <c r="AH159" i="2"/>
  <c r="N159" i="2"/>
  <c r="BB122" i="2"/>
  <c r="AC103" i="2"/>
  <c r="AH146" i="2"/>
  <c r="N146" i="2"/>
  <c r="AR146" i="2"/>
  <c r="BB146" i="2"/>
  <c r="AC146" i="2"/>
  <c r="X146" i="2"/>
  <c r="AM146" i="2"/>
  <c r="AW146" i="2"/>
  <c r="S146" i="2"/>
  <c r="K157" i="2"/>
  <c r="BB53" i="2"/>
  <c r="AC79" i="2"/>
  <c r="AC153" i="2"/>
  <c r="AW129" i="2"/>
  <c r="BB134" i="2"/>
  <c r="AM22" i="2"/>
  <c r="AH116" i="2"/>
  <c r="N116" i="2"/>
  <c r="AR116" i="2"/>
  <c r="BB116" i="2"/>
  <c r="AC116" i="2"/>
  <c r="X116" i="2"/>
  <c r="S116" i="2"/>
  <c r="AM116" i="2"/>
  <c r="AW116" i="2"/>
  <c r="AC56" i="2"/>
  <c r="AM56" i="2"/>
  <c r="AW56" i="2"/>
  <c r="S56" i="2"/>
  <c r="N56" i="2"/>
  <c r="AR56" i="2"/>
  <c r="AH56" i="2"/>
  <c r="X56" i="2"/>
  <c r="BB56" i="2"/>
  <c r="S133" i="2"/>
  <c r="S147" i="2"/>
  <c r="AH139" i="2"/>
  <c r="N139" i="2"/>
  <c r="AR139" i="2"/>
  <c r="BB139" i="2"/>
  <c r="AC139" i="2"/>
  <c r="X139" i="2"/>
  <c r="AM139" i="2"/>
  <c r="AW139" i="2"/>
  <c r="S139" i="2"/>
  <c r="AR122" i="2"/>
  <c r="AM64" i="2"/>
  <c r="AW64" i="2"/>
  <c r="S64" i="2"/>
  <c r="AH64" i="2"/>
  <c r="N64" i="2"/>
  <c r="BB64" i="2"/>
  <c r="AC64" i="2"/>
  <c r="AR64" i="2"/>
  <c r="X64" i="2"/>
  <c r="L158" i="2"/>
  <c r="M158" i="2"/>
  <c r="AW85" i="2"/>
  <c r="K158" i="2"/>
  <c r="BB158" i="2" s="1"/>
  <c r="AR38" i="2"/>
  <c r="AM20" i="2"/>
  <c r="AW79" i="2"/>
  <c r="N106" i="2"/>
  <c r="N129" i="2"/>
  <c r="AM134" i="2"/>
  <c r="X22" i="2"/>
  <c r="AW150" i="2"/>
  <c r="S150" i="2"/>
  <c r="AH150" i="2"/>
  <c r="N150" i="2"/>
  <c r="AR150" i="2"/>
  <c r="BB150" i="2"/>
  <c r="AM150" i="2"/>
  <c r="AC150" i="2"/>
  <c r="X150" i="2"/>
  <c r="BB119" i="2"/>
  <c r="AC119" i="2"/>
  <c r="X119" i="2"/>
  <c r="AW119" i="2"/>
  <c r="S119" i="2"/>
  <c r="AH119" i="2"/>
  <c r="N119" i="2"/>
  <c r="AR119" i="2"/>
  <c r="AM119" i="2"/>
  <c r="AR133" i="2"/>
  <c r="AC62" i="2"/>
  <c r="X62" i="2"/>
  <c r="AM62" i="2"/>
  <c r="AW62" i="2"/>
  <c r="S62" i="2"/>
  <c r="AH62" i="2"/>
  <c r="N62" i="2"/>
  <c r="AR62" i="2"/>
  <c r="BB62" i="2"/>
  <c r="AH50" i="2"/>
  <c r="N50" i="2"/>
  <c r="AR50" i="2"/>
  <c r="BB50" i="2"/>
  <c r="AC50" i="2"/>
  <c r="X50" i="2"/>
  <c r="AW50" i="2"/>
  <c r="S50" i="2"/>
  <c r="AM50" i="2"/>
  <c r="AW147" i="2"/>
  <c r="AH107" i="2"/>
  <c r="N107" i="2"/>
  <c r="BB107" i="2"/>
  <c r="AC107" i="2"/>
  <c r="X107" i="2"/>
  <c r="AM107" i="2"/>
  <c r="AW107" i="2"/>
  <c r="S107" i="2"/>
  <c r="AR107" i="2"/>
  <c r="AH145" i="2"/>
  <c r="N145" i="2"/>
  <c r="AR145" i="2"/>
  <c r="BB145" i="2"/>
  <c r="AC145" i="2"/>
  <c r="X145" i="2"/>
  <c r="AW145" i="2"/>
  <c r="S145" i="2"/>
  <c r="AM145" i="2"/>
  <c r="AH83" i="2"/>
  <c r="N83" i="2"/>
  <c r="BB83" i="2"/>
  <c r="AM83" i="2"/>
  <c r="AW83" i="2"/>
  <c r="S83" i="2"/>
  <c r="AC83" i="2"/>
  <c r="X83" i="2"/>
  <c r="AR83" i="2"/>
  <c r="N122" i="2"/>
  <c r="AC158" i="2"/>
  <c r="S158" i="2"/>
  <c r="AR158" i="2"/>
  <c r="AH158" i="2"/>
  <c r="AM85" i="2"/>
  <c r="AH95" i="2"/>
  <c r="N95" i="2"/>
  <c r="BB95" i="2"/>
  <c r="AC95" i="2"/>
  <c r="X95" i="2"/>
  <c r="AM95" i="2"/>
  <c r="AW95" i="2"/>
  <c r="S95" i="2"/>
  <c r="AR95" i="2"/>
  <c r="N38" i="2"/>
  <c r="S20" i="2"/>
  <c r="AH79" i="2"/>
  <c r="AM106" i="2"/>
  <c r="S129" i="2"/>
  <c r="AC134" i="2"/>
  <c r="AC22" i="2"/>
  <c r="AR67" i="2"/>
  <c r="BB67" i="2"/>
  <c r="AC67" i="2"/>
  <c r="X67" i="2"/>
  <c r="AM67" i="2"/>
  <c r="AW67" i="2"/>
  <c r="S67" i="2"/>
  <c r="AH67" i="2"/>
  <c r="N67" i="2"/>
  <c r="BB132" i="2"/>
  <c r="AW132" i="2"/>
  <c r="AH132" i="2"/>
  <c r="AR132" i="2"/>
  <c r="AC132" i="2"/>
  <c r="X132" i="2"/>
  <c r="AM132" i="2"/>
  <c r="S132" i="2"/>
  <c r="N132" i="2"/>
  <c r="AC133" i="2"/>
  <c r="X143" i="2"/>
  <c r="AW143" i="2"/>
  <c r="S143" i="2"/>
  <c r="AH143" i="2"/>
  <c r="N143" i="2"/>
  <c r="AR143" i="2"/>
  <c r="AM143" i="2"/>
  <c r="BB143" i="2"/>
  <c r="AC143" i="2"/>
  <c r="AH26" i="2"/>
  <c r="N26" i="2"/>
  <c r="AR26" i="2"/>
  <c r="BB26" i="2"/>
  <c r="AC26" i="2"/>
  <c r="X26" i="2"/>
  <c r="AW26" i="2"/>
  <c r="S26" i="2"/>
  <c r="AM26" i="2"/>
  <c r="AC57" i="2"/>
  <c r="AM57" i="2"/>
  <c r="AW57" i="2"/>
  <c r="S57" i="2"/>
  <c r="AH57" i="2"/>
  <c r="BB57" i="2"/>
  <c r="X57" i="2"/>
  <c r="N57" i="2"/>
  <c r="AR57" i="2"/>
  <c r="AC86" i="2"/>
  <c r="X86" i="2"/>
  <c r="AM86" i="2"/>
  <c r="AW86" i="2"/>
  <c r="S86" i="2"/>
  <c r="AH86" i="2"/>
  <c r="N86" i="2"/>
  <c r="BB86" i="2"/>
  <c r="AR86" i="2"/>
  <c r="AM147" i="2"/>
  <c r="J157" i="2"/>
  <c r="AR82" i="2"/>
  <c r="AC82" i="2"/>
  <c r="AM82" i="2"/>
  <c r="N82" i="2"/>
  <c r="BB82" i="2"/>
  <c r="AH82" i="2"/>
  <c r="AW82" i="2"/>
  <c r="X82" i="2"/>
  <c r="S82" i="2"/>
  <c r="BB97" i="2"/>
  <c r="AC97" i="2"/>
  <c r="AM97" i="2"/>
  <c r="AW97" i="2"/>
  <c r="S97" i="2"/>
  <c r="AR97" i="2"/>
  <c r="AH97" i="2"/>
  <c r="X97" i="2"/>
  <c r="N97" i="2"/>
  <c r="N73" i="2"/>
  <c r="BB91" i="2"/>
  <c r="AC91" i="2"/>
  <c r="AM91" i="2"/>
  <c r="AW91" i="2"/>
  <c r="S91" i="2"/>
  <c r="AR91" i="2"/>
  <c r="AH91" i="2"/>
  <c r="X91" i="2"/>
  <c r="N91" i="2"/>
  <c r="AR156" i="2"/>
  <c r="AC156" i="2"/>
  <c r="X156" i="2"/>
  <c r="AM156" i="2"/>
  <c r="AW156" i="2"/>
  <c r="S156" i="2"/>
  <c r="AH156" i="2"/>
  <c r="N156" i="2"/>
  <c r="BB156" i="2"/>
  <c r="AC85" i="2"/>
  <c r="AH14" i="2"/>
  <c r="BJ14" i="2" s="1"/>
  <c r="BK14" i="2" s="1"/>
  <c r="N14" i="2"/>
  <c r="AR14" i="2"/>
  <c r="BN14" i="2" s="1"/>
  <c r="BO14" i="2" s="1"/>
  <c r="BB14" i="2"/>
  <c r="BR14" i="2" s="1"/>
  <c r="BS14" i="2" s="1"/>
  <c r="AC14" i="2"/>
  <c r="BH14" i="2" s="1"/>
  <c r="BI14" i="2" s="1"/>
  <c r="X14" i="2"/>
  <c r="BF14" i="2" s="1"/>
  <c r="BG14" i="2" s="1"/>
  <c r="S14" i="2"/>
  <c r="BD14" i="2" s="1"/>
  <c r="BE14" i="2" s="1"/>
  <c r="AW14" i="2"/>
  <c r="BP14" i="2" s="1"/>
  <c r="BQ14" i="2" s="1"/>
  <c r="AM14" i="2"/>
  <c r="BL14" i="2" s="1"/>
  <c r="BM14" i="2" s="1"/>
  <c r="E377" i="2"/>
  <c r="E376" i="2"/>
  <c r="E375" i="2"/>
  <c r="E374" i="2"/>
  <c r="E373" i="2"/>
  <c r="E372" i="2"/>
  <c r="E371" i="2"/>
  <c r="E370" i="2"/>
  <c r="E359" i="2"/>
  <c r="E366" i="2"/>
  <c r="E364" i="2"/>
  <c r="E369" i="2"/>
  <c r="E378" i="2"/>
  <c r="E360" i="2"/>
  <c r="E362" i="2"/>
  <c r="E358" i="2"/>
  <c r="E357" i="2"/>
  <c r="E379" i="2"/>
  <c r="E367" i="2"/>
  <c r="E361" i="2"/>
  <c r="E356" i="2"/>
  <c r="E354" i="2"/>
  <c r="E353" i="2"/>
  <c r="E352" i="2"/>
  <c r="E351" i="2"/>
  <c r="E350" i="2"/>
  <c r="E365" i="2"/>
  <c r="E368" i="2"/>
  <c r="E340" i="2"/>
  <c r="E339" i="2"/>
  <c r="E349" i="2"/>
  <c r="E347" i="2"/>
  <c r="E346" i="2"/>
  <c r="E363" i="2"/>
  <c r="E345" i="2"/>
  <c r="E343" i="2"/>
  <c r="E355" i="2"/>
  <c r="E341" i="2"/>
  <c r="E331" i="2"/>
  <c r="E330" i="2"/>
  <c r="E328" i="2"/>
  <c r="E348" i="2"/>
  <c r="E337" i="2"/>
  <c r="E336" i="2"/>
  <c r="E338" i="2"/>
  <c r="E334" i="2"/>
  <c r="E344" i="2"/>
  <c r="E332" i="2"/>
  <c r="E335" i="2"/>
  <c r="E324" i="2"/>
  <c r="E342" i="2"/>
  <c r="E333" i="2"/>
  <c r="E323" i="2"/>
  <c r="E321" i="2"/>
  <c r="E319" i="2"/>
  <c r="E329" i="2"/>
  <c r="E317" i="2"/>
  <c r="E326" i="2"/>
  <c r="E325" i="2"/>
  <c r="E327" i="2"/>
  <c r="E315" i="2"/>
  <c r="E314" i="2"/>
  <c r="E313" i="2"/>
  <c r="E312" i="2"/>
  <c r="E311" i="2"/>
  <c r="E322" i="2"/>
  <c r="E310" i="2"/>
  <c r="E320" i="2"/>
  <c r="E318" i="2"/>
  <c r="E308" i="2"/>
  <c r="E316" i="2"/>
  <c r="E299" i="2"/>
  <c r="E298" i="2"/>
  <c r="E297" i="2"/>
  <c r="E306" i="2"/>
  <c r="E296" i="2"/>
  <c r="E309" i="2"/>
  <c r="E294" i="2"/>
  <c r="E293" i="2"/>
  <c r="E305" i="2"/>
  <c r="E304" i="2"/>
  <c r="E292" i="2"/>
  <c r="E303" i="2"/>
  <c r="E302" i="2"/>
  <c r="E301" i="2"/>
  <c r="E289" i="2"/>
  <c r="E307" i="2"/>
  <c r="E300" i="2"/>
  <c r="E291" i="2"/>
  <c r="E278" i="2"/>
  <c r="E290" i="2"/>
  <c r="E277" i="2"/>
  <c r="E288" i="2"/>
  <c r="E276" i="2"/>
  <c r="E287" i="2"/>
  <c r="E275" i="2"/>
  <c r="E286" i="2"/>
  <c r="E285" i="2"/>
  <c r="E273" i="2"/>
  <c r="E284" i="2"/>
  <c r="E283" i="2"/>
  <c r="E271" i="2"/>
  <c r="E282" i="2"/>
  <c r="E281" i="2"/>
  <c r="E280" i="2"/>
  <c r="E268" i="2"/>
  <c r="E295" i="2"/>
  <c r="E279" i="2"/>
  <c r="E274" i="2"/>
  <c r="E270" i="2"/>
  <c r="E257" i="2"/>
  <c r="E269" i="2"/>
  <c r="E256" i="2"/>
  <c r="E267" i="2"/>
  <c r="E255" i="2"/>
  <c r="E266" i="2"/>
  <c r="E254" i="2"/>
  <c r="E265" i="2"/>
  <c r="E264" i="2"/>
  <c r="E252" i="2"/>
  <c r="E263" i="2"/>
  <c r="E262" i="2"/>
  <c r="E250" i="2"/>
  <c r="E261" i="2"/>
  <c r="E249" i="2"/>
  <c r="E260" i="2"/>
  <c r="E237" i="2"/>
  <c r="E248" i="2"/>
  <c r="E236" i="2"/>
  <c r="E259" i="2"/>
  <c r="E245" i="2"/>
  <c r="E235" i="2"/>
  <c r="E258" i="2"/>
  <c r="E244" i="2"/>
  <c r="E234" i="2"/>
  <c r="E233" i="2"/>
  <c r="E246" i="2"/>
  <c r="E232" i="2"/>
  <c r="E243" i="2"/>
  <c r="E231" i="2"/>
  <c r="E272" i="2"/>
  <c r="E242" i="2"/>
  <c r="E230" i="2"/>
  <c r="E247" i="2"/>
  <c r="E241" i="2"/>
  <c r="E229" i="2"/>
  <c r="E253" i="2"/>
  <c r="E240" i="2"/>
  <c r="E239" i="2"/>
  <c r="E227" i="2"/>
  <c r="E226" i="2"/>
  <c r="E220" i="2"/>
  <c r="E208" i="2"/>
  <c r="E219" i="2"/>
  <c r="E207" i="2"/>
  <c r="E218" i="2"/>
  <c r="E217" i="2"/>
  <c r="E205" i="2"/>
  <c r="E216" i="2"/>
  <c r="E204" i="2"/>
  <c r="E215" i="2"/>
  <c r="E203" i="2"/>
  <c r="E228" i="2"/>
  <c r="E225" i="2"/>
  <c r="E214" i="2"/>
  <c r="E213" i="2"/>
  <c r="E212" i="2"/>
  <c r="E251" i="2"/>
  <c r="E223" i="2"/>
  <c r="E224" i="2"/>
  <c r="E222" i="2"/>
  <c r="E210" i="2"/>
  <c r="E211" i="2"/>
  <c r="E199" i="2"/>
  <c r="E187" i="2"/>
  <c r="E209" i="2"/>
  <c r="E198" i="2"/>
  <c r="E186" i="2"/>
  <c r="E200" i="2"/>
  <c r="E197" i="2"/>
  <c r="E185" i="2"/>
  <c r="E196" i="2"/>
  <c r="E184" i="2"/>
  <c r="E195" i="2"/>
  <c r="E183" i="2"/>
  <c r="E201" i="2"/>
  <c r="E194" i="2"/>
  <c r="E182" i="2"/>
  <c r="E238" i="2"/>
  <c r="E221" i="2"/>
  <c r="E206" i="2"/>
  <c r="E193" i="2"/>
  <c r="E192" i="2"/>
  <c r="E180" i="2"/>
  <c r="E191" i="2"/>
  <c r="E179" i="2"/>
  <c r="E189" i="2"/>
  <c r="E188" i="2"/>
  <c r="E173" i="2"/>
  <c r="E172" i="2"/>
  <c r="E171" i="2"/>
  <c r="E202" i="2"/>
  <c r="E170" i="2"/>
  <c r="E178" i="2"/>
  <c r="E169" i="2"/>
  <c r="E168" i="2"/>
  <c r="E167" i="2"/>
  <c r="E181" i="2"/>
  <c r="E166" i="2"/>
  <c r="E177" i="2"/>
  <c r="E165" i="2"/>
  <c r="E176" i="2"/>
  <c r="E164" i="2"/>
  <c r="K160" i="2"/>
  <c r="E190" i="2"/>
  <c r="E175" i="2"/>
  <c r="E163" i="2"/>
  <c r="E162" i="2"/>
  <c r="H160" i="2"/>
  <c r="E174" i="2"/>
  <c r="AW20" i="2"/>
  <c r="AM79" i="2"/>
  <c r="X106" i="2"/>
  <c r="X129" i="2"/>
  <c r="AR134" i="2"/>
  <c r="BB22" i="2"/>
  <c r="BB68" i="2"/>
  <c r="AC68" i="2"/>
  <c r="X68" i="2"/>
  <c r="AM68" i="2"/>
  <c r="AW68" i="2"/>
  <c r="S68" i="2"/>
  <c r="AH68" i="2"/>
  <c r="N68" i="2"/>
  <c r="AR68" i="2"/>
  <c r="AH27" i="2"/>
  <c r="N27" i="2"/>
  <c r="AR27" i="2"/>
  <c r="BB27" i="2"/>
  <c r="AC27" i="2"/>
  <c r="X27" i="2"/>
  <c r="AM27" i="2"/>
  <c r="AW27" i="2"/>
  <c r="S27" i="2"/>
  <c r="AW127" i="2"/>
  <c r="S127" i="2"/>
  <c r="AH127" i="2"/>
  <c r="N127" i="2"/>
  <c r="AR127" i="2"/>
  <c r="BB127" i="2"/>
  <c r="AC127" i="2"/>
  <c r="X127" i="2"/>
  <c r="AM127" i="2"/>
  <c r="K161" i="2"/>
  <c r="AW161" i="2" s="1"/>
  <c r="N63" i="1"/>
  <c r="AW15" i="1"/>
  <c r="S15" i="1"/>
  <c r="AM15" i="1"/>
  <c r="AH15" i="1"/>
  <c r="N15" i="1"/>
  <c r="AC15" i="1"/>
  <c r="AR15" i="1"/>
  <c r="BB15" i="1"/>
  <c r="X15" i="1"/>
  <c r="AH150" i="1"/>
  <c r="AM76" i="1"/>
  <c r="AW76" i="1"/>
  <c r="S76" i="1"/>
  <c r="AH76" i="1"/>
  <c r="N76" i="1"/>
  <c r="AR76" i="1"/>
  <c r="BB76" i="1"/>
  <c r="AC76" i="1"/>
  <c r="X76" i="1"/>
  <c r="AW38" i="1"/>
  <c r="S38" i="1"/>
  <c r="AH38" i="1"/>
  <c r="N38" i="1"/>
  <c r="AR38" i="1"/>
  <c r="BB38" i="1"/>
  <c r="X38" i="1"/>
  <c r="AC38" i="1"/>
  <c r="AM38" i="1"/>
  <c r="AR74" i="1"/>
  <c r="S98" i="1"/>
  <c r="AM25" i="1"/>
  <c r="AH144" i="1"/>
  <c r="AC153" i="1"/>
  <c r="S137" i="1"/>
  <c r="AR53" i="1"/>
  <c r="BB53" i="1"/>
  <c r="AC53" i="1"/>
  <c r="X53" i="1"/>
  <c r="AM53" i="1"/>
  <c r="AW53" i="1"/>
  <c r="S53" i="1"/>
  <c r="AH53" i="1"/>
  <c r="N53" i="1"/>
  <c r="BB92" i="1"/>
  <c r="AC92" i="1"/>
  <c r="X92" i="1"/>
  <c r="AM92" i="1"/>
  <c r="AW92" i="1"/>
  <c r="S92" i="1"/>
  <c r="AH92" i="1"/>
  <c r="N92" i="1"/>
  <c r="AR92" i="1"/>
  <c r="H157" i="1"/>
  <c r="S123" i="1"/>
  <c r="AH97" i="1"/>
  <c r="AC19" i="1"/>
  <c r="AM89" i="1"/>
  <c r="AW107" i="1"/>
  <c r="S107" i="1"/>
  <c r="AH107" i="1"/>
  <c r="N107" i="1"/>
  <c r="X107" i="1"/>
  <c r="AR107" i="1"/>
  <c r="AC107" i="1"/>
  <c r="AM107" i="1"/>
  <c r="BB107" i="1"/>
  <c r="AH55" i="1"/>
  <c r="N16" i="1"/>
  <c r="X17" i="1"/>
  <c r="AC46" i="1"/>
  <c r="N48" i="1"/>
  <c r="X120" i="1"/>
  <c r="AW60" i="1"/>
  <c r="M157" i="1"/>
  <c r="L156" i="1"/>
  <c r="K156" i="1"/>
  <c r="AH63" i="1"/>
  <c r="AW126" i="1"/>
  <c r="S126" i="1"/>
  <c r="AH126" i="1"/>
  <c r="N126" i="1"/>
  <c r="AR126" i="1"/>
  <c r="BB126" i="1"/>
  <c r="AC126" i="1"/>
  <c r="X126" i="1"/>
  <c r="AM126" i="1"/>
  <c r="S150" i="1"/>
  <c r="AW83" i="1"/>
  <c r="AM44" i="1"/>
  <c r="N74" i="1"/>
  <c r="AW98" i="1"/>
  <c r="X25" i="1"/>
  <c r="S144" i="1"/>
  <c r="BB153" i="1"/>
  <c r="AW137" i="1"/>
  <c r="D373" i="1"/>
  <c r="D372" i="1"/>
  <c r="D370" i="1"/>
  <c r="D369" i="1"/>
  <c r="D376" i="1"/>
  <c r="D375" i="1"/>
  <c r="D368" i="1"/>
  <c r="D366" i="1"/>
  <c r="D379" i="1"/>
  <c r="D374" i="1"/>
  <c r="D354" i="1"/>
  <c r="D371" i="1"/>
  <c r="D365" i="1"/>
  <c r="D362" i="1"/>
  <c r="D364" i="1"/>
  <c r="D360" i="1"/>
  <c r="D359" i="1"/>
  <c r="D367" i="1"/>
  <c r="D363" i="1"/>
  <c r="D358" i="1"/>
  <c r="D361" i="1"/>
  <c r="D355" i="1"/>
  <c r="D348" i="1"/>
  <c r="D378" i="1"/>
  <c r="D377" i="1"/>
  <c r="D345" i="1"/>
  <c r="D356" i="1"/>
  <c r="D353" i="1"/>
  <c r="D352" i="1"/>
  <c r="D339" i="1"/>
  <c r="D338" i="1"/>
  <c r="D357" i="1"/>
  <c r="D351" i="1"/>
  <c r="D344" i="1"/>
  <c r="D343" i="1"/>
  <c r="D349" i="1"/>
  <c r="D346" i="1"/>
  <c r="D342" i="1"/>
  <c r="D326" i="1"/>
  <c r="D337" i="1"/>
  <c r="D325" i="1"/>
  <c r="D347" i="1"/>
  <c r="D336" i="1"/>
  <c r="D324" i="1"/>
  <c r="D350" i="1"/>
  <c r="D335" i="1"/>
  <c r="D332" i="1"/>
  <c r="D330" i="1"/>
  <c r="D329" i="1"/>
  <c r="D323" i="1"/>
  <c r="D322" i="1"/>
  <c r="D341" i="1"/>
  <c r="D321" i="1"/>
  <c r="D328" i="1"/>
  <c r="D320" i="1"/>
  <c r="D318" i="1"/>
  <c r="D340" i="1"/>
  <c r="D333" i="1"/>
  <c r="D327" i="1"/>
  <c r="D334" i="1"/>
  <c r="D317" i="1"/>
  <c r="D308" i="1"/>
  <c r="D331" i="1"/>
  <c r="D316" i="1"/>
  <c r="D315" i="1"/>
  <c r="D314" i="1"/>
  <c r="D312" i="1"/>
  <c r="D311" i="1"/>
  <c r="D304" i="1"/>
  <c r="D309" i="1"/>
  <c r="D303" i="1"/>
  <c r="D313" i="1"/>
  <c r="D302" i="1"/>
  <c r="D301" i="1"/>
  <c r="D298" i="1"/>
  <c r="D319" i="1"/>
  <c r="D310" i="1"/>
  <c r="D307" i="1"/>
  <c r="D300" i="1"/>
  <c r="D294" i="1"/>
  <c r="D299" i="1"/>
  <c r="D293" i="1"/>
  <c r="D292" i="1"/>
  <c r="D291" i="1"/>
  <c r="D297" i="1"/>
  <c r="D290" i="1"/>
  <c r="D289" i="1"/>
  <c r="D288" i="1"/>
  <c r="D306" i="1"/>
  <c r="D296" i="1"/>
  <c r="D285" i="1"/>
  <c r="D282" i="1"/>
  <c r="D270" i="1"/>
  <c r="D287" i="1"/>
  <c r="D281" i="1"/>
  <c r="D269" i="1"/>
  <c r="D305" i="1"/>
  <c r="D280" i="1"/>
  <c r="D268" i="1"/>
  <c r="D279" i="1"/>
  <c r="D267" i="1"/>
  <c r="D278" i="1"/>
  <c r="D266" i="1"/>
  <c r="D286" i="1"/>
  <c r="D277" i="1"/>
  <c r="D276" i="1"/>
  <c r="D264" i="1"/>
  <c r="D295" i="1"/>
  <c r="D275" i="1"/>
  <c r="D274" i="1"/>
  <c r="D262" i="1"/>
  <c r="D273" i="1"/>
  <c r="D261" i="1"/>
  <c r="D255" i="1"/>
  <c r="D243" i="1"/>
  <c r="D254" i="1"/>
  <c r="D242" i="1"/>
  <c r="D263" i="1"/>
  <c r="D253" i="1"/>
  <c r="D241" i="1"/>
  <c r="D252" i="1"/>
  <c r="D284" i="1"/>
  <c r="D271" i="1"/>
  <c r="D251" i="1"/>
  <c r="D283" i="1"/>
  <c r="D265" i="1"/>
  <c r="D250" i="1"/>
  <c r="D249" i="1"/>
  <c r="D260" i="1"/>
  <c r="D248" i="1"/>
  <c r="D259" i="1"/>
  <c r="D247" i="1"/>
  <c r="D272" i="1"/>
  <c r="D258" i="1"/>
  <c r="D246" i="1"/>
  <c r="D238" i="1"/>
  <c r="D226" i="1"/>
  <c r="D240" i="1"/>
  <c r="D237" i="1"/>
  <c r="D225" i="1"/>
  <c r="D236" i="1"/>
  <c r="D224" i="1"/>
  <c r="D235" i="1"/>
  <c r="D234" i="1"/>
  <c r="D233" i="1"/>
  <c r="D232" i="1"/>
  <c r="D257" i="1"/>
  <c r="D231" i="1"/>
  <c r="D219" i="1"/>
  <c r="D230" i="1"/>
  <c r="D223" i="1"/>
  <c r="D208" i="1"/>
  <c r="D222" i="1"/>
  <c r="D207" i="1"/>
  <c r="D245" i="1"/>
  <c r="D228" i="1"/>
  <c r="D221" i="1"/>
  <c r="D218" i="1"/>
  <c r="D206" i="1"/>
  <c r="D220" i="1"/>
  <c r="D217" i="1"/>
  <c r="D205" i="1"/>
  <c r="D256" i="1"/>
  <c r="D216" i="1"/>
  <c r="D204" i="1"/>
  <c r="D215" i="1"/>
  <c r="D203" i="1"/>
  <c r="D214" i="1"/>
  <c r="D229" i="1"/>
  <c r="D213" i="1"/>
  <c r="D212" i="1"/>
  <c r="D200" i="1"/>
  <c r="D188" i="1"/>
  <c r="D176" i="1"/>
  <c r="D199" i="1"/>
  <c r="D187" i="1"/>
  <c r="D175" i="1"/>
  <c r="D186" i="1"/>
  <c r="D174" i="1"/>
  <c r="D210" i="1"/>
  <c r="D197" i="1"/>
  <c r="D185" i="1"/>
  <c r="D239" i="1"/>
  <c r="D196" i="1"/>
  <c r="D184" i="1"/>
  <c r="D195" i="1"/>
  <c r="D183" i="1"/>
  <c r="D194" i="1"/>
  <c r="D182" i="1"/>
  <c r="D193" i="1"/>
  <c r="D181" i="1"/>
  <c r="D227" i="1"/>
  <c r="D165" i="1"/>
  <c r="D164" i="1"/>
  <c r="D179" i="1"/>
  <c r="D163" i="1"/>
  <c r="H160" i="1"/>
  <c r="D180" i="1"/>
  <c r="D178" i="1"/>
  <c r="D162" i="1"/>
  <c r="D244" i="1"/>
  <c r="D211" i="1"/>
  <c r="D192" i="1"/>
  <c r="D177" i="1"/>
  <c r="D198" i="1"/>
  <c r="D191" i="1"/>
  <c r="D209" i="1"/>
  <c r="D190" i="1"/>
  <c r="D189" i="1"/>
  <c r="D170" i="1"/>
  <c r="D173" i="1"/>
  <c r="D169" i="1"/>
  <c r="D202" i="1"/>
  <c r="D171" i="1"/>
  <c r="D167" i="1"/>
  <c r="D172" i="1"/>
  <c r="J160" i="1"/>
  <c r="D201" i="1"/>
  <c r="D166" i="1"/>
  <c r="D168" i="1"/>
  <c r="AR123" i="1"/>
  <c r="S97" i="1"/>
  <c r="AW19" i="1"/>
  <c r="X89" i="1"/>
  <c r="AW132" i="1"/>
  <c r="S132" i="1"/>
  <c r="AH132" i="1"/>
  <c r="N132" i="1"/>
  <c r="AR132" i="1"/>
  <c r="BB132" i="1"/>
  <c r="AC132" i="1"/>
  <c r="AM132" i="1"/>
  <c r="X132" i="1"/>
  <c r="AW55" i="1"/>
  <c r="AH16" i="1"/>
  <c r="S17" i="1"/>
  <c r="BB46" i="1"/>
  <c r="AH48" i="1"/>
  <c r="AC120" i="1"/>
  <c r="AR60" i="1"/>
  <c r="AR35" i="1"/>
  <c r="BB35" i="1"/>
  <c r="AC35" i="1"/>
  <c r="X35" i="1"/>
  <c r="AW35" i="1"/>
  <c r="S35" i="1"/>
  <c r="N35" i="1"/>
  <c r="AM35" i="1"/>
  <c r="AH35" i="1"/>
  <c r="AC63" i="1"/>
  <c r="AW150" i="1"/>
  <c r="AM58" i="1"/>
  <c r="BB58" i="1"/>
  <c r="S58" i="1"/>
  <c r="N58" i="1"/>
  <c r="AW58" i="1"/>
  <c r="AH58" i="1"/>
  <c r="AC58" i="1"/>
  <c r="X58" i="1"/>
  <c r="AR58" i="1"/>
  <c r="AR47" i="1"/>
  <c r="BB47" i="1"/>
  <c r="AC47" i="1"/>
  <c r="X47" i="1"/>
  <c r="AM47" i="1"/>
  <c r="AW47" i="1"/>
  <c r="S47" i="1"/>
  <c r="AH47" i="1"/>
  <c r="N47" i="1"/>
  <c r="AC44" i="1"/>
  <c r="AH74" i="1"/>
  <c r="AM98" i="1"/>
  <c r="AC25" i="1"/>
  <c r="AR79" i="1"/>
  <c r="BB79" i="1"/>
  <c r="AC79" i="1"/>
  <c r="X79" i="1"/>
  <c r="AM79" i="1"/>
  <c r="AW79" i="1"/>
  <c r="S79" i="1"/>
  <c r="N79" i="1"/>
  <c r="AH79" i="1"/>
  <c r="AW144" i="1"/>
  <c r="AH22" i="1"/>
  <c r="AM137" i="1"/>
  <c r="X123" i="1"/>
  <c r="AW97" i="1"/>
  <c r="N19" i="1"/>
  <c r="AC89" i="1"/>
  <c r="N18" i="1"/>
  <c r="AW95" i="1"/>
  <c r="S95" i="1"/>
  <c r="AH95" i="1"/>
  <c r="N95" i="1"/>
  <c r="AR95" i="1"/>
  <c r="BB95" i="1"/>
  <c r="AC95" i="1"/>
  <c r="X95" i="1"/>
  <c r="AM95" i="1"/>
  <c r="N55" i="1"/>
  <c r="S36" i="1"/>
  <c r="AC17" i="1"/>
  <c r="AR46" i="1"/>
  <c r="X54" i="1"/>
  <c r="S48" i="1"/>
  <c r="BB120" i="1"/>
  <c r="AR42" i="1"/>
  <c r="BB13" i="1"/>
  <c r="AC13" i="1"/>
  <c r="X13" i="1"/>
  <c r="AM13" i="1"/>
  <c r="AW13" i="1"/>
  <c r="S13" i="1"/>
  <c r="AH13" i="1"/>
  <c r="N13" i="1"/>
  <c r="AR13" i="1"/>
  <c r="N113" i="1"/>
  <c r="AR30" i="1"/>
  <c r="BB30" i="1"/>
  <c r="AC30" i="1"/>
  <c r="AW30" i="1"/>
  <c r="S30" i="1"/>
  <c r="N30" i="1"/>
  <c r="X30" i="1"/>
  <c r="AM30" i="1"/>
  <c r="AH30" i="1"/>
  <c r="AR73" i="1"/>
  <c r="BB73" i="1"/>
  <c r="AC73" i="1"/>
  <c r="X73" i="1"/>
  <c r="AM73" i="1"/>
  <c r="AW73" i="1"/>
  <c r="S73" i="1"/>
  <c r="AH73" i="1"/>
  <c r="N73" i="1"/>
  <c r="X65" i="1"/>
  <c r="AM100" i="1"/>
  <c r="AW100" i="1"/>
  <c r="S100" i="1"/>
  <c r="AH100" i="1"/>
  <c r="N100" i="1"/>
  <c r="AR100" i="1"/>
  <c r="BB100" i="1"/>
  <c r="AC100" i="1"/>
  <c r="X100" i="1"/>
  <c r="AC129" i="1"/>
  <c r="X129" i="1"/>
  <c r="BB129" i="1"/>
  <c r="AH129" i="1"/>
  <c r="AW129" i="1"/>
  <c r="AR129" i="1"/>
  <c r="S129" i="1"/>
  <c r="N129" i="1"/>
  <c r="AM129" i="1"/>
  <c r="X44" i="1"/>
  <c r="S74" i="1"/>
  <c r="X98" i="1"/>
  <c r="BB25" i="1"/>
  <c r="AR85" i="1"/>
  <c r="BB85" i="1"/>
  <c r="AC85" i="1"/>
  <c r="X85" i="1"/>
  <c r="AM85" i="1"/>
  <c r="AW85" i="1"/>
  <c r="S85" i="1"/>
  <c r="AH85" i="1"/>
  <c r="N85" i="1"/>
  <c r="AH96" i="1"/>
  <c r="N96" i="1"/>
  <c r="AR96" i="1"/>
  <c r="BB96" i="1"/>
  <c r="AC96" i="1"/>
  <c r="X96" i="1"/>
  <c r="AM96" i="1"/>
  <c r="AW96" i="1"/>
  <c r="S96" i="1"/>
  <c r="BB135" i="1"/>
  <c r="AC135" i="1"/>
  <c r="X135" i="1"/>
  <c r="AM135" i="1"/>
  <c r="AW135" i="1"/>
  <c r="S135" i="1"/>
  <c r="AH135" i="1"/>
  <c r="N135" i="1"/>
  <c r="AR135" i="1"/>
  <c r="AW123" i="1"/>
  <c r="AM97" i="1"/>
  <c r="S19" i="1"/>
  <c r="BB89" i="1"/>
  <c r="AH18" i="1"/>
  <c r="BB55" i="1"/>
  <c r="AR36" i="1"/>
  <c r="AW17" i="1"/>
  <c r="N46" i="1"/>
  <c r="BB54" i="1"/>
  <c r="AW48" i="1"/>
  <c r="S120" i="1"/>
  <c r="N42" i="1"/>
  <c r="BB113" i="1"/>
  <c r="AR41" i="1"/>
  <c r="BB41" i="1"/>
  <c r="AC41" i="1"/>
  <c r="X41" i="1"/>
  <c r="AM41" i="1"/>
  <c r="AW41" i="1"/>
  <c r="S41" i="1"/>
  <c r="AH41" i="1"/>
  <c r="N41" i="1"/>
  <c r="BB80" i="1"/>
  <c r="AC80" i="1"/>
  <c r="X80" i="1"/>
  <c r="AM80" i="1"/>
  <c r="AW80" i="1"/>
  <c r="S80" i="1"/>
  <c r="AH80" i="1"/>
  <c r="N80" i="1"/>
  <c r="AR80" i="1"/>
  <c r="AC65" i="1"/>
  <c r="AH90" i="1"/>
  <c r="N90" i="1"/>
  <c r="AR90" i="1"/>
  <c r="BB90" i="1"/>
  <c r="AC90" i="1"/>
  <c r="X90" i="1"/>
  <c r="AM90" i="1"/>
  <c r="AW90" i="1"/>
  <c r="S90" i="1"/>
  <c r="BB44" i="1"/>
  <c r="AW74" i="1"/>
  <c r="AC98" i="1"/>
  <c r="AC130" i="1"/>
  <c r="AM130" i="1"/>
  <c r="AH130" i="1"/>
  <c r="N130" i="1"/>
  <c r="AR130" i="1"/>
  <c r="S130" i="1"/>
  <c r="BB130" i="1"/>
  <c r="X130" i="1"/>
  <c r="AW130" i="1"/>
  <c r="AH66" i="1"/>
  <c r="N66" i="1"/>
  <c r="AR66" i="1"/>
  <c r="BB66" i="1"/>
  <c r="X66" i="1"/>
  <c r="AW66" i="1"/>
  <c r="S66" i="1"/>
  <c r="AM66" i="1"/>
  <c r="AC66" i="1"/>
  <c r="AH123" i="1"/>
  <c r="X97" i="1"/>
  <c r="AR19" i="1"/>
  <c r="AR89" i="1"/>
  <c r="AW18" i="1"/>
  <c r="N36" i="1"/>
  <c r="BB17" i="1"/>
  <c r="AH46" i="1"/>
  <c r="AC54" i="1"/>
  <c r="AM48" i="1"/>
  <c r="AW120" i="1"/>
  <c r="AH42" i="1"/>
  <c r="AM113" i="1"/>
  <c r="AM65" i="1"/>
  <c r="AM83" i="1"/>
  <c r="X121" i="1"/>
  <c r="AM121" i="1"/>
  <c r="AC121" i="1"/>
  <c r="AR121" i="1"/>
  <c r="S121" i="1"/>
  <c r="N121" i="1"/>
  <c r="BB121" i="1"/>
  <c r="AH121" i="1"/>
  <c r="AW121" i="1"/>
  <c r="X110" i="1"/>
  <c r="AH110" i="1"/>
  <c r="N110" i="1"/>
  <c r="AC110" i="1"/>
  <c r="AR110" i="1"/>
  <c r="S110" i="1"/>
  <c r="AM110" i="1"/>
  <c r="BB110" i="1"/>
  <c r="AW110" i="1"/>
  <c r="X104" i="1"/>
  <c r="AH104" i="1"/>
  <c r="N104" i="1"/>
  <c r="AM104" i="1"/>
  <c r="BB104" i="1"/>
  <c r="AW104" i="1"/>
  <c r="AC104" i="1"/>
  <c r="AR104" i="1"/>
  <c r="S104" i="1"/>
  <c r="M160" i="1"/>
  <c r="AR44" i="1"/>
  <c r="AM74" i="1"/>
  <c r="BB98" i="1"/>
  <c r="N153" i="1"/>
  <c r="AH45" i="1"/>
  <c r="N45" i="1"/>
  <c r="AR45" i="1"/>
  <c r="BB45" i="1"/>
  <c r="AC45" i="1"/>
  <c r="X45" i="1"/>
  <c r="S45" i="1"/>
  <c r="AM45" i="1"/>
  <c r="AW45" i="1"/>
  <c r="BB123" i="1"/>
  <c r="AC97" i="1"/>
  <c r="AH19" i="1"/>
  <c r="N89" i="1"/>
  <c r="BB141" i="1"/>
  <c r="AC141" i="1"/>
  <c r="X141" i="1"/>
  <c r="AM141" i="1"/>
  <c r="AW141" i="1"/>
  <c r="S141" i="1"/>
  <c r="AH141" i="1"/>
  <c r="N141" i="1"/>
  <c r="AR141" i="1"/>
  <c r="S18" i="1"/>
  <c r="AM16" i="1"/>
  <c r="AH36" i="1"/>
  <c r="AR17" i="1"/>
  <c r="AH54" i="1"/>
  <c r="X48" i="1"/>
  <c r="AM60" i="1"/>
  <c r="S42" i="1"/>
  <c r="AW113" i="1"/>
  <c r="AR24" i="1"/>
  <c r="BB24" i="1"/>
  <c r="AC24" i="1"/>
  <c r="AW24" i="1"/>
  <c r="S24" i="1"/>
  <c r="N24" i="1"/>
  <c r="AM24" i="1"/>
  <c r="AH24" i="1"/>
  <c r="X24" i="1"/>
  <c r="X63" i="1"/>
  <c r="X113" i="1"/>
  <c r="X56" i="1"/>
  <c r="AH56" i="1"/>
  <c r="AR56" i="1"/>
  <c r="AC56" i="1"/>
  <c r="BB56" i="1"/>
  <c r="AM56" i="1"/>
  <c r="S56" i="1"/>
  <c r="N56" i="1"/>
  <c r="AW56" i="1"/>
  <c r="X150" i="1"/>
  <c r="BB65" i="1"/>
  <c r="X83" i="1"/>
  <c r="AH151" i="1"/>
  <c r="N151" i="1"/>
  <c r="AR151" i="1"/>
  <c r="BB151" i="1"/>
  <c r="AC151" i="1"/>
  <c r="X151" i="1"/>
  <c r="AM151" i="1"/>
  <c r="AW151" i="1"/>
  <c r="S151" i="1"/>
  <c r="N44" i="1"/>
  <c r="X74" i="1"/>
  <c r="AM144" i="1"/>
  <c r="AH153" i="1"/>
  <c r="AW22" i="1"/>
  <c r="AM88" i="1"/>
  <c r="AW88" i="1"/>
  <c r="S88" i="1"/>
  <c r="AH88" i="1"/>
  <c r="N88" i="1"/>
  <c r="AR88" i="1"/>
  <c r="BB88" i="1"/>
  <c r="AC88" i="1"/>
  <c r="X88" i="1"/>
  <c r="X137" i="1"/>
  <c r="BB61" i="1"/>
  <c r="AW61" i="1"/>
  <c r="AH61" i="1"/>
  <c r="AC61" i="1"/>
  <c r="AR61" i="1"/>
  <c r="X61" i="1"/>
  <c r="S61" i="1"/>
  <c r="N61" i="1"/>
  <c r="AM61" i="1"/>
  <c r="AW138" i="1"/>
  <c r="S138" i="1"/>
  <c r="AH138" i="1"/>
  <c r="N138" i="1"/>
  <c r="AR138" i="1"/>
  <c r="BB138" i="1"/>
  <c r="AC138" i="1"/>
  <c r="AM138" i="1"/>
  <c r="X138" i="1"/>
  <c r="AC123" i="1"/>
  <c r="BB97" i="1"/>
  <c r="AM19" i="1"/>
  <c r="AH89" i="1"/>
  <c r="AM18" i="1"/>
  <c r="X16" i="1"/>
  <c r="AW36" i="1"/>
  <c r="N17" i="1"/>
  <c r="AW54" i="1"/>
  <c r="AC48" i="1"/>
  <c r="S60" i="1"/>
  <c r="AW42" i="1"/>
  <c r="AR63" i="1"/>
  <c r="AC113" i="1"/>
  <c r="AM150" i="1"/>
  <c r="AR65" i="1"/>
  <c r="AC83" i="1"/>
  <c r="M156" i="1"/>
  <c r="AH44" i="1"/>
  <c r="AC74" i="1"/>
  <c r="X20" i="1"/>
  <c r="AW20" i="1"/>
  <c r="S20" i="1"/>
  <c r="AR20" i="1"/>
  <c r="AM20" i="1"/>
  <c r="N20" i="1"/>
  <c r="BB20" i="1"/>
  <c r="AH20" i="1"/>
  <c r="AC20" i="1"/>
  <c r="S25" i="1"/>
  <c r="X144" i="1"/>
  <c r="AR153" i="1"/>
  <c r="AC137" i="1"/>
  <c r="J156" i="1"/>
  <c r="AC124" i="1"/>
  <c r="AM124" i="1"/>
  <c r="AH124" i="1"/>
  <c r="N124" i="1"/>
  <c r="BB124" i="1"/>
  <c r="AW124" i="1"/>
  <c r="X124" i="1"/>
  <c r="AR124" i="1"/>
  <c r="S124" i="1"/>
  <c r="X19" i="1"/>
  <c r="S89" i="1"/>
  <c r="X18" i="1"/>
  <c r="S55" i="1"/>
  <c r="S16" i="1"/>
  <c r="AM36" i="1"/>
  <c r="N54" i="1"/>
  <c r="N60" i="1"/>
  <c r="AM42" i="1"/>
  <c r="AW63" i="1"/>
  <c r="AR127" i="1"/>
  <c r="BB127" i="1"/>
  <c r="X127" i="1"/>
  <c r="AM127" i="1"/>
  <c r="AC127" i="1"/>
  <c r="AW127" i="1"/>
  <c r="S127" i="1"/>
  <c r="N127" i="1"/>
  <c r="AH127" i="1"/>
  <c r="AR113" i="1"/>
  <c r="AR91" i="1"/>
  <c r="BB91" i="1"/>
  <c r="AC91" i="1"/>
  <c r="X91" i="1"/>
  <c r="AM91" i="1"/>
  <c r="AW91" i="1"/>
  <c r="S91" i="1"/>
  <c r="AH91" i="1"/>
  <c r="N91" i="1"/>
  <c r="AC150" i="1"/>
  <c r="N65" i="1"/>
  <c r="AH23" i="1"/>
  <c r="N23" i="1"/>
  <c r="AR23" i="1"/>
  <c r="AM23" i="1"/>
  <c r="BB23" i="1"/>
  <c r="AW23" i="1"/>
  <c r="AC23" i="1"/>
  <c r="X23" i="1"/>
  <c r="S23" i="1"/>
  <c r="AR12" i="1"/>
  <c r="BN12" i="1" s="1"/>
  <c r="BO12" i="1" s="1"/>
  <c r="BB12" i="1"/>
  <c r="BR12" i="1" s="1"/>
  <c r="BS12" i="1" s="1"/>
  <c r="AC12" i="1"/>
  <c r="BH12" i="1" s="1"/>
  <c r="BI12" i="1" s="1"/>
  <c r="X12" i="1"/>
  <c r="BF12" i="1" s="1"/>
  <c r="BG12" i="1" s="1"/>
  <c r="AM12" i="1"/>
  <c r="BL12" i="1" s="1"/>
  <c r="BM12" i="1" s="1"/>
  <c r="AW12" i="1"/>
  <c r="BP12" i="1" s="1"/>
  <c r="BQ12" i="1" s="1"/>
  <c r="S12" i="1"/>
  <c r="BD12" i="1" s="1"/>
  <c r="BE12" i="1" s="1"/>
  <c r="AH12" i="1"/>
  <c r="BJ12" i="1" s="1"/>
  <c r="BK12" i="1" s="1"/>
  <c r="N12" i="1"/>
  <c r="S44" i="1"/>
  <c r="AW25" i="1"/>
  <c r="AC144" i="1"/>
  <c r="S153" i="1"/>
  <c r="BB137" i="1"/>
  <c r="AC57" i="1"/>
  <c r="AR57" i="1"/>
  <c r="X57" i="1"/>
  <c r="S57" i="1"/>
  <c r="BB57" i="1"/>
  <c r="AM57" i="1"/>
  <c r="N57" i="1"/>
  <c r="AW57" i="1"/>
  <c r="AH57" i="1"/>
  <c r="H159" i="1"/>
  <c r="AM119" i="1"/>
  <c r="AW119" i="1"/>
  <c r="S119" i="1"/>
  <c r="AR119" i="1"/>
  <c r="BB119" i="1"/>
  <c r="AH119" i="1"/>
  <c r="AC119" i="1"/>
  <c r="X119" i="1"/>
  <c r="N119" i="1"/>
  <c r="BB18" i="1"/>
  <c r="AM55" i="1"/>
  <c r="AC16" i="1"/>
  <c r="X36" i="1"/>
  <c r="S46" i="1"/>
  <c r="S54" i="1"/>
  <c r="AH120" i="1"/>
  <c r="BB60" i="1"/>
  <c r="X42" i="1"/>
  <c r="AH51" i="1"/>
  <c r="N51" i="1"/>
  <c r="AR51" i="1"/>
  <c r="BB51" i="1"/>
  <c r="AC51" i="1"/>
  <c r="X51" i="1"/>
  <c r="AW51" i="1"/>
  <c r="S51" i="1"/>
  <c r="AM51" i="1"/>
  <c r="BB63" i="1"/>
  <c r="AH113" i="1"/>
  <c r="BB150" i="1"/>
  <c r="AH65" i="1"/>
  <c r="BB31" i="1"/>
  <c r="AC31" i="1"/>
  <c r="X31" i="1"/>
  <c r="AM31" i="1"/>
  <c r="AH31" i="1"/>
  <c r="N31" i="1"/>
  <c r="AW31" i="1"/>
  <c r="S31" i="1"/>
  <c r="AR31" i="1"/>
  <c r="AC105" i="1"/>
  <c r="AR105" i="1"/>
  <c r="X105" i="1"/>
  <c r="S105" i="1"/>
  <c r="AM105" i="1"/>
  <c r="BB105" i="1"/>
  <c r="N105" i="1"/>
  <c r="AW105" i="1"/>
  <c r="AH105" i="1"/>
  <c r="M159" i="1"/>
  <c r="AR98" i="1"/>
  <c r="AR25" i="1"/>
  <c r="BB144" i="1"/>
  <c r="AW153" i="1"/>
  <c r="S22" i="1"/>
  <c r="AR137" i="1"/>
  <c r="J161" i="1"/>
  <c r="H161" i="1"/>
  <c r="AH139" i="1"/>
  <c r="N139" i="1"/>
  <c r="AR139" i="1"/>
  <c r="BB139" i="1"/>
  <c r="AC139" i="1"/>
  <c r="X139" i="1"/>
  <c r="AM139" i="1"/>
  <c r="AW139" i="1"/>
  <c r="S139" i="1"/>
  <c r="AC18" i="1"/>
  <c r="X55" i="1"/>
  <c r="BB16" i="1"/>
  <c r="AC36" i="1"/>
  <c r="AW46" i="1"/>
  <c r="AM54" i="1"/>
  <c r="AM120" i="1"/>
  <c r="X60" i="1"/>
  <c r="AC42" i="1"/>
  <c r="BB147" i="1"/>
  <c r="AC147" i="1"/>
  <c r="X147" i="1"/>
  <c r="AM147" i="1"/>
  <c r="AW147" i="1"/>
  <c r="S147" i="1"/>
  <c r="N147" i="1"/>
  <c r="AH147" i="1"/>
  <c r="AR147" i="1"/>
  <c r="BB86" i="1"/>
  <c r="AC86" i="1"/>
  <c r="X86" i="1"/>
  <c r="AM86" i="1"/>
  <c r="AW86" i="1"/>
  <c r="S86" i="1"/>
  <c r="AH86" i="1"/>
  <c r="N86" i="1"/>
  <c r="AR86" i="1"/>
  <c r="H158" i="1"/>
  <c r="J158" i="1" s="1"/>
  <c r="BB109" i="1"/>
  <c r="AH109" i="1"/>
  <c r="AW109" i="1"/>
  <c r="AC109" i="1"/>
  <c r="AR109" i="1"/>
  <c r="X109" i="1"/>
  <c r="S109" i="1"/>
  <c r="AM109" i="1"/>
  <c r="N109" i="1"/>
  <c r="AC117" i="1"/>
  <c r="AR117" i="1"/>
  <c r="X117" i="1"/>
  <c r="S117" i="1"/>
  <c r="AM117" i="1"/>
  <c r="N117" i="1"/>
  <c r="BB117" i="1"/>
  <c r="AH117" i="1"/>
  <c r="AW117" i="1"/>
  <c r="BD15" i="2" l="1"/>
  <c r="BE15" i="2" s="1"/>
  <c r="BF15" i="2"/>
  <c r="BG15" i="2" s="1"/>
  <c r="BI15" i="2"/>
  <c r="BH15" i="2"/>
  <c r="BS15" i="2"/>
  <c r="BR15" i="2"/>
  <c r="CE14" i="2"/>
  <c r="BY14" i="2"/>
  <c r="CK14" i="2"/>
  <c r="CI14" i="2"/>
  <c r="BO15" i="2"/>
  <c r="BN15" i="2"/>
  <c r="CC14" i="2"/>
  <c r="BW14" i="2"/>
  <c r="BU14" i="2"/>
  <c r="CG14" i="2"/>
  <c r="BK15" i="2"/>
  <c r="CA14" i="2"/>
  <c r="BJ15" i="2"/>
  <c r="BV14" i="2"/>
  <c r="CH14" i="2"/>
  <c r="BL15" i="2"/>
  <c r="BM15" i="2" s="1"/>
  <c r="CB14" i="2"/>
  <c r="CJ14" i="2"/>
  <c r="BP15" i="2"/>
  <c r="BQ15" i="2" s="1"/>
  <c r="CD14" i="2"/>
  <c r="BX14" i="2"/>
  <c r="H190" i="2"/>
  <c r="H170" i="2"/>
  <c r="H206" i="2"/>
  <c r="K206" i="2" s="1"/>
  <c r="H200" i="2"/>
  <c r="H212" i="2"/>
  <c r="H207" i="2"/>
  <c r="H230" i="2"/>
  <c r="H245" i="2"/>
  <c r="H264" i="2"/>
  <c r="K264" i="2" s="1"/>
  <c r="H295" i="2"/>
  <c r="H287" i="2"/>
  <c r="H303" i="2"/>
  <c r="H316" i="2"/>
  <c r="H325" i="2"/>
  <c r="H344" i="2"/>
  <c r="K344" i="2" s="1"/>
  <c r="H345" i="2"/>
  <c r="H353" i="2"/>
  <c r="H364" i="2"/>
  <c r="N158" i="2"/>
  <c r="BB159" i="2"/>
  <c r="AC161" i="2"/>
  <c r="H202" i="2"/>
  <c r="K221" i="2"/>
  <c r="H221" i="2"/>
  <c r="H186" i="2"/>
  <c r="K213" i="2"/>
  <c r="H213" i="2"/>
  <c r="K219" i="2"/>
  <c r="H219" i="2"/>
  <c r="H242" i="2"/>
  <c r="H259" i="2"/>
  <c r="K265" i="2"/>
  <c r="H265" i="2"/>
  <c r="H268" i="2"/>
  <c r="K276" i="2"/>
  <c r="H276" i="2"/>
  <c r="K292" i="2"/>
  <c r="H292" i="2"/>
  <c r="H308" i="2"/>
  <c r="H326" i="2"/>
  <c r="K334" i="2"/>
  <c r="H334" i="2"/>
  <c r="H363" i="2"/>
  <c r="K354" i="2"/>
  <c r="H354" i="2"/>
  <c r="K366" i="2"/>
  <c r="H366" i="2"/>
  <c r="X158" i="2"/>
  <c r="AR159" i="2"/>
  <c r="BB161" i="2"/>
  <c r="H214" i="2"/>
  <c r="K214" i="2" s="1"/>
  <c r="H318" i="2"/>
  <c r="H176" i="2"/>
  <c r="H172" i="2"/>
  <c r="H182" i="2"/>
  <c r="H209" i="2"/>
  <c r="H225" i="2"/>
  <c r="K225" i="2" s="1"/>
  <c r="H220" i="2"/>
  <c r="H231" i="2"/>
  <c r="H248" i="2"/>
  <c r="H266" i="2"/>
  <c r="H281" i="2"/>
  <c r="H277" i="2"/>
  <c r="K277" i="2" s="1"/>
  <c r="H305" i="2"/>
  <c r="H320" i="2"/>
  <c r="H329" i="2"/>
  <c r="H336" i="2"/>
  <c r="H347" i="2"/>
  <c r="H361" i="2"/>
  <c r="K361" i="2" s="1"/>
  <c r="H370" i="2"/>
  <c r="N161" i="2"/>
  <c r="K208" i="2"/>
  <c r="H208" i="2"/>
  <c r="K346" i="2"/>
  <c r="H346" i="2"/>
  <c r="H165" i="2"/>
  <c r="K173" i="2"/>
  <c r="H173" i="2"/>
  <c r="K194" i="2"/>
  <c r="H194" i="2"/>
  <c r="H187" i="2"/>
  <c r="K228" i="2"/>
  <c r="H228" i="2"/>
  <c r="K226" i="2"/>
  <c r="H226" i="2"/>
  <c r="H243" i="2"/>
  <c r="K237" i="2"/>
  <c r="H237" i="2"/>
  <c r="K255" i="2"/>
  <c r="H255" i="2"/>
  <c r="H282" i="2"/>
  <c r="K290" i="2"/>
  <c r="H290" i="2"/>
  <c r="K293" i="2"/>
  <c r="H293" i="2"/>
  <c r="H310" i="2"/>
  <c r="K319" i="2"/>
  <c r="H319" i="2"/>
  <c r="K337" i="2"/>
  <c r="H337" i="2"/>
  <c r="H349" i="2"/>
  <c r="K367" i="2"/>
  <c r="H367" i="2"/>
  <c r="K371" i="2"/>
  <c r="H371" i="2"/>
  <c r="S159" i="2"/>
  <c r="AH161" i="2"/>
  <c r="K272" i="2"/>
  <c r="H272" i="2"/>
  <c r="K356" i="2"/>
  <c r="H356" i="2"/>
  <c r="H177" i="2"/>
  <c r="K188" i="2"/>
  <c r="H188" i="2"/>
  <c r="K201" i="2"/>
  <c r="H201" i="2"/>
  <c r="H199" i="2"/>
  <c r="K203" i="2"/>
  <c r="H203" i="2"/>
  <c r="K227" i="2"/>
  <c r="H227" i="2"/>
  <c r="H232" i="2"/>
  <c r="K260" i="2"/>
  <c r="H260" i="2"/>
  <c r="K267" i="2"/>
  <c r="H267" i="2"/>
  <c r="H271" i="2"/>
  <c r="K278" i="2"/>
  <c r="H278" i="2"/>
  <c r="K294" i="2"/>
  <c r="H294" i="2"/>
  <c r="H322" i="2"/>
  <c r="K321" i="2"/>
  <c r="H321" i="2"/>
  <c r="K348" i="2"/>
  <c r="H348" i="2"/>
  <c r="H339" i="2"/>
  <c r="K379" i="2"/>
  <c r="H379" i="2"/>
  <c r="K372" i="2"/>
  <c r="H372" i="2"/>
  <c r="AW158" i="2"/>
  <c r="AW159" i="2"/>
  <c r="AM161" i="2"/>
  <c r="H171" i="2"/>
  <c r="H280" i="2"/>
  <c r="H338" i="2"/>
  <c r="H166" i="2"/>
  <c r="K166" i="2" s="1"/>
  <c r="H189" i="2"/>
  <c r="H183" i="2"/>
  <c r="H211" i="2"/>
  <c r="H215" i="2"/>
  <c r="H239" i="2"/>
  <c r="H246" i="2"/>
  <c r="K246" i="2" s="1"/>
  <c r="H249" i="2"/>
  <c r="H256" i="2"/>
  <c r="H283" i="2"/>
  <c r="H291" i="2"/>
  <c r="H309" i="2"/>
  <c r="H311" i="2"/>
  <c r="K311" i="2" s="1"/>
  <c r="H323" i="2"/>
  <c r="H328" i="2"/>
  <c r="H340" i="2"/>
  <c r="H357" i="2"/>
  <c r="H373" i="2"/>
  <c r="AM158" i="2"/>
  <c r="X159" i="2"/>
  <c r="H174" i="2"/>
  <c r="H181" i="2"/>
  <c r="H179" i="2"/>
  <c r="H195" i="2"/>
  <c r="H210" i="2"/>
  <c r="H204" i="2"/>
  <c r="K204" i="2" s="1"/>
  <c r="H240" i="2"/>
  <c r="H233" i="2"/>
  <c r="H261" i="2"/>
  <c r="H269" i="2"/>
  <c r="H284" i="2"/>
  <c r="H300" i="2"/>
  <c r="K300" i="2" s="1"/>
  <c r="H296" i="2"/>
  <c r="H312" i="2"/>
  <c r="H333" i="2"/>
  <c r="H330" i="2"/>
  <c r="H368" i="2"/>
  <c r="H358" i="2"/>
  <c r="K358" i="2" s="1"/>
  <c r="H374" i="2"/>
  <c r="H238" i="2"/>
  <c r="H288" i="2"/>
  <c r="L160" i="2"/>
  <c r="J160" i="2"/>
  <c r="M160" i="2"/>
  <c r="H167" i="2"/>
  <c r="K191" i="2"/>
  <c r="H191" i="2"/>
  <c r="H184" i="2"/>
  <c r="K222" i="2"/>
  <c r="H222" i="2"/>
  <c r="K216" i="2"/>
  <c r="H216" i="2"/>
  <c r="H253" i="2"/>
  <c r="H234" i="2"/>
  <c r="K250" i="2"/>
  <c r="H250" i="2"/>
  <c r="H257" i="2"/>
  <c r="K273" i="2"/>
  <c r="H273" i="2"/>
  <c r="K307" i="2"/>
  <c r="H307" i="2"/>
  <c r="H306" i="2"/>
  <c r="H313" i="2"/>
  <c r="K342" i="2"/>
  <c r="H342" i="2"/>
  <c r="H331" i="2"/>
  <c r="K365" i="2"/>
  <c r="H365" i="2"/>
  <c r="K362" i="2"/>
  <c r="H362" i="2"/>
  <c r="H375" i="2"/>
  <c r="H164" i="2"/>
  <c r="K236" i="2"/>
  <c r="H236" i="2"/>
  <c r="H304" i="2"/>
  <c r="K359" i="2"/>
  <c r="H359" i="2"/>
  <c r="K162" i="2"/>
  <c r="H162" i="2"/>
  <c r="H168" i="2"/>
  <c r="H180" i="2"/>
  <c r="K196" i="2"/>
  <c r="H196" i="2"/>
  <c r="H224" i="2"/>
  <c r="K205" i="2"/>
  <c r="H205" i="2"/>
  <c r="K229" i="2"/>
  <c r="H229" i="2"/>
  <c r="H244" i="2"/>
  <c r="H262" i="2"/>
  <c r="K270" i="2"/>
  <c r="H270" i="2"/>
  <c r="H285" i="2"/>
  <c r="K289" i="2"/>
  <c r="H289" i="2"/>
  <c r="K297" i="2"/>
  <c r="H297" i="2"/>
  <c r="H314" i="2"/>
  <c r="H324" i="2"/>
  <c r="K341" i="2"/>
  <c r="H341" i="2"/>
  <c r="H350" i="2"/>
  <c r="K360" i="2"/>
  <c r="H360" i="2"/>
  <c r="K376" i="2"/>
  <c r="H376" i="2"/>
  <c r="S161" i="2"/>
  <c r="H198" i="2"/>
  <c r="H317" i="2"/>
  <c r="K317" i="2" s="1"/>
  <c r="H163" i="2"/>
  <c r="H169" i="2"/>
  <c r="H192" i="2"/>
  <c r="H185" i="2"/>
  <c r="H223" i="2"/>
  <c r="H217" i="2"/>
  <c r="K217" i="2" s="1"/>
  <c r="H241" i="2"/>
  <c r="H258" i="2"/>
  <c r="H263" i="2"/>
  <c r="H274" i="2"/>
  <c r="H286" i="2"/>
  <c r="H301" i="2"/>
  <c r="K301" i="2" s="1"/>
  <c r="H298" i="2"/>
  <c r="H315" i="2"/>
  <c r="H335" i="2"/>
  <c r="H355" i="2"/>
  <c r="H351" i="2"/>
  <c r="H378" i="2"/>
  <c r="K378" i="2" s="1"/>
  <c r="H377" i="2"/>
  <c r="BB157" i="2"/>
  <c r="X157" i="2"/>
  <c r="AM157" i="2"/>
  <c r="AW157" i="2"/>
  <c r="S157" i="2"/>
  <c r="AH157" i="2"/>
  <c r="N157" i="2"/>
  <c r="AR157" i="2"/>
  <c r="AC157" i="2"/>
  <c r="X161" i="2"/>
  <c r="H254" i="2"/>
  <c r="H175" i="2"/>
  <c r="H178" i="2"/>
  <c r="H193" i="2"/>
  <c r="H197" i="2"/>
  <c r="H251" i="2"/>
  <c r="K251" i="2" s="1"/>
  <c r="H218" i="2"/>
  <c r="H247" i="2"/>
  <c r="H235" i="2"/>
  <c r="H252" i="2"/>
  <c r="H279" i="2"/>
  <c r="H275" i="2"/>
  <c r="K275" i="2" s="1"/>
  <c r="H302" i="2"/>
  <c r="H299" i="2"/>
  <c r="H327" i="2"/>
  <c r="H332" i="2"/>
  <c r="H343" i="2"/>
  <c r="H352" i="2"/>
  <c r="K352" i="2" s="1"/>
  <c r="H369" i="2"/>
  <c r="X158" i="1"/>
  <c r="BL13" i="1"/>
  <c r="BM13" i="1" s="1"/>
  <c r="CB12" i="1"/>
  <c r="BV12" i="1"/>
  <c r="CH12" i="1"/>
  <c r="AR156" i="1"/>
  <c r="AM156" i="1"/>
  <c r="AH156" i="1"/>
  <c r="AW156" i="1"/>
  <c r="AC156" i="1"/>
  <c r="X156" i="1"/>
  <c r="S156" i="1"/>
  <c r="N156" i="1"/>
  <c r="BB156" i="1"/>
  <c r="J168" i="1"/>
  <c r="H168" i="1"/>
  <c r="H190" i="1"/>
  <c r="H163" i="1"/>
  <c r="J196" i="1"/>
  <c r="H196" i="1"/>
  <c r="H200" i="1"/>
  <c r="H220" i="1"/>
  <c r="J220" i="1" s="1"/>
  <c r="J231" i="1"/>
  <c r="H231" i="1"/>
  <c r="H238" i="1"/>
  <c r="H251" i="1"/>
  <c r="H273" i="1"/>
  <c r="J273" i="1" s="1"/>
  <c r="H279" i="1"/>
  <c r="J279" i="1"/>
  <c r="H288" i="1"/>
  <c r="J288" i="1" s="1"/>
  <c r="J319" i="1"/>
  <c r="H319" i="1"/>
  <c r="H316" i="1"/>
  <c r="H341" i="1"/>
  <c r="J337" i="1"/>
  <c r="H337" i="1"/>
  <c r="H353" i="1"/>
  <c r="H360" i="1"/>
  <c r="J360" i="1" s="1"/>
  <c r="J369" i="1"/>
  <c r="H369" i="1"/>
  <c r="BF13" i="1"/>
  <c r="BG13" i="1" s="1"/>
  <c r="H166" i="1"/>
  <c r="J209" i="1"/>
  <c r="H209" i="1"/>
  <c r="H179" i="1"/>
  <c r="J179" i="1"/>
  <c r="H239" i="1"/>
  <c r="J239" i="1" s="1"/>
  <c r="J212" i="1"/>
  <c r="H212" i="1"/>
  <c r="H206" i="1"/>
  <c r="H257" i="1"/>
  <c r="J246" i="1"/>
  <c r="H246" i="1"/>
  <c r="H271" i="1"/>
  <c r="H262" i="1"/>
  <c r="J262" i="1" s="1"/>
  <c r="J268" i="1"/>
  <c r="H268" i="1"/>
  <c r="H289" i="1"/>
  <c r="H298" i="1"/>
  <c r="J331" i="1"/>
  <c r="H331" i="1"/>
  <c r="H322" i="1"/>
  <c r="J322" i="1"/>
  <c r="H326" i="1"/>
  <c r="J326" i="1"/>
  <c r="H356" i="1"/>
  <c r="H364" i="1"/>
  <c r="H370" i="1"/>
  <c r="J370" i="1"/>
  <c r="BI13" i="1"/>
  <c r="BH13" i="1"/>
  <c r="H191" i="1"/>
  <c r="H213" i="1"/>
  <c r="J213" i="1" s="1"/>
  <c r="J284" i="1"/>
  <c r="H284" i="1"/>
  <c r="H301" i="1"/>
  <c r="J301" i="1"/>
  <c r="H345" i="1"/>
  <c r="J345" i="1"/>
  <c r="CE12" i="1"/>
  <c r="BY12" i="1"/>
  <c r="CK12" i="1"/>
  <c r="BS13" i="1"/>
  <c r="BR13" i="1"/>
  <c r="AC160" i="1"/>
  <c r="X160" i="1"/>
  <c r="H198" i="1"/>
  <c r="H165" i="1"/>
  <c r="J165" i="1" s="1"/>
  <c r="H197" i="1"/>
  <c r="H229" i="1"/>
  <c r="H221" i="1"/>
  <c r="J233" i="1"/>
  <c r="H233" i="1"/>
  <c r="H272" i="1"/>
  <c r="H252" i="1"/>
  <c r="J252" i="1"/>
  <c r="J275" i="1"/>
  <c r="H275" i="1"/>
  <c r="H305" i="1"/>
  <c r="H297" i="1"/>
  <c r="J302" i="1"/>
  <c r="H302" i="1"/>
  <c r="H317" i="1"/>
  <c r="H329" i="1"/>
  <c r="J329" i="1"/>
  <c r="J346" i="1"/>
  <c r="H346" i="1"/>
  <c r="H377" i="1"/>
  <c r="H365" i="1"/>
  <c r="J373" i="1"/>
  <c r="H373" i="1"/>
  <c r="BN13" i="1"/>
  <c r="BO13" i="1" s="1"/>
  <c r="CC12" i="1"/>
  <c r="CI12" i="1"/>
  <c r="BW12" i="1"/>
  <c r="H172" i="1"/>
  <c r="J177" i="1"/>
  <c r="H177" i="1"/>
  <c r="H227" i="1"/>
  <c r="H210" i="1"/>
  <c r="J214" i="1"/>
  <c r="H214" i="1"/>
  <c r="H228" i="1"/>
  <c r="H234" i="1"/>
  <c r="J247" i="1"/>
  <c r="H247" i="1"/>
  <c r="H241" i="1"/>
  <c r="H295" i="1"/>
  <c r="J269" i="1"/>
  <c r="H269" i="1"/>
  <c r="H291" i="1"/>
  <c r="J291" i="1"/>
  <c r="H313" i="1"/>
  <c r="J313" i="1"/>
  <c r="J334" i="1"/>
  <c r="H334" i="1"/>
  <c r="H330" i="1"/>
  <c r="J330" i="1"/>
  <c r="H349" i="1"/>
  <c r="J349" i="1"/>
  <c r="J378" i="1"/>
  <c r="H378" i="1"/>
  <c r="H371" i="1"/>
  <c r="J371" i="1" s="1"/>
  <c r="L157" i="1"/>
  <c r="K157" i="1"/>
  <c r="L158" i="1"/>
  <c r="K158" i="1"/>
  <c r="BB158" i="1" s="1"/>
  <c r="H201" i="1"/>
  <c r="H164" i="1"/>
  <c r="J164" i="1"/>
  <c r="H185" i="1"/>
  <c r="J185" i="1" s="1"/>
  <c r="H218" i="1"/>
  <c r="H232" i="1"/>
  <c r="J274" i="1"/>
  <c r="H274" i="1"/>
  <c r="H280" i="1"/>
  <c r="H290" i="1"/>
  <c r="J308" i="1"/>
  <c r="H308" i="1"/>
  <c r="H323" i="1"/>
  <c r="J323" i="1"/>
  <c r="H342" i="1"/>
  <c r="H372" i="1"/>
  <c r="J372" i="1" s="1"/>
  <c r="L161" i="1"/>
  <c r="K161" i="1"/>
  <c r="S161" i="1" s="1"/>
  <c r="M161" i="1"/>
  <c r="H167" i="1"/>
  <c r="H192" i="1"/>
  <c r="J192" i="1" s="1"/>
  <c r="H181" i="1"/>
  <c r="H174" i="1"/>
  <c r="H203" i="1"/>
  <c r="H245" i="1"/>
  <c r="J245" i="1" s="1"/>
  <c r="H235" i="1"/>
  <c r="J235" i="1"/>
  <c r="H259" i="1"/>
  <c r="J259" i="1" s="1"/>
  <c r="J253" i="1"/>
  <c r="H253" i="1"/>
  <c r="H264" i="1"/>
  <c r="H281" i="1"/>
  <c r="J292" i="1"/>
  <c r="H292" i="1"/>
  <c r="H303" i="1"/>
  <c r="H327" i="1"/>
  <c r="J327" i="1" s="1"/>
  <c r="J332" i="1"/>
  <c r="H332" i="1"/>
  <c r="H343" i="1"/>
  <c r="H348" i="1"/>
  <c r="J354" i="1"/>
  <c r="H354" i="1"/>
  <c r="J157" i="1"/>
  <c r="AM161" i="1"/>
  <c r="AW161" i="1"/>
  <c r="H171" i="1"/>
  <c r="J171" i="1" s="1"/>
  <c r="H211" i="1"/>
  <c r="H193" i="1"/>
  <c r="J193" i="1" s="1"/>
  <c r="J186" i="1"/>
  <c r="H186" i="1"/>
  <c r="H215" i="1"/>
  <c r="H207" i="1"/>
  <c r="J224" i="1"/>
  <c r="H224" i="1"/>
  <c r="H248" i="1"/>
  <c r="H263" i="1"/>
  <c r="J276" i="1"/>
  <c r="H276" i="1"/>
  <c r="H287" i="1"/>
  <c r="J287" i="1"/>
  <c r="H293" i="1"/>
  <c r="J309" i="1"/>
  <c r="H309" i="1"/>
  <c r="H333" i="1"/>
  <c r="H335" i="1"/>
  <c r="J335" i="1"/>
  <c r="J344" i="1"/>
  <c r="H344" i="1"/>
  <c r="H355" i="1"/>
  <c r="H374" i="1"/>
  <c r="J258" i="1"/>
  <c r="H258" i="1"/>
  <c r="M158" i="1"/>
  <c r="J202" i="1"/>
  <c r="H202" i="1"/>
  <c r="H244" i="1"/>
  <c r="H182" i="1"/>
  <c r="J175" i="1"/>
  <c r="H175" i="1"/>
  <c r="H204" i="1"/>
  <c r="H222" i="1"/>
  <c r="J236" i="1"/>
  <c r="H236" i="1"/>
  <c r="H260" i="1"/>
  <c r="H242" i="1"/>
  <c r="J277" i="1"/>
  <c r="H277" i="1"/>
  <c r="H270" i="1"/>
  <c r="H299" i="1"/>
  <c r="J304" i="1"/>
  <c r="H304" i="1"/>
  <c r="H340" i="1"/>
  <c r="J340" i="1" s="1"/>
  <c r="H350" i="1"/>
  <c r="J350" i="1"/>
  <c r="J351" i="1"/>
  <c r="H351" i="1"/>
  <c r="H361" i="1"/>
  <c r="H379" i="1"/>
  <c r="J169" i="1"/>
  <c r="H169" i="1"/>
  <c r="H162" i="1"/>
  <c r="J162" i="1"/>
  <c r="H194" i="1"/>
  <c r="J187" i="1"/>
  <c r="H187" i="1"/>
  <c r="H216" i="1"/>
  <c r="H208" i="1"/>
  <c r="J225" i="1"/>
  <c r="H225" i="1"/>
  <c r="H249" i="1"/>
  <c r="H254" i="1"/>
  <c r="J286" i="1"/>
  <c r="H286" i="1"/>
  <c r="H282" i="1"/>
  <c r="H294" i="1"/>
  <c r="H311" i="1"/>
  <c r="J311" i="1" s="1"/>
  <c r="H318" i="1"/>
  <c r="H324" i="1"/>
  <c r="J357" i="1"/>
  <c r="H357" i="1"/>
  <c r="H358" i="1"/>
  <c r="J358" i="1"/>
  <c r="H366" i="1"/>
  <c r="L159" i="1"/>
  <c r="K159" i="1"/>
  <c r="CG12" i="1"/>
  <c r="BK13" i="1"/>
  <c r="CA12" i="1"/>
  <c r="BJ13" i="1"/>
  <c r="BU12" i="1"/>
  <c r="H173" i="1"/>
  <c r="J173" i="1"/>
  <c r="H178" i="1"/>
  <c r="J178" i="1" s="1"/>
  <c r="H183" i="1"/>
  <c r="H199" i="1"/>
  <c r="J199" i="1" s="1"/>
  <c r="J256" i="1"/>
  <c r="H256" i="1"/>
  <c r="H223" i="1"/>
  <c r="J223" i="1"/>
  <c r="H237" i="1"/>
  <c r="J250" i="1"/>
  <c r="H250" i="1"/>
  <c r="H243" i="1"/>
  <c r="H266" i="1"/>
  <c r="H285" i="1"/>
  <c r="H300" i="1"/>
  <c r="H312" i="1"/>
  <c r="H320" i="1"/>
  <c r="J320" i="1" s="1"/>
  <c r="H336" i="1"/>
  <c r="H338" i="1"/>
  <c r="J338" i="1"/>
  <c r="J363" i="1"/>
  <c r="H363" i="1"/>
  <c r="H368" i="1"/>
  <c r="H362" i="1"/>
  <c r="J362" i="1"/>
  <c r="J159" i="1"/>
  <c r="BD13" i="1"/>
  <c r="BE13" i="1" s="1"/>
  <c r="J170" i="1"/>
  <c r="H170" i="1"/>
  <c r="H180" i="1"/>
  <c r="J180" i="1" s="1"/>
  <c r="H195" i="1"/>
  <c r="J176" i="1"/>
  <c r="H176" i="1"/>
  <c r="H205" i="1"/>
  <c r="J205" i="1" s="1"/>
  <c r="H230" i="1"/>
  <c r="H240" i="1"/>
  <c r="J240" i="1" s="1"/>
  <c r="H265" i="1"/>
  <c r="J265" i="1" s="1"/>
  <c r="H255" i="1"/>
  <c r="J278" i="1"/>
  <c r="H278" i="1"/>
  <c r="H296" i="1"/>
  <c r="H307" i="1"/>
  <c r="J307" i="1"/>
  <c r="J314" i="1"/>
  <c r="H314" i="1"/>
  <c r="H328" i="1"/>
  <c r="H347" i="1"/>
  <c r="J339" i="1"/>
  <c r="H339" i="1"/>
  <c r="H367" i="1"/>
  <c r="J367" i="1"/>
  <c r="H375" i="1"/>
  <c r="CD12" i="1"/>
  <c r="BP13" i="1"/>
  <c r="BQ13" i="1" s="1"/>
  <c r="BX12" i="1"/>
  <c r="CJ12" i="1"/>
  <c r="H189" i="1"/>
  <c r="L160" i="1"/>
  <c r="K160" i="1"/>
  <c r="N160" i="1" s="1"/>
  <c r="J184" i="1"/>
  <c r="H184" i="1"/>
  <c r="H188" i="1"/>
  <c r="H217" i="1"/>
  <c r="J217" i="1"/>
  <c r="J219" i="1"/>
  <c r="H219" i="1"/>
  <c r="H226" i="1"/>
  <c r="H283" i="1"/>
  <c r="J283" i="1" s="1"/>
  <c r="J261" i="1"/>
  <c r="H261" i="1"/>
  <c r="H267" i="1"/>
  <c r="J267" i="1"/>
  <c r="H306" i="1"/>
  <c r="J306" i="1" s="1"/>
  <c r="J310" i="1"/>
  <c r="H310" i="1"/>
  <c r="H315" i="1"/>
  <c r="H321" i="1"/>
  <c r="J321" i="1"/>
  <c r="J325" i="1"/>
  <c r="H325" i="1"/>
  <c r="H352" i="1"/>
  <c r="H359" i="1"/>
  <c r="J376" i="1"/>
  <c r="H376" i="1"/>
  <c r="CH15" i="2" l="1"/>
  <c r="BL16" i="2"/>
  <c r="BM16" i="2" s="1"/>
  <c r="CB15" i="2"/>
  <c r="BV15" i="2"/>
  <c r="BF16" i="2"/>
  <c r="BG16" i="2" s="1"/>
  <c r="BQ16" i="2"/>
  <c r="BP16" i="2"/>
  <c r="CD15" i="2"/>
  <c r="BX15" i="2"/>
  <c r="CJ15" i="2"/>
  <c r="L324" i="2"/>
  <c r="J324" i="2"/>
  <c r="M324" i="2"/>
  <c r="L262" i="2"/>
  <c r="J262" i="2"/>
  <c r="M262" i="2"/>
  <c r="L180" i="2"/>
  <c r="M180" i="2"/>
  <c r="J180" i="2"/>
  <c r="L164" i="2"/>
  <c r="J164" i="2"/>
  <c r="M164" i="2"/>
  <c r="L313" i="2"/>
  <c r="M313" i="2"/>
  <c r="J313" i="2"/>
  <c r="L234" i="2"/>
  <c r="M234" i="2"/>
  <c r="J234" i="2"/>
  <c r="L167" i="2"/>
  <c r="J167" i="2"/>
  <c r="M167" i="2"/>
  <c r="L379" i="2"/>
  <c r="M379" i="2"/>
  <c r="J379" i="2"/>
  <c r="L278" i="2"/>
  <c r="J278" i="2"/>
  <c r="M278" i="2"/>
  <c r="L203" i="2"/>
  <c r="J203" i="2"/>
  <c r="M203" i="2"/>
  <c r="L272" i="2"/>
  <c r="M272" i="2"/>
  <c r="J272" i="2"/>
  <c r="L319" i="2"/>
  <c r="J319" i="2"/>
  <c r="M319" i="2"/>
  <c r="L237" i="2"/>
  <c r="J237" i="2"/>
  <c r="M237" i="2"/>
  <c r="L173" i="2"/>
  <c r="M173" i="2"/>
  <c r="J173" i="2"/>
  <c r="L326" i="2"/>
  <c r="M326" i="2"/>
  <c r="J326" i="2"/>
  <c r="L259" i="2"/>
  <c r="M259" i="2"/>
  <c r="J259" i="2"/>
  <c r="L202" i="2"/>
  <c r="J202" i="2"/>
  <c r="M202" i="2"/>
  <c r="L343" i="2"/>
  <c r="J343" i="2"/>
  <c r="M343" i="2"/>
  <c r="L279" i="2"/>
  <c r="M279" i="2"/>
  <c r="J279" i="2"/>
  <c r="L197" i="2"/>
  <c r="J197" i="2"/>
  <c r="M197" i="2"/>
  <c r="L351" i="2"/>
  <c r="M351" i="2"/>
  <c r="J351" i="2"/>
  <c r="L286" i="2"/>
  <c r="J286" i="2"/>
  <c r="M286" i="2"/>
  <c r="L223" i="2"/>
  <c r="J223" i="2"/>
  <c r="M223" i="2"/>
  <c r="L198" i="2"/>
  <c r="J198" i="2"/>
  <c r="M198" i="2"/>
  <c r="K324" i="2"/>
  <c r="K262" i="2"/>
  <c r="K180" i="2"/>
  <c r="K164" i="2"/>
  <c r="K313" i="2"/>
  <c r="K234" i="2"/>
  <c r="K167" i="2"/>
  <c r="L368" i="2"/>
  <c r="J368" i="2"/>
  <c r="M368" i="2"/>
  <c r="L284" i="2"/>
  <c r="M284" i="2"/>
  <c r="J284" i="2"/>
  <c r="L210" i="2"/>
  <c r="J210" i="2"/>
  <c r="M210" i="2"/>
  <c r="L373" i="2"/>
  <c r="J373" i="2"/>
  <c r="M373" i="2"/>
  <c r="L309" i="2"/>
  <c r="J309" i="2"/>
  <c r="M309" i="2"/>
  <c r="L239" i="2"/>
  <c r="J239" i="2"/>
  <c r="M239" i="2"/>
  <c r="L338" i="2"/>
  <c r="J338" i="2"/>
  <c r="M338" i="2"/>
  <c r="L347" i="2"/>
  <c r="J347" i="2"/>
  <c r="M347" i="2"/>
  <c r="L281" i="2"/>
  <c r="J281" i="2"/>
  <c r="M281" i="2"/>
  <c r="L209" i="2"/>
  <c r="M209" i="2"/>
  <c r="J209" i="2"/>
  <c r="K326" i="2"/>
  <c r="K259" i="2"/>
  <c r="K202" i="2"/>
  <c r="L325" i="2"/>
  <c r="M325" i="2"/>
  <c r="J325" i="2"/>
  <c r="L245" i="2"/>
  <c r="M245" i="2"/>
  <c r="J245" i="2"/>
  <c r="L170" i="2"/>
  <c r="J170" i="2"/>
  <c r="M170" i="2"/>
  <c r="K343" i="2"/>
  <c r="K279" i="2"/>
  <c r="K197" i="2"/>
  <c r="K351" i="2"/>
  <c r="K286" i="2"/>
  <c r="K223" i="2"/>
  <c r="K198" i="2"/>
  <c r="L314" i="2"/>
  <c r="M314" i="2"/>
  <c r="J314" i="2"/>
  <c r="L244" i="2"/>
  <c r="M244" i="2"/>
  <c r="J244" i="2"/>
  <c r="L168" i="2"/>
  <c r="M168" i="2"/>
  <c r="J168" i="2"/>
  <c r="L375" i="2"/>
  <c r="M375" i="2"/>
  <c r="J375" i="2"/>
  <c r="L306" i="2"/>
  <c r="J306" i="2"/>
  <c r="M306" i="2"/>
  <c r="L253" i="2"/>
  <c r="M253" i="2"/>
  <c r="J253" i="2"/>
  <c r="K368" i="2"/>
  <c r="K284" i="2"/>
  <c r="K210" i="2"/>
  <c r="K373" i="2"/>
  <c r="K309" i="2"/>
  <c r="K239" i="2"/>
  <c r="K338" i="2"/>
  <c r="L339" i="2"/>
  <c r="M339" i="2"/>
  <c r="J339" i="2"/>
  <c r="L271" i="2"/>
  <c r="M271" i="2"/>
  <c r="J271" i="2"/>
  <c r="L199" i="2"/>
  <c r="J199" i="2"/>
  <c r="M199" i="2"/>
  <c r="L310" i="2"/>
  <c r="M310" i="2"/>
  <c r="J310" i="2"/>
  <c r="L243" i="2"/>
  <c r="M243" i="2"/>
  <c r="J243" i="2"/>
  <c r="L165" i="2"/>
  <c r="J165" i="2"/>
  <c r="M165" i="2"/>
  <c r="K347" i="2"/>
  <c r="K281" i="2"/>
  <c r="K209" i="2"/>
  <c r="L308" i="2"/>
  <c r="M308" i="2"/>
  <c r="J308" i="2"/>
  <c r="L242" i="2"/>
  <c r="M242" i="2"/>
  <c r="J242" i="2"/>
  <c r="K325" i="2"/>
  <c r="K245" i="2"/>
  <c r="K170" i="2"/>
  <c r="L332" i="2"/>
  <c r="M332" i="2"/>
  <c r="J332" i="2"/>
  <c r="L252" i="2"/>
  <c r="J252" i="2"/>
  <c r="M252" i="2"/>
  <c r="L193" i="2"/>
  <c r="M193" i="2"/>
  <c r="J193" i="2"/>
  <c r="L355" i="2"/>
  <c r="J355" i="2"/>
  <c r="M355" i="2"/>
  <c r="L274" i="2"/>
  <c r="J274" i="2"/>
  <c r="M274" i="2"/>
  <c r="L185" i="2"/>
  <c r="J185" i="2"/>
  <c r="M185" i="2"/>
  <c r="K314" i="2"/>
  <c r="K244" i="2"/>
  <c r="K168" i="2"/>
  <c r="K375" i="2"/>
  <c r="K306" i="2"/>
  <c r="K253" i="2"/>
  <c r="X160" i="2"/>
  <c r="AM160" i="2"/>
  <c r="AW160" i="2"/>
  <c r="S160" i="2"/>
  <c r="AH160" i="2"/>
  <c r="N160" i="2"/>
  <c r="AR160" i="2"/>
  <c r="BB160" i="2"/>
  <c r="AC160" i="2"/>
  <c r="L330" i="2"/>
  <c r="M330" i="2"/>
  <c r="J330" i="2"/>
  <c r="L269" i="2"/>
  <c r="M269" i="2"/>
  <c r="J269" i="2"/>
  <c r="L195" i="2"/>
  <c r="J195" i="2"/>
  <c r="M195" i="2"/>
  <c r="L357" i="2"/>
  <c r="M357" i="2"/>
  <c r="J357" i="2"/>
  <c r="L291" i="2"/>
  <c r="J291" i="2"/>
  <c r="M291" i="2"/>
  <c r="L215" i="2"/>
  <c r="M215" i="2"/>
  <c r="J215" i="2"/>
  <c r="L280" i="2"/>
  <c r="M280" i="2"/>
  <c r="J280" i="2"/>
  <c r="K339" i="2"/>
  <c r="K271" i="2"/>
  <c r="K199" i="2"/>
  <c r="K310" i="2"/>
  <c r="K243" i="2"/>
  <c r="K165" i="2"/>
  <c r="L336" i="2"/>
  <c r="M336" i="2"/>
  <c r="J336" i="2"/>
  <c r="L266" i="2"/>
  <c r="M266" i="2"/>
  <c r="J266" i="2"/>
  <c r="L182" i="2"/>
  <c r="J182" i="2"/>
  <c r="M182" i="2"/>
  <c r="K308" i="2"/>
  <c r="K242" i="2"/>
  <c r="L316" i="2"/>
  <c r="J316" i="2"/>
  <c r="M316" i="2"/>
  <c r="L230" i="2"/>
  <c r="J230" i="2"/>
  <c r="M230" i="2"/>
  <c r="L190" i="2"/>
  <c r="J190" i="2"/>
  <c r="M190" i="2"/>
  <c r="K332" i="2"/>
  <c r="K252" i="2"/>
  <c r="K193" i="2"/>
  <c r="K355" i="2"/>
  <c r="K274" i="2"/>
  <c r="K185" i="2"/>
  <c r="L376" i="2"/>
  <c r="J376" i="2"/>
  <c r="M376" i="2"/>
  <c r="L297" i="2"/>
  <c r="J297" i="2"/>
  <c r="M297" i="2"/>
  <c r="L229" i="2"/>
  <c r="J229" i="2"/>
  <c r="M229" i="2"/>
  <c r="L162" i="2"/>
  <c r="M162" i="2"/>
  <c r="J162" i="2"/>
  <c r="L362" i="2"/>
  <c r="M362" i="2"/>
  <c r="J362" i="2"/>
  <c r="L307" i="2"/>
  <c r="J307" i="2"/>
  <c r="M307" i="2"/>
  <c r="L216" i="2"/>
  <c r="J216" i="2"/>
  <c r="M216" i="2"/>
  <c r="K330" i="2"/>
  <c r="K269" i="2"/>
  <c r="K195" i="2"/>
  <c r="K357" i="2"/>
  <c r="K291" i="2"/>
  <c r="K215" i="2"/>
  <c r="K280" i="2"/>
  <c r="L348" i="2"/>
  <c r="M348" i="2"/>
  <c r="J348" i="2"/>
  <c r="L267" i="2"/>
  <c r="M267" i="2"/>
  <c r="J267" i="2"/>
  <c r="L201" i="2"/>
  <c r="M201" i="2"/>
  <c r="J201" i="2"/>
  <c r="L371" i="2"/>
  <c r="J371" i="2"/>
  <c r="M371" i="2"/>
  <c r="L293" i="2"/>
  <c r="M293" i="2"/>
  <c r="J293" i="2"/>
  <c r="L226" i="2"/>
  <c r="J226" i="2"/>
  <c r="M226" i="2"/>
  <c r="L346" i="2"/>
  <c r="M346" i="2"/>
  <c r="J346" i="2"/>
  <c r="K336" i="2"/>
  <c r="K266" i="2"/>
  <c r="K182" i="2"/>
  <c r="L366" i="2"/>
  <c r="J366" i="2"/>
  <c r="M366" i="2"/>
  <c r="L292" i="2"/>
  <c r="M292" i="2"/>
  <c r="J292" i="2"/>
  <c r="L219" i="2"/>
  <c r="J219" i="2"/>
  <c r="M219" i="2"/>
  <c r="K316" i="2"/>
  <c r="K230" i="2"/>
  <c r="K190" i="2"/>
  <c r="L327" i="2"/>
  <c r="M327" i="2"/>
  <c r="J327" i="2"/>
  <c r="L235" i="2"/>
  <c r="M235" i="2"/>
  <c r="J235" i="2"/>
  <c r="L178" i="2"/>
  <c r="J178" i="2"/>
  <c r="M178" i="2"/>
  <c r="L335" i="2"/>
  <c r="J335" i="2"/>
  <c r="M335" i="2"/>
  <c r="L263" i="2"/>
  <c r="J263" i="2"/>
  <c r="M263" i="2"/>
  <c r="L192" i="2"/>
  <c r="J192" i="2"/>
  <c r="M192" i="2"/>
  <c r="L288" i="2"/>
  <c r="J288" i="2"/>
  <c r="M288" i="2"/>
  <c r="L333" i="2"/>
  <c r="J333" i="2"/>
  <c r="M333" i="2"/>
  <c r="L261" i="2"/>
  <c r="M261" i="2"/>
  <c r="J261" i="2"/>
  <c r="L179" i="2"/>
  <c r="J179" i="2"/>
  <c r="M179" i="2"/>
  <c r="L340" i="2"/>
  <c r="J340" i="2"/>
  <c r="M340" i="2"/>
  <c r="L283" i="2"/>
  <c r="M283" i="2"/>
  <c r="J283" i="2"/>
  <c r="L211" i="2"/>
  <c r="M211" i="2"/>
  <c r="J211" i="2"/>
  <c r="L171" i="2"/>
  <c r="M171" i="2"/>
  <c r="J171" i="2"/>
  <c r="L329" i="2"/>
  <c r="J329" i="2"/>
  <c r="M329" i="2"/>
  <c r="L248" i="2"/>
  <c r="M248" i="2"/>
  <c r="J248" i="2"/>
  <c r="L172" i="2"/>
  <c r="M172" i="2"/>
  <c r="J172" i="2"/>
  <c r="L364" i="2"/>
  <c r="J364" i="2"/>
  <c r="M364" i="2"/>
  <c r="L303" i="2"/>
  <c r="M303" i="2"/>
  <c r="J303" i="2"/>
  <c r="L207" i="2"/>
  <c r="J207" i="2"/>
  <c r="M207" i="2"/>
  <c r="CG15" i="2"/>
  <c r="BK16" i="2"/>
  <c r="CA15" i="2"/>
  <c r="BJ16" i="2"/>
  <c r="BU15" i="2"/>
  <c r="CE15" i="2"/>
  <c r="BY15" i="2"/>
  <c r="CK15" i="2"/>
  <c r="BR16" i="2"/>
  <c r="BS16" i="2" s="1"/>
  <c r="K327" i="2"/>
  <c r="K235" i="2"/>
  <c r="K178" i="2"/>
  <c r="K335" i="2"/>
  <c r="K263" i="2"/>
  <c r="K192" i="2"/>
  <c r="L360" i="2"/>
  <c r="J360" i="2"/>
  <c r="M360" i="2"/>
  <c r="L289" i="2"/>
  <c r="M289" i="2"/>
  <c r="J289" i="2"/>
  <c r="L205" i="2"/>
  <c r="J205" i="2"/>
  <c r="M205" i="2"/>
  <c r="L359" i="2"/>
  <c r="M359" i="2"/>
  <c r="J359" i="2"/>
  <c r="L365" i="2"/>
  <c r="J365" i="2"/>
  <c r="M365" i="2"/>
  <c r="L273" i="2"/>
  <c r="J273" i="2"/>
  <c r="M273" i="2"/>
  <c r="L222" i="2"/>
  <c r="J222" i="2"/>
  <c r="M222" i="2"/>
  <c r="K288" i="2"/>
  <c r="K333" i="2"/>
  <c r="K261" i="2"/>
  <c r="K179" i="2"/>
  <c r="K340" i="2"/>
  <c r="K283" i="2"/>
  <c r="K211" i="2"/>
  <c r="K171" i="2"/>
  <c r="L321" i="2"/>
  <c r="J321" i="2"/>
  <c r="M321" i="2"/>
  <c r="L260" i="2"/>
  <c r="J260" i="2"/>
  <c r="M260" i="2"/>
  <c r="L188" i="2"/>
  <c r="J188" i="2"/>
  <c r="M188" i="2"/>
  <c r="L367" i="2"/>
  <c r="J367" i="2"/>
  <c r="M367" i="2"/>
  <c r="L290" i="2"/>
  <c r="M290" i="2"/>
  <c r="J290" i="2"/>
  <c r="L228" i="2"/>
  <c r="J228" i="2"/>
  <c r="M228" i="2"/>
  <c r="L208" i="2"/>
  <c r="M208" i="2"/>
  <c r="J208" i="2"/>
  <c r="K329" i="2"/>
  <c r="K248" i="2"/>
  <c r="K172" i="2"/>
  <c r="L354" i="2"/>
  <c r="J354" i="2"/>
  <c r="M354" i="2"/>
  <c r="L276" i="2"/>
  <c r="M276" i="2"/>
  <c r="J276" i="2"/>
  <c r="L213" i="2"/>
  <c r="J213" i="2"/>
  <c r="M213" i="2"/>
  <c r="K364" i="2"/>
  <c r="K303" i="2"/>
  <c r="K207" i="2"/>
  <c r="L299" i="2"/>
  <c r="M299" i="2"/>
  <c r="J299" i="2"/>
  <c r="L247" i="2"/>
  <c r="M247" i="2"/>
  <c r="J247" i="2"/>
  <c r="L175" i="2"/>
  <c r="J175" i="2"/>
  <c r="M175" i="2"/>
  <c r="L315" i="2"/>
  <c r="M315" i="2"/>
  <c r="J315" i="2"/>
  <c r="L258" i="2"/>
  <c r="M258" i="2"/>
  <c r="J258" i="2"/>
  <c r="L169" i="2"/>
  <c r="M169" i="2"/>
  <c r="J169" i="2"/>
  <c r="L238" i="2"/>
  <c r="J238" i="2"/>
  <c r="M238" i="2"/>
  <c r="L312" i="2"/>
  <c r="J312" i="2"/>
  <c r="M312" i="2"/>
  <c r="L233" i="2"/>
  <c r="J233" i="2"/>
  <c r="M233" i="2"/>
  <c r="L181" i="2"/>
  <c r="M181" i="2"/>
  <c r="J181" i="2"/>
  <c r="L328" i="2"/>
  <c r="J328" i="2"/>
  <c r="M328" i="2"/>
  <c r="L256" i="2"/>
  <c r="J256" i="2"/>
  <c r="M256" i="2"/>
  <c r="L183" i="2"/>
  <c r="J183" i="2"/>
  <c r="M183" i="2"/>
  <c r="L320" i="2"/>
  <c r="J320" i="2"/>
  <c r="M320" i="2"/>
  <c r="L231" i="2"/>
  <c r="J231" i="2"/>
  <c r="M231" i="2"/>
  <c r="L176" i="2"/>
  <c r="J176" i="2"/>
  <c r="M176" i="2"/>
  <c r="L353" i="2"/>
  <c r="J353" i="2"/>
  <c r="M353" i="2"/>
  <c r="L287" i="2"/>
  <c r="M287" i="2"/>
  <c r="J287" i="2"/>
  <c r="L212" i="2"/>
  <c r="J212" i="2"/>
  <c r="M212" i="2"/>
  <c r="BH16" i="2"/>
  <c r="BI16" i="2" s="1"/>
  <c r="K299" i="2"/>
  <c r="K247" i="2"/>
  <c r="K175" i="2"/>
  <c r="K315" i="2"/>
  <c r="K258" i="2"/>
  <c r="K169" i="2"/>
  <c r="L350" i="2"/>
  <c r="J350" i="2"/>
  <c r="M350" i="2"/>
  <c r="L285" i="2"/>
  <c r="M285" i="2"/>
  <c r="J285" i="2"/>
  <c r="L224" i="2"/>
  <c r="J224" i="2"/>
  <c r="M224" i="2"/>
  <c r="L304" i="2"/>
  <c r="M304" i="2"/>
  <c r="J304" i="2"/>
  <c r="L331" i="2"/>
  <c r="J331" i="2"/>
  <c r="M331" i="2"/>
  <c r="L257" i="2"/>
  <c r="M257" i="2"/>
  <c r="J257" i="2"/>
  <c r="L184" i="2"/>
  <c r="M184" i="2"/>
  <c r="J184" i="2"/>
  <c r="K238" i="2"/>
  <c r="K312" i="2"/>
  <c r="K233" i="2"/>
  <c r="K181" i="2"/>
  <c r="K328" i="2"/>
  <c r="K256" i="2"/>
  <c r="K183" i="2"/>
  <c r="L322" i="2"/>
  <c r="J322" i="2"/>
  <c r="M322" i="2"/>
  <c r="L232" i="2"/>
  <c r="M232" i="2"/>
  <c r="J232" i="2"/>
  <c r="L177" i="2"/>
  <c r="M177" i="2"/>
  <c r="J177" i="2"/>
  <c r="L349" i="2"/>
  <c r="M349" i="2"/>
  <c r="J349" i="2"/>
  <c r="L282" i="2"/>
  <c r="M282" i="2"/>
  <c r="J282" i="2"/>
  <c r="L187" i="2"/>
  <c r="M187" i="2"/>
  <c r="J187" i="2"/>
  <c r="K320" i="2"/>
  <c r="K231" i="2"/>
  <c r="K176" i="2"/>
  <c r="L363" i="2"/>
  <c r="J363" i="2"/>
  <c r="M363" i="2"/>
  <c r="L268" i="2"/>
  <c r="J268" i="2"/>
  <c r="M268" i="2"/>
  <c r="L186" i="2"/>
  <c r="M186" i="2"/>
  <c r="J186" i="2"/>
  <c r="K353" i="2"/>
  <c r="K287" i="2"/>
  <c r="K212" i="2"/>
  <c r="L369" i="2"/>
  <c r="M369" i="2"/>
  <c r="J369" i="2"/>
  <c r="L302" i="2"/>
  <c r="M302" i="2"/>
  <c r="J302" i="2"/>
  <c r="L218" i="2"/>
  <c r="M218" i="2"/>
  <c r="J218" i="2"/>
  <c r="L254" i="2"/>
  <c r="J254" i="2"/>
  <c r="M254" i="2"/>
  <c r="L377" i="2"/>
  <c r="M377" i="2"/>
  <c r="J377" i="2"/>
  <c r="L298" i="2"/>
  <c r="M298" i="2"/>
  <c r="J298" i="2"/>
  <c r="L241" i="2"/>
  <c r="M241" i="2"/>
  <c r="J241" i="2"/>
  <c r="L163" i="2"/>
  <c r="J163" i="2"/>
  <c r="M163" i="2"/>
  <c r="K350" i="2"/>
  <c r="K285" i="2"/>
  <c r="K224" i="2"/>
  <c r="K304" i="2"/>
  <c r="K331" i="2"/>
  <c r="K257" i="2"/>
  <c r="K184" i="2"/>
  <c r="L374" i="2"/>
  <c r="J374" i="2"/>
  <c r="M374" i="2"/>
  <c r="L296" i="2"/>
  <c r="J296" i="2"/>
  <c r="M296" i="2"/>
  <c r="L240" i="2"/>
  <c r="J240" i="2"/>
  <c r="M240" i="2"/>
  <c r="L174" i="2"/>
  <c r="M174" i="2"/>
  <c r="J174" i="2"/>
  <c r="L323" i="2"/>
  <c r="J323" i="2"/>
  <c r="M323" i="2"/>
  <c r="L249" i="2"/>
  <c r="J249" i="2"/>
  <c r="M249" i="2"/>
  <c r="L189" i="2"/>
  <c r="M189" i="2"/>
  <c r="J189" i="2"/>
  <c r="K322" i="2"/>
  <c r="K232" i="2"/>
  <c r="K177" i="2"/>
  <c r="K349" i="2"/>
  <c r="K282" i="2"/>
  <c r="K187" i="2"/>
  <c r="L370" i="2"/>
  <c r="J370" i="2"/>
  <c r="M370" i="2"/>
  <c r="L305" i="2"/>
  <c r="M305" i="2"/>
  <c r="J305" i="2"/>
  <c r="L220" i="2"/>
  <c r="M220" i="2"/>
  <c r="J220" i="2"/>
  <c r="L318" i="2"/>
  <c r="J318" i="2"/>
  <c r="M318" i="2"/>
  <c r="K363" i="2"/>
  <c r="K268" i="2"/>
  <c r="K186" i="2"/>
  <c r="L345" i="2"/>
  <c r="J345" i="2"/>
  <c r="M345" i="2"/>
  <c r="L295" i="2"/>
  <c r="M295" i="2"/>
  <c r="J295" i="2"/>
  <c r="L200" i="2"/>
  <c r="J200" i="2"/>
  <c r="M200" i="2"/>
  <c r="K369" i="2"/>
  <c r="K302" i="2"/>
  <c r="K218" i="2"/>
  <c r="K254" i="2"/>
  <c r="K377" i="2"/>
  <c r="K298" i="2"/>
  <c r="K241" i="2"/>
  <c r="K163" i="2"/>
  <c r="L341" i="2"/>
  <c r="J341" i="2"/>
  <c r="M341" i="2"/>
  <c r="L270" i="2"/>
  <c r="M270" i="2"/>
  <c r="J270" i="2"/>
  <c r="L196" i="2"/>
  <c r="J196" i="2"/>
  <c r="M196" i="2"/>
  <c r="L236" i="2"/>
  <c r="J236" i="2"/>
  <c r="M236" i="2"/>
  <c r="L342" i="2"/>
  <c r="J342" i="2"/>
  <c r="M342" i="2"/>
  <c r="L250" i="2"/>
  <c r="J250" i="2"/>
  <c r="M250" i="2"/>
  <c r="L191" i="2"/>
  <c r="M191" i="2"/>
  <c r="J191" i="2"/>
  <c r="K374" i="2"/>
  <c r="K296" i="2"/>
  <c r="K240" i="2"/>
  <c r="K174" i="2"/>
  <c r="K323" i="2"/>
  <c r="K249" i="2"/>
  <c r="K189" i="2"/>
  <c r="L372" i="2"/>
  <c r="J372" i="2"/>
  <c r="M372" i="2"/>
  <c r="L294" i="2"/>
  <c r="M294" i="2"/>
  <c r="J294" i="2"/>
  <c r="L227" i="2"/>
  <c r="J227" i="2"/>
  <c r="M227" i="2"/>
  <c r="L356" i="2"/>
  <c r="J356" i="2"/>
  <c r="M356" i="2"/>
  <c r="L337" i="2"/>
  <c r="J337" i="2"/>
  <c r="M337" i="2"/>
  <c r="L255" i="2"/>
  <c r="J255" i="2"/>
  <c r="M255" i="2"/>
  <c r="L194" i="2"/>
  <c r="M194" i="2"/>
  <c r="J194" i="2"/>
  <c r="K370" i="2"/>
  <c r="K305" i="2"/>
  <c r="K220" i="2"/>
  <c r="K318" i="2"/>
  <c r="L334" i="2"/>
  <c r="M334" i="2"/>
  <c r="J334" i="2"/>
  <c r="L265" i="2"/>
  <c r="M265" i="2"/>
  <c r="J265" i="2"/>
  <c r="L221" i="2"/>
  <c r="M221" i="2"/>
  <c r="J221" i="2"/>
  <c r="K345" i="2"/>
  <c r="K295" i="2"/>
  <c r="K200" i="2"/>
  <c r="L352" i="2"/>
  <c r="J352" i="2"/>
  <c r="M352" i="2"/>
  <c r="L275" i="2"/>
  <c r="J275" i="2"/>
  <c r="M275" i="2"/>
  <c r="L251" i="2"/>
  <c r="J251" i="2"/>
  <c r="M251" i="2"/>
  <c r="L378" i="2"/>
  <c r="M378" i="2"/>
  <c r="J378" i="2"/>
  <c r="L301" i="2"/>
  <c r="J301" i="2"/>
  <c r="M301" i="2"/>
  <c r="L217" i="2"/>
  <c r="J217" i="2"/>
  <c r="M217" i="2"/>
  <c r="L317" i="2"/>
  <c r="J317" i="2"/>
  <c r="M317" i="2"/>
  <c r="L358" i="2"/>
  <c r="M358" i="2"/>
  <c r="J358" i="2"/>
  <c r="L300" i="2"/>
  <c r="M300" i="2"/>
  <c r="J300" i="2"/>
  <c r="L204" i="2"/>
  <c r="M204" i="2"/>
  <c r="J204" i="2"/>
  <c r="L311" i="2"/>
  <c r="M311" i="2"/>
  <c r="J311" i="2"/>
  <c r="L246" i="2"/>
  <c r="J246" i="2"/>
  <c r="M246" i="2"/>
  <c r="L166" i="2"/>
  <c r="M166" i="2"/>
  <c r="J166" i="2"/>
  <c r="L361" i="2"/>
  <c r="M361" i="2"/>
  <c r="J361" i="2"/>
  <c r="L277" i="2"/>
  <c r="M277" i="2"/>
  <c r="J277" i="2"/>
  <c r="L225" i="2"/>
  <c r="J225" i="2"/>
  <c r="M225" i="2"/>
  <c r="L214" i="2"/>
  <c r="J214" i="2"/>
  <c r="M214" i="2"/>
  <c r="L344" i="2"/>
  <c r="M344" i="2"/>
  <c r="J344" i="2"/>
  <c r="L264" i="2"/>
  <c r="M264" i="2"/>
  <c r="J264" i="2"/>
  <c r="L206" i="2"/>
  <c r="M206" i="2"/>
  <c r="J206" i="2"/>
  <c r="BO16" i="2"/>
  <c r="BN16" i="2"/>
  <c r="CC15" i="2"/>
  <c r="CI15" i="2"/>
  <c r="BW15" i="2"/>
  <c r="BD16" i="2"/>
  <c r="BE16" i="2" s="1"/>
  <c r="BX13" i="1"/>
  <c r="CD13" i="1"/>
  <c r="CJ13" i="1"/>
  <c r="BP14" i="1"/>
  <c r="BQ14" i="1"/>
  <c r="AC180" i="1"/>
  <c r="AC320" i="1"/>
  <c r="BB259" i="1"/>
  <c r="AR372" i="1"/>
  <c r="AH262" i="1"/>
  <c r="N283" i="1"/>
  <c r="AC371" i="1"/>
  <c r="AR288" i="1"/>
  <c r="AW288" i="1"/>
  <c r="AC306" i="1"/>
  <c r="AH245" i="1"/>
  <c r="CC13" i="1"/>
  <c r="BN14" i="1"/>
  <c r="BO14" i="1" s="1"/>
  <c r="BW13" i="1"/>
  <c r="CI13" i="1"/>
  <c r="AR239" i="1"/>
  <c r="S327" i="1"/>
  <c r="AC311" i="1"/>
  <c r="AM311" i="1"/>
  <c r="AW311" i="1"/>
  <c r="BB171" i="1"/>
  <c r="AM213" i="1"/>
  <c r="N360" i="1"/>
  <c r="BL14" i="1"/>
  <c r="BM14" i="1" s="1"/>
  <c r="CB13" i="1"/>
  <c r="BV13" i="1"/>
  <c r="CH13" i="1"/>
  <c r="AM363" i="1"/>
  <c r="L318" i="1"/>
  <c r="K318" i="1"/>
  <c r="M318" i="1"/>
  <c r="L260" i="1"/>
  <c r="M260" i="1"/>
  <c r="K260" i="1"/>
  <c r="AW332" i="1"/>
  <c r="N332" i="1"/>
  <c r="L218" i="1"/>
  <c r="K218" i="1"/>
  <c r="M218" i="1"/>
  <c r="L228" i="1"/>
  <c r="K228" i="1"/>
  <c r="M228" i="1"/>
  <c r="L359" i="1"/>
  <c r="K359" i="1"/>
  <c r="M359" i="1"/>
  <c r="L266" i="1"/>
  <c r="K266" i="1"/>
  <c r="M266" i="1"/>
  <c r="J318" i="1"/>
  <c r="L263" i="1"/>
  <c r="M263" i="1"/>
  <c r="K263" i="1"/>
  <c r="J359" i="1"/>
  <c r="L217" i="1"/>
  <c r="AW217" i="1" s="1"/>
  <c r="K217" i="1"/>
  <c r="M217" i="1"/>
  <c r="L314" i="1"/>
  <c r="AR314" i="1" s="1"/>
  <c r="M314" i="1"/>
  <c r="K314" i="1"/>
  <c r="BB314" i="1" s="1"/>
  <c r="L170" i="1"/>
  <c r="M170" i="1"/>
  <c r="K170" i="1"/>
  <c r="BB170" i="1" s="1"/>
  <c r="L338" i="1"/>
  <c r="M338" i="1"/>
  <c r="K338" i="1"/>
  <c r="N338" i="1" s="1"/>
  <c r="J266" i="1"/>
  <c r="L225" i="1"/>
  <c r="K225" i="1"/>
  <c r="M225" i="1"/>
  <c r="AH225" i="1" s="1"/>
  <c r="L169" i="1"/>
  <c r="M169" i="1"/>
  <c r="K169" i="1"/>
  <c r="AW169" i="1" s="1"/>
  <c r="L304" i="1"/>
  <c r="M304" i="1"/>
  <c r="K304" i="1"/>
  <c r="AW304" i="1" s="1"/>
  <c r="L236" i="1"/>
  <c r="K236" i="1"/>
  <c r="X236" i="1" s="1"/>
  <c r="M236" i="1"/>
  <c r="L202" i="1"/>
  <c r="M202" i="1"/>
  <c r="K202" i="1"/>
  <c r="X202" i="1" s="1"/>
  <c r="L335" i="1"/>
  <c r="M335" i="1"/>
  <c r="K335" i="1"/>
  <c r="J263" i="1"/>
  <c r="X161" i="1"/>
  <c r="L308" i="1"/>
  <c r="K308" i="1"/>
  <c r="X308" i="1" s="1"/>
  <c r="M308" i="1"/>
  <c r="AC308" i="1" s="1"/>
  <c r="L378" i="1"/>
  <c r="AW378" i="1" s="1"/>
  <c r="K378" i="1"/>
  <c r="M378" i="1"/>
  <c r="L269" i="1"/>
  <c r="AH269" i="1" s="1"/>
  <c r="M269" i="1"/>
  <c r="K269" i="1"/>
  <c r="L214" i="1"/>
  <c r="K214" i="1"/>
  <c r="M214" i="1"/>
  <c r="L329" i="1"/>
  <c r="M329" i="1"/>
  <c r="K329" i="1"/>
  <c r="AW329" i="1" s="1"/>
  <c r="L252" i="1"/>
  <c r="AC252" i="1" s="1"/>
  <c r="K252" i="1"/>
  <c r="M252" i="1"/>
  <c r="L326" i="1"/>
  <c r="N326" i="1" s="1"/>
  <c r="M326" i="1"/>
  <c r="K326" i="1"/>
  <c r="AM284" i="1"/>
  <c r="L306" i="1"/>
  <c r="AR306" i="1" s="1"/>
  <c r="M306" i="1"/>
  <c r="K306" i="1"/>
  <c r="X306" i="1" s="1"/>
  <c r="J260" i="1"/>
  <c r="L288" i="1"/>
  <c r="M288" i="1"/>
  <c r="K288" i="1"/>
  <c r="X288" i="1" s="1"/>
  <c r="L352" i="1"/>
  <c r="K352" i="1"/>
  <c r="M352" i="1"/>
  <c r="L188" i="1"/>
  <c r="M188" i="1"/>
  <c r="K188" i="1"/>
  <c r="X314" i="1"/>
  <c r="L240" i="1"/>
  <c r="M240" i="1"/>
  <c r="K240" i="1"/>
  <c r="AH240" i="1" s="1"/>
  <c r="AR170" i="1"/>
  <c r="AC170" i="1"/>
  <c r="AM170" i="1"/>
  <c r="AW170" i="1"/>
  <c r="S170" i="1"/>
  <c r="AH170" i="1"/>
  <c r="N170" i="1"/>
  <c r="L336" i="1"/>
  <c r="K336" i="1"/>
  <c r="M336" i="1"/>
  <c r="L243" i="1"/>
  <c r="K243" i="1"/>
  <c r="M243" i="1"/>
  <c r="L183" i="1"/>
  <c r="K183" i="1"/>
  <c r="M183" i="1"/>
  <c r="L311" i="1"/>
  <c r="M311" i="1"/>
  <c r="K311" i="1"/>
  <c r="X311" i="1" s="1"/>
  <c r="AW225" i="1"/>
  <c r="S225" i="1"/>
  <c r="AR225" i="1"/>
  <c r="AH169" i="1"/>
  <c r="N169" i="1"/>
  <c r="AR169" i="1"/>
  <c r="BB169" i="1"/>
  <c r="AC169" i="1"/>
  <c r="X169" i="1"/>
  <c r="AM169" i="1"/>
  <c r="S169" i="1"/>
  <c r="S304" i="1"/>
  <c r="AR304" i="1"/>
  <c r="BB304" i="1"/>
  <c r="AC304" i="1"/>
  <c r="AM304" i="1"/>
  <c r="AH304" i="1"/>
  <c r="X304" i="1"/>
  <c r="N304" i="1"/>
  <c r="BB202" i="1"/>
  <c r="AC202" i="1"/>
  <c r="AH202" i="1"/>
  <c r="AW202" i="1"/>
  <c r="L333" i="1"/>
  <c r="M333" i="1"/>
  <c r="K333" i="1"/>
  <c r="L248" i="1"/>
  <c r="M248" i="1"/>
  <c r="K248" i="1"/>
  <c r="L211" i="1"/>
  <c r="K211" i="1"/>
  <c r="M211" i="1"/>
  <c r="BB161" i="1"/>
  <c r="L303" i="1"/>
  <c r="K303" i="1"/>
  <c r="M303" i="1"/>
  <c r="AW235" i="1"/>
  <c r="S235" i="1"/>
  <c r="AR235" i="1"/>
  <c r="L167" i="1"/>
  <c r="M167" i="1"/>
  <c r="K167" i="1"/>
  <c r="AM308" i="1"/>
  <c r="AR308" i="1"/>
  <c r="L185" i="1"/>
  <c r="AC185" i="1" s="1"/>
  <c r="K185" i="1"/>
  <c r="X185" i="1" s="1"/>
  <c r="M185" i="1"/>
  <c r="AH378" i="1"/>
  <c r="AM269" i="1"/>
  <c r="X269" i="1"/>
  <c r="N269" i="1"/>
  <c r="AR214" i="1"/>
  <c r="BB214" i="1"/>
  <c r="AC214" i="1"/>
  <c r="X214" i="1"/>
  <c r="AM214" i="1"/>
  <c r="AW214" i="1"/>
  <c r="S214" i="1"/>
  <c r="N214" i="1"/>
  <c r="AH214" i="1"/>
  <c r="L317" i="1"/>
  <c r="M317" i="1"/>
  <c r="K317" i="1"/>
  <c r="L272" i="1"/>
  <c r="K272" i="1"/>
  <c r="M272" i="1"/>
  <c r="L198" i="1"/>
  <c r="M198" i="1"/>
  <c r="K198" i="1"/>
  <c r="BY13" i="1"/>
  <c r="CK13" i="1"/>
  <c r="BR14" i="1"/>
  <c r="BS14" i="1" s="1"/>
  <c r="CE13" i="1"/>
  <c r="L191" i="1"/>
  <c r="M191" i="1"/>
  <c r="K191" i="1"/>
  <c r="AW322" i="1"/>
  <c r="AR322" i="1"/>
  <c r="X322" i="1"/>
  <c r="L271" i="1"/>
  <c r="M271" i="1"/>
  <c r="K271" i="1"/>
  <c r="L353" i="1"/>
  <c r="K353" i="1"/>
  <c r="M353" i="1"/>
  <c r="AR279" i="1"/>
  <c r="BB279" i="1"/>
  <c r="L200" i="1"/>
  <c r="K200" i="1"/>
  <c r="M200" i="1"/>
  <c r="N158" i="1"/>
  <c r="L199" i="1"/>
  <c r="M199" i="1"/>
  <c r="K199" i="1"/>
  <c r="AH199" i="1" s="1"/>
  <c r="L220" i="1"/>
  <c r="K220" i="1"/>
  <c r="AR220" i="1" s="1"/>
  <c r="M220" i="1"/>
  <c r="J352" i="1"/>
  <c r="L267" i="1"/>
  <c r="AM267" i="1" s="1"/>
  <c r="M267" i="1"/>
  <c r="K267" i="1"/>
  <c r="AC267" i="1" s="1"/>
  <c r="J188" i="1"/>
  <c r="L375" i="1"/>
  <c r="K375" i="1"/>
  <c r="M375" i="1"/>
  <c r="X307" i="1"/>
  <c r="L230" i="1"/>
  <c r="K230" i="1"/>
  <c r="M230" i="1"/>
  <c r="BD14" i="1"/>
  <c r="BE14" i="1" s="1"/>
  <c r="J336" i="1"/>
  <c r="J243" i="1"/>
  <c r="J183" i="1"/>
  <c r="L366" i="1"/>
  <c r="M366" i="1"/>
  <c r="K366" i="1"/>
  <c r="L294" i="1"/>
  <c r="M294" i="1"/>
  <c r="K294" i="1"/>
  <c r="L208" i="1"/>
  <c r="M208" i="1"/>
  <c r="K208" i="1"/>
  <c r="L379" i="1"/>
  <c r="K379" i="1"/>
  <c r="M379" i="1"/>
  <c r="L299" i="1"/>
  <c r="K299" i="1"/>
  <c r="M299" i="1"/>
  <c r="L222" i="1"/>
  <c r="K222" i="1"/>
  <c r="M222" i="1"/>
  <c r="J333" i="1"/>
  <c r="J248" i="1"/>
  <c r="J211" i="1"/>
  <c r="AH157" i="1"/>
  <c r="N157" i="1"/>
  <c r="AR157" i="1"/>
  <c r="AW157" i="1"/>
  <c r="AC157" i="1"/>
  <c r="X157" i="1"/>
  <c r="S157" i="1"/>
  <c r="BB157" i="1"/>
  <c r="AM157" i="1"/>
  <c r="J303" i="1"/>
  <c r="L235" i="1"/>
  <c r="K235" i="1"/>
  <c r="AH235" i="1" s="1"/>
  <c r="M235" i="1"/>
  <c r="J167" i="1"/>
  <c r="L290" i="1"/>
  <c r="M290" i="1"/>
  <c r="K290" i="1"/>
  <c r="AW349" i="1"/>
  <c r="S349" i="1"/>
  <c r="L295" i="1"/>
  <c r="M295" i="1"/>
  <c r="K295" i="1"/>
  <c r="L210" i="1"/>
  <c r="K210" i="1"/>
  <c r="M210" i="1"/>
  <c r="J317" i="1"/>
  <c r="J272" i="1"/>
  <c r="J198" i="1"/>
  <c r="J191" i="1"/>
  <c r="L322" i="1"/>
  <c r="M322" i="1"/>
  <c r="K322" i="1"/>
  <c r="AM322" i="1" s="1"/>
  <c r="J271" i="1"/>
  <c r="L179" i="1"/>
  <c r="M179" i="1"/>
  <c r="K179" i="1"/>
  <c r="AH179" i="1" s="1"/>
  <c r="J353" i="1"/>
  <c r="L279" i="1"/>
  <c r="K279" i="1"/>
  <c r="AC279" i="1" s="1"/>
  <c r="M279" i="1"/>
  <c r="J200" i="1"/>
  <c r="AM158" i="1"/>
  <c r="L328" i="1"/>
  <c r="M328" i="1"/>
  <c r="K328" i="1"/>
  <c r="L249" i="1"/>
  <c r="M249" i="1"/>
  <c r="K249" i="1"/>
  <c r="L340" i="1"/>
  <c r="M340" i="1"/>
  <c r="K340" i="1"/>
  <c r="AH340" i="1" s="1"/>
  <c r="L244" i="1"/>
  <c r="K244" i="1"/>
  <c r="M244" i="1"/>
  <c r="AR186" i="1"/>
  <c r="L371" i="1"/>
  <c r="K371" i="1"/>
  <c r="AR371" i="1" s="1"/>
  <c r="M371" i="1"/>
  <c r="AW346" i="1"/>
  <c r="S346" i="1"/>
  <c r="L197" i="1"/>
  <c r="K197" i="1"/>
  <c r="M197" i="1"/>
  <c r="AM217" i="1"/>
  <c r="J328" i="1"/>
  <c r="X338" i="1"/>
  <c r="S338" i="1"/>
  <c r="J249" i="1"/>
  <c r="L162" i="1"/>
  <c r="M162" i="1"/>
  <c r="K162" i="1"/>
  <c r="J244" i="1"/>
  <c r="L192" i="1"/>
  <c r="K192" i="1"/>
  <c r="AM192" i="1" s="1"/>
  <c r="M192" i="1"/>
  <c r="X192" i="1" s="1"/>
  <c r="L291" i="1"/>
  <c r="M291" i="1"/>
  <c r="K291" i="1"/>
  <c r="AC291" i="1" s="1"/>
  <c r="J228" i="1"/>
  <c r="BB329" i="1"/>
  <c r="S329" i="1"/>
  <c r="L165" i="1"/>
  <c r="K165" i="1"/>
  <c r="AW165" i="1" s="1"/>
  <c r="M165" i="1"/>
  <c r="L213" i="1"/>
  <c r="K213" i="1"/>
  <c r="AW213" i="1" s="1"/>
  <c r="M213" i="1"/>
  <c r="AW326" i="1"/>
  <c r="AM326" i="1"/>
  <c r="AH326" i="1"/>
  <c r="L262" i="1"/>
  <c r="K262" i="1"/>
  <c r="N262" i="1" s="1"/>
  <c r="M262" i="1"/>
  <c r="L239" i="1"/>
  <c r="K239" i="1"/>
  <c r="BB239" i="1" s="1"/>
  <c r="M239" i="1"/>
  <c r="L360" i="1"/>
  <c r="K360" i="1"/>
  <c r="X360" i="1" s="1"/>
  <c r="M360" i="1"/>
  <c r="L325" i="1"/>
  <c r="K325" i="1"/>
  <c r="AM325" i="1" s="1"/>
  <c r="M325" i="1"/>
  <c r="L261" i="1"/>
  <c r="M261" i="1"/>
  <c r="AR261" i="1" s="1"/>
  <c r="K261" i="1"/>
  <c r="L184" i="1"/>
  <c r="AW184" i="1" s="1"/>
  <c r="K184" i="1"/>
  <c r="S184" i="1" s="1"/>
  <c r="M184" i="1"/>
  <c r="J375" i="1"/>
  <c r="L307" i="1"/>
  <c r="M307" i="1"/>
  <c r="K307" i="1"/>
  <c r="BB307" i="1" s="1"/>
  <c r="J230" i="1"/>
  <c r="L250" i="1"/>
  <c r="AR250" i="1" s="1"/>
  <c r="K250" i="1"/>
  <c r="M250" i="1"/>
  <c r="N250" i="1" s="1"/>
  <c r="J366" i="1"/>
  <c r="J294" i="1"/>
  <c r="J208" i="1"/>
  <c r="J379" i="1"/>
  <c r="J299" i="1"/>
  <c r="J222" i="1"/>
  <c r="L258" i="1"/>
  <c r="K258" i="1"/>
  <c r="AW258" i="1" s="1"/>
  <c r="M258" i="1"/>
  <c r="X258" i="1" s="1"/>
  <c r="L309" i="1"/>
  <c r="M309" i="1"/>
  <c r="K309" i="1"/>
  <c r="S309" i="1" s="1"/>
  <c r="L224" i="1"/>
  <c r="K224" i="1"/>
  <c r="AM224" i="1" s="1"/>
  <c r="M224" i="1"/>
  <c r="L354" i="1"/>
  <c r="K354" i="1"/>
  <c r="BB354" i="1" s="1"/>
  <c r="M354" i="1"/>
  <c r="L292" i="1"/>
  <c r="M292" i="1"/>
  <c r="K292" i="1"/>
  <c r="AH292" i="1" s="1"/>
  <c r="J290" i="1"/>
  <c r="L164" i="1"/>
  <c r="M164" i="1"/>
  <c r="AW164" i="1" s="1"/>
  <c r="K164" i="1"/>
  <c r="AM164" i="1" s="1"/>
  <c r="L349" i="1"/>
  <c r="BB349" i="1" s="1"/>
  <c r="K349" i="1"/>
  <c r="AH349" i="1" s="1"/>
  <c r="M349" i="1"/>
  <c r="J295" i="1"/>
  <c r="J210" i="1"/>
  <c r="L373" i="1"/>
  <c r="K373" i="1"/>
  <c r="AR373" i="1" s="1"/>
  <c r="M373" i="1"/>
  <c r="BB373" i="1" s="1"/>
  <c r="L302" i="1"/>
  <c r="M302" i="1"/>
  <c r="K302" i="1"/>
  <c r="AM302" i="1" s="1"/>
  <c r="L233" i="1"/>
  <c r="K233" i="1"/>
  <c r="AC233" i="1" s="1"/>
  <c r="M233" i="1"/>
  <c r="S160" i="1"/>
  <c r="L331" i="1"/>
  <c r="K331" i="1"/>
  <c r="AM331" i="1" s="1"/>
  <c r="M331" i="1"/>
  <c r="L246" i="1"/>
  <c r="K246" i="1"/>
  <c r="AC246" i="1" s="1"/>
  <c r="M246" i="1"/>
  <c r="L209" i="1"/>
  <c r="M209" i="1"/>
  <c r="AM209" i="1" s="1"/>
  <c r="K209" i="1"/>
  <c r="L337" i="1"/>
  <c r="AR337" i="1" s="1"/>
  <c r="K337" i="1"/>
  <c r="AW337" i="1" s="1"/>
  <c r="M337" i="1"/>
  <c r="L196" i="1"/>
  <c r="K196" i="1"/>
  <c r="M196" i="1"/>
  <c r="AR158" i="1"/>
  <c r="L265" i="1"/>
  <c r="AH265" i="1" s="1"/>
  <c r="M265" i="1"/>
  <c r="K265" i="1"/>
  <c r="N265" i="1" s="1"/>
  <c r="AC268" i="1"/>
  <c r="L323" i="1"/>
  <c r="AM323" i="1" s="1"/>
  <c r="M323" i="1"/>
  <c r="K323" i="1"/>
  <c r="S323" i="1" s="1"/>
  <c r="AM261" i="1"/>
  <c r="X261" i="1"/>
  <c r="BB261" i="1"/>
  <c r="X184" i="1"/>
  <c r="AM184" i="1"/>
  <c r="AH184" i="1"/>
  <c r="AR184" i="1"/>
  <c r="N367" i="1"/>
  <c r="AW367" i="1"/>
  <c r="L296" i="1"/>
  <c r="M296" i="1"/>
  <c r="K296" i="1"/>
  <c r="AR159" i="1"/>
  <c r="BB159" i="1"/>
  <c r="AC159" i="1"/>
  <c r="AM159" i="1"/>
  <c r="AH159" i="1"/>
  <c r="N159" i="1"/>
  <c r="X159" i="1"/>
  <c r="S159" i="1"/>
  <c r="AW159" i="1"/>
  <c r="L320" i="1"/>
  <c r="K320" i="1"/>
  <c r="X320" i="1" s="1"/>
  <c r="M320" i="1"/>
  <c r="S250" i="1"/>
  <c r="AH250" i="1"/>
  <c r="L178" i="1"/>
  <c r="K178" i="1"/>
  <c r="AH178" i="1" s="1"/>
  <c r="M178" i="1"/>
  <c r="L282" i="1"/>
  <c r="M282" i="1"/>
  <c r="K282" i="1"/>
  <c r="L216" i="1"/>
  <c r="K216" i="1"/>
  <c r="M216" i="1"/>
  <c r="L361" i="1"/>
  <c r="K361" i="1"/>
  <c r="M361" i="1"/>
  <c r="L270" i="1"/>
  <c r="M270" i="1"/>
  <c r="K270" i="1"/>
  <c r="L204" i="1"/>
  <c r="K204" i="1"/>
  <c r="M204" i="1"/>
  <c r="AM258" i="1"/>
  <c r="AW309" i="1"/>
  <c r="AR309" i="1"/>
  <c r="AH309" i="1"/>
  <c r="X224" i="1"/>
  <c r="BB224" i="1"/>
  <c r="AC224" i="1"/>
  <c r="L171" i="1"/>
  <c r="M171" i="1"/>
  <c r="K171" i="1"/>
  <c r="AM171" i="1" s="1"/>
  <c r="AC354" i="1"/>
  <c r="X354" i="1"/>
  <c r="S354" i="1"/>
  <c r="N354" i="1"/>
  <c r="AW354" i="1"/>
  <c r="AH354" i="1"/>
  <c r="AR354" i="1"/>
  <c r="S292" i="1"/>
  <c r="L245" i="1"/>
  <c r="K245" i="1"/>
  <c r="N245" i="1" s="1"/>
  <c r="M245" i="1"/>
  <c r="L280" i="1"/>
  <c r="M280" i="1"/>
  <c r="K280" i="1"/>
  <c r="L201" i="1"/>
  <c r="K201" i="1"/>
  <c r="M201" i="1"/>
  <c r="AC330" i="1"/>
  <c r="L241" i="1"/>
  <c r="M241" i="1"/>
  <c r="K241" i="1"/>
  <c r="L227" i="1"/>
  <c r="K227" i="1"/>
  <c r="M227" i="1"/>
  <c r="AC373" i="1"/>
  <c r="X302" i="1"/>
  <c r="AW302" i="1"/>
  <c r="BB302" i="1"/>
  <c r="BB233" i="1"/>
  <c r="AM233" i="1"/>
  <c r="S233" i="1"/>
  <c r="AW160" i="1"/>
  <c r="BH14" i="1"/>
  <c r="BI14" i="1" s="1"/>
  <c r="AR331" i="1"/>
  <c r="BB331" i="1"/>
  <c r="AW331" i="1"/>
  <c r="AC331" i="1"/>
  <c r="X331" i="1"/>
  <c r="N331" i="1"/>
  <c r="AH331" i="1"/>
  <c r="BB246" i="1"/>
  <c r="BB209" i="1"/>
  <c r="AC209" i="1"/>
  <c r="AM337" i="1"/>
  <c r="S337" i="1"/>
  <c r="N337" i="1"/>
  <c r="L273" i="1"/>
  <c r="BB273" i="1" s="1"/>
  <c r="M273" i="1"/>
  <c r="K273" i="1"/>
  <c r="AW273" i="1" s="1"/>
  <c r="BB196" i="1"/>
  <c r="AC196" i="1"/>
  <c r="X196" i="1"/>
  <c r="AM196" i="1"/>
  <c r="AW196" i="1"/>
  <c r="S196" i="1"/>
  <c r="N196" i="1"/>
  <c r="AR196" i="1"/>
  <c r="AH196" i="1"/>
  <c r="AH310" i="1"/>
  <c r="L285" i="1"/>
  <c r="K285" i="1"/>
  <c r="M285" i="1"/>
  <c r="AR344" i="1"/>
  <c r="L193" i="1"/>
  <c r="K193" i="1"/>
  <c r="AR193" i="1" s="1"/>
  <c r="M193" i="1"/>
  <c r="L205" i="1"/>
  <c r="M205" i="1"/>
  <c r="K205" i="1"/>
  <c r="AC205" i="1" s="1"/>
  <c r="AC362" i="1"/>
  <c r="AM362" i="1"/>
  <c r="AW362" i="1"/>
  <c r="L312" i="1"/>
  <c r="M312" i="1"/>
  <c r="K312" i="1"/>
  <c r="L237" i="1"/>
  <c r="K237" i="1"/>
  <c r="M237" i="1"/>
  <c r="L358" i="1"/>
  <c r="S358" i="1" s="1"/>
  <c r="K358" i="1"/>
  <c r="AW358" i="1" s="1"/>
  <c r="M358" i="1"/>
  <c r="J282" i="1"/>
  <c r="J216" i="1"/>
  <c r="J361" i="1"/>
  <c r="J270" i="1"/>
  <c r="J204" i="1"/>
  <c r="L374" i="1"/>
  <c r="M374" i="1"/>
  <c r="K374" i="1"/>
  <c r="L293" i="1"/>
  <c r="K293" i="1"/>
  <c r="M293" i="1"/>
  <c r="L207" i="1"/>
  <c r="K207" i="1"/>
  <c r="M207" i="1"/>
  <c r="AC161" i="1"/>
  <c r="L348" i="1"/>
  <c r="M348" i="1"/>
  <c r="K348" i="1"/>
  <c r="L281" i="1"/>
  <c r="M281" i="1"/>
  <c r="K281" i="1"/>
  <c r="L203" i="1"/>
  <c r="K203" i="1"/>
  <c r="M203" i="1"/>
  <c r="J280" i="1"/>
  <c r="J201" i="1"/>
  <c r="L330" i="1"/>
  <c r="AH330" i="1" s="1"/>
  <c r="M330" i="1"/>
  <c r="K330" i="1"/>
  <c r="N330" i="1" s="1"/>
  <c r="J241" i="1"/>
  <c r="J227" i="1"/>
  <c r="L365" i="1"/>
  <c r="K365" i="1"/>
  <c r="M365" i="1"/>
  <c r="L297" i="1"/>
  <c r="M297" i="1"/>
  <c r="K297" i="1"/>
  <c r="L221" i="1"/>
  <c r="K221" i="1"/>
  <c r="M221" i="1"/>
  <c r="BB160" i="1"/>
  <c r="AM345" i="1"/>
  <c r="N345" i="1"/>
  <c r="AR345" i="1"/>
  <c r="N370" i="1"/>
  <c r="L298" i="1"/>
  <c r="K298" i="1"/>
  <c r="M298" i="1"/>
  <c r="L257" i="1"/>
  <c r="M257" i="1"/>
  <c r="K257" i="1"/>
  <c r="L166" i="1"/>
  <c r="M166" i="1"/>
  <c r="K166" i="1"/>
  <c r="L341" i="1"/>
  <c r="K341" i="1"/>
  <c r="M341" i="1"/>
  <c r="L251" i="1"/>
  <c r="M251" i="1"/>
  <c r="K251" i="1"/>
  <c r="L163" i="1"/>
  <c r="M163" i="1"/>
  <c r="K163" i="1"/>
  <c r="AC158" i="1"/>
  <c r="AR319" i="1"/>
  <c r="N319" i="1"/>
  <c r="L327" i="1"/>
  <c r="K327" i="1"/>
  <c r="AR327" i="1" s="1"/>
  <c r="M327" i="1"/>
  <c r="J296" i="1"/>
  <c r="L321" i="1"/>
  <c r="M321" i="1"/>
  <c r="K321" i="1"/>
  <c r="L339" i="1"/>
  <c r="M339" i="1"/>
  <c r="K339" i="1"/>
  <c r="AW339" i="1" s="1"/>
  <c r="L278" i="1"/>
  <c r="AC278" i="1" s="1"/>
  <c r="K278" i="1"/>
  <c r="M278" i="1"/>
  <c r="BB278" i="1" s="1"/>
  <c r="L176" i="1"/>
  <c r="K176" i="1"/>
  <c r="BB176" i="1" s="1"/>
  <c r="M176" i="1"/>
  <c r="L362" i="1"/>
  <c r="K362" i="1"/>
  <c r="BB362" i="1" s="1"/>
  <c r="M362" i="1"/>
  <c r="J312" i="1"/>
  <c r="J237" i="1"/>
  <c r="L173" i="1"/>
  <c r="AC173" i="1" s="1"/>
  <c r="M173" i="1"/>
  <c r="K173" i="1"/>
  <c r="AM173" i="1" s="1"/>
  <c r="L357" i="1"/>
  <c r="AM357" i="1" s="1"/>
  <c r="K357" i="1"/>
  <c r="M357" i="1"/>
  <c r="AC357" i="1" s="1"/>
  <c r="L286" i="1"/>
  <c r="M286" i="1"/>
  <c r="K286" i="1"/>
  <c r="S286" i="1" s="1"/>
  <c r="L187" i="1"/>
  <c r="K187" i="1"/>
  <c r="AM187" i="1" s="1"/>
  <c r="M187" i="1"/>
  <c r="AW187" i="1" s="1"/>
  <c r="L351" i="1"/>
  <c r="AR351" i="1" s="1"/>
  <c r="K351" i="1"/>
  <c r="BB351" i="1" s="1"/>
  <c r="M351" i="1"/>
  <c r="L277" i="1"/>
  <c r="M277" i="1"/>
  <c r="K277" i="1"/>
  <c r="AM277" i="1" s="1"/>
  <c r="L175" i="1"/>
  <c r="M175" i="1"/>
  <c r="K175" i="1"/>
  <c r="X175" i="1" s="1"/>
  <c r="J374" i="1"/>
  <c r="J293" i="1"/>
  <c r="J207" i="1"/>
  <c r="AR161" i="1"/>
  <c r="J348" i="1"/>
  <c r="J281" i="1"/>
  <c r="J203" i="1"/>
  <c r="L274" i="1"/>
  <c r="M274" i="1"/>
  <c r="AM274" i="1" s="1"/>
  <c r="K274" i="1"/>
  <c r="AW274" i="1" s="1"/>
  <c r="L334" i="1"/>
  <c r="K334" i="1"/>
  <c r="M334" i="1"/>
  <c r="L247" i="1"/>
  <c r="M247" i="1"/>
  <c r="K247" i="1"/>
  <c r="AH247" i="1" s="1"/>
  <c r="L177" i="1"/>
  <c r="M177" i="1"/>
  <c r="K177" i="1"/>
  <c r="BB177" i="1" s="1"/>
  <c r="J365" i="1"/>
  <c r="J297" i="1"/>
  <c r="J221" i="1"/>
  <c r="AH160" i="1"/>
  <c r="L345" i="1"/>
  <c r="K345" i="1"/>
  <c r="AW345" i="1" s="1"/>
  <c r="M345" i="1"/>
  <c r="L370" i="1"/>
  <c r="K370" i="1"/>
  <c r="AM370" i="1" s="1"/>
  <c r="M370" i="1"/>
  <c r="J298" i="1"/>
  <c r="J257" i="1"/>
  <c r="J166" i="1"/>
  <c r="J341" i="1"/>
  <c r="J251" i="1"/>
  <c r="J163" i="1"/>
  <c r="AH158" i="1"/>
  <c r="L180" i="1"/>
  <c r="M180" i="1"/>
  <c r="K180" i="1"/>
  <c r="AW180" i="1" s="1"/>
  <c r="L356" i="1"/>
  <c r="M356" i="1"/>
  <c r="K356" i="1"/>
  <c r="J218" i="1"/>
  <c r="L283" i="1"/>
  <c r="K283" i="1"/>
  <c r="AR283" i="1" s="1"/>
  <c r="M283" i="1"/>
  <c r="L315" i="1"/>
  <c r="M315" i="1"/>
  <c r="K315" i="1"/>
  <c r="L226" i="1"/>
  <c r="M226" i="1"/>
  <c r="K226" i="1"/>
  <c r="L189" i="1"/>
  <c r="M189" i="1"/>
  <c r="K189" i="1"/>
  <c r="AM339" i="1"/>
  <c r="X278" i="1"/>
  <c r="AW278" i="1"/>
  <c r="S176" i="1"/>
  <c r="AM176" i="1"/>
  <c r="AR176" i="1"/>
  <c r="L368" i="1"/>
  <c r="K368" i="1"/>
  <c r="M368" i="1"/>
  <c r="L300" i="1"/>
  <c r="K300" i="1"/>
  <c r="M300" i="1"/>
  <c r="AM223" i="1"/>
  <c r="N223" i="1"/>
  <c r="BB357" i="1"/>
  <c r="X357" i="1"/>
  <c r="S357" i="1"/>
  <c r="BB286" i="1"/>
  <c r="X286" i="1"/>
  <c r="N286" i="1"/>
  <c r="AW286" i="1"/>
  <c r="AH286" i="1"/>
  <c r="AC286" i="1"/>
  <c r="AR286" i="1"/>
  <c r="AM286" i="1"/>
  <c r="X187" i="1"/>
  <c r="BB187" i="1"/>
  <c r="AC277" i="1"/>
  <c r="X277" i="1"/>
  <c r="N277" i="1"/>
  <c r="AM175" i="1"/>
  <c r="AW175" i="1"/>
  <c r="S175" i="1"/>
  <c r="AR175" i="1"/>
  <c r="BB175" i="1"/>
  <c r="AH175" i="1"/>
  <c r="AC175" i="1"/>
  <c r="N175" i="1"/>
  <c r="L355" i="1"/>
  <c r="K355" i="1"/>
  <c r="M355" i="1"/>
  <c r="L215" i="1"/>
  <c r="M215" i="1"/>
  <c r="K215" i="1"/>
  <c r="N161" i="1"/>
  <c r="L343" i="1"/>
  <c r="M343" i="1"/>
  <c r="K343" i="1"/>
  <c r="L264" i="1"/>
  <c r="K264" i="1"/>
  <c r="M264" i="1"/>
  <c r="L174" i="1"/>
  <c r="K174" i="1"/>
  <c r="M174" i="1"/>
  <c r="L372" i="1"/>
  <c r="M372" i="1"/>
  <c r="K372" i="1"/>
  <c r="S372" i="1" s="1"/>
  <c r="BB274" i="1"/>
  <c r="X274" i="1"/>
  <c r="BB334" i="1"/>
  <c r="AC334" i="1"/>
  <c r="X334" i="1"/>
  <c r="AM334" i="1"/>
  <c r="AH334" i="1"/>
  <c r="N334" i="1"/>
  <c r="AR334" i="1"/>
  <c r="AW334" i="1"/>
  <c r="S334" i="1"/>
  <c r="AW177" i="1"/>
  <c r="S177" i="1"/>
  <c r="AC177" i="1"/>
  <c r="AR177" i="1"/>
  <c r="L377" i="1"/>
  <c r="K377" i="1"/>
  <c r="M377" i="1"/>
  <c r="L305" i="1"/>
  <c r="M305" i="1"/>
  <c r="K305" i="1"/>
  <c r="L229" i="1"/>
  <c r="K229" i="1"/>
  <c r="M229" i="1"/>
  <c r="AM160" i="1"/>
  <c r="AR301" i="1"/>
  <c r="AW301" i="1"/>
  <c r="L364" i="1"/>
  <c r="M364" i="1"/>
  <c r="K364" i="1"/>
  <c r="L289" i="1"/>
  <c r="K289" i="1"/>
  <c r="M289" i="1"/>
  <c r="L206" i="1"/>
  <c r="K206" i="1"/>
  <c r="M206" i="1"/>
  <c r="BF14" i="1"/>
  <c r="BG14" i="1" s="1"/>
  <c r="L316" i="1"/>
  <c r="M316" i="1"/>
  <c r="K316" i="1"/>
  <c r="L238" i="1"/>
  <c r="M238" i="1"/>
  <c r="K238" i="1"/>
  <c r="L190" i="1"/>
  <c r="M190" i="1"/>
  <c r="K190" i="1"/>
  <c r="S158" i="1"/>
  <c r="AH376" i="1"/>
  <c r="BB376" i="1"/>
  <c r="X376" i="1"/>
  <c r="CG13" i="1"/>
  <c r="CA13" i="1"/>
  <c r="BJ14" i="1"/>
  <c r="BK14" i="1" s="1"/>
  <c r="BU13" i="1"/>
  <c r="AC162" i="1"/>
  <c r="AM162" i="1"/>
  <c r="AW162" i="1"/>
  <c r="AR162" i="1"/>
  <c r="AH162" i="1"/>
  <c r="X162" i="1"/>
  <c r="BB162" i="1"/>
  <c r="S162" i="1"/>
  <c r="N162" i="1"/>
  <c r="L181" i="1"/>
  <c r="K181" i="1"/>
  <c r="M181" i="1"/>
  <c r="X291" i="1"/>
  <c r="AW291" i="1"/>
  <c r="S291" i="1"/>
  <c r="AH291" i="1"/>
  <c r="N291" i="1"/>
  <c r="AR291" i="1"/>
  <c r="BB291" i="1"/>
  <c r="AR231" i="1"/>
  <c r="BB231" i="1"/>
  <c r="AM231" i="1"/>
  <c r="AH231" i="1"/>
  <c r="AC335" i="1"/>
  <c r="X335" i="1"/>
  <c r="AM335" i="1"/>
  <c r="AW335" i="1"/>
  <c r="AR335" i="1"/>
  <c r="S335" i="1"/>
  <c r="N335" i="1"/>
  <c r="BB335" i="1"/>
  <c r="AH335" i="1"/>
  <c r="J315" i="1"/>
  <c r="J226" i="1"/>
  <c r="J189" i="1"/>
  <c r="L347" i="1"/>
  <c r="M347" i="1"/>
  <c r="K347" i="1"/>
  <c r="L255" i="1"/>
  <c r="K255" i="1"/>
  <c r="M255" i="1"/>
  <c r="L195" i="1"/>
  <c r="M195" i="1"/>
  <c r="K195" i="1"/>
  <c r="J368" i="1"/>
  <c r="J300" i="1"/>
  <c r="L223" i="1"/>
  <c r="K223" i="1"/>
  <c r="AC223" i="1" s="1"/>
  <c r="M223" i="1"/>
  <c r="L324" i="1"/>
  <c r="M324" i="1"/>
  <c r="K324" i="1"/>
  <c r="L254" i="1"/>
  <c r="K254" i="1"/>
  <c r="M254" i="1"/>
  <c r="L194" i="1"/>
  <c r="M194" i="1"/>
  <c r="K194" i="1"/>
  <c r="BB350" i="1"/>
  <c r="AW350" i="1"/>
  <c r="L242" i="1"/>
  <c r="M242" i="1"/>
  <c r="K242" i="1"/>
  <c r="L182" i="1"/>
  <c r="M182" i="1"/>
  <c r="K182" i="1"/>
  <c r="J355" i="1"/>
  <c r="L287" i="1"/>
  <c r="K287" i="1"/>
  <c r="AW287" i="1" s="1"/>
  <c r="M287" i="1"/>
  <c r="J215" i="1"/>
  <c r="AH161" i="1"/>
  <c r="J343" i="1"/>
  <c r="J264" i="1"/>
  <c r="J174" i="1"/>
  <c r="L342" i="1"/>
  <c r="K342" i="1"/>
  <c r="M342" i="1"/>
  <c r="L232" i="1"/>
  <c r="M232" i="1"/>
  <c r="K232" i="1"/>
  <c r="L234" i="1"/>
  <c r="K234" i="1"/>
  <c r="M234" i="1"/>
  <c r="L172" i="1"/>
  <c r="K172" i="1"/>
  <c r="M172" i="1"/>
  <c r="J377" i="1"/>
  <c r="J305" i="1"/>
  <c r="J229" i="1"/>
  <c r="AR160" i="1"/>
  <c r="L301" i="1"/>
  <c r="M301" i="1"/>
  <c r="K301" i="1"/>
  <c r="S301" i="1" s="1"/>
  <c r="J364" i="1"/>
  <c r="J289" i="1"/>
  <c r="J206" i="1"/>
  <c r="J316" i="1"/>
  <c r="J238" i="1"/>
  <c r="J190" i="1"/>
  <c r="AW158" i="1"/>
  <c r="X369" i="1"/>
  <c r="S369" i="1"/>
  <c r="L259" i="1"/>
  <c r="M259" i="1"/>
  <c r="K259" i="1"/>
  <c r="AC259" i="1" s="1"/>
  <c r="X321" i="1"/>
  <c r="AM321" i="1"/>
  <c r="AW321" i="1"/>
  <c r="S321" i="1"/>
  <c r="AH321" i="1"/>
  <c r="N321" i="1"/>
  <c r="BB321" i="1"/>
  <c r="AR321" i="1"/>
  <c r="AC321" i="1"/>
  <c r="L367" i="1"/>
  <c r="M367" i="1"/>
  <c r="K367" i="1"/>
  <c r="AH367" i="1" s="1"/>
  <c r="L376" i="1"/>
  <c r="K376" i="1"/>
  <c r="N376" i="1" s="1"/>
  <c r="M376" i="1"/>
  <c r="L310" i="1"/>
  <c r="M310" i="1"/>
  <c r="K310" i="1"/>
  <c r="N310" i="1" s="1"/>
  <c r="L219" i="1"/>
  <c r="S219" i="1" s="1"/>
  <c r="K219" i="1"/>
  <c r="AC219" i="1" s="1"/>
  <c r="M219" i="1"/>
  <c r="J347" i="1"/>
  <c r="J255" i="1"/>
  <c r="J195" i="1"/>
  <c r="L363" i="1"/>
  <c r="K363" i="1"/>
  <c r="AH363" i="1" s="1"/>
  <c r="M363" i="1"/>
  <c r="J285" i="1"/>
  <c r="L256" i="1"/>
  <c r="K256" i="1"/>
  <c r="N256" i="1" s="1"/>
  <c r="M256" i="1"/>
  <c r="AH256" i="1" s="1"/>
  <c r="J324" i="1"/>
  <c r="J254" i="1"/>
  <c r="J194" i="1"/>
  <c r="L350" i="1"/>
  <c r="M350" i="1"/>
  <c r="AM350" i="1" s="1"/>
  <c r="K350" i="1"/>
  <c r="AR350" i="1" s="1"/>
  <c r="J242" i="1"/>
  <c r="J182" i="1"/>
  <c r="L344" i="1"/>
  <c r="K344" i="1"/>
  <c r="BB344" i="1" s="1"/>
  <c r="M344" i="1"/>
  <c r="X344" i="1" s="1"/>
  <c r="L276" i="1"/>
  <c r="AW276" i="1" s="1"/>
  <c r="M276" i="1"/>
  <c r="K276" i="1"/>
  <c r="S276" i="1" s="1"/>
  <c r="L186" i="1"/>
  <c r="M186" i="1"/>
  <c r="K186" i="1"/>
  <c r="X186" i="1" s="1"/>
  <c r="L332" i="1"/>
  <c r="M332" i="1"/>
  <c r="K332" i="1"/>
  <c r="AR332" i="1" s="1"/>
  <c r="L253" i="1"/>
  <c r="K253" i="1"/>
  <c r="X253" i="1" s="1"/>
  <c r="M253" i="1"/>
  <c r="J181" i="1"/>
  <c r="J342" i="1"/>
  <c r="J232" i="1"/>
  <c r="L313" i="1"/>
  <c r="M313" i="1"/>
  <c r="K313" i="1"/>
  <c r="AR313" i="1" s="1"/>
  <c r="J234" i="1"/>
  <c r="J172" i="1"/>
  <c r="L346" i="1"/>
  <c r="K346" i="1"/>
  <c r="BB346" i="1" s="1"/>
  <c r="M346" i="1"/>
  <c r="L275" i="1"/>
  <c r="AM275" i="1" s="1"/>
  <c r="M275" i="1"/>
  <c r="AW275" i="1" s="1"/>
  <c r="K275" i="1"/>
  <c r="S275" i="1" s="1"/>
  <c r="J197" i="1"/>
  <c r="L284" i="1"/>
  <c r="M284" i="1"/>
  <c r="K284" i="1"/>
  <c r="S284" i="1" s="1"/>
  <c r="J356" i="1"/>
  <c r="L268" i="1"/>
  <c r="M268" i="1"/>
  <c r="K268" i="1"/>
  <c r="X268" i="1" s="1"/>
  <c r="L212" i="1"/>
  <c r="M212" i="1"/>
  <c r="K212" i="1"/>
  <c r="AC212" i="1" s="1"/>
  <c r="L369" i="1"/>
  <c r="N369" i="1" s="1"/>
  <c r="K369" i="1"/>
  <c r="AR369" i="1" s="1"/>
  <c r="M369" i="1"/>
  <c r="L319" i="1"/>
  <c r="M319" i="1"/>
  <c r="K319" i="1"/>
  <c r="AH319" i="1" s="1"/>
  <c r="L231" i="1"/>
  <c r="K231" i="1"/>
  <c r="AC231" i="1" s="1"/>
  <c r="M231" i="1"/>
  <c r="L168" i="1"/>
  <c r="M168" i="1"/>
  <c r="K168" i="1"/>
  <c r="S168" i="1" s="1"/>
  <c r="BF17" i="2" l="1"/>
  <c r="BG17" i="2" s="1"/>
  <c r="CE16" i="2"/>
  <c r="BY16" i="2"/>
  <c r="CK16" i="2"/>
  <c r="BR17" i="2"/>
  <c r="BS17" i="2" s="1"/>
  <c r="BL17" i="2"/>
  <c r="BM17" i="2" s="1"/>
  <c r="CB16" i="2"/>
  <c r="BV16" i="2"/>
  <c r="CH16" i="2"/>
  <c r="BD17" i="2"/>
  <c r="BE17" i="2" s="1"/>
  <c r="BI17" i="2"/>
  <c r="BH17" i="2"/>
  <c r="AH370" i="2"/>
  <c r="N370" i="2"/>
  <c r="AR370" i="2"/>
  <c r="AC370" i="2"/>
  <c r="X370" i="2"/>
  <c r="AM370" i="2"/>
  <c r="BB370" i="2"/>
  <c r="AW370" i="2"/>
  <c r="S370" i="2"/>
  <c r="AC276" i="2"/>
  <c r="X276" i="2"/>
  <c r="AM276" i="2"/>
  <c r="AH276" i="2"/>
  <c r="N276" i="2"/>
  <c r="BB276" i="2"/>
  <c r="AW276" i="2"/>
  <c r="AR276" i="2"/>
  <c r="S276" i="2"/>
  <c r="AR293" i="2"/>
  <c r="BB293" i="2"/>
  <c r="X293" i="2"/>
  <c r="AM293" i="2"/>
  <c r="AH293" i="2"/>
  <c r="N293" i="2"/>
  <c r="AW293" i="2"/>
  <c r="AC293" i="2"/>
  <c r="S293" i="2"/>
  <c r="AH242" i="2"/>
  <c r="N242" i="2"/>
  <c r="AR242" i="2"/>
  <c r="BB242" i="2"/>
  <c r="AC242" i="2"/>
  <c r="X242" i="2"/>
  <c r="AM242" i="2"/>
  <c r="AW242" i="2"/>
  <c r="S242" i="2"/>
  <c r="AC206" i="2"/>
  <c r="X206" i="2"/>
  <c r="AW206" i="2"/>
  <c r="S206" i="2"/>
  <c r="AH206" i="2"/>
  <c r="N206" i="2"/>
  <c r="BB206" i="2"/>
  <c r="AR206" i="2"/>
  <c r="AM206" i="2"/>
  <c r="AM358" i="2"/>
  <c r="AR358" i="2"/>
  <c r="AC358" i="2"/>
  <c r="X358" i="2"/>
  <c r="S358" i="2"/>
  <c r="BB358" i="2"/>
  <c r="N358" i="2"/>
  <c r="AH358" i="2"/>
  <c r="AW358" i="2"/>
  <c r="AW378" i="2"/>
  <c r="S378" i="2"/>
  <c r="AH378" i="2"/>
  <c r="N378" i="2"/>
  <c r="AR378" i="2"/>
  <c r="AM378" i="2"/>
  <c r="AC378" i="2"/>
  <c r="X378" i="2"/>
  <c r="BB378" i="2"/>
  <c r="AC250" i="2"/>
  <c r="AM250" i="2"/>
  <c r="AW250" i="2"/>
  <c r="S250" i="2"/>
  <c r="N250" i="2"/>
  <c r="AR250" i="2"/>
  <c r="AH250" i="2"/>
  <c r="BB250" i="2"/>
  <c r="X250" i="2"/>
  <c r="AW163" i="2"/>
  <c r="S163" i="2"/>
  <c r="AH163" i="2"/>
  <c r="N163" i="2"/>
  <c r="AR163" i="2"/>
  <c r="BB163" i="2"/>
  <c r="AC163" i="2"/>
  <c r="X163" i="2"/>
  <c r="AM163" i="2"/>
  <c r="BB254" i="2"/>
  <c r="AC254" i="2"/>
  <c r="X254" i="2"/>
  <c r="AM254" i="2"/>
  <c r="AW254" i="2"/>
  <c r="S254" i="2"/>
  <c r="AH254" i="2"/>
  <c r="N254" i="2"/>
  <c r="AR254" i="2"/>
  <c r="AH304" i="2"/>
  <c r="N304" i="2"/>
  <c r="AR304" i="2"/>
  <c r="BB304" i="2"/>
  <c r="AC304" i="2"/>
  <c r="X304" i="2"/>
  <c r="AM304" i="2"/>
  <c r="AW304" i="2"/>
  <c r="S304" i="2"/>
  <c r="BB320" i="2"/>
  <c r="X320" i="2"/>
  <c r="AR320" i="2"/>
  <c r="AH320" i="2"/>
  <c r="AC320" i="2"/>
  <c r="S320" i="2"/>
  <c r="AW320" i="2"/>
  <c r="N320" i="2"/>
  <c r="AM320" i="2"/>
  <c r="AR228" i="2"/>
  <c r="BB228" i="2"/>
  <c r="AC228" i="2"/>
  <c r="X228" i="2"/>
  <c r="AM228" i="2"/>
  <c r="AH228" i="2"/>
  <c r="S228" i="2"/>
  <c r="N228" i="2"/>
  <c r="AW228" i="2"/>
  <c r="AH260" i="2"/>
  <c r="N260" i="2"/>
  <c r="AR260" i="2"/>
  <c r="BB260" i="2"/>
  <c r="AC260" i="2"/>
  <c r="X260" i="2"/>
  <c r="AM260" i="2"/>
  <c r="S260" i="2"/>
  <c r="AW260" i="2"/>
  <c r="CA16" i="2"/>
  <c r="BJ17" i="2"/>
  <c r="BK17" i="2" s="1"/>
  <c r="BU16" i="2"/>
  <c r="CG16" i="2"/>
  <c r="AR263" i="2"/>
  <c r="BB263" i="2"/>
  <c r="AC263" i="2"/>
  <c r="X263" i="2"/>
  <c r="AM263" i="2"/>
  <c r="AW263" i="2"/>
  <c r="S263" i="2"/>
  <c r="N263" i="2"/>
  <c r="AH263" i="2"/>
  <c r="AW366" i="2"/>
  <c r="AH366" i="2"/>
  <c r="AR366" i="2"/>
  <c r="AC366" i="2"/>
  <c r="AM366" i="2"/>
  <c r="S366" i="2"/>
  <c r="N366" i="2"/>
  <c r="BB366" i="2"/>
  <c r="X366" i="2"/>
  <c r="AR182" i="2"/>
  <c r="BB182" i="2"/>
  <c r="AC182" i="2"/>
  <c r="X182" i="2"/>
  <c r="AM182" i="2"/>
  <c r="AW182" i="2"/>
  <c r="S182" i="2"/>
  <c r="AH182" i="2"/>
  <c r="N182" i="2"/>
  <c r="AW314" i="2"/>
  <c r="AH314" i="2"/>
  <c r="AR314" i="2"/>
  <c r="AC314" i="2"/>
  <c r="X314" i="2"/>
  <c r="S314" i="2"/>
  <c r="AM314" i="2"/>
  <c r="N314" i="2"/>
  <c r="BB314" i="2"/>
  <c r="X198" i="2"/>
  <c r="AM198" i="2"/>
  <c r="AW198" i="2"/>
  <c r="S198" i="2"/>
  <c r="AH198" i="2"/>
  <c r="N198" i="2"/>
  <c r="AR198" i="2"/>
  <c r="BB198" i="2"/>
  <c r="AC198" i="2"/>
  <c r="AC197" i="2"/>
  <c r="X197" i="2"/>
  <c r="AM197" i="2"/>
  <c r="AW197" i="2"/>
  <c r="S197" i="2"/>
  <c r="AH197" i="2"/>
  <c r="N197" i="2"/>
  <c r="BB197" i="2"/>
  <c r="AR197" i="2"/>
  <c r="AR319" i="2"/>
  <c r="AC319" i="2"/>
  <c r="AM319" i="2"/>
  <c r="AW319" i="2"/>
  <c r="S319" i="2"/>
  <c r="AH319" i="2"/>
  <c r="N319" i="2"/>
  <c r="X319" i="2"/>
  <c r="BB319" i="2"/>
  <c r="AH164" i="2"/>
  <c r="N164" i="2"/>
  <c r="AR164" i="2"/>
  <c r="BB164" i="2"/>
  <c r="AC164" i="2"/>
  <c r="X164" i="2"/>
  <c r="AM164" i="2"/>
  <c r="AW164" i="2"/>
  <c r="S164" i="2"/>
  <c r="BB296" i="2"/>
  <c r="AC296" i="2"/>
  <c r="X296" i="2"/>
  <c r="AM296" i="2"/>
  <c r="AW296" i="2"/>
  <c r="S296" i="2"/>
  <c r="AH296" i="2"/>
  <c r="N296" i="2"/>
  <c r="AR296" i="2"/>
  <c r="AM225" i="2"/>
  <c r="AH225" i="2"/>
  <c r="N225" i="2"/>
  <c r="AC225" i="2"/>
  <c r="S225" i="2"/>
  <c r="AW225" i="2"/>
  <c r="AR225" i="2"/>
  <c r="X225" i="2"/>
  <c r="BB225" i="2"/>
  <c r="AW246" i="2"/>
  <c r="S246" i="2"/>
  <c r="BB246" i="2"/>
  <c r="N246" i="2"/>
  <c r="AM246" i="2"/>
  <c r="AH246" i="2"/>
  <c r="AC246" i="2"/>
  <c r="X246" i="2"/>
  <c r="AR246" i="2"/>
  <c r="AW307" i="2"/>
  <c r="S307" i="2"/>
  <c r="AH307" i="2"/>
  <c r="N307" i="2"/>
  <c r="AR307" i="2"/>
  <c r="BB307" i="2"/>
  <c r="AC307" i="2"/>
  <c r="X307" i="2"/>
  <c r="AM307" i="2"/>
  <c r="AC297" i="2"/>
  <c r="X297" i="2"/>
  <c r="AM297" i="2"/>
  <c r="AH297" i="2"/>
  <c r="N297" i="2"/>
  <c r="BB297" i="2"/>
  <c r="AR297" i="2"/>
  <c r="S297" i="2"/>
  <c r="AW297" i="2"/>
  <c r="AH190" i="2"/>
  <c r="N190" i="2"/>
  <c r="AR190" i="2"/>
  <c r="BB190" i="2"/>
  <c r="AC190" i="2"/>
  <c r="X190" i="2"/>
  <c r="AW190" i="2"/>
  <c r="S190" i="2"/>
  <c r="AM190" i="2"/>
  <c r="AW306" i="2"/>
  <c r="S306" i="2"/>
  <c r="AH306" i="2"/>
  <c r="AM306" i="2"/>
  <c r="BB306" i="2"/>
  <c r="AC306" i="2"/>
  <c r="X306" i="2"/>
  <c r="AR306" i="2"/>
  <c r="N306" i="2"/>
  <c r="AR245" i="2"/>
  <c r="AC245" i="2"/>
  <c r="X245" i="2"/>
  <c r="BB245" i="2"/>
  <c r="AM245" i="2"/>
  <c r="S245" i="2"/>
  <c r="N245" i="2"/>
  <c r="AW245" i="2"/>
  <c r="AH245" i="2"/>
  <c r="AH270" i="2"/>
  <c r="N270" i="2"/>
  <c r="AR270" i="2"/>
  <c r="BB270" i="2"/>
  <c r="X270" i="2"/>
  <c r="AW270" i="2"/>
  <c r="S270" i="2"/>
  <c r="AM270" i="2"/>
  <c r="AC270" i="2"/>
  <c r="AH247" i="2"/>
  <c r="N247" i="2"/>
  <c r="AR247" i="2"/>
  <c r="BB247" i="2"/>
  <c r="AC247" i="2"/>
  <c r="X247" i="2"/>
  <c r="AW247" i="2"/>
  <c r="S247" i="2"/>
  <c r="AM247" i="2"/>
  <c r="BB327" i="2"/>
  <c r="AH327" i="2"/>
  <c r="N327" i="2"/>
  <c r="AC327" i="2"/>
  <c r="X327" i="2"/>
  <c r="AW327" i="2"/>
  <c r="S327" i="2"/>
  <c r="AR327" i="2"/>
  <c r="AM327" i="2"/>
  <c r="AH243" i="2"/>
  <c r="AR243" i="2"/>
  <c r="AC243" i="2"/>
  <c r="X243" i="2"/>
  <c r="BB243" i="2"/>
  <c r="AM243" i="2"/>
  <c r="S243" i="2"/>
  <c r="AW243" i="2"/>
  <c r="N243" i="2"/>
  <c r="X356" i="2"/>
  <c r="AM356" i="2"/>
  <c r="AW356" i="2"/>
  <c r="S356" i="2"/>
  <c r="AH356" i="2"/>
  <c r="N356" i="2"/>
  <c r="AR356" i="2"/>
  <c r="AC356" i="2"/>
  <c r="BB356" i="2"/>
  <c r="AR200" i="2"/>
  <c r="BB200" i="2"/>
  <c r="AW200" i="2"/>
  <c r="S200" i="2"/>
  <c r="AH200" i="2"/>
  <c r="AC200" i="2"/>
  <c r="X200" i="2"/>
  <c r="AM200" i="2"/>
  <c r="N200" i="2"/>
  <c r="AR318" i="2"/>
  <c r="BB318" i="2"/>
  <c r="X318" i="2"/>
  <c r="AH318" i="2"/>
  <c r="N318" i="2"/>
  <c r="AC318" i="2"/>
  <c r="S318" i="2"/>
  <c r="AW318" i="2"/>
  <c r="AM318" i="2"/>
  <c r="X323" i="2"/>
  <c r="AM323" i="2"/>
  <c r="AW323" i="2"/>
  <c r="S323" i="2"/>
  <c r="BB323" i="2"/>
  <c r="AC323" i="2"/>
  <c r="AR323" i="2"/>
  <c r="AH323" i="2"/>
  <c r="N323" i="2"/>
  <c r="BB374" i="2"/>
  <c r="AC374" i="2"/>
  <c r="X374" i="2"/>
  <c r="AM374" i="2"/>
  <c r="AW374" i="2"/>
  <c r="S374" i="2"/>
  <c r="AR374" i="2"/>
  <c r="N374" i="2"/>
  <c r="AH374" i="2"/>
  <c r="AH241" i="2"/>
  <c r="N241" i="2"/>
  <c r="AR241" i="2"/>
  <c r="BB241" i="2"/>
  <c r="AC241" i="2"/>
  <c r="X241" i="2"/>
  <c r="AM241" i="2"/>
  <c r="AW241" i="2"/>
  <c r="S241" i="2"/>
  <c r="AC218" i="2"/>
  <c r="X218" i="2"/>
  <c r="AM218" i="2"/>
  <c r="AW218" i="2"/>
  <c r="S218" i="2"/>
  <c r="AH218" i="2"/>
  <c r="N218" i="2"/>
  <c r="AR218" i="2"/>
  <c r="BB218" i="2"/>
  <c r="X186" i="2"/>
  <c r="AM186" i="2"/>
  <c r="AW186" i="2"/>
  <c r="S186" i="2"/>
  <c r="AH186" i="2"/>
  <c r="N186" i="2"/>
  <c r="AR186" i="2"/>
  <c r="BB186" i="2"/>
  <c r="AC186" i="2"/>
  <c r="AM187" i="2"/>
  <c r="AW187" i="2"/>
  <c r="S187" i="2"/>
  <c r="AH187" i="2"/>
  <c r="N187" i="2"/>
  <c r="AR187" i="2"/>
  <c r="AC187" i="2"/>
  <c r="X187" i="2"/>
  <c r="BB187" i="2"/>
  <c r="AR232" i="2"/>
  <c r="BB232" i="2"/>
  <c r="AC232" i="2"/>
  <c r="X232" i="2"/>
  <c r="AM232" i="2"/>
  <c r="AW232" i="2"/>
  <c r="S232" i="2"/>
  <c r="AH232" i="2"/>
  <c r="N232" i="2"/>
  <c r="AW258" i="2"/>
  <c r="S258" i="2"/>
  <c r="AH258" i="2"/>
  <c r="N258" i="2"/>
  <c r="AR258" i="2"/>
  <c r="BB258" i="2"/>
  <c r="AC258" i="2"/>
  <c r="X258" i="2"/>
  <c r="AM258" i="2"/>
  <c r="AM299" i="2"/>
  <c r="AW299" i="2"/>
  <c r="S299" i="2"/>
  <c r="AH299" i="2"/>
  <c r="N299" i="2"/>
  <c r="AR299" i="2"/>
  <c r="BB299" i="2"/>
  <c r="AC299" i="2"/>
  <c r="X299" i="2"/>
  <c r="BB290" i="2"/>
  <c r="AC290" i="2"/>
  <c r="AW290" i="2"/>
  <c r="S290" i="2"/>
  <c r="AR290" i="2"/>
  <c r="AM290" i="2"/>
  <c r="AH290" i="2"/>
  <c r="X290" i="2"/>
  <c r="N290" i="2"/>
  <c r="AW222" i="2"/>
  <c r="S222" i="2"/>
  <c r="AH222" i="2"/>
  <c r="N222" i="2"/>
  <c r="AR222" i="2"/>
  <c r="BB222" i="2"/>
  <c r="AC222" i="2"/>
  <c r="X222" i="2"/>
  <c r="AM222" i="2"/>
  <c r="BB205" i="2"/>
  <c r="AC205" i="2"/>
  <c r="AM205" i="2"/>
  <c r="AW205" i="2"/>
  <c r="S205" i="2"/>
  <c r="AH205" i="2"/>
  <c r="N205" i="2"/>
  <c r="AR205" i="2"/>
  <c r="X205" i="2"/>
  <c r="AC248" i="2"/>
  <c r="X248" i="2"/>
  <c r="BB248" i="2"/>
  <c r="AH248" i="2"/>
  <c r="AW248" i="2"/>
  <c r="S248" i="2"/>
  <c r="AR248" i="2"/>
  <c r="N248" i="2"/>
  <c r="AM248" i="2"/>
  <c r="AH283" i="2"/>
  <c r="N283" i="2"/>
  <c r="AR283" i="2"/>
  <c r="BB283" i="2"/>
  <c r="AC283" i="2"/>
  <c r="X283" i="2"/>
  <c r="AM283" i="2"/>
  <c r="AW283" i="2"/>
  <c r="S283" i="2"/>
  <c r="AR266" i="2"/>
  <c r="AC266" i="2"/>
  <c r="X266" i="2"/>
  <c r="BB266" i="2"/>
  <c r="S266" i="2"/>
  <c r="AM266" i="2"/>
  <c r="N266" i="2"/>
  <c r="AW266" i="2"/>
  <c r="AH266" i="2"/>
  <c r="AW280" i="2"/>
  <c r="S280" i="2"/>
  <c r="AH280" i="2"/>
  <c r="N280" i="2"/>
  <c r="AR280" i="2"/>
  <c r="BB280" i="2"/>
  <c r="AC280" i="2"/>
  <c r="X280" i="2"/>
  <c r="AM280" i="2"/>
  <c r="AR308" i="2"/>
  <c r="BB308" i="2"/>
  <c r="AC308" i="2"/>
  <c r="AM308" i="2"/>
  <c r="X308" i="2"/>
  <c r="S308" i="2"/>
  <c r="N308" i="2"/>
  <c r="AW308" i="2"/>
  <c r="AH308" i="2"/>
  <c r="AH310" i="2"/>
  <c r="N310" i="2"/>
  <c r="BB310" i="2"/>
  <c r="AC310" i="2"/>
  <c r="X310" i="2"/>
  <c r="AM310" i="2"/>
  <c r="AW310" i="2"/>
  <c r="S310" i="2"/>
  <c r="AR310" i="2"/>
  <c r="AH281" i="2"/>
  <c r="N281" i="2"/>
  <c r="AR281" i="2"/>
  <c r="BB281" i="2"/>
  <c r="AC281" i="2"/>
  <c r="X281" i="2"/>
  <c r="AM281" i="2"/>
  <c r="AW281" i="2"/>
  <c r="S281" i="2"/>
  <c r="AH309" i="2"/>
  <c r="N309" i="2"/>
  <c r="AR309" i="2"/>
  <c r="BB309" i="2"/>
  <c r="AC309" i="2"/>
  <c r="X309" i="2"/>
  <c r="S309" i="2"/>
  <c r="AW309" i="2"/>
  <c r="AM309" i="2"/>
  <c r="AH368" i="2"/>
  <c r="N368" i="2"/>
  <c r="BB368" i="2"/>
  <c r="AC368" i="2"/>
  <c r="X368" i="2"/>
  <c r="AW368" i="2"/>
  <c r="AR368" i="2"/>
  <c r="AM368" i="2"/>
  <c r="S368" i="2"/>
  <c r="AW279" i="2"/>
  <c r="S279" i="2"/>
  <c r="AH279" i="2"/>
  <c r="N279" i="2"/>
  <c r="AR279" i="2"/>
  <c r="BB279" i="2"/>
  <c r="AC279" i="2"/>
  <c r="X279" i="2"/>
  <c r="AM279" i="2"/>
  <c r="AW326" i="2"/>
  <c r="S326" i="2"/>
  <c r="AH326" i="2"/>
  <c r="N326" i="2"/>
  <c r="AR326" i="2"/>
  <c r="BB326" i="2"/>
  <c r="AC326" i="2"/>
  <c r="AM326" i="2"/>
  <c r="X326" i="2"/>
  <c r="AR272" i="2"/>
  <c r="BB272" i="2"/>
  <c r="X272" i="2"/>
  <c r="AH272" i="2"/>
  <c r="AC272" i="2"/>
  <c r="AW272" i="2"/>
  <c r="S272" i="2"/>
  <c r="N272" i="2"/>
  <c r="AM272" i="2"/>
  <c r="AH180" i="2"/>
  <c r="N180" i="2"/>
  <c r="AR180" i="2"/>
  <c r="BB180" i="2"/>
  <c r="AC180" i="2"/>
  <c r="AM180" i="2"/>
  <c r="X180" i="2"/>
  <c r="S180" i="2"/>
  <c r="AW180" i="2"/>
  <c r="AR337" i="2"/>
  <c r="BB337" i="2"/>
  <c r="X337" i="2"/>
  <c r="AM337" i="2"/>
  <c r="AH337" i="2"/>
  <c r="N337" i="2"/>
  <c r="AW337" i="2"/>
  <c r="AC337" i="2"/>
  <c r="S337" i="2"/>
  <c r="AH211" i="2"/>
  <c r="N211" i="2"/>
  <c r="AR211" i="2"/>
  <c r="AC211" i="2"/>
  <c r="X211" i="2"/>
  <c r="BB211" i="2"/>
  <c r="AW211" i="2"/>
  <c r="AM211" i="2"/>
  <c r="S211" i="2"/>
  <c r="AR264" i="2"/>
  <c r="BB264" i="2"/>
  <c r="AC264" i="2"/>
  <c r="X264" i="2"/>
  <c r="AM264" i="2"/>
  <c r="AW264" i="2"/>
  <c r="S264" i="2"/>
  <c r="N264" i="2"/>
  <c r="AH264" i="2"/>
  <c r="X277" i="2"/>
  <c r="AM277" i="2"/>
  <c r="AW277" i="2"/>
  <c r="S277" i="2"/>
  <c r="AH277" i="2"/>
  <c r="N277" i="2"/>
  <c r="AR277" i="2"/>
  <c r="BB277" i="2"/>
  <c r="AC277" i="2"/>
  <c r="AR311" i="2"/>
  <c r="BB311" i="2"/>
  <c r="AC311" i="2"/>
  <c r="X311" i="2"/>
  <c r="AM311" i="2"/>
  <c r="S311" i="2"/>
  <c r="N311" i="2"/>
  <c r="AW311" i="2"/>
  <c r="AH311" i="2"/>
  <c r="AW221" i="2"/>
  <c r="S221" i="2"/>
  <c r="AH221" i="2"/>
  <c r="N221" i="2"/>
  <c r="AR221" i="2"/>
  <c r="BB221" i="2"/>
  <c r="AC221" i="2"/>
  <c r="X221" i="2"/>
  <c r="AM221" i="2"/>
  <c r="AW342" i="2"/>
  <c r="S342" i="2"/>
  <c r="AH342" i="2"/>
  <c r="N342" i="2"/>
  <c r="AR342" i="2"/>
  <c r="BB342" i="2"/>
  <c r="AM342" i="2"/>
  <c r="AC342" i="2"/>
  <c r="X342" i="2"/>
  <c r="AW341" i="2"/>
  <c r="S341" i="2"/>
  <c r="AR341" i="2"/>
  <c r="AM341" i="2"/>
  <c r="AH341" i="2"/>
  <c r="BB341" i="2"/>
  <c r="X341" i="2"/>
  <c r="N341" i="2"/>
  <c r="AC341" i="2"/>
  <c r="BB184" i="2"/>
  <c r="AC184" i="2"/>
  <c r="X184" i="2"/>
  <c r="AM184" i="2"/>
  <c r="AW184" i="2"/>
  <c r="S184" i="2"/>
  <c r="AH184" i="2"/>
  <c r="N184" i="2"/>
  <c r="AR184" i="2"/>
  <c r="BB353" i="2"/>
  <c r="X353" i="2"/>
  <c r="AM353" i="2"/>
  <c r="AW353" i="2"/>
  <c r="S353" i="2"/>
  <c r="AH353" i="2"/>
  <c r="N353" i="2"/>
  <c r="AR353" i="2"/>
  <c r="AC353" i="2"/>
  <c r="BB183" i="2"/>
  <c r="AC183" i="2"/>
  <c r="X183" i="2"/>
  <c r="AM183" i="2"/>
  <c r="AW183" i="2"/>
  <c r="S183" i="2"/>
  <c r="AR183" i="2"/>
  <c r="AH183" i="2"/>
  <c r="N183" i="2"/>
  <c r="BB233" i="2"/>
  <c r="AC233" i="2"/>
  <c r="X233" i="2"/>
  <c r="AM233" i="2"/>
  <c r="AW233" i="2"/>
  <c r="S233" i="2"/>
  <c r="AH233" i="2"/>
  <c r="N233" i="2"/>
  <c r="AR233" i="2"/>
  <c r="BB354" i="2"/>
  <c r="AC354" i="2"/>
  <c r="AM354" i="2"/>
  <c r="AW354" i="2"/>
  <c r="S354" i="2"/>
  <c r="AR354" i="2"/>
  <c r="X354" i="2"/>
  <c r="N354" i="2"/>
  <c r="AH354" i="2"/>
  <c r="BB321" i="2"/>
  <c r="AC321" i="2"/>
  <c r="AM321" i="2"/>
  <c r="AW321" i="2"/>
  <c r="S321" i="2"/>
  <c r="AR321" i="2"/>
  <c r="AH321" i="2"/>
  <c r="X321" i="2"/>
  <c r="N321" i="2"/>
  <c r="X207" i="2"/>
  <c r="AM207" i="2"/>
  <c r="AW207" i="2"/>
  <c r="S207" i="2"/>
  <c r="AR207" i="2"/>
  <c r="BB207" i="2"/>
  <c r="AC207" i="2"/>
  <c r="N207" i="2"/>
  <c r="AH207" i="2"/>
  <c r="AW333" i="2"/>
  <c r="S333" i="2"/>
  <c r="AH333" i="2"/>
  <c r="N333" i="2"/>
  <c r="AR333" i="2"/>
  <c r="BB333" i="2"/>
  <c r="X333" i="2"/>
  <c r="AM333" i="2"/>
  <c r="AC333" i="2"/>
  <c r="AH335" i="2"/>
  <c r="N335" i="2"/>
  <c r="AR335" i="2"/>
  <c r="BB335" i="2"/>
  <c r="AC335" i="2"/>
  <c r="X335" i="2"/>
  <c r="AW335" i="2"/>
  <c r="AM335" i="2"/>
  <c r="S335" i="2"/>
  <c r="AR371" i="2"/>
  <c r="BB371" i="2"/>
  <c r="AC371" i="2"/>
  <c r="X371" i="2"/>
  <c r="AM371" i="2"/>
  <c r="AW371" i="2"/>
  <c r="AH371" i="2"/>
  <c r="N371" i="2"/>
  <c r="S371" i="2"/>
  <c r="AH362" i="2"/>
  <c r="N362" i="2"/>
  <c r="AC362" i="2"/>
  <c r="AW362" i="2"/>
  <c r="S362" i="2"/>
  <c r="AM362" i="2"/>
  <c r="BB362" i="2"/>
  <c r="X362" i="2"/>
  <c r="AR362" i="2"/>
  <c r="BB195" i="2"/>
  <c r="AC195" i="2"/>
  <c r="X195" i="2"/>
  <c r="AM195" i="2"/>
  <c r="AW195" i="2"/>
  <c r="S195" i="2"/>
  <c r="AR195" i="2"/>
  <c r="AH195" i="2"/>
  <c r="N195" i="2"/>
  <c r="AC185" i="2"/>
  <c r="X185" i="2"/>
  <c r="AM185" i="2"/>
  <c r="AW185" i="2"/>
  <c r="S185" i="2"/>
  <c r="AH185" i="2"/>
  <c r="N185" i="2"/>
  <c r="BB185" i="2"/>
  <c r="AR185" i="2"/>
  <c r="AR252" i="2"/>
  <c r="BB252" i="2"/>
  <c r="AC252" i="2"/>
  <c r="AM252" i="2"/>
  <c r="AW252" i="2"/>
  <c r="S252" i="2"/>
  <c r="X252" i="2"/>
  <c r="N252" i="2"/>
  <c r="AH252" i="2"/>
  <c r="AC375" i="2"/>
  <c r="X375" i="2"/>
  <c r="AM375" i="2"/>
  <c r="AW375" i="2"/>
  <c r="S375" i="2"/>
  <c r="AH375" i="2"/>
  <c r="N375" i="2"/>
  <c r="AR375" i="2"/>
  <c r="BB375" i="2"/>
  <c r="AH223" i="2"/>
  <c r="N223" i="2"/>
  <c r="AR223" i="2"/>
  <c r="BB223" i="2"/>
  <c r="AC223" i="2"/>
  <c r="X223" i="2"/>
  <c r="AM223" i="2"/>
  <c r="AW223" i="2"/>
  <c r="S223" i="2"/>
  <c r="AR167" i="2"/>
  <c r="BB167" i="2"/>
  <c r="AC167" i="2"/>
  <c r="X167" i="2"/>
  <c r="AM167" i="2"/>
  <c r="AW167" i="2"/>
  <c r="S167" i="2"/>
  <c r="AH167" i="2"/>
  <c r="N167" i="2"/>
  <c r="CD16" i="2"/>
  <c r="BX16" i="2"/>
  <c r="CJ16" i="2"/>
  <c r="BP17" i="2"/>
  <c r="BQ17" i="2" s="1"/>
  <c r="AH317" i="2"/>
  <c r="N317" i="2"/>
  <c r="AC317" i="2"/>
  <c r="AM317" i="2"/>
  <c r="X317" i="2"/>
  <c r="AW317" i="2"/>
  <c r="S317" i="2"/>
  <c r="AR317" i="2"/>
  <c r="BB317" i="2"/>
  <c r="AR251" i="2"/>
  <c r="BB251" i="2"/>
  <c r="X251" i="2"/>
  <c r="AM251" i="2"/>
  <c r="AW251" i="2"/>
  <c r="S251" i="2"/>
  <c r="AH251" i="2"/>
  <c r="AC251" i="2"/>
  <c r="N251" i="2"/>
  <c r="AR194" i="2"/>
  <c r="BB194" i="2"/>
  <c r="AC194" i="2"/>
  <c r="X194" i="2"/>
  <c r="AM194" i="2"/>
  <c r="AW194" i="2"/>
  <c r="S194" i="2"/>
  <c r="AH194" i="2"/>
  <c r="N194" i="2"/>
  <c r="BB295" i="2"/>
  <c r="X295" i="2"/>
  <c r="AW295" i="2"/>
  <c r="S295" i="2"/>
  <c r="AR295" i="2"/>
  <c r="AM295" i="2"/>
  <c r="AH295" i="2"/>
  <c r="AC295" i="2"/>
  <c r="N295" i="2"/>
  <c r="AM220" i="2"/>
  <c r="AW220" i="2"/>
  <c r="S220" i="2"/>
  <c r="AH220" i="2"/>
  <c r="N220" i="2"/>
  <c r="AR220" i="2"/>
  <c r="BB220" i="2"/>
  <c r="AC220" i="2"/>
  <c r="X220" i="2"/>
  <c r="AW174" i="2"/>
  <c r="S174" i="2"/>
  <c r="AH174" i="2"/>
  <c r="N174" i="2"/>
  <c r="AR174" i="2"/>
  <c r="BB174" i="2"/>
  <c r="AC174" i="2"/>
  <c r="X174" i="2"/>
  <c r="AM174" i="2"/>
  <c r="AW224" i="2"/>
  <c r="BB224" i="2"/>
  <c r="AM224" i="2"/>
  <c r="S224" i="2"/>
  <c r="N224" i="2"/>
  <c r="AH224" i="2"/>
  <c r="AR224" i="2"/>
  <c r="AC224" i="2"/>
  <c r="X224" i="2"/>
  <c r="AW289" i="2"/>
  <c r="S289" i="2"/>
  <c r="AH289" i="2"/>
  <c r="N289" i="2"/>
  <c r="AR289" i="2"/>
  <c r="BB289" i="2"/>
  <c r="AM289" i="2"/>
  <c r="AC289" i="2"/>
  <c r="X289" i="2"/>
  <c r="X376" i="2"/>
  <c r="AM376" i="2"/>
  <c r="AW376" i="2"/>
  <c r="S376" i="2"/>
  <c r="AH376" i="2"/>
  <c r="N376" i="2"/>
  <c r="AR376" i="2"/>
  <c r="AC376" i="2"/>
  <c r="BB376" i="2"/>
  <c r="AH230" i="2"/>
  <c r="N230" i="2"/>
  <c r="BB230" i="2"/>
  <c r="AC230" i="2"/>
  <c r="X230" i="2"/>
  <c r="AM230" i="2"/>
  <c r="S230" i="2"/>
  <c r="AW230" i="2"/>
  <c r="AR230" i="2"/>
  <c r="AW325" i="2"/>
  <c r="S325" i="2"/>
  <c r="BB325" i="2"/>
  <c r="X325" i="2"/>
  <c r="AM325" i="2"/>
  <c r="AR325" i="2"/>
  <c r="AH325" i="2"/>
  <c r="AC325" i="2"/>
  <c r="N325" i="2"/>
  <c r="AH177" i="2"/>
  <c r="N177" i="2"/>
  <c r="AR177" i="2"/>
  <c r="BB177" i="2"/>
  <c r="AC177" i="2"/>
  <c r="X177" i="2"/>
  <c r="AM177" i="2"/>
  <c r="AW177" i="2"/>
  <c r="S177" i="2"/>
  <c r="X172" i="2"/>
  <c r="AM172" i="2"/>
  <c r="AW172" i="2"/>
  <c r="S172" i="2"/>
  <c r="AH172" i="2"/>
  <c r="N172" i="2"/>
  <c r="AR172" i="2"/>
  <c r="BB172" i="2"/>
  <c r="AC172" i="2"/>
  <c r="BB170" i="2"/>
  <c r="AC170" i="2"/>
  <c r="X170" i="2"/>
  <c r="AM170" i="2"/>
  <c r="AW170" i="2"/>
  <c r="S170" i="2"/>
  <c r="AH170" i="2"/>
  <c r="N170" i="2"/>
  <c r="AR170" i="2"/>
  <c r="AW227" i="2"/>
  <c r="S227" i="2"/>
  <c r="AH227" i="2"/>
  <c r="N227" i="2"/>
  <c r="AR227" i="2"/>
  <c r="BB227" i="2"/>
  <c r="AC227" i="2"/>
  <c r="AM227" i="2"/>
  <c r="X227" i="2"/>
  <c r="X298" i="2"/>
  <c r="AM298" i="2"/>
  <c r="AW298" i="2"/>
  <c r="S298" i="2"/>
  <c r="AH298" i="2"/>
  <c r="N298" i="2"/>
  <c r="AR298" i="2"/>
  <c r="BB298" i="2"/>
  <c r="AC298" i="2"/>
  <c r="AH302" i="2"/>
  <c r="N302" i="2"/>
  <c r="AR302" i="2"/>
  <c r="BB302" i="2"/>
  <c r="AC302" i="2"/>
  <c r="X302" i="2"/>
  <c r="AM302" i="2"/>
  <c r="AW302" i="2"/>
  <c r="S302" i="2"/>
  <c r="AH282" i="2"/>
  <c r="N282" i="2"/>
  <c r="AR282" i="2"/>
  <c r="BB282" i="2"/>
  <c r="AC282" i="2"/>
  <c r="X282" i="2"/>
  <c r="AM282" i="2"/>
  <c r="AW282" i="2"/>
  <c r="S282" i="2"/>
  <c r="AW315" i="2"/>
  <c r="S315" i="2"/>
  <c r="BB315" i="2"/>
  <c r="AH315" i="2"/>
  <c r="AC315" i="2"/>
  <c r="AR315" i="2"/>
  <c r="AM315" i="2"/>
  <c r="X315" i="2"/>
  <c r="N315" i="2"/>
  <c r="AR273" i="2"/>
  <c r="BB273" i="2"/>
  <c r="AC273" i="2"/>
  <c r="AM273" i="2"/>
  <c r="AW273" i="2"/>
  <c r="S273" i="2"/>
  <c r="AH273" i="2"/>
  <c r="N273" i="2"/>
  <c r="X273" i="2"/>
  <c r="AH303" i="2"/>
  <c r="N303" i="2"/>
  <c r="AR303" i="2"/>
  <c r="BB303" i="2"/>
  <c r="AC303" i="2"/>
  <c r="X303" i="2"/>
  <c r="AM303" i="2"/>
  <c r="AW303" i="2"/>
  <c r="S303" i="2"/>
  <c r="AR346" i="2"/>
  <c r="BB346" i="2"/>
  <c r="X346" i="2"/>
  <c r="AM346" i="2"/>
  <c r="AH346" i="2"/>
  <c r="N346" i="2"/>
  <c r="AC346" i="2"/>
  <c r="S346" i="2"/>
  <c r="AW346" i="2"/>
  <c r="AH201" i="2"/>
  <c r="N201" i="2"/>
  <c r="BB201" i="2"/>
  <c r="AC201" i="2"/>
  <c r="S201" i="2"/>
  <c r="AW201" i="2"/>
  <c r="AR201" i="2"/>
  <c r="AM201" i="2"/>
  <c r="X201" i="2"/>
  <c r="AH336" i="2"/>
  <c r="N336" i="2"/>
  <c r="AC336" i="2"/>
  <c r="X336" i="2"/>
  <c r="AM336" i="2"/>
  <c r="AW336" i="2"/>
  <c r="S336" i="2"/>
  <c r="AR336" i="2"/>
  <c r="BB336" i="2"/>
  <c r="AR215" i="2"/>
  <c r="BB215" i="2"/>
  <c r="AC215" i="2"/>
  <c r="X215" i="2"/>
  <c r="AM215" i="2"/>
  <c r="AW215" i="2"/>
  <c r="S215" i="2"/>
  <c r="AH215" i="2"/>
  <c r="N215" i="2"/>
  <c r="AC269" i="2"/>
  <c r="AM269" i="2"/>
  <c r="AH269" i="2"/>
  <c r="BB269" i="2"/>
  <c r="X269" i="2"/>
  <c r="AW269" i="2"/>
  <c r="S269" i="2"/>
  <c r="N269" i="2"/>
  <c r="AR269" i="2"/>
  <c r="AW332" i="2"/>
  <c r="S332" i="2"/>
  <c r="AR332" i="2"/>
  <c r="AC332" i="2"/>
  <c r="AM332" i="2"/>
  <c r="BB332" i="2"/>
  <c r="AH332" i="2"/>
  <c r="N332" i="2"/>
  <c r="X332" i="2"/>
  <c r="AR347" i="2"/>
  <c r="AC347" i="2"/>
  <c r="AM347" i="2"/>
  <c r="AW347" i="2"/>
  <c r="S347" i="2"/>
  <c r="AH347" i="2"/>
  <c r="X347" i="2"/>
  <c r="N347" i="2"/>
  <c r="BB347" i="2"/>
  <c r="BB373" i="2"/>
  <c r="AC373" i="2"/>
  <c r="X373" i="2"/>
  <c r="AM373" i="2"/>
  <c r="AW373" i="2"/>
  <c r="S373" i="2"/>
  <c r="AR373" i="2"/>
  <c r="AH373" i="2"/>
  <c r="N373" i="2"/>
  <c r="AM173" i="2"/>
  <c r="AW173" i="2"/>
  <c r="S173" i="2"/>
  <c r="AH173" i="2"/>
  <c r="N173" i="2"/>
  <c r="AR173" i="2"/>
  <c r="BB173" i="2"/>
  <c r="AC173" i="2"/>
  <c r="X173" i="2"/>
  <c r="BB234" i="2"/>
  <c r="AC234" i="2"/>
  <c r="X234" i="2"/>
  <c r="AM234" i="2"/>
  <c r="AW234" i="2"/>
  <c r="S234" i="2"/>
  <c r="AH234" i="2"/>
  <c r="N234" i="2"/>
  <c r="AR234" i="2"/>
  <c r="AR372" i="2"/>
  <c r="BB372" i="2"/>
  <c r="AC372" i="2"/>
  <c r="X372" i="2"/>
  <c r="AM372" i="2"/>
  <c r="AW372" i="2"/>
  <c r="S372" i="2"/>
  <c r="AH372" i="2"/>
  <c r="N372" i="2"/>
  <c r="BB169" i="2"/>
  <c r="AC169" i="2"/>
  <c r="X169" i="2"/>
  <c r="AM169" i="2"/>
  <c r="AW169" i="2"/>
  <c r="S169" i="2"/>
  <c r="AH169" i="2"/>
  <c r="N169" i="2"/>
  <c r="AR169" i="2"/>
  <c r="AR193" i="2"/>
  <c r="BB193" i="2"/>
  <c r="AC193" i="2"/>
  <c r="X193" i="2"/>
  <c r="AM193" i="2"/>
  <c r="AW193" i="2"/>
  <c r="S193" i="2"/>
  <c r="AH193" i="2"/>
  <c r="N193" i="2"/>
  <c r="AW239" i="2"/>
  <c r="S239" i="2"/>
  <c r="AH239" i="2"/>
  <c r="N239" i="2"/>
  <c r="AR239" i="2"/>
  <c r="BB239" i="2"/>
  <c r="AC239" i="2"/>
  <c r="X239" i="2"/>
  <c r="AM239" i="2"/>
  <c r="AH344" i="2"/>
  <c r="N344" i="2"/>
  <c r="AR344" i="2"/>
  <c r="BB344" i="2"/>
  <c r="AC344" i="2"/>
  <c r="X344" i="2"/>
  <c r="AW344" i="2"/>
  <c r="AM344" i="2"/>
  <c r="S344" i="2"/>
  <c r="AW361" i="2"/>
  <c r="S361" i="2"/>
  <c r="AR361" i="2"/>
  <c r="BB361" i="2"/>
  <c r="AM361" i="2"/>
  <c r="AH361" i="2"/>
  <c r="AC361" i="2"/>
  <c r="X361" i="2"/>
  <c r="N361" i="2"/>
  <c r="BB204" i="2"/>
  <c r="X204" i="2"/>
  <c r="AM204" i="2"/>
  <c r="AH204" i="2"/>
  <c r="AC204" i="2"/>
  <c r="S204" i="2"/>
  <c r="N204" i="2"/>
  <c r="AW204" i="2"/>
  <c r="AR204" i="2"/>
  <c r="BB265" i="2"/>
  <c r="AC265" i="2"/>
  <c r="X265" i="2"/>
  <c r="AM265" i="2"/>
  <c r="AW265" i="2"/>
  <c r="S265" i="2"/>
  <c r="AH265" i="2"/>
  <c r="N265" i="2"/>
  <c r="AR265" i="2"/>
  <c r="X236" i="2"/>
  <c r="AM236" i="2"/>
  <c r="AW236" i="2"/>
  <c r="S236" i="2"/>
  <c r="AH236" i="2"/>
  <c r="N236" i="2"/>
  <c r="AR236" i="2"/>
  <c r="BB236" i="2"/>
  <c r="AC236" i="2"/>
  <c r="AW268" i="2"/>
  <c r="S268" i="2"/>
  <c r="AH268" i="2"/>
  <c r="N268" i="2"/>
  <c r="AR268" i="2"/>
  <c r="BB268" i="2"/>
  <c r="AM268" i="2"/>
  <c r="AC268" i="2"/>
  <c r="X268" i="2"/>
  <c r="AC322" i="2"/>
  <c r="X322" i="2"/>
  <c r="AH322" i="2"/>
  <c r="N322" i="2"/>
  <c r="BB322" i="2"/>
  <c r="S322" i="2"/>
  <c r="AW322" i="2"/>
  <c r="AR322" i="2"/>
  <c r="AM322" i="2"/>
  <c r="AM257" i="2"/>
  <c r="AW257" i="2"/>
  <c r="S257" i="2"/>
  <c r="AH257" i="2"/>
  <c r="N257" i="2"/>
  <c r="AR257" i="2"/>
  <c r="BB257" i="2"/>
  <c r="AC257" i="2"/>
  <c r="X257" i="2"/>
  <c r="AR285" i="2"/>
  <c r="BB285" i="2"/>
  <c r="AC285" i="2"/>
  <c r="X285" i="2"/>
  <c r="AM285" i="2"/>
  <c r="AW285" i="2"/>
  <c r="S285" i="2"/>
  <c r="AH285" i="2"/>
  <c r="N285" i="2"/>
  <c r="AH176" i="2"/>
  <c r="N176" i="2"/>
  <c r="AR176" i="2"/>
  <c r="BB176" i="2"/>
  <c r="AC176" i="2"/>
  <c r="X176" i="2"/>
  <c r="AM176" i="2"/>
  <c r="AW176" i="2"/>
  <c r="S176" i="2"/>
  <c r="X256" i="2"/>
  <c r="AM256" i="2"/>
  <c r="AW256" i="2"/>
  <c r="S256" i="2"/>
  <c r="AH256" i="2"/>
  <c r="N256" i="2"/>
  <c r="AR256" i="2"/>
  <c r="AC256" i="2"/>
  <c r="BB256" i="2"/>
  <c r="AR312" i="2"/>
  <c r="AC312" i="2"/>
  <c r="X312" i="2"/>
  <c r="AM312" i="2"/>
  <c r="AW312" i="2"/>
  <c r="S312" i="2"/>
  <c r="N312" i="2"/>
  <c r="BB312" i="2"/>
  <c r="AH312" i="2"/>
  <c r="BB367" i="2"/>
  <c r="AW367" i="2"/>
  <c r="AH367" i="2"/>
  <c r="X367" i="2"/>
  <c r="AR367" i="2"/>
  <c r="AM367" i="2"/>
  <c r="AC367" i="2"/>
  <c r="S367" i="2"/>
  <c r="N367" i="2"/>
  <c r="AC329" i="2"/>
  <c r="X329" i="2"/>
  <c r="AH329" i="2"/>
  <c r="N329" i="2"/>
  <c r="BB329" i="2"/>
  <c r="S329" i="2"/>
  <c r="AW329" i="2"/>
  <c r="AR329" i="2"/>
  <c r="AM329" i="2"/>
  <c r="AM340" i="2"/>
  <c r="AH340" i="2"/>
  <c r="N340" i="2"/>
  <c r="AR340" i="2"/>
  <c r="X340" i="2"/>
  <c r="BB340" i="2"/>
  <c r="S340" i="2"/>
  <c r="AW340" i="2"/>
  <c r="AC340" i="2"/>
  <c r="BB288" i="2"/>
  <c r="AC288" i="2"/>
  <c r="X288" i="2"/>
  <c r="AM288" i="2"/>
  <c r="AW288" i="2"/>
  <c r="S288" i="2"/>
  <c r="AH288" i="2"/>
  <c r="N288" i="2"/>
  <c r="AR288" i="2"/>
  <c r="AR178" i="2"/>
  <c r="AM178" i="2"/>
  <c r="BB178" i="2"/>
  <c r="AH178" i="2"/>
  <c r="AW178" i="2"/>
  <c r="AC178" i="2"/>
  <c r="X178" i="2"/>
  <c r="S178" i="2"/>
  <c r="N178" i="2"/>
  <c r="X219" i="2"/>
  <c r="AM219" i="2"/>
  <c r="AW219" i="2"/>
  <c r="S219" i="2"/>
  <c r="AH219" i="2"/>
  <c r="N219" i="2"/>
  <c r="AR219" i="2"/>
  <c r="BB219" i="2"/>
  <c r="AC219" i="2"/>
  <c r="AW162" i="2"/>
  <c r="S162" i="2"/>
  <c r="AH162" i="2"/>
  <c r="N162" i="2"/>
  <c r="AR162" i="2"/>
  <c r="BB162" i="2"/>
  <c r="AC162" i="2"/>
  <c r="X162" i="2"/>
  <c r="AM162" i="2"/>
  <c r="BB274" i="2"/>
  <c r="AC274" i="2"/>
  <c r="X274" i="2"/>
  <c r="AW274" i="2"/>
  <c r="AR274" i="2"/>
  <c r="AM274" i="2"/>
  <c r="AH274" i="2"/>
  <c r="S274" i="2"/>
  <c r="N274" i="2"/>
  <c r="AM199" i="2"/>
  <c r="AW199" i="2"/>
  <c r="S199" i="2"/>
  <c r="AH199" i="2"/>
  <c r="N199" i="2"/>
  <c r="AR199" i="2"/>
  <c r="AC199" i="2"/>
  <c r="X199" i="2"/>
  <c r="BB199" i="2"/>
  <c r="AR168" i="2"/>
  <c r="BB168" i="2"/>
  <c r="AC168" i="2"/>
  <c r="X168" i="2"/>
  <c r="AM168" i="2"/>
  <c r="AW168" i="2"/>
  <c r="S168" i="2"/>
  <c r="AH168" i="2"/>
  <c r="N168" i="2"/>
  <c r="BB286" i="2"/>
  <c r="AC286" i="2"/>
  <c r="X286" i="2"/>
  <c r="AM286" i="2"/>
  <c r="AW286" i="2"/>
  <c r="S286" i="2"/>
  <c r="AH286" i="2"/>
  <c r="N286" i="2"/>
  <c r="AR286" i="2"/>
  <c r="BB343" i="2"/>
  <c r="AC343" i="2"/>
  <c r="AM343" i="2"/>
  <c r="AW343" i="2"/>
  <c r="S343" i="2"/>
  <c r="AR343" i="2"/>
  <c r="AH343" i="2"/>
  <c r="X343" i="2"/>
  <c r="N343" i="2"/>
  <c r="AR203" i="2"/>
  <c r="AC203" i="2"/>
  <c r="X203" i="2"/>
  <c r="AM203" i="2"/>
  <c r="AW203" i="2"/>
  <c r="S203" i="2"/>
  <c r="AH203" i="2"/>
  <c r="N203" i="2"/>
  <c r="BB203" i="2"/>
  <c r="AH262" i="2"/>
  <c r="N262" i="2"/>
  <c r="AR262" i="2"/>
  <c r="BB262" i="2"/>
  <c r="AC262" i="2"/>
  <c r="X262" i="2"/>
  <c r="AM262" i="2"/>
  <c r="AW262" i="2"/>
  <c r="S262" i="2"/>
  <c r="AH249" i="2"/>
  <c r="N249" i="2"/>
  <c r="AR249" i="2"/>
  <c r="BB249" i="2"/>
  <c r="X249" i="2"/>
  <c r="AM249" i="2"/>
  <c r="AW249" i="2"/>
  <c r="S249" i="2"/>
  <c r="AC249" i="2"/>
  <c r="AW379" i="2"/>
  <c r="S379" i="2"/>
  <c r="AH379" i="2"/>
  <c r="N379" i="2"/>
  <c r="AR379" i="2"/>
  <c r="BB379" i="2"/>
  <c r="AM379" i="2"/>
  <c r="AC379" i="2"/>
  <c r="X379" i="2"/>
  <c r="BB217" i="2"/>
  <c r="AC217" i="2"/>
  <c r="X217" i="2"/>
  <c r="AM217" i="2"/>
  <c r="AW217" i="2"/>
  <c r="S217" i="2"/>
  <c r="AH217" i="2"/>
  <c r="N217" i="2"/>
  <c r="AR217" i="2"/>
  <c r="BB275" i="2"/>
  <c r="AC275" i="2"/>
  <c r="X275" i="2"/>
  <c r="AM275" i="2"/>
  <c r="AW275" i="2"/>
  <c r="S275" i="2"/>
  <c r="AH275" i="2"/>
  <c r="N275" i="2"/>
  <c r="AR275" i="2"/>
  <c r="AR294" i="2"/>
  <c r="AC294" i="2"/>
  <c r="AM294" i="2"/>
  <c r="AW294" i="2"/>
  <c r="S294" i="2"/>
  <c r="AH294" i="2"/>
  <c r="N294" i="2"/>
  <c r="X294" i="2"/>
  <c r="BB294" i="2"/>
  <c r="AH305" i="2"/>
  <c r="N305" i="2"/>
  <c r="BB305" i="2"/>
  <c r="AM305" i="2"/>
  <c r="AW305" i="2"/>
  <c r="AR305" i="2"/>
  <c r="AC305" i="2"/>
  <c r="X305" i="2"/>
  <c r="S305" i="2"/>
  <c r="AW189" i="2"/>
  <c r="S189" i="2"/>
  <c r="AH189" i="2"/>
  <c r="N189" i="2"/>
  <c r="AR189" i="2"/>
  <c r="BB189" i="2"/>
  <c r="AC189" i="2"/>
  <c r="AM189" i="2"/>
  <c r="X189" i="2"/>
  <c r="AH316" i="2"/>
  <c r="N316" i="2"/>
  <c r="AR316" i="2"/>
  <c r="BB316" i="2"/>
  <c r="X316" i="2"/>
  <c r="AC316" i="2"/>
  <c r="AW316" i="2"/>
  <c r="S316" i="2"/>
  <c r="AM316" i="2"/>
  <c r="AR181" i="2"/>
  <c r="BB181" i="2"/>
  <c r="AC181" i="2"/>
  <c r="X181" i="2"/>
  <c r="AM181" i="2"/>
  <c r="AW181" i="2"/>
  <c r="S181" i="2"/>
  <c r="AH181" i="2"/>
  <c r="N181" i="2"/>
  <c r="AH261" i="2"/>
  <c r="N261" i="2"/>
  <c r="AR261" i="2"/>
  <c r="BB261" i="2"/>
  <c r="AC261" i="2"/>
  <c r="X261" i="2"/>
  <c r="AM261" i="2"/>
  <c r="S261" i="2"/>
  <c r="AW261" i="2"/>
  <c r="BB348" i="2"/>
  <c r="AC348" i="2"/>
  <c r="X348" i="2"/>
  <c r="AW348" i="2"/>
  <c r="S348" i="2"/>
  <c r="AH348" i="2"/>
  <c r="N348" i="2"/>
  <c r="AR348" i="2"/>
  <c r="AM348" i="2"/>
  <c r="AM357" i="2"/>
  <c r="AH357" i="2"/>
  <c r="N357" i="2"/>
  <c r="AR357" i="2"/>
  <c r="BB357" i="2"/>
  <c r="AC357" i="2"/>
  <c r="X357" i="2"/>
  <c r="S357" i="2"/>
  <c r="AW357" i="2"/>
  <c r="X339" i="2"/>
  <c r="AM339" i="2"/>
  <c r="AW339" i="2"/>
  <c r="S339" i="2"/>
  <c r="AR339" i="2"/>
  <c r="N339" i="2"/>
  <c r="AH339" i="2"/>
  <c r="BB339" i="2"/>
  <c r="AC339" i="2"/>
  <c r="AW259" i="2"/>
  <c r="S259" i="2"/>
  <c r="AH259" i="2"/>
  <c r="N259" i="2"/>
  <c r="AR259" i="2"/>
  <c r="BB259" i="2"/>
  <c r="AC259" i="2"/>
  <c r="X259" i="2"/>
  <c r="AM259" i="2"/>
  <c r="AC255" i="2"/>
  <c r="X255" i="2"/>
  <c r="AM255" i="2"/>
  <c r="AW255" i="2"/>
  <c r="S255" i="2"/>
  <c r="AH255" i="2"/>
  <c r="N255" i="2"/>
  <c r="AR255" i="2"/>
  <c r="BB255" i="2"/>
  <c r="AH191" i="2"/>
  <c r="N191" i="2"/>
  <c r="AR191" i="2"/>
  <c r="BB191" i="2"/>
  <c r="AC191" i="2"/>
  <c r="X191" i="2"/>
  <c r="AM191" i="2"/>
  <c r="AW191" i="2"/>
  <c r="S191" i="2"/>
  <c r="AH345" i="2"/>
  <c r="N345" i="2"/>
  <c r="AC345" i="2"/>
  <c r="X345" i="2"/>
  <c r="AM345" i="2"/>
  <c r="AW345" i="2"/>
  <c r="S345" i="2"/>
  <c r="AR345" i="2"/>
  <c r="BB345" i="2"/>
  <c r="AH240" i="2"/>
  <c r="N240" i="2"/>
  <c r="AR240" i="2"/>
  <c r="BB240" i="2"/>
  <c r="AC240" i="2"/>
  <c r="X240" i="2"/>
  <c r="AM240" i="2"/>
  <c r="AW240" i="2"/>
  <c r="S240" i="2"/>
  <c r="AM377" i="2"/>
  <c r="AW377" i="2"/>
  <c r="S377" i="2"/>
  <c r="AH377" i="2"/>
  <c r="N377" i="2"/>
  <c r="AR377" i="2"/>
  <c r="AC377" i="2"/>
  <c r="X377" i="2"/>
  <c r="BB377" i="2"/>
  <c r="AR369" i="2"/>
  <c r="BB369" i="2"/>
  <c r="AC369" i="2"/>
  <c r="X369" i="2"/>
  <c r="AH369" i="2"/>
  <c r="AW369" i="2"/>
  <c r="S369" i="2"/>
  <c r="N369" i="2"/>
  <c r="AM369" i="2"/>
  <c r="BB349" i="2"/>
  <c r="AC349" i="2"/>
  <c r="X349" i="2"/>
  <c r="AM349" i="2"/>
  <c r="AW349" i="2"/>
  <c r="S349" i="2"/>
  <c r="AH349" i="2"/>
  <c r="N349" i="2"/>
  <c r="AR349" i="2"/>
  <c r="AM208" i="2"/>
  <c r="AW208" i="2"/>
  <c r="S208" i="2"/>
  <c r="AH208" i="2"/>
  <c r="N208" i="2"/>
  <c r="AR208" i="2"/>
  <c r="AC208" i="2"/>
  <c r="X208" i="2"/>
  <c r="BB208" i="2"/>
  <c r="AR365" i="2"/>
  <c r="X365" i="2"/>
  <c r="AH365" i="2"/>
  <c r="N365" i="2"/>
  <c r="AC365" i="2"/>
  <c r="BB365" i="2"/>
  <c r="S365" i="2"/>
  <c r="AW365" i="2"/>
  <c r="AM365" i="2"/>
  <c r="AW360" i="2"/>
  <c r="S360" i="2"/>
  <c r="AM360" i="2"/>
  <c r="AH360" i="2"/>
  <c r="BB360" i="2"/>
  <c r="AC360" i="2"/>
  <c r="X360" i="2"/>
  <c r="N360" i="2"/>
  <c r="AR360" i="2"/>
  <c r="AC171" i="2"/>
  <c r="X171" i="2"/>
  <c r="AM171" i="2"/>
  <c r="AW171" i="2"/>
  <c r="S171" i="2"/>
  <c r="AH171" i="2"/>
  <c r="N171" i="2"/>
  <c r="AR171" i="2"/>
  <c r="BB171" i="2"/>
  <c r="AC235" i="2"/>
  <c r="X235" i="2"/>
  <c r="AM235" i="2"/>
  <c r="AW235" i="2"/>
  <c r="S235" i="2"/>
  <c r="AH235" i="2"/>
  <c r="N235" i="2"/>
  <c r="AR235" i="2"/>
  <c r="BB235" i="2"/>
  <c r="AH292" i="2"/>
  <c r="N292" i="2"/>
  <c r="AC292" i="2"/>
  <c r="X292" i="2"/>
  <c r="AM292" i="2"/>
  <c r="AW292" i="2"/>
  <c r="AR292" i="2"/>
  <c r="S292" i="2"/>
  <c r="BB292" i="2"/>
  <c r="AW267" i="2"/>
  <c r="S267" i="2"/>
  <c r="AC267" i="2"/>
  <c r="AR267" i="2"/>
  <c r="X267" i="2"/>
  <c r="AM267" i="2"/>
  <c r="BB267" i="2"/>
  <c r="N267" i="2"/>
  <c r="AH267" i="2"/>
  <c r="X330" i="2"/>
  <c r="AM330" i="2"/>
  <c r="AW330" i="2"/>
  <c r="S330" i="2"/>
  <c r="AH330" i="2"/>
  <c r="N330" i="2"/>
  <c r="AC330" i="2"/>
  <c r="AR330" i="2"/>
  <c r="BB330" i="2"/>
  <c r="AH271" i="2"/>
  <c r="N271" i="2"/>
  <c r="AC271" i="2"/>
  <c r="AM271" i="2"/>
  <c r="BB271" i="2"/>
  <c r="X271" i="2"/>
  <c r="AW271" i="2"/>
  <c r="S271" i="2"/>
  <c r="AR271" i="2"/>
  <c r="AC338" i="2"/>
  <c r="X338" i="2"/>
  <c r="AR338" i="2"/>
  <c r="S338" i="2"/>
  <c r="N338" i="2"/>
  <c r="BB338" i="2"/>
  <c r="AH338" i="2"/>
  <c r="AW338" i="2"/>
  <c r="AM338" i="2"/>
  <c r="AW210" i="2"/>
  <c r="S210" i="2"/>
  <c r="AH210" i="2"/>
  <c r="N210" i="2"/>
  <c r="AR210" i="2"/>
  <c r="BB210" i="2"/>
  <c r="AC210" i="2"/>
  <c r="AM210" i="2"/>
  <c r="X210" i="2"/>
  <c r="AR351" i="2"/>
  <c r="BB351" i="2"/>
  <c r="X351" i="2"/>
  <c r="AM351" i="2"/>
  <c r="S351" i="2"/>
  <c r="AW351" i="2"/>
  <c r="N351" i="2"/>
  <c r="AH351" i="2"/>
  <c r="AC351" i="2"/>
  <c r="BB313" i="2"/>
  <c r="X313" i="2"/>
  <c r="AM313" i="2"/>
  <c r="AW313" i="2"/>
  <c r="S313" i="2"/>
  <c r="AH313" i="2"/>
  <c r="N313" i="2"/>
  <c r="AR313" i="2"/>
  <c r="AC313" i="2"/>
  <c r="BO17" i="2"/>
  <c r="BN17" i="2"/>
  <c r="CC16" i="2"/>
  <c r="BW16" i="2"/>
  <c r="CI16" i="2"/>
  <c r="BB287" i="2"/>
  <c r="AC287" i="2"/>
  <c r="X287" i="2"/>
  <c r="AM287" i="2"/>
  <c r="AW287" i="2"/>
  <c r="S287" i="2"/>
  <c r="AH287" i="2"/>
  <c r="N287" i="2"/>
  <c r="AR287" i="2"/>
  <c r="AH166" i="2"/>
  <c r="N166" i="2"/>
  <c r="AR166" i="2"/>
  <c r="BB166" i="2"/>
  <c r="AC166" i="2"/>
  <c r="X166" i="2"/>
  <c r="AM166" i="2"/>
  <c r="AW166" i="2"/>
  <c r="S166" i="2"/>
  <c r="AW300" i="2"/>
  <c r="S300" i="2"/>
  <c r="AH300" i="2"/>
  <c r="N300" i="2"/>
  <c r="AR300" i="2"/>
  <c r="BB300" i="2"/>
  <c r="AC300" i="2"/>
  <c r="X300" i="2"/>
  <c r="AM300" i="2"/>
  <c r="BB334" i="2"/>
  <c r="AC334" i="2"/>
  <c r="AM334" i="2"/>
  <c r="AW334" i="2"/>
  <c r="S334" i="2"/>
  <c r="AR334" i="2"/>
  <c r="AH334" i="2"/>
  <c r="X334" i="2"/>
  <c r="N334" i="2"/>
  <c r="BB196" i="2"/>
  <c r="AC196" i="2"/>
  <c r="X196" i="2"/>
  <c r="AM196" i="2"/>
  <c r="AW196" i="2"/>
  <c r="S196" i="2"/>
  <c r="AH196" i="2"/>
  <c r="N196" i="2"/>
  <c r="AR196" i="2"/>
  <c r="AH363" i="2"/>
  <c r="N363" i="2"/>
  <c r="BB363" i="2"/>
  <c r="X363" i="2"/>
  <c r="AM363" i="2"/>
  <c r="AC363" i="2"/>
  <c r="S363" i="2"/>
  <c r="AW363" i="2"/>
  <c r="AR363" i="2"/>
  <c r="AH212" i="2"/>
  <c r="N212" i="2"/>
  <c r="AR212" i="2"/>
  <c r="BB212" i="2"/>
  <c r="X212" i="2"/>
  <c r="AM212" i="2"/>
  <c r="AW212" i="2"/>
  <c r="S212" i="2"/>
  <c r="AC212" i="2"/>
  <c r="AR231" i="2"/>
  <c r="BB231" i="2"/>
  <c r="AC231" i="2"/>
  <c r="X231" i="2"/>
  <c r="AM231" i="2"/>
  <c r="AW231" i="2"/>
  <c r="S231" i="2"/>
  <c r="AH231" i="2"/>
  <c r="N231" i="2"/>
  <c r="BB328" i="2"/>
  <c r="AC328" i="2"/>
  <c r="AM328" i="2"/>
  <c r="AW328" i="2"/>
  <c r="S328" i="2"/>
  <c r="X328" i="2"/>
  <c r="AH328" i="2"/>
  <c r="AR328" i="2"/>
  <c r="N328" i="2"/>
  <c r="AW238" i="2"/>
  <c r="S238" i="2"/>
  <c r="AH238" i="2"/>
  <c r="N238" i="2"/>
  <c r="AR238" i="2"/>
  <c r="BB238" i="2"/>
  <c r="AC238" i="2"/>
  <c r="X238" i="2"/>
  <c r="AM238" i="2"/>
  <c r="AW175" i="2"/>
  <c r="S175" i="2"/>
  <c r="AH175" i="2"/>
  <c r="N175" i="2"/>
  <c r="AR175" i="2"/>
  <c r="BB175" i="2"/>
  <c r="AC175" i="2"/>
  <c r="X175" i="2"/>
  <c r="AM175" i="2"/>
  <c r="AH213" i="2"/>
  <c r="N213" i="2"/>
  <c r="AR213" i="2"/>
  <c r="BB213" i="2"/>
  <c r="AC213" i="2"/>
  <c r="AM213" i="2"/>
  <c r="AW213" i="2"/>
  <c r="X213" i="2"/>
  <c r="S213" i="2"/>
  <c r="AW188" i="2"/>
  <c r="S188" i="2"/>
  <c r="AH188" i="2"/>
  <c r="N188" i="2"/>
  <c r="AR188" i="2"/>
  <c r="BB188" i="2"/>
  <c r="X188" i="2"/>
  <c r="AM188" i="2"/>
  <c r="AC188" i="2"/>
  <c r="AH364" i="2"/>
  <c r="N364" i="2"/>
  <c r="AR364" i="2"/>
  <c r="AC364" i="2"/>
  <c r="AM364" i="2"/>
  <c r="AW364" i="2"/>
  <c r="S364" i="2"/>
  <c r="X364" i="2"/>
  <c r="BB364" i="2"/>
  <c r="AH179" i="2"/>
  <c r="N179" i="2"/>
  <c r="BB179" i="2"/>
  <c r="X179" i="2"/>
  <c r="AM179" i="2"/>
  <c r="AW179" i="2"/>
  <c r="S179" i="2"/>
  <c r="AC179" i="2"/>
  <c r="AR179" i="2"/>
  <c r="AH192" i="2"/>
  <c r="N192" i="2"/>
  <c r="AR192" i="2"/>
  <c r="BB192" i="2"/>
  <c r="AC192" i="2"/>
  <c r="X192" i="2"/>
  <c r="AM192" i="2"/>
  <c r="AW192" i="2"/>
  <c r="S192" i="2"/>
  <c r="AW226" i="2"/>
  <c r="S226" i="2"/>
  <c r="AH226" i="2"/>
  <c r="N226" i="2"/>
  <c r="AR226" i="2"/>
  <c r="X226" i="2"/>
  <c r="AM226" i="2"/>
  <c r="AC226" i="2"/>
  <c r="BB226" i="2"/>
  <c r="AH291" i="2"/>
  <c r="N291" i="2"/>
  <c r="AR291" i="2"/>
  <c r="BB291" i="2"/>
  <c r="AC291" i="2"/>
  <c r="X291" i="2"/>
  <c r="AW291" i="2"/>
  <c r="S291" i="2"/>
  <c r="AM291" i="2"/>
  <c r="AC355" i="2"/>
  <c r="X355" i="2"/>
  <c r="AW355" i="2"/>
  <c r="S355" i="2"/>
  <c r="AH355" i="2"/>
  <c r="N355" i="2"/>
  <c r="AR355" i="2"/>
  <c r="AM355" i="2"/>
  <c r="BB355" i="2"/>
  <c r="AH165" i="2"/>
  <c r="N165" i="2"/>
  <c r="AR165" i="2"/>
  <c r="BB165" i="2"/>
  <c r="AC165" i="2"/>
  <c r="X165" i="2"/>
  <c r="AM165" i="2"/>
  <c r="AW165" i="2"/>
  <c r="S165" i="2"/>
  <c r="BB253" i="2"/>
  <c r="AC253" i="2"/>
  <c r="X253" i="2"/>
  <c r="AW253" i="2"/>
  <c r="S253" i="2"/>
  <c r="AH253" i="2"/>
  <c r="N253" i="2"/>
  <c r="AR253" i="2"/>
  <c r="AM253" i="2"/>
  <c r="AW244" i="2"/>
  <c r="S244" i="2"/>
  <c r="AR244" i="2"/>
  <c r="AC244" i="2"/>
  <c r="X244" i="2"/>
  <c r="BB244" i="2"/>
  <c r="AM244" i="2"/>
  <c r="N244" i="2"/>
  <c r="AH244" i="2"/>
  <c r="AR202" i="2"/>
  <c r="BB202" i="2"/>
  <c r="AC202" i="2"/>
  <c r="X202" i="2"/>
  <c r="AW202" i="2"/>
  <c r="S202" i="2"/>
  <c r="AH202" i="2"/>
  <c r="N202" i="2"/>
  <c r="AM202" i="2"/>
  <c r="AM237" i="2"/>
  <c r="AW237" i="2"/>
  <c r="S237" i="2"/>
  <c r="AH237" i="2"/>
  <c r="N237" i="2"/>
  <c r="AR237" i="2"/>
  <c r="BB237" i="2"/>
  <c r="AC237" i="2"/>
  <c r="X237" i="2"/>
  <c r="AM278" i="2"/>
  <c r="AW278" i="2"/>
  <c r="S278" i="2"/>
  <c r="AH278" i="2"/>
  <c r="N278" i="2"/>
  <c r="AR278" i="2"/>
  <c r="BB278" i="2"/>
  <c r="AC278" i="2"/>
  <c r="X278" i="2"/>
  <c r="AM324" i="2"/>
  <c r="AW324" i="2"/>
  <c r="S324" i="2"/>
  <c r="AH324" i="2"/>
  <c r="N324" i="2"/>
  <c r="AR324" i="2"/>
  <c r="AC324" i="2"/>
  <c r="X324" i="2"/>
  <c r="BB324" i="2"/>
  <c r="AR214" i="2"/>
  <c r="BB214" i="2"/>
  <c r="AC214" i="2"/>
  <c r="X214" i="2"/>
  <c r="AM214" i="2"/>
  <c r="AW214" i="2"/>
  <c r="S214" i="2"/>
  <c r="N214" i="2"/>
  <c r="AH214" i="2"/>
  <c r="AW301" i="2"/>
  <c r="S301" i="2"/>
  <c r="AH301" i="2"/>
  <c r="N301" i="2"/>
  <c r="AR301" i="2"/>
  <c r="BB301" i="2"/>
  <c r="AC301" i="2"/>
  <c r="X301" i="2"/>
  <c r="AM301" i="2"/>
  <c r="AR352" i="2"/>
  <c r="AC352" i="2"/>
  <c r="X352" i="2"/>
  <c r="AM352" i="2"/>
  <c r="AW352" i="2"/>
  <c r="S352" i="2"/>
  <c r="AH352" i="2"/>
  <c r="N352" i="2"/>
  <c r="BB352" i="2"/>
  <c r="AM331" i="2"/>
  <c r="AH331" i="2"/>
  <c r="N331" i="2"/>
  <c r="AR331" i="2"/>
  <c r="X331" i="2"/>
  <c r="AC331" i="2"/>
  <c r="BB331" i="2"/>
  <c r="S331" i="2"/>
  <c r="AW331" i="2"/>
  <c r="AH350" i="2"/>
  <c r="N350" i="2"/>
  <c r="AC350" i="2"/>
  <c r="AM350" i="2"/>
  <c r="BB350" i="2"/>
  <c r="AW350" i="2"/>
  <c r="X350" i="2"/>
  <c r="S350" i="2"/>
  <c r="AR350" i="2"/>
  <c r="AM359" i="2"/>
  <c r="AW359" i="2"/>
  <c r="S359" i="2"/>
  <c r="AR359" i="2"/>
  <c r="N359" i="2"/>
  <c r="AH359" i="2"/>
  <c r="BB359" i="2"/>
  <c r="AC359" i="2"/>
  <c r="X359" i="2"/>
  <c r="BB216" i="2"/>
  <c r="AC216" i="2"/>
  <c r="X216" i="2"/>
  <c r="AM216" i="2"/>
  <c r="AW216" i="2"/>
  <c r="S216" i="2"/>
  <c r="AH216" i="2"/>
  <c r="N216" i="2"/>
  <c r="AR216" i="2"/>
  <c r="AH229" i="2"/>
  <c r="N229" i="2"/>
  <c r="AR229" i="2"/>
  <c r="BB229" i="2"/>
  <c r="AC229" i="2"/>
  <c r="X229" i="2"/>
  <c r="AM229" i="2"/>
  <c r="AW229" i="2"/>
  <c r="S229" i="2"/>
  <c r="AW209" i="2"/>
  <c r="S209" i="2"/>
  <c r="AH209" i="2"/>
  <c r="N209" i="2"/>
  <c r="BB209" i="2"/>
  <c r="X209" i="2"/>
  <c r="AR209" i="2"/>
  <c r="AM209" i="2"/>
  <c r="AC209" i="2"/>
  <c r="AR284" i="2"/>
  <c r="BB284" i="2"/>
  <c r="AC284" i="2"/>
  <c r="X284" i="2"/>
  <c r="AM284" i="2"/>
  <c r="AW284" i="2"/>
  <c r="S284" i="2"/>
  <c r="AH284" i="2"/>
  <c r="N284" i="2"/>
  <c r="BH15" i="1"/>
  <c r="BI15" i="1" s="1"/>
  <c r="CA14" i="1"/>
  <c r="BJ15" i="1"/>
  <c r="BK15" i="1" s="1"/>
  <c r="BU14" i="1"/>
  <c r="CG14" i="1"/>
  <c r="BD15" i="1"/>
  <c r="BE15" i="1" s="1"/>
  <c r="BW14" i="1"/>
  <c r="CI14" i="1"/>
  <c r="BN15" i="1"/>
  <c r="BO15" i="1" s="1"/>
  <c r="CC14" i="1"/>
  <c r="BY14" i="1"/>
  <c r="CK14" i="1"/>
  <c r="BR15" i="1"/>
  <c r="BS15" i="1" s="1"/>
  <c r="CE14" i="1"/>
  <c r="BL15" i="1"/>
  <c r="BM15" i="1" s="1"/>
  <c r="CB14" i="1"/>
  <c r="BV14" i="1"/>
  <c r="CH14" i="1"/>
  <c r="AH287" i="1"/>
  <c r="AR212" i="1"/>
  <c r="AW292" i="1"/>
  <c r="AM358" i="1"/>
  <c r="X325" i="1"/>
  <c r="X217" i="1"/>
  <c r="X323" i="1"/>
  <c r="BB186" i="1"/>
  <c r="S256" i="1"/>
  <c r="BB183" i="1"/>
  <c r="AC183" i="1"/>
  <c r="X183" i="1"/>
  <c r="AM183" i="1"/>
  <c r="AW183" i="1"/>
  <c r="S183" i="1"/>
  <c r="AH183" i="1"/>
  <c r="N183" i="1"/>
  <c r="AR183" i="1"/>
  <c r="AC307" i="1"/>
  <c r="AH352" i="1"/>
  <c r="N352" i="1"/>
  <c r="AR352" i="1"/>
  <c r="BB352" i="1"/>
  <c r="AC352" i="1"/>
  <c r="AM352" i="1"/>
  <c r="X352" i="1"/>
  <c r="S352" i="1"/>
  <c r="AW352" i="1"/>
  <c r="BB179" i="1"/>
  <c r="X284" i="1"/>
  <c r="BB359" i="1"/>
  <c r="X359" i="1"/>
  <c r="AM359" i="1"/>
  <c r="AW359" i="1"/>
  <c r="S359" i="1"/>
  <c r="N359" i="1"/>
  <c r="AR359" i="1"/>
  <c r="AH359" i="1"/>
  <c r="AC359" i="1"/>
  <c r="AW168" i="1"/>
  <c r="AM276" i="1"/>
  <c r="S363" i="1"/>
  <c r="AC192" i="1"/>
  <c r="AH360" i="1"/>
  <c r="X213" i="1"/>
  <c r="AC171" i="1"/>
  <c r="S273" i="1"/>
  <c r="AW327" i="1"/>
  <c r="N240" i="1"/>
  <c r="N239" i="1"/>
  <c r="AW340" i="1"/>
  <c r="AM178" i="1"/>
  <c r="S265" i="1"/>
  <c r="BB306" i="1"/>
  <c r="S199" i="1"/>
  <c r="BB371" i="1"/>
  <c r="AH283" i="1"/>
  <c r="AR185" i="1"/>
  <c r="X372" i="1"/>
  <c r="AR259" i="1"/>
  <c r="N220" i="1"/>
  <c r="AM180" i="1"/>
  <c r="AM237" i="1"/>
  <c r="AW237" i="1"/>
  <c r="S237" i="1"/>
  <c r="AH237" i="1"/>
  <c r="N237" i="1"/>
  <c r="AR237" i="1"/>
  <c r="AC237" i="1"/>
  <c r="X237" i="1"/>
  <c r="BB237" i="1"/>
  <c r="AW369" i="1"/>
  <c r="AW355" i="1"/>
  <c r="S355" i="1"/>
  <c r="X355" i="1"/>
  <c r="BB355" i="1"/>
  <c r="AM355" i="1"/>
  <c r="N355" i="1"/>
  <c r="AR355" i="1"/>
  <c r="AH355" i="1"/>
  <c r="AC355" i="1"/>
  <c r="X350" i="1"/>
  <c r="N301" i="1"/>
  <c r="S247" i="1"/>
  <c r="AR274" i="1"/>
  <c r="AM287" i="1"/>
  <c r="BB277" i="1"/>
  <c r="AC187" i="1"/>
  <c r="AR357" i="1"/>
  <c r="AW176" i="1"/>
  <c r="AC339" i="1"/>
  <c r="AM293" i="1"/>
  <c r="AW293" i="1"/>
  <c r="S293" i="1"/>
  <c r="AH293" i="1"/>
  <c r="N293" i="1"/>
  <c r="AR293" i="1"/>
  <c r="BB293" i="1"/>
  <c r="AC293" i="1"/>
  <c r="X293" i="1"/>
  <c r="AH312" i="1"/>
  <c r="N312" i="1"/>
  <c r="AR312" i="1"/>
  <c r="BB312" i="1"/>
  <c r="AC312" i="1"/>
  <c r="X312" i="1"/>
  <c r="AW312" i="1"/>
  <c r="S312" i="1"/>
  <c r="AM312" i="1"/>
  <c r="S319" i="1"/>
  <c r="BB219" i="1"/>
  <c r="AH370" i="1"/>
  <c r="BB345" i="1"/>
  <c r="X173" i="1"/>
  <c r="N212" i="1"/>
  <c r="X337" i="1"/>
  <c r="AR209" i="1"/>
  <c r="N246" i="1"/>
  <c r="AC302" i="1"/>
  <c r="AM373" i="1"/>
  <c r="BB330" i="1"/>
  <c r="AM292" i="1"/>
  <c r="N309" i="1"/>
  <c r="AC258" i="1"/>
  <c r="X358" i="1"/>
  <c r="AW250" i="1"/>
  <c r="BB367" i="1"/>
  <c r="AC184" i="1"/>
  <c r="AC325" i="1"/>
  <c r="BB268" i="1"/>
  <c r="BB326" i="1"/>
  <c r="BB252" i="1"/>
  <c r="X329" i="1"/>
  <c r="AC338" i="1"/>
  <c r="AC217" i="1"/>
  <c r="X346" i="1"/>
  <c r="AC323" i="1"/>
  <c r="AC186" i="1"/>
  <c r="AW256" i="1"/>
  <c r="AR164" i="1"/>
  <c r="AH167" i="1"/>
  <c r="N167" i="1"/>
  <c r="AR167" i="1"/>
  <c r="BB167" i="1"/>
  <c r="AC167" i="1"/>
  <c r="X167" i="1"/>
  <c r="AW167" i="1"/>
  <c r="AM167" i="1"/>
  <c r="S167" i="1"/>
  <c r="AW243" i="1"/>
  <c r="S243" i="1"/>
  <c r="AH243" i="1"/>
  <c r="N243" i="1"/>
  <c r="BB243" i="1"/>
  <c r="AC243" i="1"/>
  <c r="AM243" i="1"/>
  <c r="X243" i="1"/>
  <c r="AR243" i="1"/>
  <c r="N307" i="1"/>
  <c r="N279" i="1"/>
  <c r="S179" i="1"/>
  <c r="BB322" i="1"/>
  <c r="AC269" i="1"/>
  <c r="AC378" i="1"/>
  <c r="BB308" i="1"/>
  <c r="AM235" i="1"/>
  <c r="AR202" i="1"/>
  <c r="AM225" i="1"/>
  <c r="AC284" i="1"/>
  <c r="AM168" i="1"/>
  <c r="X275" i="1"/>
  <c r="S332" i="1"/>
  <c r="X276" i="1"/>
  <c r="BB363" i="1"/>
  <c r="BB192" i="1"/>
  <c r="S360" i="1"/>
  <c r="AC213" i="1"/>
  <c r="AR205" i="1"/>
  <c r="AM273" i="1"/>
  <c r="BB311" i="1"/>
  <c r="AH193" i="1"/>
  <c r="AR240" i="1"/>
  <c r="AH239" i="1"/>
  <c r="AC165" i="1"/>
  <c r="S178" i="1"/>
  <c r="AW265" i="1"/>
  <c r="N306" i="1"/>
  <c r="AW199" i="1"/>
  <c r="AH371" i="1"/>
  <c r="S283" i="1"/>
  <c r="BB185" i="1"/>
  <c r="AC372" i="1"/>
  <c r="N259" i="1"/>
  <c r="AM220" i="1"/>
  <c r="X180" i="1"/>
  <c r="BB289" i="1"/>
  <c r="AC289" i="1"/>
  <c r="X289" i="1"/>
  <c r="AM289" i="1"/>
  <c r="AW289" i="1"/>
  <c r="S289" i="1"/>
  <c r="AH289" i="1"/>
  <c r="N289" i="1"/>
  <c r="AR289" i="1"/>
  <c r="BF15" i="1"/>
  <c r="BG15" i="1" s="1"/>
  <c r="AH219" i="1"/>
  <c r="AH285" i="1"/>
  <c r="N285" i="1"/>
  <c r="AC285" i="1"/>
  <c r="X285" i="1"/>
  <c r="AR285" i="1"/>
  <c r="S285" i="1"/>
  <c r="AM285" i="1"/>
  <c r="BB285" i="1"/>
  <c r="AW285" i="1"/>
  <c r="AH369" i="1"/>
  <c r="AH313" i="1"/>
  <c r="AC350" i="1"/>
  <c r="AH301" i="1"/>
  <c r="AW247" i="1"/>
  <c r="N274" i="1"/>
  <c r="X287" i="1"/>
  <c r="AH351" i="1"/>
  <c r="AR187" i="1"/>
  <c r="BB223" i="1"/>
  <c r="AR278" i="1"/>
  <c r="BB339" i="1"/>
  <c r="AW374" i="1"/>
  <c r="S374" i="1"/>
  <c r="AH374" i="1"/>
  <c r="N374" i="1"/>
  <c r="AR374" i="1"/>
  <c r="X374" i="1"/>
  <c r="AM374" i="1"/>
  <c r="BB374" i="1"/>
  <c r="AC374" i="1"/>
  <c r="AW319" i="1"/>
  <c r="AR219" i="1"/>
  <c r="BB370" i="1"/>
  <c r="S345" i="1"/>
  <c r="AW227" i="1"/>
  <c r="S227" i="1"/>
  <c r="AR227" i="1"/>
  <c r="BB227" i="1"/>
  <c r="AH227" i="1"/>
  <c r="AC227" i="1"/>
  <c r="X227" i="1"/>
  <c r="N227" i="1"/>
  <c r="AM227" i="1"/>
  <c r="AR173" i="1"/>
  <c r="AH212" i="1"/>
  <c r="AC337" i="1"/>
  <c r="N209" i="1"/>
  <c r="AH246" i="1"/>
  <c r="AR302" i="1"/>
  <c r="N373" i="1"/>
  <c r="AM330" i="1"/>
  <c r="X292" i="1"/>
  <c r="AM309" i="1"/>
  <c r="BB258" i="1"/>
  <c r="AC358" i="1"/>
  <c r="AM250" i="1"/>
  <c r="AM367" i="1"/>
  <c r="BB184" i="1"/>
  <c r="AR325" i="1"/>
  <c r="AR268" i="1"/>
  <c r="AH210" i="1"/>
  <c r="N210" i="1"/>
  <c r="AR210" i="1"/>
  <c r="BB210" i="1"/>
  <c r="AC210" i="1"/>
  <c r="X210" i="1"/>
  <c r="S210" i="1"/>
  <c r="AW210" i="1"/>
  <c r="AM210" i="1"/>
  <c r="BB222" i="1"/>
  <c r="AC222" i="1"/>
  <c r="X222" i="1"/>
  <c r="AH222" i="1"/>
  <c r="AW222" i="1"/>
  <c r="AR222" i="1"/>
  <c r="S222" i="1"/>
  <c r="AM222" i="1"/>
  <c r="N222" i="1"/>
  <c r="X326" i="1"/>
  <c r="AR252" i="1"/>
  <c r="AM329" i="1"/>
  <c r="AW244" i="1"/>
  <c r="S244" i="1"/>
  <c r="AH244" i="1"/>
  <c r="N244" i="1"/>
  <c r="BB244" i="1"/>
  <c r="AC244" i="1"/>
  <c r="X244" i="1"/>
  <c r="AM244" i="1"/>
  <c r="AR244" i="1"/>
  <c r="AR338" i="1"/>
  <c r="AC253" i="1"/>
  <c r="N186" i="1"/>
  <c r="AW271" i="1"/>
  <c r="S271" i="1"/>
  <c r="AH271" i="1"/>
  <c r="N271" i="1"/>
  <c r="BB271" i="1"/>
  <c r="AC271" i="1"/>
  <c r="X271" i="1"/>
  <c r="AR271" i="1"/>
  <c r="AM271" i="1"/>
  <c r="BB164" i="1"/>
  <c r="X336" i="1"/>
  <c r="AM336" i="1"/>
  <c r="AW336" i="1"/>
  <c r="S336" i="1"/>
  <c r="AH336" i="1"/>
  <c r="N336" i="1"/>
  <c r="AR336" i="1"/>
  <c r="BB336" i="1"/>
  <c r="AC336" i="1"/>
  <c r="AH307" i="1"/>
  <c r="AH279" i="1"/>
  <c r="AR179" i="1"/>
  <c r="AC322" i="1"/>
  <c r="BB269" i="1"/>
  <c r="BB378" i="1"/>
  <c r="N308" i="1"/>
  <c r="X235" i="1"/>
  <c r="BB236" i="1"/>
  <c r="N314" i="1"/>
  <c r="BB267" i="1"/>
  <c r="BB284" i="1"/>
  <c r="X168" i="1"/>
  <c r="AC275" i="1"/>
  <c r="X332" i="1"/>
  <c r="AC276" i="1"/>
  <c r="X363" i="1"/>
  <c r="AR192" i="1"/>
  <c r="AM360" i="1"/>
  <c r="BB213" i="1"/>
  <c r="BB205" i="1"/>
  <c r="X273" i="1"/>
  <c r="N311" i="1"/>
  <c r="AW193" i="1"/>
  <c r="X240" i="1"/>
  <c r="S239" i="1"/>
  <c r="AM165" i="1"/>
  <c r="AR178" i="1"/>
  <c r="AM265" i="1"/>
  <c r="AH306" i="1"/>
  <c r="X199" i="1"/>
  <c r="S371" i="1"/>
  <c r="AW283" i="1"/>
  <c r="N185" i="1"/>
  <c r="AW372" i="1"/>
  <c r="AH259" i="1"/>
  <c r="X220" i="1"/>
  <c r="BB180" i="1"/>
  <c r="AR370" i="1"/>
  <c r="AR246" i="1"/>
  <c r="AR182" i="1"/>
  <c r="BB182" i="1"/>
  <c r="X182" i="1"/>
  <c r="AM182" i="1"/>
  <c r="AW182" i="1"/>
  <c r="S182" i="1"/>
  <c r="AH182" i="1"/>
  <c r="AC182" i="1"/>
  <c r="N182" i="1"/>
  <c r="AM369" i="1"/>
  <c r="BB313" i="1"/>
  <c r="N350" i="1"/>
  <c r="S376" i="1"/>
  <c r="AM301" i="1"/>
  <c r="AM247" i="1"/>
  <c r="AH274" i="1"/>
  <c r="AC287" i="1"/>
  <c r="N351" i="1"/>
  <c r="N187" i="1"/>
  <c r="S223" i="1"/>
  <c r="N278" i="1"/>
  <c r="AR339" i="1"/>
  <c r="AM319" i="1"/>
  <c r="S370" i="1"/>
  <c r="AC345" i="1"/>
  <c r="X241" i="1"/>
  <c r="AR241" i="1"/>
  <c r="AC241" i="1"/>
  <c r="S241" i="1"/>
  <c r="N241" i="1"/>
  <c r="AM241" i="1"/>
  <c r="AH241" i="1"/>
  <c r="BB241" i="1"/>
  <c r="AW241" i="1"/>
  <c r="AW173" i="1"/>
  <c r="AR362" i="1"/>
  <c r="N344" i="1"/>
  <c r="X310" i="1"/>
  <c r="AH337" i="1"/>
  <c r="AH209" i="1"/>
  <c r="N233" i="1"/>
  <c r="N302" i="1"/>
  <c r="AH373" i="1"/>
  <c r="S330" i="1"/>
  <c r="N224" i="1"/>
  <c r="BB309" i="1"/>
  <c r="AR258" i="1"/>
  <c r="AR358" i="1"/>
  <c r="X250" i="1"/>
  <c r="X367" i="1"/>
  <c r="AH261" i="1"/>
  <c r="AH325" i="1"/>
  <c r="N268" i="1"/>
  <c r="AW295" i="1"/>
  <c r="S295" i="1"/>
  <c r="AH295" i="1"/>
  <c r="N295" i="1"/>
  <c r="AR295" i="1"/>
  <c r="BB295" i="1"/>
  <c r="AC295" i="1"/>
  <c r="X295" i="1"/>
  <c r="AM295" i="1"/>
  <c r="BB299" i="1"/>
  <c r="AC299" i="1"/>
  <c r="X299" i="1"/>
  <c r="AW299" i="1"/>
  <c r="S299" i="1"/>
  <c r="AH299" i="1"/>
  <c r="N299" i="1"/>
  <c r="AR299" i="1"/>
  <c r="AM299" i="1"/>
  <c r="AH375" i="1"/>
  <c r="AR375" i="1"/>
  <c r="AM375" i="1"/>
  <c r="BB375" i="1"/>
  <c r="X375" i="1"/>
  <c r="AW375" i="1"/>
  <c r="S375" i="1"/>
  <c r="N375" i="1"/>
  <c r="AC375" i="1"/>
  <c r="AC326" i="1"/>
  <c r="N252" i="1"/>
  <c r="AC329" i="1"/>
  <c r="AM338" i="1"/>
  <c r="BB253" i="1"/>
  <c r="AH186" i="1"/>
  <c r="X164" i="1"/>
  <c r="AH211" i="1"/>
  <c r="N211" i="1"/>
  <c r="AR211" i="1"/>
  <c r="BB211" i="1"/>
  <c r="AC211" i="1"/>
  <c r="X211" i="1"/>
  <c r="AM211" i="1"/>
  <c r="AW211" i="1"/>
  <c r="S211" i="1"/>
  <c r="AW307" i="1"/>
  <c r="S279" i="1"/>
  <c r="AC179" i="1"/>
  <c r="N322" i="1"/>
  <c r="AR269" i="1"/>
  <c r="AR378" i="1"/>
  <c r="AH308" i="1"/>
  <c r="AC235" i="1"/>
  <c r="AC236" i="1"/>
  <c r="S314" i="1"/>
  <c r="AR267" i="1"/>
  <c r="AR284" i="1"/>
  <c r="AC168" i="1"/>
  <c r="BB275" i="1"/>
  <c r="AH332" i="1"/>
  <c r="BB276" i="1"/>
  <c r="AC363" i="1"/>
  <c r="N192" i="1"/>
  <c r="BB360" i="1"/>
  <c r="AR213" i="1"/>
  <c r="N205" i="1"/>
  <c r="AC273" i="1"/>
  <c r="AH311" i="1"/>
  <c r="N193" i="1"/>
  <c r="S240" i="1"/>
  <c r="AW239" i="1"/>
  <c r="X165" i="1"/>
  <c r="S245" i="1"/>
  <c r="X178" i="1"/>
  <c r="X265" i="1"/>
  <c r="AC288" i="1"/>
  <c r="AC199" i="1"/>
  <c r="AW371" i="1"/>
  <c r="AC262" i="1"/>
  <c r="AH185" i="1"/>
  <c r="N372" i="1"/>
  <c r="S320" i="1"/>
  <c r="AC220" i="1"/>
  <c r="AR180" i="1"/>
  <c r="AR364" i="1"/>
  <c r="BB364" i="1"/>
  <c r="N364" i="1"/>
  <c r="AH364" i="1"/>
  <c r="AW364" i="1"/>
  <c r="AC364" i="1"/>
  <c r="X364" i="1"/>
  <c r="S364" i="1"/>
  <c r="AM364" i="1"/>
  <c r="X339" i="1"/>
  <c r="BB172" i="1"/>
  <c r="X172" i="1"/>
  <c r="AM172" i="1"/>
  <c r="S172" i="1"/>
  <c r="N172" i="1"/>
  <c r="AW172" i="1"/>
  <c r="AH172" i="1"/>
  <c r="AR172" i="1"/>
  <c r="AC172" i="1"/>
  <c r="AM242" i="1"/>
  <c r="AW242" i="1"/>
  <c r="S242" i="1"/>
  <c r="AR242" i="1"/>
  <c r="BB242" i="1"/>
  <c r="X242" i="1"/>
  <c r="N242" i="1"/>
  <c r="AH242" i="1"/>
  <c r="AC242" i="1"/>
  <c r="AC369" i="1"/>
  <c r="N313" i="1"/>
  <c r="AH350" i="1"/>
  <c r="AW189" i="1"/>
  <c r="S189" i="1"/>
  <c r="AH189" i="1"/>
  <c r="N189" i="1"/>
  <c r="AR189" i="1"/>
  <c r="BB189" i="1"/>
  <c r="AC189" i="1"/>
  <c r="X189" i="1"/>
  <c r="AM189" i="1"/>
  <c r="N231" i="1"/>
  <c r="AM376" i="1"/>
  <c r="X301" i="1"/>
  <c r="N177" i="1"/>
  <c r="X247" i="1"/>
  <c r="AR287" i="1"/>
  <c r="S351" i="1"/>
  <c r="AH187" i="1"/>
  <c r="AR223" i="1"/>
  <c r="AH278" i="1"/>
  <c r="N339" i="1"/>
  <c r="X163" i="1"/>
  <c r="AM163" i="1"/>
  <c r="AW163" i="1"/>
  <c r="S163" i="1"/>
  <c r="AR163" i="1"/>
  <c r="BB163" i="1"/>
  <c r="AH163" i="1"/>
  <c r="AC163" i="1"/>
  <c r="N163" i="1"/>
  <c r="AC319" i="1"/>
  <c r="AW370" i="1"/>
  <c r="BB204" i="1"/>
  <c r="AC204" i="1"/>
  <c r="X204" i="1"/>
  <c r="AM204" i="1"/>
  <c r="AW204" i="1"/>
  <c r="S204" i="1"/>
  <c r="AH204" i="1"/>
  <c r="N204" i="1"/>
  <c r="AR204" i="1"/>
  <c r="BB173" i="1"/>
  <c r="AH362" i="1"/>
  <c r="AH344" i="1"/>
  <c r="AC310" i="1"/>
  <c r="BB337" i="1"/>
  <c r="S209" i="1"/>
  <c r="AH233" i="1"/>
  <c r="AH302" i="1"/>
  <c r="S373" i="1"/>
  <c r="AW330" i="1"/>
  <c r="AR224" i="1"/>
  <c r="X309" i="1"/>
  <c r="N258" i="1"/>
  <c r="N358" i="1"/>
  <c r="AC250" i="1"/>
  <c r="AC367" i="1"/>
  <c r="AW261" i="1"/>
  <c r="BB325" i="1"/>
  <c r="AH268" i="1"/>
  <c r="AW379" i="1"/>
  <c r="S379" i="1"/>
  <c r="AH379" i="1"/>
  <c r="N379" i="1"/>
  <c r="AR379" i="1"/>
  <c r="BB379" i="1"/>
  <c r="AC379" i="1"/>
  <c r="X379" i="1"/>
  <c r="AM379" i="1"/>
  <c r="AR326" i="1"/>
  <c r="AH252" i="1"/>
  <c r="AR329" i="1"/>
  <c r="AH328" i="1"/>
  <c r="N328" i="1"/>
  <c r="BB328" i="1"/>
  <c r="X328" i="1"/>
  <c r="AM328" i="1"/>
  <c r="AW328" i="1"/>
  <c r="AR328" i="1"/>
  <c r="AC328" i="1"/>
  <c r="S328" i="1"/>
  <c r="AR253" i="1"/>
  <c r="S186" i="1"/>
  <c r="X349" i="1"/>
  <c r="AC164" i="1"/>
  <c r="AR248" i="1"/>
  <c r="BB248" i="1"/>
  <c r="AC248" i="1"/>
  <c r="X248" i="1"/>
  <c r="AM248" i="1"/>
  <c r="AW248" i="1"/>
  <c r="S248" i="1"/>
  <c r="AH248" i="1"/>
  <c r="N248" i="1"/>
  <c r="AM307" i="1"/>
  <c r="AW279" i="1"/>
  <c r="AW179" i="1"/>
  <c r="AH322" i="1"/>
  <c r="S269" i="1"/>
  <c r="AR236" i="1"/>
  <c r="AC314" i="1"/>
  <c r="N267" i="1"/>
  <c r="N284" i="1"/>
  <c r="AR263" i="1"/>
  <c r="BB263" i="1"/>
  <c r="AW263" i="1"/>
  <c r="S263" i="1"/>
  <c r="AH263" i="1"/>
  <c r="AC263" i="1"/>
  <c r="X263" i="1"/>
  <c r="N263" i="1"/>
  <c r="AM263" i="1"/>
  <c r="BB318" i="1"/>
  <c r="AW318" i="1"/>
  <c r="S318" i="1"/>
  <c r="AR318" i="1"/>
  <c r="N318" i="1"/>
  <c r="AH318" i="1"/>
  <c r="AC318" i="1"/>
  <c r="X318" i="1"/>
  <c r="AM318" i="1"/>
  <c r="BB168" i="1"/>
  <c r="AR275" i="1"/>
  <c r="AM332" i="1"/>
  <c r="AR276" i="1"/>
  <c r="AR363" i="1"/>
  <c r="AH192" i="1"/>
  <c r="AC360" i="1"/>
  <c r="X171" i="1"/>
  <c r="AH205" i="1"/>
  <c r="AR273" i="1"/>
  <c r="AC327" i="1"/>
  <c r="S193" i="1"/>
  <c r="AW240" i="1"/>
  <c r="AM340" i="1"/>
  <c r="BB165" i="1"/>
  <c r="AW245" i="1"/>
  <c r="AW178" i="1"/>
  <c r="AC265" i="1"/>
  <c r="N288" i="1"/>
  <c r="BB199" i="1"/>
  <c r="AM371" i="1"/>
  <c r="BB262" i="1"/>
  <c r="S185" i="1"/>
  <c r="AH372" i="1"/>
  <c r="AW320" i="1"/>
  <c r="AH220" i="1"/>
  <c r="N180" i="1"/>
  <c r="AW219" i="1"/>
  <c r="AM179" i="1"/>
  <c r="BB266" i="1"/>
  <c r="AC266" i="1"/>
  <c r="X266" i="1"/>
  <c r="AM266" i="1"/>
  <c r="AH266" i="1"/>
  <c r="N266" i="1"/>
  <c r="AW266" i="1"/>
  <c r="AR266" i="1"/>
  <c r="S266" i="1"/>
  <c r="AM207" i="1"/>
  <c r="AW207" i="1"/>
  <c r="S207" i="1"/>
  <c r="AH207" i="1"/>
  <c r="N207" i="1"/>
  <c r="AR207" i="1"/>
  <c r="AC207" i="1"/>
  <c r="X207" i="1"/>
  <c r="BB207" i="1"/>
  <c r="S173" i="1"/>
  <c r="X378" i="1"/>
  <c r="AH356" i="1"/>
  <c r="N356" i="1"/>
  <c r="AC356" i="1"/>
  <c r="AM356" i="1"/>
  <c r="BB356" i="1"/>
  <c r="X356" i="1"/>
  <c r="S356" i="1"/>
  <c r="AW356" i="1"/>
  <c r="AR356" i="1"/>
  <c r="BB234" i="1"/>
  <c r="AC234" i="1"/>
  <c r="X234" i="1"/>
  <c r="AM234" i="1"/>
  <c r="AW234" i="1"/>
  <c r="S234" i="1"/>
  <c r="AR234" i="1"/>
  <c r="AH234" i="1"/>
  <c r="N234" i="1"/>
  <c r="BB369" i="1"/>
  <c r="AH229" i="1"/>
  <c r="N229" i="1"/>
  <c r="BB229" i="1"/>
  <c r="AC229" i="1"/>
  <c r="X229" i="1"/>
  <c r="S229" i="1"/>
  <c r="AW229" i="1"/>
  <c r="AR229" i="1"/>
  <c r="AM229" i="1"/>
  <c r="S313" i="1"/>
  <c r="X174" i="1"/>
  <c r="AM174" i="1"/>
  <c r="N174" i="1"/>
  <c r="BB174" i="1"/>
  <c r="AH174" i="1"/>
  <c r="AW174" i="1"/>
  <c r="AC174" i="1"/>
  <c r="AR174" i="1"/>
  <c r="S174" i="1"/>
  <c r="BB300" i="1"/>
  <c r="AC300" i="1"/>
  <c r="X300" i="1"/>
  <c r="AM300" i="1"/>
  <c r="AH300" i="1"/>
  <c r="N300" i="1"/>
  <c r="AW300" i="1"/>
  <c r="AR300" i="1"/>
  <c r="S300" i="1"/>
  <c r="AW226" i="1"/>
  <c r="S226" i="1"/>
  <c r="AH226" i="1"/>
  <c r="N226" i="1"/>
  <c r="AR226" i="1"/>
  <c r="AM226" i="1"/>
  <c r="AC226" i="1"/>
  <c r="X226" i="1"/>
  <c r="BB226" i="1"/>
  <c r="S231" i="1"/>
  <c r="AW376" i="1"/>
  <c r="AC301" i="1"/>
  <c r="AM177" i="1"/>
  <c r="AC247" i="1"/>
  <c r="AR277" i="1"/>
  <c r="AW351" i="1"/>
  <c r="S187" i="1"/>
  <c r="AW357" i="1"/>
  <c r="AW223" i="1"/>
  <c r="N176" i="1"/>
  <c r="S278" i="1"/>
  <c r="AH339" i="1"/>
  <c r="BB251" i="1"/>
  <c r="AC251" i="1"/>
  <c r="X251" i="1"/>
  <c r="AM251" i="1"/>
  <c r="AW251" i="1"/>
  <c r="S251" i="1"/>
  <c r="AH251" i="1"/>
  <c r="N251" i="1"/>
  <c r="AR251" i="1"/>
  <c r="BB221" i="1"/>
  <c r="AC221" i="1"/>
  <c r="AH221" i="1"/>
  <c r="AW221" i="1"/>
  <c r="X221" i="1"/>
  <c r="AR221" i="1"/>
  <c r="S221" i="1"/>
  <c r="AM221" i="1"/>
  <c r="N221" i="1"/>
  <c r="AH296" i="1"/>
  <c r="N296" i="1"/>
  <c r="AR296" i="1"/>
  <c r="BB296" i="1"/>
  <c r="AC296" i="1"/>
  <c r="X296" i="1"/>
  <c r="AM296" i="1"/>
  <c r="S296" i="1"/>
  <c r="AW296" i="1"/>
  <c r="BB319" i="1"/>
  <c r="X370" i="1"/>
  <c r="AW270" i="1"/>
  <c r="S270" i="1"/>
  <c r="AH270" i="1"/>
  <c r="N270" i="1"/>
  <c r="AR270" i="1"/>
  <c r="BB270" i="1"/>
  <c r="AC270" i="1"/>
  <c r="AM270" i="1"/>
  <c r="X270" i="1"/>
  <c r="N173" i="1"/>
  <c r="N362" i="1"/>
  <c r="S344" i="1"/>
  <c r="AM310" i="1"/>
  <c r="AW209" i="1"/>
  <c r="AR233" i="1"/>
  <c r="S302" i="1"/>
  <c r="AW373" i="1"/>
  <c r="X330" i="1"/>
  <c r="S224" i="1"/>
  <c r="AC309" i="1"/>
  <c r="AH258" i="1"/>
  <c r="AH358" i="1"/>
  <c r="BB250" i="1"/>
  <c r="AR367" i="1"/>
  <c r="N261" i="1"/>
  <c r="N325" i="1"/>
  <c r="S268" i="1"/>
  <c r="AW208" i="1"/>
  <c r="S208" i="1"/>
  <c r="AH208" i="1"/>
  <c r="N208" i="1"/>
  <c r="AR208" i="1"/>
  <c r="BB208" i="1"/>
  <c r="X208" i="1"/>
  <c r="AM208" i="1"/>
  <c r="AC208" i="1"/>
  <c r="S326" i="1"/>
  <c r="S252" i="1"/>
  <c r="N329" i="1"/>
  <c r="AR217" i="1"/>
  <c r="AC346" i="1"/>
  <c r="AW323" i="1"/>
  <c r="N253" i="1"/>
  <c r="AW186" i="1"/>
  <c r="AM256" i="1"/>
  <c r="AM349" i="1"/>
  <c r="N164" i="1"/>
  <c r="AM303" i="1"/>
  <c r="AW303" i="1"/>
  <c r="S303" i="1"/>
  <c r="AR303" i="1"/>
  <c r="BB303" i="1"/>
  <c r="AH303" i="1"/>
  <c r="AC303" i="1"/>
  <c r="X303" i="1"/>
  <c r="N303" i="1"/>
  <c r="BB333" i="1"/>
  <c r="AC333" i="1"/>
  <c r="X333" i="1"/>
  <c r="AW333" i="1"/>
  <c r="S333" i="1"/>
  <c r="AH333" i="1"/>
  <c r="N333" i="1"/>
  <c r="AR333" i="1"/>
  <c r="AM333" i="1"/>
  <c r="AM279" i="1"/>
  <c r="X179" i="1"/>
  <c r="S322" i="1"/>
  <c r="AW269" i="1"/>
  <c r="N202" i="1"/>
  <c r="N236" i="1"/>
  <c r="X225" i="1"/>
  <c r="AH314" i="1"/>
  <c r="AH267" i="1"/>
  <c r="AR260" i="1"/>
  <c r="BB260" i="1"/>
  <c r="AC260" i="1"/>
  <c r="X260" i="1"/>
  <c r="AM260" i="1"/>
  <c r="AW260" i="1"/>
  <c r="S260" i="1"/>
  <c r="AH260" i="1"/>
  <c r="N260" i="1"/>
  <c r="AH284" i="1"/>
  <c r="AR168" i="1"/>
  <c r="AC332" i="1"/>
  <c r="AW363" i="1"/>
  <c r="AR360" i="1"/>
  <c r="AR171" i="1"/>
  <c r="S205" i="1"/>
  <c r="N273" i="1"/>
  <c r="X327" i="1"/>
  <c r="AM193" i="1"/>
  <c r="AM240" i="1"/>
  <c r="X340" i="1"/>
  <c r="AR165" i="1"/>
  <c r="AM245" i="1"/>
  <c r="BB178" i="1"/>
  <c r="BB265" i="1"/>
  <c r="BB288" i="1"/>
  <c r="AM199" i="1"/>
  <c r="X371" i="1"/>
  <c r="AM262" i="1"/>
  <c r="AW185" i="1"/>
  <c r="AM372" i="1"/>
  <c r="BB320" i="1"/>
  <c r="S220" i="1"/>
  <c r="AH180" i="1"/>
  <c r="BB195" i="1"/>
  <c r="AC195" i="1"/>
  <c r="X195" i="1"/>
  <c r="AM195" i="1"/>
  <c r="AW195" i="1"/>
  <c r="S195" i="1"/>
  <c r="N195" i="1"/>
  <c r="AR195" i="1"/>
  <c r="AH195" i="1"/>
  <c r="AR264" i="1"/>
  <c r="BB264" i="1"/>
  <c r="AC264" i="1"/>
  <c r="X264" i="1"/>
  <c r="S264" i="1"/>
  <c r="N264" i="1"/>
  <c r="AW264" i="1"/>
  <c r="AM264" i="1"/>
  <c r="AH264" i="1"/>
  <c r="BB247" i="1"/>
  <c r="S339" i="1"/>
  <c r="AH341" i="1"/>
  <c r="N341" i="1"/>
  <c r="AR341" i="1"/>
  <c r="BB341" i="1"/>
  <c r="AC341" i="1"/>
  <c r="X341" i="1"/>
  <c r="AM341" i="1"/>
  <c r="S341" i="1"/>
  <c r="AW341" i="1"/>
  <c r="AR297" i="1"/>
  <c r="BB297" i="1"/>
  <c r="AM297" i="1"/>
  <c r="AW297" i="1"/>
  <c r="S297" i="1"/>
  <c r="N297" i="1"/>
  <c r="AH297" i="1"/>
  <c r="AC297" i="1"/>
  <c r="X297" i="1"/>
  <c r="N219" i="1"/>
  <c r="AC370" i="1"/>
  <c r="S361" i="1"/>
  <c r="AW361" i="1"/>
  <c r="N361" i="1"/>
  <c r="AH361" i="1"/>
  <c r="AR361" i="1"/>
  <c r="AC361" i="1"/>
  <c r="BB361" i="1"/>
  <c r="AM361" i="1"/>
  <c r="X361" i="1"/>
  <c r="AH173" i="1"/>
  <c r="S212" i="1"/>
  <c r="AW344" i="1"/>
  <c r="S310" i="1"/>
  <c r="S246" i="1"/>
  <c r="AR330" i="1"/>
  <c r="AC292" i="1"/>
  <c r="S325" i="1"/>
  <c r="AW268" i="1"/>
  <c r="AW294" i="1"/>
  <c r="S294" i="1"/>
  <c r="AH294" i="1"/>
  <c r="N294" i="1"/>
  <c r="AR294" i="1"/>
  <c r="BB294" i="1"/>
  <c r="AC294" i="1"/>
  <c r="X294" i="1"/>
  <c r="AM294" i="1"/>
  <c r="AW252" i="1"/>
  <c r="AH329" i="1"/>
  <c r="AR249" i="1"/>
  <c r="BB249" i="1"/>
  <c r="AC249" i="1"/>
  <c r="X249" i="1"/>
  <c r="AM249" i="1"/>
  <c r="AW249" i="1"/>
  <c r="S249" i="1"/>
  <c r="AH249" i="1"/>
  <c r="N249" i="1"/>
  <c r="BB217" i="1"/>
  <c r="AR346" i="1"/>
  <c r="AH323" i="1"/>
  <c r="AH253" i="1"/>
  <c r="AM186" i="1"/>
  <c r="X256" i="1"/>
  <c r="AH200" i="1"/>
  <c r="N200" i="1"/>
  <c r="AR200" i="1"/>
  <c r="BB200" i="1"/>
  <c r="AC200" i="1"/>
  <c r="X200" i="1"/>
  <c r="AW200" i="1"/>
  <c r="S200" i="1"/>
  <c r="AM200" i="1"/>
  <c r="AH191" i="1"/>
  <c r="N191" i="1"/>
  <c r="AR191" i="1"/>
  <c r="BB191" i="1"/>
  <c r="AC191" i="1"/>
  <c r="X191" i="1"/>
  <c r="S191" i="1"/>
  <c r="AW191" i="1"/>
  <c r="AM191" i="1"/>
  <c r="AR349" i="1"/>
  <c r="AH164" i="1"/>
  <c r="X279" i="1"/>
  <c r="N179" i="1"/>
  <c r="AH236" i="1"/>
  <c r="BB225" i="1"/>
  <c r="AW314" i="1"/>
  <c r="S267" i="1"/>
  <c r="N168" i="1"/>
  <c r="BB332" i="1"/>
  <c r="N363" i="1"/>
  <c r="AW360" i="1"/>
  <c r="AH171" i="1"/>
  <c r="AW205" i="1"/>
  <c r="AH273" i="1"/>
  <c r="BB327" i="1"/>
  <c r="X193" i="1"/>
  <c r="AC240" i="1"/>
  <c r="AC340" i="1"/>
  <c r="N165" i="1"/>
  <c r="X245" i="1"/>
  <c r="AC178" i="1"/>
  <c r="AW306" i="1"/>
  <c r="S288" i="1"/>
  <c r="AR199" i="1"/>
  <c r="AM283" i="1"/>
  <c r="X262" i="1"/>
  <c r="AM185" i="1"/>
  <c r="S259" i="1"/>
  <c r="AH320" i="1"/>
  <c r="AW220" i="1"/>
  <c r="BX14" i="1"/>
  <c r="CJ14" i="1"/>
  <c r="BQ15" i="1"/>
  <c r="BP15" i="1"/>
  <c r="CD14" i="1"/>
  <c r="AH230" i="1"/>
  <c r="N230" i="1"/>
  <c r="AR230" i="1"/>
  <c r="BB230" i="1"/>
  <c r="AC230" i="1"/>
  <c r="X230" i="1"/>
  <c r="AM230" i="1"/>
  <c r="AW230" i="1"/>
  <c r="S230" i="1"/>
  <c r="AR323" i="1"/>
  <c r="S340" i="1"/>
  <c r="AW305" i="1"/>
  <c r="S305" i="1"/>
  <c r="AH305" i="1"/>
  <c r="N305" i="1"/>
  <c r="BB305" i="1"/>
  <c r="AC305" i="1"/>
  <c r="X305" i="1"/>
  <c r="AR305" i="1"/>
  <c r="AM305" i="1"/>
  <c r="AW313" i="1"/>
  <c r="BB368" i="1"/>
  <c r="X368" i="1"/>
  <c r="AM368" i="1"/>
  <c r="AH368" i="1"/>
  <c r="AW368" i="1"/>
  <c r="AC368" i="1"/>
  <c r="AR368" i="1"/>
  <c r="S368" i="1"/>
  <c r="N368" i="1"/>
  <c r="BB315" i="1"/>
  <c r="AC315" i="1"/>
  <c r="AM315" i="1"/>
  <c r="AW315" i="1"/>
  <c r="S315" i="1"/>
  <c r="AH315" i="1"/>
  <c r="N315" i="1"/>
  <c r="AR315" i="1"/>
  <c r="X315" i="1"/>
  <c r="AC351" i="1"/>
  <c r="AW255" i="1"/>
  <c r="S255" i="1"/>
  <c r="AH255" i="1"/>
  <c r="N255" i="1"/>
  <c r="AR255" i="1"/>
  <c r="BB255" i="1"/>
  <c r="AC255" i="1"/>
  <c r="AM255" i="1"/>
  <c r="X255" i="1"/>
  <c r="AH190" i="1"/>
  <c r="N190" i="1"/>
  <c r="AR190" i="1"/>
  <c r="BB190" i="1"/>
  <c r="AC190" i="1"/>
  <c r="X190" i="1"/>
  <c r="S190" i="1"/>
  <c r="AW190" i="1"/>
  <c r="AM190" i="1"/>
  <c r="AH377" i="1"/>
  <c r="N377" i="1"/>
  <c r="AR377" i="1"/>
  <c r="BB377" i="1"/>
  <c r="AC377" i="1"/>
  <c r="X377" i="1"/>
  <c r="AW377" i="1"/>
  <c r="S377" i="1"/>
  <c r="AM377" i="1"/>
  <c r="AM313" i="1"/>
  <c r="AH343" i="1"/>
  <c r="N343" i="1"/>
  <c r="AR343" i="1"/>
  <c r="BB343" i="1"/>
  <c r="AC343" i="1"/>
  <c r="X343" i="1"/>
  <c r="AM343" i="1"/>
  <c r="AW343" i="1"/>
  <c r="S343" i="1"/>
  <c r="AW231" i="1"/>
  <c r="AM291" i="1"/>
  <c r="AC376" i="1"/>
  <c r="X177" i="1"/>
  <c r="AR247" i="1"/>
  <c r="AC274" i="1"/>
  <c r="AH277" i="1"/>
  <c r="AM351" i="1"/>
  <c r="N357" i="1"/>
  <c r="AH223" i="1"/>
  <c r="X176" i="1"/>
  <c r="AM278" i="1"/>
  <c r="AW166" i="1"/>
  <c r="S166" i="1"/>
  <c r="AH166" i="1"/>
  <c r="N166" i="1"/>
  <c r="AR166" i="1"/>
  <c r="BB166" i="1"/>
  <c r="AC166" i="1"/>
  <c r="AM166" i="1"/>
  <c r="X166" i="1"/>
  <c r="AR365" i="1"/>
  <c r="BB365" i="1"/>
  <c r="AC365" i="1"/>
  <c r="AH365" i="1"/>
  <c r="AW365" i="1"/>
  <c r="X365" i="1"/>
  <c r="S365" i="1"/>
  <c r="AM365" i="1"/>
  <c r="N365" i="1"/>
  <c r="AM219" i="1"/>
  <c r="X345" i="1"/>
  <c r="AR201" i="1"/>
  <c r="BB201" i="1"/>
  <c r="AC201" i="1"/>
  <c r="AW201" i="1"/>
  <c r="S201" i="1"/>
  <c r="AH201" i="1"/>
  <c r="X201" i="1"/>
  <c r="AM201" i="1"/>
  <c r="N201" i="1"/>
  <c r="BB216" i="1"/>
  <c r="AC216" i="1"/>
  <c r="X216" i="1"/>
  <c r="AM216" i="1"/>
  <c r="AW216" i="1"/>
  <c r="S216" i="1"/>
  <c r="AH216" i="1"/>
  <c r="N216" i="1"/>
  <c r="AR216" i="1"/>
  <c r="S362" i="1"/>
  <c r="AW212" i="1"/>
  <c r="AM344" i="1"/>
  <c r="AW310" i="1"/>
  <c r="AW246" i="1"/>
  <c r="S331" i="1"/>
  <c r="AW233" i="1"/>
  <c r="BB292" i="1"/>
  <c r="AM354" i="1"/>
  <c r="AW224" i="1"/>
  <c r="N184" i="1"/>
  <c r="S261" i="1"/>
  <c r="AW325" i="1"/>
  <c r="AM268" i="1"/>
  <c r="BB366" i="1"/>
  <c r="AC366" i="1"/>
  <c r="AW366" i="1"/>
  <c r="AH366" i="1"/>
  <c r="AR366" i="1"/>
  <c r="X366" i="1"/>
  <c r="AM366" i="1"/>
  <c r="S366" i="1"/>
  <c r="N366" i="1"/>
  <c r="AM252" i="1"/>
  <c r="AH228" i="1"/>
  <c r="N228" i="1"/>
  <c r="AR228" i="1"/>
  <c r="BB228" i="1"/>
  <c r="AC228" i="1"/>
  <c r="AW228" i="1"/>
  <c r="AM228" i="1"/>
  <c r="X228" i="1"/>
  <c r="S228" i="1"/>
  <c r="BB338" i="1"/>
  <c r="N217" i="1"/>
  <c r="AH346" i="1"/>
  <c r="N323" i="1"/>
  <c r="S253" i="1"/>
  <c r="AC256" i="1"/>
  <c r="AH198" i="1"/>
  <c r="N198" i="1"/>
  <c r="X198" i="1"/>
  <c r="BB198" i="1"/>
  <c r="AM198" i="1"/>
  <c r="S198" i="1"/>
  <c r="AW198" i="1"/>
  <c r="AC198" i="1"/>
  <c r="AR198" i="1"/>
  <c r="AC349" i="1"/>
  <c r="S164" i="1"/>
  <c r="AM378" i="1"/>
  <c r="S308" i="1"/>
  <c r="BB235" i="1"/>
  <c r="S202" i="1"/>
  <c r="S236" i="1"/>
  <c r="AC225" i="1"/>
  <c r="X170" i="1"/>
  <c r="AM314" i="1"/>
  <c r="AW267" i="1"/>
  <c r="AH168" i="1"/>
  <c r="N213" i="1"/>
  <c r="AW171" i="1"/>
  <c r="AM205" i="1"/>
  <c r="AR311" i="1"/>
  <c r="AH327" i="1"/>
  <c r="AC193" i="1"/>
  <c r="X239" i="1"/>
  <c r="BB340" i="1"/>
  <c r="AH165" i="1"/>
  <c r="AC245" i="1"/>
  <c r="N178" i="1"/>
  <c r="S306" i="1"/>
  <c r="AH288" i="1"/>
  <c r="N199" i="1"/>
  <c r="X283" i="1"/>
  <c r="S262" i="1"/>
  <c r="AW259" i="1"/>
  <c r="AR320" i="1"/>
  <c r="BB220" i="1"/>
  <c r="BB240" i="1"/>
  <c r="AR194" i="1"/>
  <c r="BB194" i="1"/>
  <c r="AC194" i="1"/>
  <c r="X194" i="1"/>
  <c r="AM194" i="1"/>
  <c r="AW194" i="1"/>
  <c r="S194" i="1"/>
  <c r="N194" i="1"/>
  <c r="AH194" i="1"/>
  <c r="AM347" i="1"/>
  <c r="AW347" i="1"/>
  <c r="S347" i="1"/>
  <c r="AC347" i="1"/>
  <c r="X347" i="1"/>
  <c r="AR347" i="1"/>
  <c r="N347" i="1"/>
  <c r="BB347" i="1"/>
  <c r="AH347" i="1"/>
  <c r="AW238" i="1"/>
  <c r="S238" i="1"/>
  <c r="AH238" i="1"/>
  <c r="N238" i="1"/>
  <c r="AR238" i="1"/>
  <c r="AM238" i="1"/>
  <c r="AC238" i="1"/>
  <c r="X238" i="1"/>
  <c r="BB238" i="1"/>
  <c r="X313" i="1"/>
  <c r="N247" i="1"/>
  <c r="N287" i="1"/>
  <c r="S277" i="1"/>
  <c r="X351" i="1"/>
  <c r="AC176" i="1"/>
  <c r="AH218" i="1"/>
  <c r="AR218" i="1"/>
  <c r="X218" i="1"/>
  <c r="BB218" i="1"/>
  <c r="AM218" i="1"/>
  <c r="S218" i="1"/>
  <c r="N218" i="1"/>
  <c r="AW218" i="1"/>
  <c r="AC218" i="1"/>
  <c r="AH257" i="1"/>
  <c r="N257" i="1"/>
  <c r="AR257" i="1"/>
  <c r="BB257" i="1"/>
  <c r="AC257" i="1"/>
  <c r="X257" i="1"/>
  <c r="AM257" i="1"/>
  <c r="AW257" i="1"/>
  <c r="S257" i="1"/>
  <c r="BB203" i="1"/>
  <c r="AC203" i="1"/>
  <c r="X203" i="1"/>
  <c r="AM203" i="1"/>
  <c r="AW203" i="1"/>
  <c r="N203" i="1"/>
  <c r="AR203" i="1"/>
  <c r="AH203" i="1"/>
  <c r="S203" i="1"/>
  <c r="X280" i="1"/>
  <c r="AM280" i="1"/>
  <c r="AW280" i="1"/>
  <c r="S280" i="1"/>
  <c r="AH280" i="1"/>
  <c r="N280" i="1"/>
  <c r="AR280" i="1"/>
  <c r="AC280" i="1"/>
  <c r="BB280" i="1"/>
  <c r="AW282" i="1"/>
  <c r="S282" i="1"/>
  <c r="AH282" i="1"/>
  <c r="N282" i="1"/>
  <c r="AR282" i="1"/>
  <c r="BB282" i="1"/>
  <c r="AC282" i="1"/>
  <c r="AM282" i="1"/>
  <c r="X282" i="1"/>
  <c r="AM212" i="1"/>
  <c r="BB310" i="1"/>
  <c r="AM246" i="1"/>
  <c r="AR292" i="1"/>
  <c r="X252" i="1"/>
  <c r="AH338" i="1"/>
  <c r="AH217" i="1"/>
  <c r="N346" i="1"/>
  <c r="BB323" i="1"/>
  <c r="AW253" i="1"/>
  <c r="BB256" i="1"/>
  <c r="AH272" i="1"/>
  <c r="N272" i="1"/>
  <c r="AR272" i="1"/>
  <c r="BB272" i="1"/>
  <c r="AC272" i="1"/>
  <c r="X272" i="1"/>
  <c r="AM272" i="1"/>
  <c r="AW272" i="1"/>
  <c r="S272" i="1"/>
  <c r="S307" i="1"/>
  <c r="AW188" i="1"/>
  <c r="S188" i="1"/>
  <c r="AH188" i="1"/>
  <c r="N188" i="1"/>
  <c r="AR188" i="1"/>
  <c r="AC188" i="1"/>
  <c r="X188" i="1"/>
  <c r="BB188" i="1"/>
  <c r="AM188" i="1"/>
  <c r="N378" i="1"/>
  <c r="AW308" i="1"/>
  <c r="AW236" i="1"/>
  <c r="N275" i="1"/>
  <c r="N276" i="1"/>
  <c r="AW192" i="1"/>
  <c r="AH213" i="1"/>
  <c r="N171" i="1"/>
  <c r="X205" i="1"/>
  <c r="AM327" i="1"/>
  <c r="BB193" i="1"/>
  <c r="AC239" i="1"/>
  <c r="AR340" i="1"/>
  <c r="S165" i="1"/>
  <c r="BB245" i="1"/>
  <c r="AC283" i="1"/>
  <c r="AW262" i="1"/>
  <c r="AM259" i="1"/>
  <c r="N320" i="1"/>
  <c r="AR181" i="1"/>
  <c r="AC181" i="1"/>
  <c r="X181" i="1"/>
  <c r="AM181" i="1"/>
  <c r="S181" i="1"/>
  <c r="BB181" i="1"/>
  <c r="AW181" i="1"/>
  <c r="N181" i="1"/>
  <c r="AH181" i="1"/>
  <c r="S274" i="1"/>
  <c r="AC197" i="1"/>
  <c r="BB197" i="1"/>
  <c r="X197" i="1"/>
  <c r="AM197" i="1"/>
  <c r="S197" i="1"/>
  <c r="AW197" i="1"/>
  <c r="AH197" i="1"/>
  <c r="N197" i="1"/>
  <c r="AR197" i="1"/>
  <c r="AR232" i="1"/>
  <c r="BB232" i="1"/>
  <c r="AC232" i="1"/>
  <c r="X232" i="1"/>
  <c r="AM232" i="1"/>
  <c r="AW232" i="1"/>
  <c r="S232" i="1"/>
  <c r="AH232" i="1"/>
  <c r="N232" i="1"/>
  <c r="AM254" i="1"/>
  <c r="AW254" i="1"/>
  <c r="S254" i="1"/>
  <c r="AH254" i="1"/>
  <c r="N254" i="1"/>
  <c r="AR254" i="1"/>
  <c r="BB254" i="1"/>
  <c r="AC254" i="1"/>
  <c r="X254" i="1"/>
  <c r="AR316" i="1"/>
  <c r="AC316" i="1"/>
  <c r="X316" i="1"/>
  <c r="AM316" i="1"/>
  <c r="S316" i="1"/>
  <c r="AW316" i="1"/>
  <c r="N316" i="1"/>
  <c r="AH316" i="1"/>
  <c r="BB316" i="1"/>
  <c r="AC313" i="1"/>
  <c r="BB215" i="1"/>
  <c r="AC215" i="1"/>
  <c r="X215" i="1"/>
  <c r="AM215" i="1"/>
  <c r="AW215" i="1"/>
  <c r="S215" i="1"/>
  <c r="AR215" i="1"/>
  <c r="AH215" i="1"/>
  <c r="N215" i="1"/>
  <c r="S350" i="1"/>
  <c r="X231" i="1"/>
  <c r="AR376" i="1"/>
  <c r="BB301" i="1"/>
  <c r="AH177" i="1"/>
  <c r="S287" i="1"/>
  <c r="AW277" i="1"/>
  <c r="AH357" i="1"/>
  <c r="X223" i="1"/>
  <c r="AH176" i="1"/>
  <c r="AR298" i="1"/>
  <c r="BB298" i="1"/>
  <c r="AC298" i="1"/>
  <c r="X298" i="1"/>
  <c r="S298" i="1"/>
  <c r="N298" i="1"/>
  <c r="AW298" i="1"/>
  <c r="AM298" i="1"/>
  <c r="AH298" i="1"/>
  <c r="AM281" i="1"/>
  <c r="AW281" i="1"/>
  <c r="S281" i="1"/>
  <c r="AH281" i="1"/>
  <c r="N281" i="1"/>
  <c r="AR281" i="1"/>
  <c r="BB281" i="1"/>
  <c r="AC281" i="1"/>
  <c r="X281" i="1"/>
  <c r="X319" i="1"/>
  <c r="X219" i="1"/>
  <c r="AH345" i="1"/>
  <c r="X362" i="1"/>
  <c r="X212" i="1"/>
  <c r="AC344" i="1"/>
  <c r="AR310" i="1"/>
  <c r="X209" i="1"/>
  <c r="X246" i="1"/>
  <c r="X233" i="1"/>
  <c r="X373" i="1"/>
  <c r="N292" i="1"/>
  <c r="AH224" i="1"/>
  <c r="S258" i="1"/>
  <c r="BB358" i="1"/>
  <c r="S367" i="1"/>
  <c r="AC261" i="1"/>
  <c r="AW338" i="1"/>
  <c r="S217" i="1"/>
  <c r="AM346" i="1"/>
  <c r="AM253" i="1"/>
  <c r="AR256" i="1"/>
  <c r="AR317" i="1"/>
  <c r="AM317" i="1"/>
  <c r="AC317" i="1"/>
  <c r="X317" i="1"/>
  <c r="BB317" i="1"/>
  <c r="N317" i="1"/>
  <c r="AW317" i="1"/>
  <c r="AH317" i="1"/>
  <c r="S317" i="1"/>
  <c r="N349" i="1"/>
  <c r="AR307" i="1"/>
  <c r="S378" i="1"/>
  <c r="N235" i="1"/>
  <c r="AM202" i="1"/>
  <c r="AM236" i="1"/>
  <c r="N225" i="1"/>
  <c r="X267" i="1"/>
  <c r="AW284" i="1"/>
  <c r="AH275" i="1"/>
  <c r="AH276" i="1"/>
  <c r="S192" i="1"/>
  <c r="S213" i="1"/>
  <c r="S171" i="1"/>
  <c r="S311" i="1"/>
  <c r="N327" i="1"/>
  <c r="AM239" i="1"/>
  <c r="N340" i="1"/>
  <c r="AR245" i="1"/>
  <c r="AR265" i="1"/>
  <c r="AM306" i="1"/>
  <c r="AM288" i="1"/>
  <c r="N371" i="1"/>
  <c r="BB283" i="1"/>
  <c r="AR262" i="1"/>
  <c r="BB372" i="1"/>
  <c r="X259" i="1"/>
  <c r="AM320" i="1"/>
  <c r="S180" i="1"/>
  <c r="BB287" i="1"/>
  <c r="BB212" i="1"/>
  <c r="AH342" i="1"/>
  <c r="N342" i="1"/>
  <c r="AR342" i="1"/>
  <c r="BB342" i="1"/>
  <c r="AC342" i="1"/>
  <c r="X342" i="1"/>
  <c r="AM342" i="1"/>
  <c r="AW342" i="1"/>
  <c r="S342" i="1"/>
  <c r="X324" i="1"/>
  <c r="AM324" i="1"/>
  <c r="AW324" i="1"/>
  <c r="AH324" i="1"/>
  <c r="AR324" i="1"/>
  <c r="AC324" i="1"/>
  <c r="S324" i="1"/>
  <c r="BB324" i="1"/>
  <c r="N324" i="1"/>
  <c r="X206" i="1"/>
  <c r="AM206" i="1"/>
  <c r="AW206" i="1"/>
  <c r="S206" i="1"/>
  <c r="AH206" i="1"/>
  <c r="N206" i="1"/>
  <c r="AR206" i="1"/>
  <c r="AC206" i="1"/>
  <c r="BB206" i="1"/>
  <c r="BB348" i="1"/>
  <c r="X348" i="1"/>
  <c r="AR348" i="1"/>
  <c r="S348" i="1"/>
  <c r="N348" i="1"/>
  <c r="AM348" i="1"/>
  <c r="AH348" i="1"/>
  <c r="AW348" i="1"/>
  <c r="AC348" i="1"/>
  <c r="BB290" i="1"/>
  <c r="AC290" i="1"/>
  <c r="X290" i="1"/>
  <c r="AM290" i="1"/>
  <c r="AW290" i="1"/>
  <c r="S290" i="1"/>
  <c r="AH290" i="1"/>
  <c r="N290" i="1"/>
  <c r="AR290" i="1"/>
  <c r="AR353" i="1"/>
  <c r="BB353" i="1"/>
  <c r="AC353" i="1"/>
  <c r="X353" i="1"/>
  <c r="AW353" i="1"/>
  <c r="S353" i="1"/>
  <c r="N353" i="1"/>
  <c r="AM353" i="1"/>
  <c r="AH353" i="1"/>
  <c r="CA17" i="2" l="1"/>
  <c r="BJ18" i="2"/>
  <c r="BK18" i="2" s="1"/>
  <c r="BU17" i="2"/>
  <c r="CG17" i="2"/>
  <c r="BL18" i="2"/>
  <c r="BM18" i="2" s="1"/>
  <c r="CB17" i="2"/>
  <c r="BV17" i="2"/>
  <c r="CH17" i="2"/>
  <c r="BY17" i="2"/>
  <c r="CK17" i="2"/>
  <c r="BR18" i="2"/>
  <c r="BS18" i="2" s="1"/>
  <c r="CE17" i="2"/>
  <c r="BX17" i="2"/>
  <c r="CJ17" i="2"/>
  <c r="CD17" i="2"/>
  <c r="BP18" i="2"/>
  <c r="BQ18" i="2" s="1"/>
  <c r="CC17" i="2"/>
  <c r="BW17" i="2"/>
  <c r="CI17" i="2"/>
  <c r="BO18" i="2"/>
  <c r="BN18" i="2"/>
  <c r="BH18" i="2"/>
  <c r="BI18" i="2" s="1"/>
  <c r="BD18" i="2"/>
  <c r="BE18" i="2" s="1"/>
  <c r="BF18" i="2"/>
  <c r="BG18" i="2" s="1"/>
  <c r="BW15" i="1"/>
  <c r="CI15" i="1"/>
  <c r="BN16" i="1"/>
  <c r="BO16" i="1" s="1"/>
  <c r="CC15" i="1"/>
  <c r="BL16" i="1"/>
  <c r="BV15" i="1"/>
  <c r="CH15" i="1"/>
  <c r="CB15" i="1"/>
  <c r="BM16" i="1"/>
  <c r="BF16" i="1"/>
  <c r="BG16" i="1" s="1"/>
  <c r="BU15" i="1"/>
  <c r="CG15" i="1"/>
  <c r="BJ16" i="1"/>
  <c r="BK16" i="1"/>
  <c r="CA15" i="1"/>
  <c r="CK15" i="1"/>
  <c r="BR16" i="1"/>
  <c r="BS16" i="1" s="1"/>
  <c r="BY15" i="1"/>
  <c r="CE15" i="1"/>
  <c r="BH16" i="1"/>
  <c r="BI16" i="1" s="1"/>
  <c r="BD16" i="1"/>
  <c r="BE16" i="1" s="1"/>
  <c r="BX15" i="1"/>
  <c r="CJ15" i="1"/>
  <c r="BP16" i="1"/>
  <c r="BQ16" i="1" s="1"/>
  <c r="CD15" i="1"/>
  <c r="BY18" i="2" l="1"/>
  <c r="CK18" i="2"/>
  <c r="BS19" i="2"/>
  <c r="BR19" i="2"/>
  <c r="CE18" i="2"/>
  <c r="BF19" i="2"/>
  <c r="BG19" i="2" s="1"/>
  <c r="BV18" i="2"/>
  <c r="CH18" i="2"/>
  <c r="BL19" i="2"/>
  <c r="BM19" i="2" s="1"/>
  <c r="CB18" i="2"/>
  <c r="BD19" i="2"/>
  <c r="BE19" i="2" s="1"/>
  <c r="BX18" i="2"/>
  <c r="CJ18" i="2"/>
  <c r="BQ19" i="2"/>
  <c r="BP19" i="2"/>
  <c r="CD18" i="2"/>
  <c r="BI19" i="2"/>
  <c r="BH19" i="2"/>
  <c r="CA18" i="2"/>
  <c r="BJ19" i="2"/>
  <c r="BK19" i="2" s="1"/>
  <c r="BU18" i="2"/>
  <c r="CG18" i="2"/>
  <c r="BW18" i="2"/>
  <c r="CI18" i="2"/>
  <c r="CC18" i="2"/>
  <c r="BN19" i="2"/>
  <c r="BO19" i="2" s="1"/>
  <c r="CK16" i="1"/>
  <c r="BR17" i="1"/>
  <c r="BS17" i="1" s="1"/>
  <c r="BY16" i="1"/>
  <c r="CE16" i="1"/>
  <c r="CJ16" i="1"/>
  <c r="BP17" i="1"/>
  <c r="BQ17" i="1" s="1"/>
  <c r="CD16" i="1"/>
  <c r="BX16" i="1"/>
  <c r="BF17" i="1"/>
  <c r="BG17" i="1" s="1"/>
  <c r="BD17" i="1"/>
  <c r="BE17" i="1" s="1"/>
  <c r="BH17" i="1"/>
  <c r="BI17" i="1"/>
  <c r="CI16" i="1"/>
  <c r="BN17" i="1"/>
  <c r="BO17" i="1" s="1"/>
  <c r="CC16" i="1"/>
  <c r="BW16" i="1"/>
  <c r="BV16" i="1"/>
  <c r="CH16" i="1"/>
  <c r="BL17" i="1"/>
  <c r="BM17" i="1" s="1"/>
  <c r="CB16" i="1"/>
  <c r="BU16" i="1"/>
  <c r="CG16" i="1"/>
  <c r="BJ17" i="1"/>
  <c r="BK17" i="1" s="1"/>
  <c r="CA16" i="1"/>
  <c r="BD20" i="2" l="1"/>
  <c r="BE20" i="2" s="1"/>
  <c r="BW19" i="2"/>
  <c r="CI19" i="2"/>
  <c r="BN20" i="2"/>
  <c r="BO20" i="2" s="1"/>
  <c r="CC19" i="2"/>
  <c r="BV19" i="2"/>
  <c r="CH19" i="2"/>
  <c r="CB19" i="2"/>
  <c r="BL20" i="2"/>
  <c r="BM20" i="2" s="1"/>
  <c r="BF20" i="2"/>
  <c r="BG20" i="2" s="1"/>
  <c r="BU19" i="2"/>
  <c r="CG19" i="2"/>
  <c r="CA19" i="2"/>
  <c r="BJ20" i="2"/>
  <c r="BK20" i="2" s="1"/>
  <c r="CK19" i="2"/>
  <c r="BR20" i="2"/>
  <c r="BS20" i="2" s="1"/>
  <c r="CE19" i="2"/>
  <c r="BY19" i="2"/>
  <c r="BH20" i="2"/>
  <c r="BI20" i="2" s="1"/>
  <c r="BX19" i="2"/>
  <c r="CJ19" i="2"/>
  <c r="BP20" i="2"/>
  <c r="BQ20" i="2" s="1"/>
  <c r="CD19" i="2"/>
  <c r="BF18" i="1"/>
  <c r="BG18" i="1" s="1"/>
  <c r="CD17" i="1"/>
  <c r="BP18" i="1"/>
  <c r="BQ18" i="1" s="1"/>
  <c r="BX17" i="1"/>
  <c r="CJ17" i="1"/>
  <c r="BD18" i="1"/>
  <c r="BE18" i="1" s="1"/>
  <c r="CH17" i="1"/>
  <c r="CB17" i="1"/>
  <c r="BM18" i="1"/>
  <c r="BL18" i="1"/>
  <c r="BV17" i="1"/>
  <c r="CE17" i="1"/>
  <c r="BR18" i="1"/>
  <c r="BS18" i="1" s="1"/>
  <c r="BY17" i="1"/>
  <c r="CK17" i="1"/>
  <c r="CG17" i="1"/>
  <c r="CA17" i="1"/>
  <c r="BU17" i="1"/>
  <c r="BJ18" i="1"/>
  <c r="BK18" i="1" s="1"/>
  <c r="BN18" i="1"/>
  <c r="CI17" i="1"/>
  <c r="CC17" i="1"/>
  <c r="BO18" i="1"/>
  <c r="BW17" i="1"/>
  <c r="BH18" i="1"/>
  <c r="BI18" i="1" s="1"/>
  <c r="BR21" i="2" l="1"/>
  <c r="BS21" i="2" s="1"/>
  <c r="CE20" i="2"/>
  <c r="CK20" i="2"/>
  <c r="BY20" i="2"/>
  <c r="BU20" i="2"/>
  <c r="CG20" i="2"/>
  <c r="BK21" i="2"/>
  <c r="CA20" i="2"/>
  <c r="BJ21" i="2"/>
  <c r="BD21" i="2"/>
  <c r="BE21" i="2" s="1"/>
  <c r="BV20" i="2"/>
  <c r="CH20" i="2"/>
  <c r="BL21" i="2"/>
  <c r="BM21" i="2" s="1"/>
  <c r="CB20" i="2"/>
  <c r="CI20" i="2"/>
  <c r="BN21" i="2"/>
  <c r="BO21" i="2" s="1"/>
  <c r="CC20" i="2"/>
  <c r="BW20" i="2"/>
  <c r="CJ20" i="2"/>
  <c r="BP21" i="2"/>
  <c r="BQ21" i="2" s="1"/>
  <c r="CD20" i="2"/>
  <c r="BX20" i="2"/>
  <c r="BF21" i="2"/>
  <c r="BG21" i="2" s="1"/>
  <c r="BH21" i="2"/>
  <c r="BI21" i="2" s="1"/>
  <c r="BD19" i="1"/>
  <c r="BE19" i="1" s="1"/>
  <c r="CA18" i="1"/>
  <c r="BJ19" i="1"/>
  <c r="BK19" i="1" s="1"/>
  <c r="BU18" i="1"/>
  <c r="CG18" i="1"/>
  <c r="BX18" i="1"/>
  <c r="CJ18" i="1"/>
  <c r="CD18" i="1"/>
  <c r="BP19" i="1"/>
  <c r="BQ19" i="1" s="1"/>
  <c r="BH19" i="1"/>
  <c r="BI19" i="1" s="1"/>
  <c r="CE18" i="1"/>
  <c r="CK18" i="1"/>
  <c r="BR19" i="1"/>
  <c r="BS19" i="1" s="1"/>
  <c r="BY18" i="1"/>
  <c r="BF19" i="1"/>
  <c r="BG19" i="1" s="1"/>
  <c r="BW18" i="1"/>
  <c r="BN19" i="1"/>
  <c r="BO19" i="1" s="1"/>
  <c r="CI18" i="1"/>
  <c r="CC18" i="1"/>
  <c r="BL19" i="1"/>
  <c r="BM19" i="1" s="1"/>
  <c r="CB18" i="1"/>
  <c r="BV18" i="1"/>
  <c r="CH18" i="1"/>
  <c r="CH21" i="2" l="1"/>
  <c r="BL22" i="2"/>
  <c r="BM22" i="2" s="1"/>
  <c r="CB21" i="2"/>
  <c r="BV21" i="2"/>
  <c r="BI22" i="2"/>
  <c r="BH22" i="2"/>
  <c r="CE21" i="2"/>
  <c r="BY21" i="2"/>
  <c r="BR22" i="2"/>
  <c r="BS22" i="2" s="1"/>
  <c r="CK21" i="2"/>
  <c r="BD22" i="2"/>
  <c r="BE22" i="2" s="1"/>
  <c r="BQ22" i="2"/>
  <c r="BP22" i="2"/>
  <c r="CD21" i="2"/>
  <c r="BX21" i="2"/>
  <c r="CJ21" i="2"/>
  <c r="BO22" i="2"/>
  <c r="BN22" i="2"/>
  <c r="CC21" i="2"/>
  <c r="CI21" i="2"/>
  <c r="BW21" i="2"/>
  <c r="BF22" i="2"/>
  <c r="BG22" i="2" s="1"/>
  <c r="CG21" i="2"/>
  <c r="CA21" i="2"/>
  <c r="BJ22" i="2"/>
  <c r="BK22" i="2" s="1"/>
  <c r="BU21" i="2"/>
  <c r="BF20" i="1"/>
  <c r="BG20" i="1" s="1"/>
  <c r="BH20" i="1"/>
  <c r="BI20" i="1" s="1"/>
  <c r="CH19" i="1"/>
  <c r="CB19" i="1"/>
  <c r="BV19" i="1"/>
  <c r="BL20" i="1"/>
  <c r="BM20" i="1" s="1"/>
  <c r="CA19" i="1"/>
  <c r="BJ20" i="1"/>
  <c r="BK20" i="1" s="1"/>
  <c r="CG19" i="1"/>
  <c r="BU19" i="1"/>
  <c r="CD19" i="1"/>
  <c r="BX19" i="1"/>
  <c r="BP20" i="1"/>
  <c r="BQ20" i="1" s="1"/>
  <c r="CJ19" i="1"/>
  <c r="CC19" i="1"/>
  <c r="BW19" i="1"/>
  <c r="CI19" i="1"/>
  <c r="BN20" i="1"/>
  <c r="BO20" i="1" s="1"/>
  <c r="BY19" i="1"/>
  <c r="CE19" i="1"/>
  <c r="BR20" i="1"/>
  <c r="BS20" i="1" s="1"/>
  <c r="CK19" i="1"/>
  <c r="BD20" i="1"/>
  <c r="BE20" i="1" s="1"/>
  <c r="BD23" i="2" l="1"/>
  <c r="BE23" i="2" s="1"/>
  <c r="BL23" i="2"/>
  <c r="BM23" i="2" s="1"/>
  <c r="CB22" i="2"/>
  <c r="BV22" i="2"/>
  <c r="CH22" i="2"/>
  <c r="BF23" i="2"/>
  <c r="BG23" i="2" s="1"/>
  <c r="BK23" i="2"/>
  <c r="CA22" i="2"/>
  <c r="BJ23" i="2"/>
  <c r="CG22" i="2"/>
  <c r="BU22" i="2"/>
  <c r="CE22" i="2"/>
  <c r="BY22" i="2"/>
  <c r="CK22" i="2"/>
  <c r="BS23" i="2"/>
  <c r="BR23" i="2"/>
  <c r="BN23" i="2"/>
  <c r="BO23" i="2" s="1"/>
  <c r="CC22" i="2"/>
  <c r="BW22" i="2"/>
  <c r="CI22" i="2"/>
  <c r="BH23" i="2"/>
  <c r="BI23" i="2" s="1"/>
  <c r="CD22" i="2"/>
  <c r="BX22" i="2"/>
  <c r="CJ22" i="2"/>
  <c r="BQ23" i="2"/>
  <c r="BP23" i="2"/>
  <c r="BD21" i="1"/>
  <c r="BE21" i="1" s="1"/>
  <c r="BV20" i="1"/>
  <c r="CB20" i="1"/>
  <c r="BL21" i="1"/>
  <c r="BM21" i="1" s="1"/>
  <c r="CH20" i="1"/>
  <c r="CK20" i="1"/>
  <c r="CE20" i="1"/>
  <c r="BR21" i="1"/>
  <c r="BS21" i="1" s="1"/>
  <c r="BY20" i="1"/>
  <c r="CA20" i="1"/>
  <c r="BU20" i="1"/>
  <c r="BJ21" i="1"/>
  <c r="BK21" i="1" s="1"/>
  <c r="CG20" i="1"/>
  <c r="BH21" i="1"/>
  <c r="BI21" i="1" s="1"/>
  <c r="BW20" i="1"/>
  <c r="BN21" i="1"/>
  <c r="BO21" i="1" s="1"/>
  <c r="CI20" i="1"/>
  <c r="CC20" i="1"/>
  <c r="BX20" i="1"/>
  <c r="BP21" i="1"/>
  <c r="BQ21" i="1" s="1"/>
  <c r="CJ20" i="1"/>
  <c r="CD20" i="1"/>
  <c r="BF21" i="1"/>
  <c r="BG21" i="1" s="1"/>
  <c r="BH24" i="2" l="1"/>
  <c r="BI24" i="2" s="1"/>
  <c r="BF24" i="2"/>
  <c r="BG24" i="2" s="1"/>
  <c r="CC23" i="2"/>
  <c r="BW23" i="2"/>
  <c r="CI23" i="2"/>
  <c r="BN24" i="2"/>
  <c r="BO24" i="2" s="1"/>
  <c r="BL24" i="2"/>
  <c r="BM24" i="2" s="1"/>
  <c r="CB23" i="2"/>
  <c r="BV23" i="2"/>
  <c r="CH23" i="2"/>
  <c r="BD24" i="2"/>
  <c r="BE24" i="2" s="1"/>
  <c r="CA23" i="2"/>
  <c r="BJ24" i="2"/>
  <c r="BK24" i="2" s="1"/>
  <c r="BU23" i="2"/>
  <c r="CG23" i="2"/>
  <c r="BX23" i="2"/>
  <c r="CJ23" i="2"/>
  <c r="BQ24" i="2"/>
  <c r="CD23" i="2"/>
  <c r="BP24" i="2"/>
  <c r="BY23" i="2"/>
  <c r="CK23" i="2"/>
  <c r="BR24" i="2"/>
  <c r="BS24" i="2" s="1"/>
  <c r="CE23" i="2"/>
  <c r="BX21" i="1"/>
  <c r="CJ21" i="1"/>
  <c r="CD21" i="1"/>
  <c r="BP22" i="1"/>
  <c r="BQ22" i="1" s="1"/>
  <c r="BV21" i="1"/>
  <c r="CH21" i="1"/>
  <c r="CB21" i="1"/>
  <c r="BL22" i="1"/>
  <c r="BM22" i="1" s="1"/>
  <c r="BR22" i="1"/>
  <c r="BS22" i="1" s="1"/>
  <c r="CK21" i="1"/>
  <c r="BY21" i="1"/>
  <c r="CE21" i="1"/>
  <c r="BU21" i="1"/>
  <c r="BJ22" i="1"/>
  <c r="BK22" i="1"/>
  <c r="CG21" i="1"/>
  <c r="CA21" i="1"/>
  <c r="CI21" i="1"/>
  <c r="CC21" i="1"/>
  <c r="BN22" i="1"/>
  <c r="BO22" i="1" s="1"/>
  <c r="BW21" i="1"/>
  <c r="BH22" i="1"/>
  <c r="BI22" i="1" s="1"/>
  <c r="BF22" i="1"/>
  <c r="BG22" i="1" s="1"/>
  <c r="BD22" i="1"/>
  <c r="BE22" i="1" s="1"/>
  <c r="BV24" i="2" l="1"/>
  <c r="CH24" i="2"/>
  <c r="BL25" i="2"/>
  <c r="BM25" i="2" s="1"/>
  <c r="CB24" i="2"/>
  <c r="BY24" i="2"/>
  <c r="CK24" i="2"/>
  <c r="BR25" i="2"/>
  <c r="BS25" i="2" s="1"/>
  <c r="CE24" i="2"/>
  <c r="BD25" i="2"/>
  <c r="BE25" i="2" s="1"/>
  <c r="BW24" i="2"/>
  <c r="CI24" i="2"/>
  <c r="CC24" i="2"/>
  <c r="BN25" i="2"/>
  <c r="BO25" i="2" s="1"/>
  <c r="BF25" i="2"/>
  <c r="BG25" i="2" s="1"/>
  <c r="CA24" i="2"/>
  <c r="BJ25" i="2"/>
  <c r="BK25" i="2" s="1"/>
  <c r="BU24" i="2"/>
  <c r="CG24" i="2"/>
  <c r="BH25" i="2"/>
  <c r="BI25" i="2" s="1"/>
  <c r="BX24" i="2"/>
  <c r="CJ24" i="2"/>
  <c r="BP25" i="2"/>
  <c r="BQ25" i="2" s="1"/>
  <c r="CD24" i="2"/>
  <c r="BF23" i="1"/>
  <c r="BG23" i="1" s="1"/>
  <c r="CJ22" i="1"/>
  <c r="BP23" i="1"/>
  <c r="BQ23" i="1" s="1"/>
  <c r="BX22" i="1"/>
  <c r="CD22" i="1"/>
  <c r="BR23" i="1"/>
  <c r="BS23" i="1" s="1"/>
  <c r="BY22" i="1"/>
  <c r="CK22" i="1"/>
  <c r="CE22" i="1"/>
  <c r="BH23" i="1"/>
  <c r="BI23" i="1" s="1"/>
  <c r="BV22" i="1"/>
  <c r="CH22" i="1"/>
  <c r="BL23" i="1"/>
  <c r="CB22" i="1"/>
  <c r="BM23" i="1"/>
  <c r="BD23" i="1"/>
  <c r="BE23" i="1" s="1"/>
  <c r="CC22" i="1"/>
  <c r="CI22" i="1"/>
  <c r="BW22" i="1"/>
  <c r="BN23" i="1"/>
  <c r="BO23" i="1" s="1"/>
  <c r="CG22" i="1"/>
  <c r="CA22" i="1"/>
  <c r="BU22" i="1"/>
  <c r="BJ23" i="1"/>
  <c r="BK23" i="1" s="1"/>
  <c r="BD26" i="2" l="1"/>
  <c r="BE26" i="2" s="1"/>
  <c r="BV25" i="2"/>
  <c r="CH25" i="2"/>
  <c r="BL26" i="2"/>
  <c r="BM26" i="2" s="1"/>
  <c r="CB25" i="2"/>
  <c r="BX25" i="2"/>
  <c r="CJ25" i="2"/>
  <c r="BP26" i="2"/>
  <c r="BQ26" i="2" s="1"/>
  <c r="CD25" i="2"/>
  <c r="BH26" i="2"/>
  <c r="BI26" i="2" s="1"/>
  <c r="BF26" i="2"/>
  <c r="BG26" i="2" s="1"/>
  <c r="CK25" i="2"/>
  <c r="BR26" i="2"/>
  <c r="BS26" i="2" s="1"/>
  <c r="CE25" i="2"/>
  <c r="BY25" i="2"/>
  <c r="BU25" i="2"/>
  <c r="CG25" i="2"/>
  <c r="BK26" i="2"/>
  <c r="CA25" i="2"/>
  <c r="BJ26" i="2"/>
  <c r="BW25" i="2"/>
  <c r="CI25" i="2"/>
  <c r="BN26" i="2"/>
  <c r="BO26" i="2" s="1"/>
  <c r="CC25" i="2"/>
  <c r="BN24" i="1"/>
  <c r="BO24" i="1" s="1"/>
  <c r="CC23" i="1"/>
  <c r="CI23" i="1"/>
  <c r="BW23" i="1"/>
  <c r="BD24" i="1"/>
  <c r="BE24" i="1" s="1"/>
  <c r="BP24" i="1"/>
  <c r="BQ24" i="1" s="1"/>
  <c r="CD23" i="1"/>
  <c r="BX23" i="1"/>
  <c r="CJ23" i="1"/>
  <c r="CG23" i="1"/>
  <c r="BJ24" i="1"/>
  <c r="BK24" i="1" s="1"/>
  <c r="CA23" i="1"/>
  <c r="BU23" i="1"/>
  <c r="BH24" i="1"/>
  <c r="BI24" i="1" s="1"/>
  <c r="CE23" i="1"/>
  <c r="BY23" i="1"/>
  <c r="BR24" i="1"/>
  <c r="BS24" i="1" s="1"/>
  <c r="CK23" i="1"/>
  <c r="BF24" i="1"/>
  <c r="BG24" i="1" s="1"/>
  <c r="CH23" i="1"/>
  <c r="CB23" i="1"/>
  <c r="BL24" i="1"/>
  <c r="BM24" i="1" s="1"/>
  <c r="BV23" i="1"/>
  <c r="CI26" i="2" l="1"/>
  <c r="BN27" i="2"/>
  <c r="BO27" i="2" s="1"/>
  <c r="CC26" i="2"/>
  <c r="BW26" i="2"/>
  <c r="BH27" i="2"/>
  <c r="BI27" i="2" s="1"/>
  <c r="BV26" i="2"/>
  <c r="CH26" i="2"/>
  <c r="BL27" i="2"/>
  <c r="BM27" i="2" s="1"/>
  <c r="CB26" i="2"/>
  <c r="BF27" i="2"/>
  <c r="BG27" i="2" s="1"/>
  <c r="CJ26" i="2"/>
  <c r="BP27" i="2"/>
  <c r="BQ27" i="2" s="1"/>
  <c r="CD26" i="2"/>
  <c r="BX26" i="2"/>
  <c r="BR27" i="2"/>
  <c r="BS27" i="2" s="1"/>
  <c r="CE26" i="2"/>
  <c r="CK26" i="2"/>
  <c r="BY26" i="2"/>
  <c r="BD27" i="2"/>
  <c r="BE27" i="2" s="1"/>
  <c r="BU26" i="2"/>
  <c r="CG26" i="2"/>
  <c r="CA26" i="2"/>
  <c r="BJ27" i="2"/>
  <c r="BK27" i="2" s="1"/>
  <c r="BM25" i="1"/>
  <c r="BL25" i="1"/>
  <c r="CB24" i="1"/>
  <c r="BV24" i="1"/>
  <c r="CH24" i="1"/>
  <c r="BJ25" i="1"/>
  <c r="BK25" i="1"/>
  <c r="CG24" i="1"/>
  <c r="CA24" i="1"/>
  <c r="BU24" i="1"/>
  <c r="BF25" i="1"/>
  <c r="BG25" i="1" s="1"/>
  <c r="CD24" i="1"/>
  <c r="CJ24" i="1"/>
  <c r="BX24" i="1"/>
  <c r="BP25" i="1"/>
  <c r="BQ25" i="1" s="1"/>
  <c r="CE24" i="1"/>
  <c r="CK24" i="1"/>
  <c r="BR25" i="1"/>
  <c r="BS25" i="1" s="1"/>
  <c r="BY24" i="1"/>
  <c r="BD25" i="1"/>
  <c r="BE25" i="1" s="1"/>
  <c r="BH25" i="1"/>
  <c r="BI25" i="1" s="1"/>
  <c r="BN25" i="1"/>
  <c r="BO25" i="1" s="1"/>
  <c r="CC24" i="1"/>
  <c r="BW24" i="1"/>
  <c r="CI24" i="1"/>
  <c r="CG27" i="2" l="1"/>
  <c r="CA27" i="2"/>
  <c r="BJ28" i="2"/>
  <c r="BK28" i="2" s="1"/>
  <c r="BU27" i="2"/>
  <c r="BF28" i="2"/>
  <c r="BG28" i="2" s="1"/>
  <c r="BD28" i="2"/>
  <c r="BE28" i="2" s="1"/>
  <c r="BH28" i="2"/>
  <c r="BI28" i="2" s="1"/>
  <c r="BO28" i="2"/>
  <c r="BN28" i="2"/>
  <c r="CC27" i="2"/>
  <c r="CI27" i="2"/>
  <c r="BW27" i="2"/>
  <c r="BP28" i="2"/>
  <c r="BQ28" i="2" s="1"/>
  <c r="CD27" i="2"/>
  <c r="BX27" i="2"/>
  <c r="CJ27" i="2"/>
  <c r="CH27" i="2"/>
  <c r="BL28" i="2"/>
  <c r="BM28" i="2" s="1"/>
  <c r="CB27" i="2"/>
  <c r="BV27" i="2"/>
  <c r="CE27" i="2"/>
  <c r="BY27" i="2"/>
  <c r="BR28" i="2"/>
  <c r="BS28" i="2" s="1"/>
  <c r="CK27" i="2"/>
  <c r="CC25" i="1"/>
  <c r="CI25" i="1"/>
  <c r="BO26" i="1"/>
  <c r="BN26" i="1"/>
  <c r="BW25" i="1"/>
  <c r="BF26" i="1"/>
  <c r="BG26" i="1" s="1"/>
  <c r="BH26" i="1"/>
  <c r="BI26" i="1" s="1"/>
  <c r="BD26" i="1"/>
  <c r="BE26" i="1" s="1"/>
  <c r="BY25" i="1"/>
  <c r="BR26" i="1"/>
  <c r="CK25" i="1"/>
  <c r="BS26" i="1"/>
  <c r="CE25" i="1"/>
  <c r="CJ25" i="1"/>
  <c r="BP26" i="1"/>
  <c r="BQ26" i="1" s="1"/>
  <c r="CD25" i="1"/>
  <c r="BX25" i="1"/>
  <c r="CA25" i="1"/>
  <c r="BJ26" i="1"/>
  <c r="BK26" i="1" s="1"/>
  <c r="BU25" i="1"/>
  <c r="CG25" i="1"/>
  <c r="BM26" i="1"/>
  <c r="BL26" i="1"/>
  <c r="CB25" i="1"/>
  <c r="CH25" i="1"/>
  <c r="BV25" i="1"/>
  <c r="CE28" i="2" l="1"/>
  <c r="BY28" i="2"/>
  <c r="CK28" i="2"/>
  <c r="BR29" i="2"/>
  <c r="BS29" i="2" s="1"/>
  <c r="BH29" i="2"/>
  <c r="BI29" i="2" s="1"/>
  <c r="BL29" i="2"/>
  <c r="BM29" i="2" s="1"/>
  <c r="CB28" i="2"/>
  <c r="BV28" i="2"/>
  <c r="CH28" i="2"/>
  <c r="BD29" i="2"/>
  <c r="BE29" i="2" s="1"/>
  <c r="BF29" i="2"/>
  <c r="BG29" i="2" s="1"/>
  <c r="CA28" i="2"/>
  <c r="BJ29" i="2"/>
  <c r="BK29" i="2" s="1"/>
  <c r="CG28" i="2"/>
  <c r="BU28" i="2"/>
  <c r="CD28" i="2"/>
  <c r="BX28" i="2"/>
  <c r="CJ28" i="2"/>
  <c r="BP29" i="2"/>
  <c r="BQ29" i="2" s="1"/>
  <c r="BN29" i="2"/>
  <c r="BO29" i="2" s="1"/>
  <c r="CC28" i="2"/>
  <c r="BW28" i="2"/>
  <c r="CI28" i="2"/>
  <c r="CA26" i="1"/>
  <c r="BJ27" i="1"/>
  <c r="BK27" i="1" s="1"/>
  <c r="CG26" i="1"/>
  <c r="BU26" i="1"/>
  <c r="BD27" i="1"/>
  <c r="BE27" i="1"/>
  <c r="BH27" i="1"/>
  <c r="BI27" i="1" s="1"/>
  <c r="BX26" i="1"/>
  <c r="BP27" i="1"/>
  <c r="BQ27" i="1" s="1"/>
  <c r="CJ26" i="1"/>
  <c r="CD26" i="1"/>
  <c r="BF27" i="1"/>
  <c r="BG27" i="1" s="1"/>
  <c r="BL27" i="1"/>
  <c r="CB26" i="1"/>
  <c r="BV26" i="1"/>
  <c r="CH26" i="1"/>
  <c r="BM27" i="1"/>
  <c r="BW26" i="1"/>
  <c r="BO27" i="1"/>
  <c r="CC26" i="1"/>
  <c r="CI26" i="1"/>
  <c r="BN27" i="1"/>
  <c r="BY26" i="1"/>
  <c r="CK26" i="1"/>
  <c r="CE26" i="1"/>
  <c r="BR27" i="1"/>
  <c r="BS27" i="1" s="1"/>
  <c r="BD30" i="2" l="1"/>
  <c r="BE30" i="2" s="1"/>
  <c r="BF30" i="2"/>
  <c r="BG30" i="2" s="1"/>
  <c r="CC29" i="2"/>
  <c r="BW29" i="2"/>
  <c r="CI29" i="2"/>
  <c r="BN30" i="2"/>
  <c r="BO30" i="2" s="1"/>
  <c r="BH30" i="2"/>
  <c r="BI30" i="2" s="1"/>
  <c r="BX29" i="2"/>
  <c r="CJ29" i="2"/>
  <c r="BQ30" i="2"/>
  <c r="CD29" i="2"/>
  <c r="BP30" i="2"/>
  <c r="BL30" i="2"/>
  <c r="BM30" i="2" s="1"/>
  <c r="CB29" i="2"/>
  <c r="BV29" i="2"/>
  <c r="CH29" i="2"/>
  <c r="BY29" i="2"/>
  <c r="CK29" i="2"/>
  <c r="BS30" i="2"/>
  <c r="BR30" i="2"/>
  <c r="CE29" i="2"/>
  <c r="CA29" i="2"/>
  <c r="BJ30" i="2"/>
  <c r="BK30" i="2" s="1"/>
  <c r="BU29" i="2"/>
  <c r="CG29" i="2"/>
  <c r="BX27" i="1"/>
  <c r="CJ27" i="1"/>
  <c r="CD27" i="1"/>
  <c r="BP28" i="1"/>
  <c r="BQ28" i="1" s="1"/>
  <c r="BF28" i="1"/>
  <c r="BG28" i="1" s="1"/>
  <c r="BH28" i="1"/>
  <c r="BI28" i="1" s="1"/>
  <c r="CK27" i="1"/>
  <c r="BR28" i="1"/>
  <c r="BS28" i="1" s="1"/>
  <c r="CE27" i="1"/>
  <c r="BY27" i="1"/>
  <c r="BU27" i="1"/>
  <c r="BJ28" i="1"/>
  <c r="BK28" i="1" s="1"/>
  <c r="CG27" i="1"/>
  <c r="CA27" i="1"/>
  <c r="BD28" i="1"/>
  <c r="BE28" i="1" s="1"/>
  <c r="BW27" i="1"/>
  <c r="CI27" i="1"/>
  <c r="BN28" i="1"/>
  <c r="BO28" i="1" s="1"/>
  <c r="CC27" i="1"/>
  <c r="BV27" i="1"/>
  <c r="BL28" i="1"/>
  <c r="BM28" i="1" s="1"/>
  <c r="CH27" i="1"/>
  <c r="CB27" i="1"/>
  <c r="CA30" i="2" l="1"/>
  <c r="BJ31" i="2"/>
  <c r="BK31" i="2" s="1"/>
  <c r="BU30" i="2"/>
  <c r="CG30" i="2"/>
  <c r="BH31" i="2"/>
  <c r="BI31" i="2" s="1"/>
  <c r="BW30" i="2"/>
  <c r="CI30" i="2"/>
  <c r="CC30" i="2"/>
  <c r="BN31" i="2"/>
  <c r="BO31" i="2" s="1"/>
  <c r="BV30" i="2"/>
  <c r="CH30" i="2"/>
  <c r="BL31" i="2"/>
  <c r="BM31" i="2" s="1"/>
  <c r="CB30" i="2"/>
  <c r="BD31" i="2"/>
  <c r="BE31" i="2" s="1"/>
  <c r="BY30" i="2"/>
  <c r="CK30" i="2"/>
  <c r="BR31" i="2"/>
  <c r="BS31" i="2" s="1"/>
  <c r="CE30" i="2"/>
  <c r="BF31" i="2"/>
  <c r="BG31" i="2" s="1"/>
  <c r="BX30" i="2"/>
  <c r="CJ30" i="2"/>
  <c r="BP31" i="2"/>
  <c r="BQ31" i="2" s="1"/>
  <c r="CD30" i="2"/>
  <c r="CI28" i="1"/>
  <c r="CC28" i="1"/>
  <c r="BN29" i="1"/>
  <c r="BO29" i="1" s="1"/>
  <c r="BW28" i="1"/>
  <c r="BU28" i="1"/>
  <c r="CG28" i="1"/>
  <c r="CA28" i="1"/>
  <c r="BJ29" i="1"/>
  <c r="BK29" i="1" s="1"/>
  <c r="BV28" i="1"/>
  <c r="CH28" i="1"/>
  <c r="BL29" i="1"/>
  <c r="CB28" i="1"/>
  <c r="BM29" i="1"/>
  <c r="BF29" i="1"/>
  <c r="BG29" i="1" s="1"/>
  <c r="BR29" i="1"/>
  <c r="BS29" i="1" s="1"/>
  <c r="CK28" i="1"/>
  <c r="CE28" i="1"/>
  <c r="BY28" i="1"/>
  <c r="BH29" i="1"/>
  <c r="BI29" i="1" s="1"/>
  <c r="CJ28" i="1"/>
  <c r="BP29" i="1"/>
  <c r="BQ29" i="1" s="1"/>
  <c r="CD28" i="1"/>
  <c r="BX28" i="1"/>
  <c r="BD29" i="1"/>
  <c r="BE29" i="1" s="1"/>
  <c r="BX31" i="2" l="1"/>
  <c r="CJ31" i="2"/>
  <c r="BP32" i="2"/>
  <c r="BQ32" i="2" s="1"/>
  <c r="CD31" i="2"/>
  <c r="CK31" i="2"/>
  <c r="BR32" i="2"/>
  <c r="BS32" i="2" s="1"/>
  <c r="CE31" i="2"/>
  <c r="BY31" i="2"/>
  <c r="BH32" i="2"/>
  <c r="BI32" i="2" s="1"/>
  <c r="BF32" i="2"/>
  <c r="BG32" i="2" s="1"/>
  <c r="BU31" i="2"/>
  <c r="CG31" i="2"/>
  <c r="CA31" i="2"/>
  <c r="BJ32" i="2"/>
  <c r="BK32" i="2" s="1"/>
  <c r="BV31" i="2"/>
  <c r="CH31" i="2"/>
  <c r="BL32" i="2"/>
  <c r="BM32" i="2" s="1"/>
  <c r="CB31" i="2"/>
  <c r="BW31" i="2"/>
  <c r="CI31" i="2"/>
  <c r="BN32" i="2"/>
  <c r="BO32" i="2" s="1"/>
  <c r="CC31" i="2"/>
  <c r="BD32" i="2"/>
  <c r="BE32" i="2" s="1"/>
  <c r="BH30" i="1"/>
  <c r="BI30" i="1" s="1"/>
  <c r="BP30" i="1"/>
  <c r="BQ30" i="1" s="1"/>
  <c r="CD29" i="1"/>
  <c r="BX29" i="1"/>
  <c r="CJ29" i="1"/>
  <c r="CE29" i="1"/>
  <c r="BY29" i="1"/>
  <c r="BR30" i="1"/>
  <c r="BS30" i="1" s="1"/>
  <c r="CK29" i="1"/>
  <c r="BN30" i="1"/>
  <c r="BO30" i="1" s="1"/>
  <c r="CI29" i="1"/>
  <c r="CC29" i="1"/>
  <c r="BW29" i="1"/>
  <c r="BD30" i="1"/>
  <c r="BE30" i="1" s="1"/>
  <c r="CG29" i="1"/>
  <c r="BJ30" i="1"/>
  <c r="BK30" i="1" s="1"/>
  <c r="CA29" i="1"/>
  <c r="BU29" i="1"/>
  <c r="BF30" i="1"/>
  <c r="BG30" i="1" s="1"/>
  <c r="CH29" i="1"/>
  <c r="CB29" i="1"/>
  <c r="BL30" i="1"/>
  <c r="BM30" i="1" s="1"/>
  <c r="BV29" i="1"/>
  <c r="BD33" i="2" l="1"/>
  <c r="BE33" i="2" s="1"/>
  <c r="BF33" i="2"/>
  <c r="BG33" i="2" s="1"/>
  <c r="BH33" i="2"/>
  <c r="BI33" i="2" s="1"/>
  <c r="BR33" i="2"/>
  <c r="BS33" i="2" s="1"/>
  <c r="CE32" i="2"/>
  <c r="CK32" i="2"/>
  <c r="BY32" i="2"/>
  <c r="CI32" i="2"/>
  <c r="BN33" i="2"/>
  <c r="BO33" i="2" s="1"/>
  <c r="CC32" i="2"/>
  <c r="BW32" i="2"/>
  <c r="BV32" i="2"/>
  <c r="CH32" i="2"/>
  <c r="BL33" i="2"/>
  <c r="BM33" i="2" s="1"/>
  <c r="CB32" i="2"/>
  <c r="CJ32" i="2"/>
  <c r="BP33" i="2"/>
  <c r="BQ33" i="2" s="1"/>
  <c r="CD32" i="2"/>
  <c r="BX32" i="2"/>
  <c r="BU32" i="2"/>
  <c r="CG32" i="2"/>
  <c r="CA32" i="2"/>
  <c r="BJ33" i="2"/>
  <c r="BK33" i="2" s="1"/>
  <c r="BN31" i="1"/>
  <c r="BO31" i="1" s="1"/>
  <c r="CC30" i="1"/>
  <c r="BW30" i="1"/>
  <c r="CI30" i="1"/>
  <c r="BF31" i="1"/>
  <c r="BG31" i="1" s="1"/>
  <c r="BL31" i="1"/>
  <c r="BM31" i="1" s="1"/>
  <c r="CB30" i="1"/>
  <c r="BV30" i="1"/>
  <c r="CH30" i="1"/>
  <c r="CE30" i="1"/>
  <c r="CK30" i="1"/>
  <c r="BY30" i="1"/>
  <c r="BR31" i="1"/>
  <c r="BS31" i="1" s="1"/>
  <c r="BU30" i="1"/>
  <c r="BJ31" i="1"/>
  <c r="BK31" i="1" s="1"/>
  <c r="CG30" i="1"/>
  <c r="CA30" i="1"/>
  <c r="BD31" i="1"/>
  <c r="BE31" i="1" s="1"/>
  <c r="CD30" i="1"/>
  <c r="CJ30" i="1"/>
  <c r="BP31" i="1"/>
  <c r="BQ31" i="1" s="1"/>
  <c r="BX30" i="1"/>
  <c r="BH31" i="1"/>
  <c r="BI31" i="1" s="1"/>
  <c r="BN34" i="2" l="1"/>
  <c r="BO34" i="2" s="1"/>
  <c r="CC33" i="2"/>
  <c r="CI33" i="2"/>
  <c r="BW33" i="2"/>
  <c r="BP34" i="2"/>
  <c r="BQ34" i="2" s="1"/>
  <c r="CD33" i="2"/>
  <c r="BX33" i="2"/>
  <c r="CJ33" i="2"/>
  <c r="CG33" i="2"/>
  <c r="BK34" i="2"/>
  <c r="CA33" i="2"/>
  <c r="BJ34" i="2"/>
  <c r="BU33" i="2"/>
  <c r="CE33" i="2"/>
  <c r="BY33" i="2"/>
  <c r="BR34" i="2"/>
  <c r="BS34" i="2" s="1"/>
  <c r="CK33" i="2"/>
  <c r="BF34" i="2"/>
  <c r="BG34" i="2" s="1"/>
  <c r="BH34" i="2"/>
  <c r="BI34" i="2" s="1"/>
  <c r="CH33" i="2"/>
  <c r="BL34" i="2"/>
  <c r="BM34" i="2" s="1"/>
  <c r="CB33" i="2"/>
  <c r="BV33" i="2"/>
  <c r="BD34" i="2"/>
  <c r="BE34" i="2" s="1"/>
  <c r="BP32" i="1"/>
  <c r="CJ31" i="1"/>
  <c r="BQ32" i="1"/>
  <c r="CD31" i="1"/>
  <c r="BX31" i="1"/>
  <c r="BF32" i="1"/>
  <c r="BG32" i="1" s="1"/>
  <c r="BH32" i="1"/>
  <c r="BI32" i="1" s="1"/>
  <c r="BD32" i="1"/>
  <c r="BE32" i="1" s="1"/>
  <c r="CB31" i="1"/>
  <c r="CH31" i="1"/>
  <c r="BL32" i="1"/>
  <c r="BM32" i="1" s="1"/>
  <c r="BV31" i="1"/>
  <c r="BJ32" i="1"/>
  <c r="BK32" i="1" s="1"/>
  <c r="CA31" i="1"/>
  <c r="BU31" i="1"/>
  <c r="CG31" i="1"/>
  <c r="BY31" i="1"/>
  <c r="BS32" i="1"/>
  <c r="CK31" i="1"/>
  <c r="BR32" i="1"/>
  <c r="CE31" i="1"/>
  <c r="CC31" i="1"/>
  <c r="CI31" i="1"/>
  <c r="BN32" i="1"/>
  <c r="BO32" i="1" s="1"/>
  <c r="BW31" i="1"/>
  <c r="BL35" i="2" l="1"/>
  <c r="BM35" i="2" s="1"/>
  <c r="CB34" i="2"/>
  <c r="BV34" i="2"/>
  <c r="CH34" i="2"/>
  <c r="BF35" i="2"/>
  <c r="BG35" i="2" s="1"/>
  <c r="BD35" i="2"/>
  <c r="BE35" i="2" s="1"/>
  <c r="CE34" i="2"/>
  <c r="BY34" i="2"/>
  <c r="CK34" i="2"/>
  <c r="BR35" i="2"/>
  <c r="BS35" i="2" s="1"/>
  <c r="BH35" i="2"/>
  <c r="BI35" i="2" s="1"/>
  <c r="CD34" i="2"/>
  <c r="BX34" i="2"/>
  <c r="CJ34" i="2"/>
  <c r="BP35" i="2"/>
  <c r="BQ35" i="2" s="1"/>
  <c r="BN35" i="2"/>
  <c r="BO35" i="2" s="1"/>
  <c r="CC34" i="2"/>
  <c r="BW34" i="2"/>
  <c r="CI34" i="2"/>
  <c r="CA34" i="2"/>
  <c r="BJ35" i="2"/>
  <c r="BK35" i="2" s="1"/>
  <c r="CG34" i="2"/>
  <c r="BU34" i="2"/>
  <c r="BW32" i="1"/>
  <c r="CI32" i="1"/>
  <c r="BN33" i="1"/>
  <c r="CC32" i="1"/>
  <c r="BO33" i="1"/>
  <c r="BF33" i="1"/>
  <c r="BG33" i="1" s="1"/>
  <c r="BV32" i="1"/>
  <c r="CH32" i="1"/>
  <c r="BL33" i="1"/>
  <c r="BM33" i="1" s="1"/>
  <c r="CB32" i="1"/>
  <c r="BH33" i="1"/>
  <c r="BI33" i="1" s="1"/>
  <c r="BD33" i="1"/>
  <c r="BE33" i="1" s="1"/>
  <c r="BU32" i="1"/>
  <c r="CG32" i="1"/>
  <c r="CA32" i="1"/>
  <c r="BJ33" i="1"/>
  <c r="BK33" i="1" s="1"/>
  <c r="CK32" i="1"/>
  <c r="BR33" i="1"/>
  <c r="BS33" i="1" s="1"/>
  <c r="CE32" i="1"/>
  <c r="BY32" i="1"/>
  <c r="BX32" i="1"/>
  <c r="CJ32" i="1"/>
  <c r="CD32" i="1"/>
  <c r="BP33" i="1"/>
  <c r="BQ33" i="1" s="1"/>
  <c r="BY35" i="2" l="1"/>
  <c r="CK35" i="2"/>
  <c r="BR36" i="2"/>
  <c r="BS36" i="2" s="1"/>
  <c r="CE35" i="2"/>
  <c r="CC35" i="2"/>
  <c r="BW35" i="2"/>
  <c r="CI35" i="2"/>
  <c r="BN36" i="2"/>
  <c r="BO36" i="2" s="1"/>
  <c r="BH36" i="2"/>
  <c r="BI36" i="2" s="1"/>
  <c r="CA35" i="2"/>
  <c r="BJ36" i="2"/>
  <c r="BK36" i="2" s="1"/>
  <c r="BU35" i="2"/>
  <c r="CG35" i="2"/>
  <c r="BD36" i="2"/>
  <c r="BE36" i="2" s="1"/>
  <c r="BF36" i="2"/>
  <c r="BG36" i="2" s="1"/>
  <c r="BX35" i="2"/>
  <c r="CJ35" i="2"/>
  <c r="BQ36" i="2"/>
  <c r="CD35" i="2"/>
  <c r="BP36" i="2"/>
  <c r="BL36" i="2"/>
  <c r="BM36" i="2" s="1"/>
  <c r="CB35" i="2"/>
  <c r="BV35" i="2"/>
  <c r="CH35" i="2"/>
  <c r="CJ33" i="1"/>
  <c r="BP34" i="1"/>
  <c r="BQ34" i="1" s="1"/>
  <c r="CD33" i="1"/>
  <c r="BX33" i="1"/>
  <c r="BV33" i="1"/>
  <c r="CH33" i="1"/>
  <c r="BL34" i="1"/>
  <c r="CB33" i="1"/>
  <c r="BM34" i="1"/>
  <c r="BD34" i="1"/>
  <c r="BE34" i="1" s="1"/>
  <c r="BU33" i="1"/>
  <c r="CG33" i="1"/>
  <c r="CA33" i="1"/>
  <c r="BJ34" i="1"/>
  <c r="BK34" i="1" s="1"/>
  <c r="BH34" i="1"/>
  <c r="BI34" i="1" s="1"/>
  <c r="BR34" i="1"/>
  <c r="BS34" i="1" s="1"/>
  <c r="CE33" i="1"/>
  <c r="CK33" i="1"/>
  <c r="BY33" i="1"/>
  <c r="BF34" i="1"/>
  <c r="BG34" i="1" s="1"/>
  <c r="CI33" i="1"/>
  <c r="BN34" i="1"/>
  <c r="BO34" i="1" s="1"/>
  <c r="CC33" i="1"/>
  <c r="BW33" i="1"/>
  <c r="CA36" i="2" l="1"/>
  <c r="BJ37" i="2"/>
  <c r="BK37" i="2" s="1"/>
  <c r="BU36" i="2"/>
  <c r="CG36" i="2"/>
  <c r="BV36" i="2"/>
  <c r="CH36" i="2"/>
  <c r="BL37" i="2"/>
  <c r="BM37" i="2" s="1"/>
  <c r="CB36" i="2"/>
  <c r="BW36" i="2"/>
  <c r="CI36" i="2"/>
  <c r="CC36" i="2"/>
  <c r="BN37" i="2"/>
  <c r="BO37" i="2" s="1"/>
  <c r="BY36" i="2"/>
  <c r="CK36" i="2"/>
  <c r="BR37" i="2"/>
  <c r="BS37" i="2" s="1"/>
  <c r="CE36" i="2"/>
  <c r="BH37" i="2"/>
  <c r="BI37" i="2" s="1"/>
  <c r="BF37" i="2"/>
  <c r="BG37" i="2" s="1"/>
  <c r="BD37" i="2"/>
  <c r="BE37" i="2" s="1"/>
  <c r="BX36" i="2"/>
  <c r="CJ36" i="2"/>
  <c r="BP37" i="2"/>
  <c r="BQ37" i="2" s="1"/>
  <c r="CD36" i="2"/>
  <c r="BN35" i="1"/>
  <c r="BO35" i="1" s="1"/>
  <c r="CC34" i="1"/>
  <c r="BW34" i="1"/>
  <c r="CI34" i="1"/>
  <c r="BD35" i="1"/>
  <c r="BE35" i="1" s="1"/>
  <c r="CE34" i="1"/>
  <c r="BY34" i="1"/>
  <c r="BR35" i="1"/>
  <c r="BS35" i="1" s="1"/>
  <c r="CK34" i="1"/>
  <c r="BH35" i="1"/>
  <c r="BI35" i="1" s="1"/>
  <c r="CG34" i="1"/>
  <c r="BJ35" i="1"/>
  <c r="CA34" i="1"/>
  <c r="BK35" i="1"/>
  <c r="BU34" i="1"/>
  <c r="BP35" i="1"/>
  <c r="BQ35" i="1" s="1"/>
  <c r="CD34" i="1"/>
  <c r="BX34" i="1"/>
  <c r="CJ34" i="1"/>
  <c r="CH34" i="1"/>
  <c r="BL35" i="1"/>
  <c r="BM35" i="1" s="1"/>
  <c r="BV34" i="1"/>
  <c r="CB34" i="1"/>
  <c r="BF35" i="1"/>
  <c r="BG35" i="1" s="1"/>
  <c r="BD38" i="2" l="1"/>
  <c r="BE38" i="2" s="1"/>
  <c r="BX37" i="2"/>
  <c r="CJ37" i="2"/>
  <c r="BP38" i="2"/>
  <c r="BQ38" i="2" s="1"/>
  <c r="CD37" i="2"/>
  <c r="BF38" i="2"/>
  <c r="BG38" i="2" s="1"/>
  <c r="BW37" i="2"/>
  <c r="CI37" i="2"/>
  <c r="BO38" i="2"/>
  <c r="BN38" i="2"/>
  <c r="CC37" i="2"/>
  <c r="BV37" i="2"/>
  <c r="CH37" i="2"/>
  <c r="BL38" i="2"/>
  <c r="BM38" i="2" s="1"/>
  <c r="CB37" i="2"/>
  <c r="BH38" i="2"/>
  <c r="BI38" i="2" s="1"/>
  <c r="CK37" i="2"/>
  <c r="BR38" i="2"/>
  <c r="BS38" i="2" s="1"/>
  <c r="CE37" i="2"/>
  <c r="BY37" i="2"/>
  <c r="BU37" i="2"/>
  <c r="CG37" i="2"/>
  <c r="CA37" i="2"/>
  <c r="BJ38" i="2"/>
  <c r="BK38" i="2" s="1"/>
  <c r="BF36" i="1"/>
  <c r="BG36" i="1" s="1"/>
  <c r="BM36" i="1"/>
  <c r="BL36" i="1"/>
  <c r="CB35" i="1"/>
  <c r="BV35" i="1"/>
  <c r="CH35" i="1"/>
  <c r="BD36" i="1"/>
  <c r="BE36" i="1" s="1"/>
  <c r="CD35" i="1"/>
  <c r="CJ35" i="1"/>
  <c r="BQ36" i="1"/>
  <c r="BX35" i="1"/>
  <c r="BP36" i="1"/>
  <c r="BH36" i="1"/>
  <c r="BI36" i="1" s="1"/>
  <c r="CE35" i="1"/>
  <c r="CK35" i="1"/>
  <c r="BR36" i="1"/>
  <c r="BS36" i="1" s="1"/>
  <c r="BY35" i="1"/>
  <c r="BN36" i="1"/>
  <c r="BO36" i="1" s="1"/>
  <c r="CC35" i="1"/>
  <c r="BW35" i="1"/>
  <c r="CI35" i="1"/>
  <c r="CA35" i="1"/>
  <c r="BJ36" i="1"/>
  <c r="BK36" i="1" s="1"/>
  <c r="CG35" i="1"/>
  <c r="BU35" i="1"/>
  <c r="BU38" i="2" l="1"/>
  <c r="CG38" i="2"/>
  <c r="CA38" i="2"/>
  <c r="BJ39" i="2"/>
  <c r="BK39" i="2" s="1"/>
  <c r="BF39" i="2"/>
  <c r="BG39" i="2" s="1"/>
  <c r="BV38" i="2"/>
  <c r="CH38" i="2"/>
  <c r="BL39" i="2"/>
  <c r="BM39" i="2" s="1"/>
  <c r="CB38" i="2"/>
  <c r="BR39" i="2"/>
  <c r="BS39" i="2" s="1"/>
  <c r="CE38" i="2"/>
  <c r="CK38" i="2"/>
  <c r="BY38" i="2"/>
  <c r="BH39" i="2"/>
  <c r="BI39" i="2" s="1"/>
  <c r="CJ38" i="2"/>
  <c r="BP39" i="2"/>
  <c r="BQ39" i="2" s="1"/>
  <c r="CD38" i="2"/>
  <c r="BX38" i="2"/>
  <c r="BD39" i="2"/>
  <c r="BE39" i="2" s="1"/>
  <c r="CI38" i="2"/>
  <c r="BN39" i="2"/>
  <c r="BO39" i="2" s="1"/>
  <c r="CC38" i="2"/>
  <c r="BW38" i="2"/>
  <c r="CA36" i="1"/>
  <c r="BJ37" i="1"/>
  <c r="BK37" i="1" s="1"/>
  <c r="BU36" i="1"/>
  <c r="CG36" i="1"/>
  <c r="BY36" i="1"/>
  <c r="CK36" i="1"/>
  <c r="BR37" i="1"/>
  <c r="BS37" i="1" s="1"/>
  <c r="CE36" i="1"/>
  <c r="BD37" i="1"/>
  <c r="BE37" i="1" s="1"/>
  <c r="CC36" i="1"/>
  <c r="BW36" i="1"/>
  <c r="CI36" i="1"/>
  <c r="BN37" i="1"/>
  <c r="BO37" i="1" s="1"/>
  <c r="BH37" i="1"/>
  <c r="BI37" i="1" s="1"/>
  <c r="BF37" i="1"/>
  <c r="BG37" i="1" s="1"/>
  <c r="BL37" i="1"/>
  <c r="BM37" i="1" s="1"/>
  <c r="CB36" i="1"/>
  <c r="BV36" i="1"/>
  <c r="CH36" i="1"/>
  <c r="BX36" i="1"/>
  <c r="CJ36" i="1"/>
  <c r="CD36" i="1"/>
  <c r="BP37" i="1"/>
  <c r="BQ37" i="1" s="1"/>
  <c r="BN40" i="2" l="1"/>
  <c r="BO40" i="2" s="1"/>
  <c r="CC39" i="2"/>
  <c r="CI39" i="2"/>
  <c r="BW39" i="2"/>
  <c r="CH39" i="2"/>
  <c r="BL40" i="2"/>
  <c r="BM40" i="2" s="1"/>
  <c r="CB39" i="2"/>
  <c r="BV39" i="2"/>
  <c r="CG39" i="2"/>
  <c r="BK40" i="2"/>
  <c r="CA39" i="2"/>
  <c r="BJ40" i="2"/>
  <c r="BU39" i="2"/>
  <c r="CE39" i="2"/>
  <c r="BY39" i="2"/>
  <c r="BR40" i="2"/>
  <c r="BS40" i="2" s="1"/>
  <c r="CK39" i="2"/>
  <c r="BD40" i="2"/>
  <c r="BE40" i="2" s="1"/>
  <c r="BF40" i="2"/>
  <c r="BG40" i="2" s="1"/>
  <c r="BP40" i="2"/>
  <c r="BQ40" i="2" s="1"/>
  <c r="CD39" i="2"/>
  <c r="BX39" i="2"/>
  <c r="CJ39" i="2"/>
  <c r="BH40" i="2"/>
  <c r="BI40" i="2" s="1"/>
  <c r="BD38" i="1"/>
  <c r="BE38" i="1" s="1"/>
  <c r="BW37" i="1"/>
  <c r="CI37" i="1"/>
  <c r="CC37" i="1"/>
  <c r="BN38" i="1"/>
  <c r="BO38" i="1" s="1"/>
  <c r="BY37" i="1"/>
  <c r="CK37" i="1"/>
  <c r="BR38" i="1"/>
  <c r="BS38" i="1" s="1"/>
  <c r="CE37" i="1"/>
  <c r="BV37" i="1"/>
  <c r="CH37" i="1"/>
  <c r="CB37" i="1"/>
  <c r="BL38" i="1"/>
  <c r="BM38" i="1" s="1"/>
  <c r="BF38" i="1"/>
  <c r="BG38" i="1" s="1"/>
  <c r="BX37" i="1"/>
  <c r="CJ37" i="1"/>
  <c r="BP38" i="1"/>
  <c r="BQ38" i="1" s="1"/>
  <c r="CD37" i="1"/>
  <c r="BH38" i="1"/>
  <c r="BI38" i="1" s="1"/>
  <c r="CA37" i="1"/>
  <c r="BJ38" i="1"/>
  <c r="BK38" i="1" s="1"/>
  <c r="BU37" i="1"/>
  <c r="CG37" i="1"/>
  <c r="BH41" i="2" l="1"/>
  <c r="BI41" i="2" s="1"/>
  <c r="CD40" i="2"/>
  <c r="BX40" i="2"/>
  <c r="CJ40" i="2"/>
  <c r="BP41" i="2"/>
  <c r="BQ41" i="2" s="1"/>
  <c r="BD41" i="2"/>
  <c r="BE41" i="2" s="1"/>
  <c r="BF41" i="2"/>
  <c r="BG41" i="2" s="1"/>
  <c r="BM41" i="2"/>
  <c r="BL41" i="2"/>
  <c r="CB40" i="2"/>
  <c r="BV40" i="2"/>
  <c r="CH40" i="2"/>
  <c r="CE40" i="2"/>
  <c r="BY40" i="2"/>
  <c r="CK40" i="2"/>
  <c r="BR41" i="2"/>
  <c r="BS41" i="2" s="1"/>
  <c r="BN41" i="2"/>
  <c r="BO41" i="2" s="1"/>
  <c r="CC40" i="2"/>
  <c r="BW40" i="2"/>
  <c r="CI40" i="2"/>
  <c r="CA40" i="2"/>
  <c r="BJ41" i="2"/>
  <c r="BK41" i="2" s="1"/>
  <c r="CG40" i="2"/>
  <c r="BU40" i="2"/>
  <c r="BD39" i="1"/>
  <c r="BE39" i="1" s="1"/>
  <c r="BV38" i="1"/>
  <c r="CH38" i="1"/>
  <c r="BL39" i="1"/>
  <c r="BM39" i="1" s="1"/>
  <c r="CB38" i="1"/>
  <c r="BU38" i="1"/>
  <c r="CG38" i="1"/>
  <c r="CA38" i="1"/>
  <c r="BJ39" i="1"/>
  <c r="BK39" i="1" s="1"/>
  <c r="BX38" i="1"/>
  <c r="CJ38" i="1"/>
  <c r="BP39" i="1"/>
  <c r="BQ39" i="1" s="1"/>
  <c r="CD38" i="1"/>
  <c r="CK38" i="1"/>
  <c r="BR39" i="1"/>
  <c r="BS39" i="1" s="1"/>
  <c r="CE38" i="1"/>
  <c r="BY38" i="1"/>
  <c r="BH39" i="1"/>
  <c r="BI39" i="1" s="1"/>
  <c r="BW38" i="1"/>
  <c r="CI38" i="1"/>
  <c r="BN39" i="1"/>
  <c r="BO39" i="1" s="1"/>
  <c r="CC38" i="1"/>
  <c r="BF39" i="1"/>
  <c r="BG39" i="1" s="1"/>
  <c r="BD42" i="2" l="1"/>
  <c r="BE42" i="2" s="1"/>
  <c r="CC41" i="2"/>
  <c r="BW41" i="2"/>
  <c r="CI41" i="2"/>
  <c r="BN42" i="2"/>
  <c r="BO42" i="2" s="1"/>
  <c r="BY41" i="2"/>
  <c r="CK41" i="2"/>
  <c r="BR42" i="2"/>
  <c r="BS42" i="2" s="1"/>
  <c r="CE41" i="2"/>
  <c r="CA41" i="2"/>
  <c r="BJ42" i="2"/>
  <c r="BK42" i="2" s="1"/>
  <c r="BU41" i="2"/>
  <c r="CG41" i="2"/>
  <c r="BF42" i="2"/>
  <c r="BG42" i="2" s="1"/>
  <c r="BX41" i="2"/>
  <c r="CJ41" i="2"/>
  <c r="CD41" i="2"/>
  <c r="BP42" i="2"/>
  <c r="BQ42" i="2" s="1"/>
  <c r="BH42" i="2"/>
  <c r="BI42" i="2" s="1"/>
  <c r="BL42" i="2"/>
  <c r="BM42" i="2" s="1"/>
  <c r="CB41" i="2"/>
  <c r="BV41" i="2"/>
  <c r="CH41" i="2"/>
  <c r="BF40" i="1"/>
  <c r="BG40" i="1" s="1"/>
  <c r="CI39" i="1"/>
  <c r="BN40" i="1"/>
  <c r="BO40" i="1" s="1"/>
  <c r="CC39" i="1"/>
  <c r="BW39" i="1"/>
  <c r="BV39" i="1"/>
  <c r="CH39" i="1"/>
  <c r="BL40" i="1"/>
  <c r="BM40" i="1" s="1"/>
  <c r="CB39" i="1"/>
  <c r="BH40" i="1"/>
  <c r="BI40" i="1" s="1"/>
  <c r="BR40" i="1"/>
  <c r="BS40" i="1" s="1"/>
  <c r="CE39" i="1"/>
  <c r="BY39" i="1"/>
  <c r="CK39" i="1"/>
  <c r="BU39" i="1"/>
  <c r="CG39" i="1"/>
  <c r="CA39" i="1"/>
  <c r="BJ40" i="1"/>
  <c r="BK40" i="1" s="1"/>
  <c r="CJ39" i="1"/>
  <c r="BP40" i="1"/>
  <c r="BQ40" i="1" s="1"/>
  <c r="CD39" i="1"/>
  <c r="BX39" i="1"/>
  <c r="BD40" i="1"/>
  <c r="BE40" i="1" s="1"/>
  <c r="CA42" i="2" l="1"/>
  <c r="BJ43" i="2"/>
  <c r="BK43" i="2" s="1"/>
  <c r="BU42" i="2"/>
  <c r="CG42" i="2"/>
  <c r="BV42" i="2"/>
  <c r="CH42" i="2"/>
  <c r="BL43" i="2"/>
  <c r="BM43" i="2" s="1"/>
  <c r="CB42" i="2"/>
  <c r="BH43" i="2"/>
  <c r="BI43" i="2" s="1"/>
  <c r="BY42" i="2"/>
  <c r="CK42" i="2"/>
  <c r="BR43" i="2"/>
  <c r="BS43" i="2" s="1"/>
  <c r="CE42" i="2"/>
  <c r="BX42" i="2"/>
  <c r="CJ42" i="2"/>
  <c r="BP43" i="2"/>
  <c r="BQ43" i="2" s="1"/>
  <c r="CD42" i="2"/>
  <c r="BW42" i="2"/>
  <c r="CI42" i="2"/>
  <c r="CC42" i="2"/>
  <c r="BN43" i="2"/>
  <c r="BO43" i="2" s="1"/>
  <c r="BF43" i="2"/>
  <c r="BG43" i="2" s="1"/>
  <c r="BD43" i="2"/>
  <c r="BE43" i="2" s="1"/>
  <c r="CE40" i="1"/>
  <c r="BY40" i="1"/>
  <c r="BR41" i="1"/>
  <c r="BS41" i="1" s="1"/>
  <c r="CK40" i="1"/>
  <c r="BH41" i="1"/>
  <c r="BI41" i="1" s="1"/>
  <c r="BP41" i="1"/>
  <c r="BQ41" i="1" s="1"/>
  <c r="CD40" i="1"/>
  <c r="BX40" i="1"/>
  <c r="CJ40" i="1"/>
  <c r="BN41" i="1"/>
  <c r="BO41" i="1" s="1"/>
  <c r="CC40" i="1"/>
  <c r="CI40" i="1"/>
  <c r="BW40" i="1"/>
  <c r="CH40" i="1"/>
  <c r="BL41" i="1"/>
  <c r="BM41" i="1" s="1"/>
  <c r="CB40" i="1"/>
  <c r="BV40" i="1"/>
  <c r="BD41" i="1"/>
  <c r="BE41" i="1" s="1"/>
  <c r="CG40" i="1"/>
  <c r="CA40" i="1"/>
  <c r="BJ41" i="1"/>
  <c r="BK41" i="1" s="1"/>
  <c r="BU40" i="1"/>
  <c r="BF41" i="1"/>
  <c r="BG41" i="1" s="1"/>
  <c r="BD44" i="2" l="1"/>
  <c r="BE44" i="2" s="1"/>
  <c r="BF44" i="2"/>
  <c r="BG44" i="2" s="1"/>
  <c r="CK43" i="2"/>
  <c r="BR44" i="2"/>
  <c r="BS44" i="2" s="1"/>
  <c r="CE43" i="2"/>
  <c r="BY43" i="2"/>
  <c r="BH44" i="2"/>
  <c r="BI44" i="2" s="1"/>
  <c r="BV43" i="2"/>
  <c r="CH43" i="2"/>
  <c r="BL44" i="2"/>
  <c r="BM44" i="2" s="1"/>
  <c r="CB43" i="2"/>
  <c r="BU43" i="2"/>
  <c r="CG43" i="2"/>
  <c r="CA43" i="2"/>
  <c r="BJ44" i="2"/>
  <c r="BK44" i="2" s="1"/>
  <c r="BW43" i="2"/>
  <c r="CI43" i="2"/>
  <c r="BO44" i="2"/>
  <c r="BN44" i="2"/>
  <c r="CC43" i="2"/>
  <c r="BX43" i="2"/>
  <c r="CJ43" i="2"/>
  <c r="BP44" i="2"/>
  <c r="BQ44" i="2" s="1"/>
  <c r="CD43" i="2"/>
  <c r="BN42" i="1"/>
  <c r="BO42" i="1" s="1"/>
  <c r="CC41" i="1"/>
  <c r="BW41" i="1"/>
  <c r="CI41" i="1"/>
  <c r="BH42" i="1"/>
  <c r="BI42" i="1" s="1"/>
  <c r="CA41" i="1"/>
  <c r="BJ42" i="1"/>
  <c r="BK42" i="1" s="1"/>
  <c r="CG41" i="1"/>
  <c r="BU41" i="1"/>
  <c r="BL42" i="1"/>
  <c r="BM42" i="1" s="1"/>
  <c r="CB41" i="1"/>
  <c r="BV41" i="1"/>
  <c r="CH41" i="1"/>
  <c r="BF42" i="1"/>
  <c r="BG42" i="1" s="1"/>
  <c r="BD42" i="1"/>
  <c r="BE42" i="1" s="1"/>
  <c r="CD41" i="1"/>
  <c r="BX41" i="1"/>
  <c r="CJ41" i="1"/>
  <c r="BP42" i="1"/>
  <c r="BQ42" i="1" s="1"/>
  <c r="CE41" i="1"/>
  <c r="BY41" i="1"/>
  <c r="CK41" i="1"/>
  <c r="BR42" i="1"/>
  <c r="BS42" i="1" s="1"/>
  <c r="BV44" i="2" l="1"/>
  <c r="CH44" i="2"/>
  <c r="BL45" i="2"/>
  <c r="BM45" i="2" s="1"/>
  <c r="CB44" i="2"/>
  <c r="BH45" i="2"/>
  <c r="BI45" i="2" s="1"/>
  <c r="BF45" i="2"/>
  <c r="BG45" i="2" s="1"/>
  <c r="CJ44" i="2"/>
  <c r="BP45" i="2"/>
  <c r="BQ45" i="2" s="1"/>
  <c r="CD44" i="2"/>
  <c r="BX44" i="2"/>
  <c r="BR45" i="2"/>
  <c r="BS45" i="2" s="1"/>
  <c r="CE44" i="2"/>
  <c r="CK44" i="2"/>
  <c r="BY44" i="2"/>
  <c r="BU44" i="2"/>
  <c r="CG44" i="2"/>
  <c r="CA44" i="2"/>
  <c r="BJ45" i="2"/>
  <c r="BK45" i="2" s="1"/>
  <c r="BD45" i="2"/>
  <c r="BE45" i="2" s="1"/>
  <c r="CI44" i="2"/>
  <c r="BN45" i="2"/>
  <c r="BO45" i="2" s="1"/>
  <c r="CC44" i="2"/>
  <c r="BW44" i="2"/>
  <c r="BL43" i="1"/>
  <c r="BM43" i="1" s="1"/>
  <c r="CB42" i="1"/>
  <c r="BV42" i="1"/>
  <c r="CH42" i="1"/>
  <c r="BX42" i="1"/>
  <c r="CJ42" i="1"/>
  <c r="CD42" i="1"/>
  <c r="BP43" i="1"/>
  <c r="BQ43" i="1" s="1"/>
  <c r="BY42" i="1"/>
  <c r="CK42" i="1"/>
  <c r="BR43" i="1"/>
  <c r="BS43" i="1" s="1"/>
  <c r="CE42" i="1"/>
  <c r="CA42" i="1"/>
  <c r="BJ43" i="1"/>
  <c r="BK43" i="1" s="1"/>
  <c r="BU42" i="1"/>
  <c r="CG42" i="1"/>
  <c r="BH43" i="1"/>
  <c r="BI43" i="1" s="1"/>
  <c r="BD43" i="1"/>
  <c r="BE43" i="1" s="1"/>
  <c r="BF43" i="1"/>
  <c r="BG43" i="1" s="1"/>
  <c r="CC42" i="1"/>
  <c r="BW42" i="1"/>
  <c r="CI42" i="1"/>
  <c r="BN43" i="1"/>
  <c r="BO43" i="1" s="1"/>
  <c r="BN46" i="2" l="1"/>
  <c r="BO46" i="2" s="1"/>
  <c r="CC45" i="2"/>
  <c r="CI45" i="2"/>
  <c r="BW45" i="2"/>
  <c r="CE45" i="2"/>
  <c r="BY45" i="2"/>
  <c r="BR46" i="2"/>
  <c r="BS46" i="2" s="1"/>
  <c r="CK45" i="2"/>
  <c r="BD46" i="2"/>
  <c r="BE46" i="2" s="1"/>
  <c r="BP46" i="2"/>
  <c r="BQ46" i="2" s="1"/>
  <c r="CD45" i="2"/>
  <c r="BX45" i="2"/>
  <c r="CJ45" i="2"/>
  <c r="CG45" i="2"/>
  <c r="CA45" i="2"/>
  <c r="BJ46" i="2"/>
  <c r="BK46" i="2" s="1"/>
  <c r="BU45" i="2"/>
  <c r="BF46" i="2"/>
  <c r="BG46" i="2" s="1"/>
  <c r="BH46" i="2"/>
  <c r="BI46" i="2" s="1"/>
  <c r="CH45" i="2"/>
  <c r="BL46" i="2"/>
  <c r="BM46" i="2" s="1"/>
  <c r="CB45" i="2"/>
  <c r="BV45" i="2"/>
  <c r="BY43" i="1"/>
  <c r="CK43" i="1"/>
  <c r="BR44" i="1"/>
  <c r="BS44" i="1" s="1"/>
  <c r="CE43" i="1"/>
  <c r="BF44" i="1"/>
  <c r="BG44" i="1" s="1"/>
  <c r="BX43" i="1"/>
  <c r="CJ43" i="1"/>
  <c r="BP44" i="1"/>
  <c r="BQ44" i="1" s="1"/>
  <c r="CD43" i="1"/>
  <c r="BH44" i="1"/>
  <c r="BI44" i="1" s="1"/>
  <c r="BW43" i="1"/>
  <c r="CI43" i="1"/>
  <c r="CC43" i="1"/>
  <c r="BN44" i="1"/>
  <c r="BO44" i="1" s="1"/>
  <c r="BD44" i="1"/>
  <c r="BE44" i="1" s="1"/>
  <c r="CA43" i="1"/>
  <c r="BJ44" i="1"/>
  <c r="BK44" i="1" s="1"/>
  <c r="BU43" i="1"/>
  <c r="CG43" i="1"/>
  <c r="BV43" i="1"/>
  <c r="CH43" i="1"/>
  <c r="BL44" i="1"/>
  <c r="BM44" i="1" s="1"/>
  <c r="CB43" i="1"/>
  <c r="CD46" i="2" l="1"/>
  <c r="BX46" i="2"/>
  <c r="CJ46" i="2"/>
  <c r="BP47" i="2"/>
  <c r="BQ47" i="2" s="1"/>
  <c r="BM47" i="2"/>
  <c r="BL47" i="2"/>
  <c r="CB46" i="2"/>
  <c r="BV46" i="2"/>
  <c r="CH46" i="2"/>
  <c r="BF47" i="2"/>
  <c r="BG47" i="2" s="1"/>
  <c r="BH47" i="2"/>
  <c r="BI47" i="2" s="1"/>
  <c r="BD47" i="2"/>
  <c r="BE47" i="2" s="1"/>
  <c r="CE46" i="2"/>
  <c r="BY46" i="2"/>
  <c r="CK46" i="2"/>
  <c r="BR47" i="2"/>
  <c r="BS47" i="2" s="1"/>
  <c r="CA46" i="2"/>
  <c r="BJ47" i="2"/>
  <c r="BK47" i="2" s="1"/>
  <c r="CG46" i="2"/>
  <c r="BU46" i="2"/>
  <c r="BN47" i="2"/>
  <c r="BO47" i="2" s="1"/>
  <c r="CC46" i="2"/>
  <c r="BW46" i="2"/>
  <c r="CI46" i="2"/>
  <c r="BH45" i="1"/>
  <c r="BI45" i="1" s="1"/>
  <c r="BV44" i="1"/>
  <c r="CH44" i="1"/>
  <c r="BL45" i="1"/>
  <c r="BM45" i="1" s="1"/>
  <c r="CB44" i="1"/>
  <c r="BU44" i="1"/>
  <c r="CG44" i="1"/>
  <c r="CA44" i="1"/>
  <c r="BJ45" i="1"/>
  <c r="BK45" i="1" s="1"/>
  <c r="BD45" i="1"/>
  <c r="BE45" i="1" s="1"/>
  <c r="BW44" i="1"/>
  <c r="CI44" i="1"/>
  <c r="BN45" i="1"/>
  <c r="BO45" i="1" s="1"/>
  <c r="CC44" i="1"/>
  <c r="BX44" i="1"/>
  <c r="CJ44" i="1"/>
  <c r="BP45" i="1"/>
  <c r="BQ45" i="1" s="1"/>
  <c r="CD44" i="1"/>
  <c r="BF45" i="1"/>
  <c r="BG45" i="1" s="1"/>
  <c r="CK44" i="1"/>
  <c r="BR45" i="1"/>
  <c r="BS45" i="1" s="1"/>
  <c r="CE44" i="1"/>
  <c r="BY44" i="1"/>
  <c r="CC47" i="2" l="1"/>
  <c r="BW47" i="2"/>
  <c r="CI47" i="2"/>
  <c r="BN48" i="2"/>
  <c r="BO48" i="2" s="1"/>
  <c r="CA47" i="2"/>
  <c r="BJ48" i="2"/>
  <c r="BK48" i="2" s="1"/>
  <c r="BU47" i="2"/>
  <c r="CG47" i="2"/>
  <c r="BD48" i="2"/>
  <c r="BE48" i="2" s="1"/>
  <c r="BF48" i="2"/>
  <c r="BG48" i="2" s="1"/>
  <c r="BX47" i="2"/>
  <c r="CJ47" i="2"/>
  <c r="CD47" i="2"/>
  <c r="BP48" i="2"/>
  <c r="BQ48" i="2" s="1"/>
  <c r="BH48" i="2"/>
  <c r="BI48" i="2" s="1"/>
  <c r="BY47" i="2"/>
  <c r="CK47" i="2"/>
  <c r="BS48" i="2"/>
  <c r="BR48" i="2"/>
  <c r="CE47" i="2"/>
  <c r="BL48" i="2"/>
  <c r="BM48" i="2" s="1"/>
  <c r="CB47" i="2"/>
  <c r="BV47" i="2"/>
  <c r="CH47" i="2"/>
  <c r="BR46" i="1"/>
  <c r="BS46" i="1" s="1"/>
  <c r="CE45" i="1"/>
  <c r="CK45" i="1"/>
  <c r="BY45" i="1"/>
  <c r="BV45" i="1"/>
  <c r="CH45" i="1"/>
  <c r="BL46" i="1"/>
  <c r="BM46" i="1" s="1"/>
  <c r="CB45" i="1"/>
  <c r="BD46" i="1"/>
  <c r="BE46" i="1" s="1"/>
  <c r="BU45" i="1"/>
  <c r="CG45" i="1"/>
  <c r="CA45" i="1"/>
  <c r="BJ46" i="1"/>
  <c r="BK46" i="1" s="1"/>
  <c r="BF46" i="1"/>
  <c r="BG46" i="1" s="1"/>
  <c r="CJ45" i="1"/>
  <c r="BP46" i="1"/>
  <c r="BQ46" i="1" s="1"/>
  <c r="CD45" i="1"/>
  <c r="BX45" i="1"/>
  <c r="CI45" i="1"/>
  <c r="BN46" i="1"/>
  <c r="BO46" i="1" s="1"/>
  <c r="CC45" i="1"/>
  <c r="BW45" i="1"/>
  <c r="BH46" i="1"/>
  <c r="BI46" i="1" s="1"/>
  <c r="BF49" i="2" l="1"/>
  <c r="BG49" i="2" s="1"/>
  <c r="BD49" i="2"/>
  <c r="BE49" i="2" s="1"/>
  <c r="BH49" i="2"/>
  <c r="BI49" i="2" s="1"/>
  <c r="CA48" i="2"/>
  <c r="BJ49" i="2"/>
  <c r="BK49" i="2" s="1"/>
  <c r="BU48" i="2"/>
  <c r="CG48" i="2"/>
  <c r="BV48" i="2"/>
  <c r="CH48" i="2"/>
  <c r="BL49" i="2"/>
  <c r="BM49" i="2" s="1"/>
  <c r="CB48" i="2"/>
  <c r="BW48" i="2"/>
  <c r="CI48" i="2"/>
  <c r="CC48" i="2"/>
  <c r="BN49" i="2"/>
  <c r="BO49" i="2" s="1"/>
  <c r="BX48" i="2"/>
  <c r="CJ48" i="2"/>
  <c r="BQ49" i="2"/>
  <c r="BP49" i="2"/>
  <c r="CD48" i="2"/>
  <c r="BY48" i="2"/>
  <c r="CK48" i="2"/>
  <c r="BR49" i="2"/>
  <c r="BS49" i="2" s="1"/>
  <c r="CE48" i="2"/>
  <c r="BN47" i="1"/>
  <c r="BO47" i="1" s="1"/>
  <c r="CC46" i="1"/>
  <c r="BW46" i="1"/>
  <c r="CI46" i="1"/>
  <c r="BD47" i="1"/>
  <c r="BE47" i="1" s="1"/>
  <c r="CH46" i="1"/>
  <c r="BL47" i="1"/>
  <c r="BM47" i="1" s="1"/>
  <c r="CB46" i="1"/>
  <c r="BV46" i="1"/>
  <c r="BP47" i="1"/>
  <c r="BQ47" i="1" s="1"/>
  <c r="CD46" i="1"/>
  <c r="BX46" i="1"/>
  <c r="CJ46" i="1"/>
  <c r="BF47" i="1"/>
  <c r="BG47" i="1" s="1"/>
  <c r="BH47" i="1"/>
  <c r="BI47" i="1" s="1"/>
  <c r="CG46" i="1"/>
  <c r="BK47" i="1"/>
  <c r="CA46" i="1"/>
  <c r="BJ47" i="1"/>
  <c r="BU46" i="1"/>
  <c r="CE46" i="1"/>
  <c r="BY46" i="1"/>
  <c r="BR47" i="1"/>
  <c r="BS47" i="1" s="1"/>
  <c r="CK46" i="1"/>
  <c r="BV49" i="2" l="1"/>
  <c r="CH49" i="2"/>
  <c r="CB49" i="2"/>
  <c r="BL50" i="2"/>
  <c r="BM50" i="2" s="1"/>
  <c r="BH50" i="2"/>
  <c r="BI50" i="2" s="1"/>
  <c r="BU49" i="2"/>
  <c r="CG49" i="2"/>
  <c r="CA49" i="2"/>
  <c r="BJ50" i="2"/>
  <c r="BK50" i="2" s="1"/>
  <c r="BD50" i="2"/>
  <c r="BE50" i="2" s="1"/>
  <c r="CK49" i="2"/>
  <c r="BR50" i="2"/>
  <c r="BS50" i="2" s="1"/>
  <c r="CE49" i="2"/>
  <c r="BY49" i="2"/>
  <c r="BW49" i="2"/>
  <c r="CI49" i="2"/>
  <c r="BN50" i="2"/>
  <c r="BO50" i="2" s="1"/>
  <c r="CC49" i="2"/>
  <c r="BF50" i="2"/>
  <c r="BG50" i="2" s="1"/>
  <c r="BX49" i="2"/>
  <c r="CJ49" i="2"/>
  <c r="BP50" i="2"/>
  <c r="BQ50" i="2" s="1"/>
  <c r="CD49" i="2"/>
  <c r="CE47" i="1"/>
  <c r="BY47" i="1"/>
  <c r="CK47" i="1"/>
  <c r="BR48" i="1"/>
  <c r="BS48" i="1" s="1"/>
  <c r="CD47" i="1"/>
  <c r="BX47" i="1"/>
  <c r="CJ47" i="1"/>
  <c r="BP48" i="1"/>
  <c r="BQ48" i="1" s="1"/>
  <c r="BL48" i="1"/>
  <c r="BM48" i="1" s="1"/>
  <c r="CB47" i="1"/>
  <c r="BV47" i="1"/>
  <c r="CH47" i="1"/>
  <c r="BD48" i="1"/>
  <c r="BE48" i="1" s="1"/>
  <c r="BH48" i="1"/>
  <c r="BI48" i="1" s="1"/>
  <c r="BF48" i="1"/>
  <c r="BG48" i="1" s="1"/>
  <c r="BN48" i="1"/>
  <c r="BO48" i="1" s="1"/>
  <c r="CC47" i="1"/>
  <c r="BW47" i="1"/>
  <c r="CI47" i="1"/>
  <c r="CA47" i="1"/>
  <c r="BJ48" i="1"/>
  <c r="BK48" i="1" s="1"/>
  <c r="CG47" i="1"/>
  <c r="BU47" i="1"/>
  <c r="BU50" i="2" l="1"/>
  <c r="CG50" i="2"/>
  <c r="CA50" i="2"/>
  <c r="BJ51" i="2"/>
  <c r="BK51" i="2" s="1"/>
  <c r="CI50" i="2"/>
  <c r="BN51" i="2"/>
  <c r="BO51" i="2" s="1"/>
  <c r="CC50" i="2"/>
  <c r="BW50" i="2"/>
  <c r="BR51" i="2"/>
  <c r="BS51" i="2" s="1"/>
  <c r="CE50" i="2"/>
  <c r="CK50" i="2"/>
  <c r="BY50" i="2"/>
  <c r="BD51" i="2"/>
  <c r="BE51" i="2" s="1"/>
  <c r="BH51" i="2"/>
  <c r="BI51" i="2" s="1"/>
  <c r="CJ50" i="2"/>
  <c r="BP51" i="2"/>
  <c r="BQ51" i="2" s="1"/>
  <c r="CD50" i="2"/>
  <c r="BX50" i="2"/>
  <c r="BF51" i="2"/>
  <c r="BG51" i="2" s="1"/>
  <c r="BV50" i="2"/>
  <c r="CH50" i="2"/>
  <c r="BL51" i="2"/>
  <c r="BM51" i="2" s="1"/>
  <c r="CB50" i="2"/>
  <c r="BL49" i="1"/>
  <c r="BM49" i="1" s="1"/>
  <c r="CB48" i="1"/>
  <c r="BV48" i="1"/>
  <c r="CH48" i="1"/>
  <c r="CA48" i="1"/>
  <c r="BJ49" i="1"/>
  <c r="BK49" i="1" s="1"/>
  <c r="BU48" i="1"/>
  <c r="CG48" i="1"/>
  <c r="BX48" i="1"/>
  <c r="CJ48" i="1"/>
  <c r="CD48" i="1"/>
  <c r="BP49" i="1"/>
  <c r="BQ49" i="1" s="1"/>
  <c r="CC48" i="1"/>
  <c r="BW48" i="1"/>
  <c r="CI48" i="1"/>
  <c r="BN49" i="1"/>
  <c r="BO49" i="1" s="1"/>
  <c r="BY48" i="1"/>
  <c r="CK48" i="1"/>
  <c r="BR49" i="1"/>
  <c r="BS49" i="1" s="1"/>
  <c r="CE48" i="1"/>
  <c r="BF49" i="1"/>
  <c r="BG49" i="1" s="1"/>
  <c r="BH49" i="1"/>
  <c r="BI49" i="1" s="1"/>
  <c r="BD49" i="1"/>
  <c r="BE49" i="1" s="1"/>
  <c r="BF52" i="2" l="1"/>
  <c r="BG52" i="2" s="1"/>
  <c r="CE51" i="2"/>
  <c r="BY51" i="2"/>
  <c r="BR52" i="2"/>
  <c r="BS52" i="2" s="1"/>
  <c r="CK51" i="2"/>
  <c r="BN52" i="2"/>
  <c r="BO52" i="2" s="1"/>
  <c r="CC51" i="2"/>
  <c r="CI51" i="2"/>
  <c r="BW51" i="2"/>
  <c r="BP52" i="2"/>
  <c r="BQ52" i="2" s="1"/>
  <c r="CD51" i="2"/>
  <c r="BX51" i="2"/>
  <c r="CJ51" i="2"/>
  <c r="BH52" i="2"/>
  <c r="BI52" i="2" s="1"/>
  <c r="CH51" i="2"/>
  <c r="BL52" i="2"/>
  <c r="BM52" i="2" s="1"/>
  <c r="CB51" i="2"/>
  <c r="BV51" i="2"/>
  <c r="CG51" i="2"/>
  <c r="CA51" i="2"/>
  <c r="BJ52" i="2"/>
  <c r="BK52" i="2" s="1"/>
  <c r="BU51" i="2"/>
  <c r="BD52" i="2"/>
  <c r="BE52" i="2" s="1"/>
  <c r="BF50" i="1"/>
  <c r="BG50" i="1" s="1"/>
  <c r="BY49" i="1"/>
  <c r="CK49" i="1"/>
  <c r="BS50" i="1"/>
  <c r="BR50" i="1"/>
  <c r="CE49" i="1"/>
  <c r="BH50" i="1"/>
  <c r="BI50" i="1" s="1"/>
  <c r="BW49" i="1"/>
  <c r="CI49" i="1"/>
  <c r="BO50" i="1"/>
  <c r="CC49" i="1"/>
  <c r="BN50" i="1"/>
  <c r="BX49" i="1"/>
  <c r="CJ49" i="1"/>
  <c r="BP50" i="1"/>
  <c r="BQ50" i="1" s="1"/>
  <c r="CD49" i="1"/>
  <c r="CA49" i="1"/>
  <c r="BJ50" i="1"/>
  <c r="BK50" i="1" s="1"/>
  <c r="BU49" i="1"/>
  <c r="CG49" i="1"/>
  <c r="BV49" i="1"/>
  <c r="CH49" i="1"/>
  <c r="BL50" i="1"/>
  <c r="BM50" i="1" s="1"/>
  <c r="CB49" i="1"/>
  <c r="BD50" i="1"/>
  <c r="BE50" i="1" s="1"/>
  <c r="CA52" i="2" l="1"/>
  <c r="BJ53" i="2"/>
  <c r="BK53" i="2" s="1"/>
  <c r="CG52" i="2"/>
  <c r="BU52" i="2"/>
  <c r="CD52" i="2"/>
  <c r="BX52" i="2"/>
  <c r="CJ52" i="2"/>
  <c r="BP53" i="2"/>
  <c r="BQ53" i="2" s="1"/>
  <c r="BN53" i="2"/>
  <c r="BO53" i="2" s="1"/>
  <c r="CC52" i="2"/>
  <c r="BW52" i="2"/>
  <c r="CI52" i="2"/>
  <c r="CE52" i="2"/>
  <c r="BY52" i="2"/>
  <c r="CK52" i="2"/>
  <c r="BR53" i="2"/>
  <c r="BS53" i="2" s="1"/>
  <c r="BH53" i="2"/>
  <c r="BI53" i="2" s="1"/>
  <c r="BD53" i="2"/>
  <c r="BE53" i="2" s="1"/>
  <c r="BL53" i="2"/>
  <c r="BM53" i="2" s="1"/>
  <c r="CB52" i="2"/>
  <c r="BV52" i="2"/>
  <c r="CH52" i="2"/>
  <c r="BF53" i="2"/>
  <c r="BG53" i="2" s="1"/>
  <c r="BV50" i="1"/>
  <c r="CH50" i="1"/>
  <c r="BL51" i="1"/>
  <c r="BM51" i="1" s="1"/>
  <c r="CB50" i="1"/>
  <c r="BH51" i="1"/>
  <c r="BI51" i="1" s="1"/>
  <c r="BU50" i="1"/>
  <c r="CG50" i="1"/>
  <c r="CA50" i="1"/>
  <c r="BJ51" i="1"/>
  <c r="BK51" i="1" s="1"/>
  <c r="BX50" i="1"/>
  <c r="CJ50" i="1"/>
  <c r="BP51" i="1"/>
  <c r="BQ51" i="1" s="1"/>
  <c r="CD50" i="1"/>
  <c r="BD51" i="1"/>
  <c r="BE51" i="1" s="1"/>
  <c r="BF51" i="1"/>
  <c r="BG51" i="1" s="1"/>
  <c r="BW50" i="1"/>
  <c r="CI50" i="1"/>
  <c r="BN51" i="1"/>
  <c r="BO51" i="1" s="1"/>
  <c r="CC50" i="1"/>
  <c r="CK50" i="1"/>
  <c r="BR51" i="1"/>
  <c r="BS51" i="1" s="1"/>
  <c r="CE50" i="1"/>
  <c r="BY50" i="1"/>
  <c r="CC53" i="2" l="1"/>
  <c r="BW53" i="2"/>
  <c r="CI53" i="2"/>
  <c r="BN54" i="2"/>
  <c r="BO54" i="2" s="1"/>
  <c r="BF54" i="2"/>
  <c r="BG54" i="2" s="1"/>
  <c r="BP54" i="2"/>
  <c r="BX53" i="2"/>
  <c r="CJ53" i="2"/>
  <c r="CD53" i="2"/>
  <c r="BQ54" i="2"/>
  <c r="BL54" i="2"/>
  <c r="BM54" i="2" s="1"/>
  <c r="CB53" i="2"/>
  <c r="BV53" i="2"/>
  <c r="CH53" i="2"/>
  <c r="BD54" i="2"/>
  <c r="BE54" i="2" s="1"/>
  <c r="BY53" i="2"/>
  <c r="CK53" i="2"/>
  <c r="BR54" i="2"/>
  <c r="BS54" i="2" s="1"/>
  <c r="CE53" i="2"/>
  <c r="CA53" i="2"/>
  <c r="BJ54" i="2"/>
  <c r="BK54" i="2" s="1"/>
  <c r="BU53" i="2"/>
  <c r="CG53" i="2"/>
  <c r="BH54" i="2"/>
  <c r="BI54" i="2" s="1"/>
  <c r="BU51" i="1"/>
  <c r="CG51" i="1"/>
  <c r="CA51" i="1"/>
  <c r="BJ52" i="1"/>
  <c r="BK52" i="1" s="1"/>
  <c r="BR52" i="1"/>
  <c r="BS52" i="1" s="1"/>
  <c r="CE51" i="1"/>
  <c r="CK51" i="1"/>
  <c r="BY51" i="1"/>
  <c r="CI51" i="1"/>
  <c r="BO52" i="1"/>
  <c r="BN52" i="1"/>
  <c r="CC51" i="1"/>
  <c r="BW51" i="1"/>
  <c r="BV51" i="1"/>
  <c r="CH51" i="1"/>
  <c r="BL52" i="1"/>
  <c r="BM52" i="1" s="1"/>
  <c r="CB51" i="1"/>
  <c r="CJ51" i="1"/>
  <c r="BP52" i="1"/>
  <c r="BQ52" i="1" s="1"/>
  <c r="CD51" i="1"/>
  <c r="BX51" i="1"/>
  <c r="BH52" i="1"/>
  <c r="BI52" i="1" s="1"/>
  <c r="BD52" i="1"/>
  <c r="BE52" i="1" s="1"/>
  <c r="BF52" i="1"/>
  <c r="BG52" i="1" s="1"/>
  <c r="BH55" i="2" l="1"/>
  <c r="BI55" i="2" s="1"/>
  <c r="BL55" i="2"/>
  <c r="BM55" i="2" s="1"/>
  <c r="CB54" i="2"/>
  <c r="BV54" i="2"/>
  <c r="CH54" i="2"/>
  <c r="BR55" i="2"/>
  <c r="CK54" i="2"/>
  <c r="BY54" i="2"/>
  <c r="BS55" i="2"/>
  <c r="CE54" i="2"/>
  <c r="BN55" i="2"/>
  <c r="BW54" i="2"/>
  <c r="CC54" i="2"/>
  <c r="BO55" i="2"/>
  <c r="CI54" i="2"/>
  <c r="CA54" i="2"/>
  <c r="BU54" i="2"/>
  <c r="CG54" i="2"/>
  <c r="BJ55" i="2"/>
  <c r="BK55" i="2" s="1"/>
  <c r="BF55" i="2"/>
  <c r="BG55" i="2" s="1"/>
  <c r="BD55" i="2"/>
  <c r="BE55" i="2" s="1"/>
  <c r="BP55" i="2"/>
  <c r="CD54" i="2"/>
  <c r="BX54" i="2"/>
  <c r="BQ55" i="2"/>
  <c r="CJ54" i="2"/>
  <c r="BD53" i="1"/>
  <c r="BE53" i="1" s="1"/>
  <c r="BR53" i="1"/>
  <c r="BS53" i="1" s="1"/>
  <c r="CE52" i="1"/>
  <c r="BY52" i="1"/>
  <c r="CK52" i="1"/>
  <c r="BH53" i="1"/>
  <c r="BI53" i="1" s="1"/>
  <c r="CG52" i="1"/>
  <c r="CA52" i="1"/>
  <c r="BJ53" i="1"/>
  <c r="BK53" i="1" s="1"/>
  <c r="BU52" i="1"/>
  <c r="BP53" i="1"/>
  <c r="BQ53" i="1" s="1"/>
  <c r="CD52" i="1"/>
  <c r="BX52" i="1"/>
  <c r="CJ52" i="1"/>
  <c r="BF53" i="1"/>
  <c r="BG53" i="1" s="1"/>
  <c r="CH52" i="1"/>
  <c r="CB52" i="1"/>
  <c r="BL53" i="1"/>
  <c r="BM53" i="1" s="1"/>
  <c r="BV52" i="1"/>
  <c r="BN53" i="1"/>
  <c r="BO53" i="1" s="1"/>
  <c r="CC52" i="1"/>
  <c r="CI52" i="1"/>
  <c r="BW52" i="1"/>
  <c r="BF56" i="2" l="1"/>
  <c r="BG56" i="2" s="1"/>
  <c r="BL56" i="2"/>
  <c r="CB55" i="2"/>
  <c r="BM56" i="2"/>
  <c r="BV55" i="2"/>
  <c r="CH55" i="2"/>
  <c r="BD56" i="2"/>
  <c r="BE56" i="2" s="1"/>
  <c r="CG55" i="2"/>
  <c r="BK56" i="2"/>
  <c r="CA55" i="2"/>
  <c r="BJ56" i="2"/>
  <c r="BU55" i="2"/>
  <c r="BH56" i="2"/>
  <c r="BI56" i="2" s="1"/>
  <c r="BY55" i="2"/>
  <c r="BR56" i="2"/>
  <c r="CE55" i="2"/>
  <c r="BS56" i="2"/>
  <c r="CK55" i="2"/>
  <c r="BP56" i="2"/>
  <c r="CD55" i="2"/>
  <c r="BQ56" i="2"/>
  <c r="BX55" i="2"/>
  <c r="CJ55" i="2"/>
  <c r="BN56" i="2"/>
  <c r="CI55" i="2"/>
  <c r="CC55" i="2"/>
  <c r="BO56" i="2"/>
  <c r="BW55" i="2"/>
  <c r="CG53" i="1"/>
  <c r="BJ54" i="1"/>
  <c r="BK54" i="1" s="1"/>
  <c r="CA53" i="1"/>
  <c r="BU53" i="1"/>
  <c r="BF54" i="1"/>
  <c r="BG54" i="1" s="1"/>
  <c r="BW53" i="1"/>
  <c r="CI53" i="1"/>
  <c r="BN54" i="1"/>
  <c r="BO54" i="1" s="1"/>
  <c r="CC53" i="1"/>
  <c r="CH53" i="1"/>
  <c r="BL54" i="1"/>
  <c r="BM54" i="1" s="1"/>
  <c r="CB53" i="1"/>
  <c r="BV53" i="1"/>
  <c r="CK53" i="1"/>
  <c r="CE53" i="1"/>
  <c r="BY53" i="1"/>
  <c r="BR54" i="1"/>
  <c r="BS54" i="1" s="1"/>
  <c r="BP54" i="1"/>
  <c r="BQ54" i="1" s="1"/>
  <c r="CJ53" i="1"/>
  <c r="CD53" i="1"/>
  <c r="BX53" i="1"/>
  <c r="BH54" i="1"/>
  <c r="BI54" i="1" s="1"/>
  <c r="BD54" i="1"/>
  <c r="BE54" i="1" s="1"/>
  <c r="BD57" i="2" l="1"/>
  <c r="BE57" i="2" s="1"/>
  <c r="BH57" i="2"/>
  <c r="BI57" i="2" s="1"/>
  <c r="BF57" i="2"/>
  <c r="BG57" i="2" s="1"/>
  <c r="CD56" i="2"/>
  <c r="BX56" i="2"/>
  <c r="BP57" i="2"/>
  <c r="BQ57" i="2" s="1"/>
  <c r="CJ56" i="2"/>
  <c r="BK57" i="2"/>
  <c r="BJ57" i="2"/>
  <c r="CG56" i="2"/>
  <c r="BU56" i="2"/>
  <c r="CA56" i="2"/>
  <c r="BY56" i="2"/>
  <c r="CK56" i="2"/>
  <c r="CE56" i="2"/>
  <c r="BR57" i="2"/>
  <c r="BS57" i="2" s="1"/>
  <c r="BL57" i="2"/>
  <c r="BM57" i="2" s="1"/>
  <c r="CB56" i="2"/>
  <c r="CH56" i="2"/>
  <c r="BV56" i="2"/>
  <c r="BN57" i="2"/>
  <c r="BW56" i="2"/>
  <c r="BO57" i="2"/>
  <c r="CI56" i="2"/>
  <c r="CC56" i="2"/>
  <c r="BD55" i="1"/>
  <c r="BE55" i="1" s="1"/>
  <c r="CI54" i="1"/>
  <c r="BN55" i="1"/>
  <c r="BO55" i="1" s="1"/>
  <c r="CC54" i="1"/>
  <c r="BW54" i="1"/>
  <c r="CH54" i="1"/>
  <c r="BL55" i="1"/>
  <c r="BM55" i="1" s="1"/>
  <c r="CB54" i="1"/>
  <c r="BV54" i="1"/>
  <c r="BH55" i="1"/>
  <c r="BI55" i="1" s="1"/>
  <c r="CD54" i="1"/>
  <c r="BX54" i="1"/>
  <c r="BP55" i="1"/>
  <c r="BQ55" i="1" s="1"/>
  <c r="CJ54" i="1"/>
  <c r="BR55" i="1"/>
  <c r="CE54" i="1"/>
  <c r="BY54" i="1"/>
  <c r="CK54" i="1"/>
  <c r="BS55" i="1"/>
  <c r="BF55" i="1"/>
  <c r="BG55" i="1" s="1"/>
  <c r="BU54" i="1"/>
  <c r="CG54" i="1"/>
  <c r="BJ55" i="1"/>
  <c r="BK55" i="1" s="1"/>
  <c r="CA54" i="1"/>
  <c r="BX57" i="2" l="1"/>
  <c r="CJ57" i="2"/>
  <c r="CD57" i="2"/>
  <c r="BP58" i="2"/>
  <c r="BQ58" i="2" s="1"/>
  <c r="BL58" i="2"/>
  <c r="CB57" i="2"/>
  <c r="BV57" i="2"/>
  <c r="CH57" i="2"/>
  <c r="BM58" i="2"/>
  <c r="BF58" i="2"/>
  <c r="BG58" i="2" s="1"/>
  <c r="BY57" i="2"/>
  <c r="CK57" i="2"/>
  <c r="BR58" i="2"/>
  <c r="BS58" i="2" s="1"/>
  <c r="CE57" i="2"/>
  <c r="BH58" i="2"/>
  <c r="BI58" i="2" s="1"/>
  <c r="BJ58" i="2"/>
  <c r="BK58" i="2" s="1"/>
  <c r="BU57" i="2"/>
  <c r="CG57" i="2"/>
  <c r="CA57" i="2"/>
  <c r="BD58" i="2"/>
  <c r="BE58" i="2" s="1"/>
  <c r="BW57" i="2"/>
  <c r="CI57" i="2"/>
  <c r="BN58" i="2"/>
  <c r="BO58" i="2" s="1"/>
  <c r="CC57" i="2"/>
  <c r="BI56" i="1"/>
  <c r="BH56" i="1"/>
  <c r="CB55" i="1"/>
  <c r="BV55" i="1"/>
  <c r="BL56" i="1"/>
  <c r="BM56" i="1" s="1"/>
  <c r="CH55" i="1"/>
  <c r="CC55" i="1"/>
  <c r="BW55" i="1"/>
  <c r="BN56" i="1"/>
  <c r="BO56" i="1" s="1"/>
  <c r="CI55" i="1"/>
  <c r="CG55" i="1"/>
  <c r="BJ56" i="1"/>
  <c r="BK56" i="1" s="1"/>
  <c r="CA55" i="1"/>
  <c r="BU55" i="1"/>
  <c r="BP56" i="1"/>
  <c r="CD55" i="1"/>
  <c r="BX55" i="1"/>
  <c r="BQ56" i="1"/>
  <c r="CJ55" i="1"/>
  <c r="BD56" i="1"/>
  <c r="BE56" i="1" s="1"/>
  <c r="CE55" i="1"/>
  <c r="BY55" i="1"/>
  <c r="BR56" i="1"/>
  <c r="BS56" i="1" s="1"/>
  <c r="CK55" i="1"/>
  <c r="BF56" i="1"/>
  <c r="BG56" i="1" s="1"/>
  <c r="BH59" i="2" l="1"/>
  <c r="BI59" i="2"/>
  <c r="BW58" i="2"/>
  <c r="CI58" i="2"/>
  <c r="CC58" i="2"/>
  <c r="BN59" i="2"/>
  <c r="BO59" i="2" s="1"/>
  <c r="CJ58" i="2"/>
  <c r="BP59" i="2"/>
  <c r="BQ59" i="2" s="1"/>
  <c r="CD58" i="2"/>
  <c r="BX58" i="2"/>
  <c r="BF59" i="2"/>
  <c r="BG59" i="2" s="1"/>
  <c r="BJ59" i="2"/>
  <c r="BU58" i="2"/>
  <c r="CG58" i="2"/>
  <c r="CA58" i="2"/>
  <c r="BK59" i="2"/>
  <c r="BY58" i="2"/>
  <c r="CK58" i="2"/>
  <c r="BR59" i="2"/>
  <c r="BS59" i="2" s="1"/>
  <c r="CE58" i="2"/>
  <c r="BV58" i="2"/>
  <c r="CH58" i="2"/>
  <c r="BL59" i="2"/>
  <c r="BM59" i="2" s="1"/>
  <c r="CB58" i="2"/>
  <c r="BD59" i="2"/>
  <c r="BE59" i="2" s="1"/>
  <c r="CA56" i="1"/>
  <c r="BU56" i="1"/>
  <c r="BJ57" i="1"/>
  <c r="BK57" i="1" s="1"/>
  <c r="CG56" i="1"/>
  <c r="BY56" i="1"/>
  <c r="BR57" i="1"/>
  <c r="BS57" i="1" s="1"/>
  <c r="CK56" i="1"/>
  <c r="CE56" i="1"/>
  <c r="BD57" i="1"/>
  <c r="BE57" i="1" s="1"/>
  <c r="BN57" i="1"/>
  <c r="BW56" i="1"/>
  <c r="BO57" i="1"/>
  <c r="CI56" i="1"/>
  <c r="CC56" i="1"/>
  <c r="CB56" i="1"/>
  <c r="BV56" i="1"/>
  <c r="CH56" i="1"/>
  <c r="BL57" i="1"/>
  <c r="BM57" i="1" s="1"/>
  <c r="BF57" i="1"/>
  <c r="BG57" i="1" s="1"/>
  <c r="CD56" i="1"/>
  <c r="BX56" i="1"/>
  <c r="BP57" i="1"/>
  <c r="BQ57" i="1" s="1"/>
  <c r="CJ56" i="1"/>
  <c r="BH57" i="1"/>
  <c r="BI57" i="1" s="1"/>
  <c r="BP60" i="2" l="1"/>
  <c r="BQ60" i="2" s="1"/>
  <c r="CD59" i="2"/>
  <c r="BX59" i="2"/>
  <c r="CJ59" i="2"/>
  <c r="CH59" i="2"/>
  <c r="CB59" i="2"/>
  <c r="BL60" i="2"/>
  <c r="BM60" i="2" s="1"/>
  <c r="BV59" i="2"/>
  <c r="BW59" i="2"/>
  <c r="CI59" i="2"/>
  <c r="BN60" i="2"/>
  <c r="BO60" i="2" s="1"/>
  <c r="CC59" i="2"/>
  <c r="BF60" i="2"/>
  <c r="BG60" i="2" s="1"/>
  <c r="CK59" i="2"/>
  <c r="BR60" i="2"/>
  <c r="CE59" i="2"/>
  <c r="BY59" i="2"/>
  <c r="BS60" i="2"/>
  <c r="BD60" i="2"/>
  <c r="BE60" i="2" s="1"/>
  <c r="BU59" i="2"/>
  <c r="CG59" i="2"/>
  <c r="CA59" i="2"/>
  <c r="BJ60" i="2"/>
  <c r="BK60" i="2" s="1"/>
  <c r="BH60" i="2"/>
  <c r="BI60" i="2" s="1"/>
  <c r="BX57" i="1"/>
  <c r="BP58" i="1"/>
  <c r="BQ58" i="1" s="1"/>
  <c r="CJ57" i="1"/>
  <c r="CD57" i="1"/>
  <c r="BL58" i="1"/>
  <c r="CB57" i="1"/>
  <c r="BV57" i="1"/>
  <c r="BM58" i="1"/>
  <c r="CH57" i="1"/>
  <c r="BI58" i="1"/>
  <c r="BH58" i="1"/>
  <c r="BD58" i="1"/>
  <c r="BE58" i="1" s="1"/>
  <c r="BF58" i="1"/>
  <c r="BG58" i="1" s="1"/>
  <c r="BR58" i="1"/>
  <c r="CK57" i="1"/>
  <c r="CE57" i="1"/>
  <c r="BS58" i="1"/>
  <c r="BY57" i="1"/>
  <c r="BU57" i="1"/>
  <c r="BK58" i="1"/>
  <c r="CG57" i="1"/>
  <c r="BJ58" i="1"/>
  <c r="CA57" i="1"/>
  <c r="BW57" i="1"/>
  <c r="BN58" i="1"/>
  <c r="BO58" i="1" s="1"/>
  <c r="CI57" i="1"/>
  <c r="CC57" i="1"/>
  <c r="CI60" i="2" l="1"/>
  <c r="BN61" i="2"/>
  <c r="BO61" i="2" s="1"/>
  <c r="CC60" i="2"/>
  <c r="BW60" i="2"/>
  <c r="BU60" i="2"/>
  <c r="CG60" i="2"/>
  <c r="BJ61" i="2"/>
  <c r="CA60" i="2"/>
  <c r="BK61" i="2"/>
  <c r="BD61" i="2"/>
  <c r="BE61" i="2" s="1"/>
  <c r="BL61" i="2"/>
  <c r="BM61" i="2" s="1"/>
  <c r="CB60" i="2"/>
  <c r="BV60" i="2"/>
  <c r="CH60" i="2"/>
  <c r="BH61" i="2"/>
  <c r="BI61" i="2" s="1"/>
  <c r="BP61" i="2"/>
  <c r="CD60" i="2"/>
  <c r="BX60" i="2"/>
  <c r="CJ60" i="2"/>
  <c r="BQ61" i="2"/>
  <c r="BR61" i="2"/>
  <c r="CE60" i="2"/>
  <c r="CK60" i="2"/>
  <c r="BY60" i="2"/>
  <c r="BS61" i="2"/>
  <c r="BF61" i="2"/>
  <c r="BG61" i="2" s="1"/>
  <c r="BF59" i="1"/>
  <c r="BG59" i="1" s="1"/>
  <c r="CI58" i="1"/>
  <c r="BN59" i="1"/>
  <c r="BO59" i="1" s="1"/>
  <c r="CC58" i="1"/>
  <c r="BW58" i="1"/>
  <c r="CJ58" i="1"/>
  <c r="CD58" i="1"/>
  <c r="BX58" i="1"/>
  <c r="BP59" i="1"/>
  <c r="BQ59" i="1" s="1"/>
  <c r="BH59" i="1"/>
  <c r="BI59" i="1" s="1"/>
  <c r="BV58" i="1"/>
  <c r="CH58" i="1"/>
  <c r="BL59" i="1"/>
  <c r="BM59" i="1" s="1"/>
  <c r="CB58" i="1"/>
  <c r="BJ59" i="1"/>
  <c r="BK59" i="1" s="1"/>
  <c r="CG58" i="1"/>
  <c r="CA58" i="1"/>
  <c r="BU58" i="1"/>
  <c r="BY58" i="1"/>
  <c r="CE58" i="1"/>
  <c r="CK58" i="1"/>
  <c r="BR59" i="1"/>
  <c r="BS59" i="1" s="1"/>
  <c r="BD59" i="1"/>
  <c r="BE59" i="1" s="1"/>
  <c r="BL62" i="2" l="1"/>
  <c r="BM62" i="2" s="1"/>
  <c r="CB61" i="2"/>
  <c r="BV61" i="2"/>
  <c r="CH61" i="2"/>
  <c r="BH62" i="2"/>
  <c r="BI62" i="2" s="1"/>
  <c r="BF62" i="2"/>
  <c r="BG62" i="2" s="1"/>
  <c r="BD62" i="2"/>
  <c r="BE62" i="2" s="1"/>
  <c r="BN62" i="2"/>
  <c r="BO62" i="2" s="1"/>
  <c r="CC61" i="2"/>
  <c r="CI61" i="2"/>
  <c r="BW61" i="2"/>
  <c r="CG61" i="2"/>
  <c r="CA61" i="2"/>
  <c r="BJ62" i="2"/>
  <c r="BK62" i="2" s="1"/>
  <c r="BU61" i="2"/>
  <c r="BY61" i="2"/>
  <c r="BR62" i="2"/>
  <c r="BS62" i="2" s="1"/>
  <c r="CK61" i="2"/>
  <c r="CE61" i="2"/>
  <c r="BP62" i="2"/>
  <c r="CD61" i="2"/>
  <c r="CJ61" i="2"/>
  <c r="BQ62" i="2"/>
  <c r="BX61" i="2"/>
  <c r="BH60" i="1"/>
  <c r="BI60" i="1" s="1"/>
  <c r="CD59" i="1"/>
  <c r="BX59" i="1"/>
  <c r="BP60" i="1"/>
  <c r="BQ60" i="1" s="1"/>
  <c r="CJ59" i="1"/>
  <c r="CK59" i="1"/>
  <c r="CE59" i="1"/>
  <c r="BY59" i="1"/>
  <c r="BR60" i="1"/>
  <c r="BS60" i="1" s="1"/>
  <c r="BW59" i="1"/>
  <c r="CC59" i="1"/>
  <c r="CI59" i="1"/>
  <c r="BN60" i="1"/>
  <c r="BO60" i="1" s="1"/>
  <c r="CH59" i="1"/>
  <c r="BL60" i="1"/>
  <c r="BM60" i="1" s="1"/>
  <c r="CB59" i="1"/>
  <c r="BV59" i="1"/>
  <c r="BD60" i="1"/>
  <c r="BE60" i="1" s="1"/>
  <c r="BK60" i="1"/>
  <c r="BJ60" i="1"/>
  <c r="CA59" i="1"/>
  <c r="BU59" i="1"/>
  <c r="CG59" i="1"/>
  <c r="BF60" i="1"/>
  <c r="BG60" i="1" s="1"/>
  <c r="BN63" i="2" l="1"/>
  <c r="BW62" i="2"/>
  <c r="CI62" i="2"/>
  <c r="CC62" i="2"/>
  <c r="BO63" i="2"/>
  <c r="BY62" i="2"/>
  <c r="CK62" i="2"/>
  <c r="CE62" i="2"/>
  <c r="BR63" i="2"/>
  <c r="BS63" i="2" s="1"/>
  <c r="BF63" i="2"/>
  <c r="BG63" i="2" s="1"/>
  <c r="CA62" i="2"/>
  <c r="BJ63" i="2"/>
  <c r="BK63" i="2" s="1"/>
  <c r="CG62" i="2"/>
  <c r="BU62" i="2"/>
  <c r="BD63" i="2"/>
  <c r="BE63" i="2" s="1"/>
  <c r="BH63" i="2"/>
  <c r="BI63" i="2" s="1"/>
  <c r="BL63" i="2"/>
  <c r="BM63" i="2" s="1"/>
  <c r="CB62" i="2"/>
  <c r="CH62" i="2"/>
  <c r="BV62" i="2"/>
  <c r="CD62" i="2"/>
  <c r="BX62" i="2"/>
  <c r="BP63" i="2"/>
  <c r="BQ63" i="2" s="1"/>
  <c r="CJ62" i="2"/>
  <c r="CI60" i="1"/>
  <c r="CC60" i="1"/>
  <c r="BN61" i="1"/>
  <c r="BO61" i="1" s="1"/>
  <c r="BW60" i="1"/>
  <c r="BH61" i="1"/>
  <c r="BI61" i="1" s="1"/>
  <c r="BD61" i="1"/>
  <c r="BE61" i="1" s="1"/>
  <c r="BF61" i="1"/>
  <c r="BG61" i="1" s="1"/>
  <c r="BR61" i="1"/>
  <c r="BS61" i="1" s="1"/>
  <c r="CE60" i="1"/>
  <c r="BY60" i="1"/>
  <c r="CK60" i="1"/>
  <c r="BP61" i="1"/>
  <c r="BQ61" i="1" s="1"/>
  <c r="BX60" i="1"/>
  <c r="CJ60" i="1"/>
  <c r="CD60" i="1"/>
  <c r="CB60" i="1"/>
  <c r="BL61" i="1"/>
  <c r="BM61" i="1" s="1"/>
  <c r="BV60" i="1"/>
  <c r="CH60" i="1"/>
  <c r="BU60" i="1"/>
  <c r="CA60" i="1"/>
  <c r="BJ61" i="1"/>
  <c r="BK61" i="1" s="1"/>
  <c r="CG60" i="1"/>
  <c r="BJ64" i="2" l="1"/>
  <c r="BU63" i="2"/>
  <c r="CG63" i="2"/>
  <c r="CA63" i="2"/>
  <c r="BK64" i="2"/>
  <c r="BX63" i="2"/>
  <c r="CJ63" i="2"/>
  <c r="CD63" i="2"/>
  <c r="BP64" i="2"/>
  <c r="BQ64" i="2" s="1"/>
  <c r="BL64" i="2"/>
  <c r="BM64" i="2" s="1"/>
  <c r="CB63" i="2"/>
  <c r="BV63" i="2"/>
  <c r="CH63" i="2"/>
  <c r="BF64" i="2"/>
  <c r="BG64" i="2" s="1"/>
  <c r="BH64" i="2"/>
  <c r="BI64" i="2" s="1"/>
  <c r="BY63" i="2"/>
  <c r="CK63" i="2"/>
  <c r="BR64" i="2"/>
  <c r="BS64" i="2" s="1"/>
  <c r="CE63" i="2"/>
  <c r="BD64" i="2"/>
  <c r="BE64" i="2" s="1"/>
  <c r="BW63" i="2"/>
  <c r="CI63" i="2"/>
  <c r="BN64" i="2"/>
  <c r="BO64" i="2" s="1"/>
  <c r="CC63" i="2"/>
  <c r="BP62" i="1"/>
  <c r="BX61" i="1"/>
  <c r="BQ62" i="1"/>
  <c r="CD61" i="1"/>
  <c r="CJ61" i="1"/>
  <c r="CH61" i="1"/>
  <c r="CB61" i="1"/>
  <c r="BL62" i="1"/>
  <c r="BM62" i="1" s="1"/>
  <c r="BV61" i="1"/>
  <c r="CG61" i="1"/>
  <c r="CA61" i="1"/>
  <c r="BJ62" i="1"/>
  <c r="BK62" i="1" s="1"/>
  <c r="BU61" i="1"/>
  <c r="BR62" i="1"/>
  <c r="BS62" i="1" s="1"/>
  <c r="CE61" i="1"/>
  <c r="BY61" i="1"/>
  <c r="CK61" i="1"/>
  <c r="BF62" i="1"/>
  <c r="BG62" i="1" s="1"/>
  <c r="BD62" i="1"/>
  <c r="BE62" i="1"/>
  <c r="BH62" i="1"/>
  <c r="BI62" i="1" s="1"/>
  <c r="CC61" i="1"/>
  <c r="CI61" i="1"/>
  <c r="BN62" i="1"/>
  <c r="BO62" i="1" s="1"/>
  <c r="BW61" i="1"/>
  <c r="BW64" i="2" l="1"/>
  <c r="CI64" i="2"/>
  <c r="CC64" i="2"/>
  <c r="BN65" i="2"/>
  <c r="BO65" i="2" s="1"/>
  <c r="CJ64" i="2"/>
  <c r="BP65" i="2"/>
  <c r="BQ65" i="2" s="1"/>
  <c r="CD64" i="2"/>
  <c r="BX64" i="2"/>
  <c r="BY64" i="2"/>
  <c r="CK64" i="2"/>
  <c r="BR65" i="2"/>
  <c r="BS65" i="2" s="1"/>
  <c r="CE64" i="2"/>
  <c r="BH65" i="2"/>
  <c r="BI65" i="2" s="1"/>
  <c r="BV64" i="2"/>
  <c r="CH64" i="2"/>
  <c r="BL65" i="2"/>
  <c r="BM65" i="2" s="1"/>
  <c r="CB64" i="2"/>
  <c r="BD65" i="2"/>
  <c r="BE65" i="2" s="1"/>
  <c r="BF65" i="2"/>
  <c r="BG65" i="2" s="1"/>
  <c r="BJ65" i="2"/>
  <c r="BU64" i="2"/>
  <c r="CG64" i="2"/>
  <c r="CA64" i="2"/>
  <c r="BK65" i="2"/>
  <c r="BN63" i="1"/>
  <c r="CI62" i="1"/>
  <c r="CC62" i="1"/>
  <c r="BO63" i="1"/>
  <c r="BW62" i="1"/>
  <c r="BF63" i="1"/>
  <c r="BG63" i="1" s="1"/>
  <c r="CA62" i="1"/>
  <c r="CG62" i="1"/>
  <c r="BJ63" i="1"/>
  <c r="BK63" i="1" s="1"/>
  <c r="BU62" i="1"/>
  <c r="BH63" i="1"/>
  <c r="BI63" i="1" s="1"/>
  <c r="BV62" i="1"/>
  <c r="CH62" i="1"/>
  <c r="CB62" i="1"/>
  <c r="BL63" i="1"/>
  <c r="BM63" i="1" s="1"/>
  <c r="CK62" i="1"/>
  <c r="BR63" i="1"/>
  <c r="BS63" i="1" s="1"/>
  <c r="CE62" i="1"/>
  <c r="BY62" i="1"/>
  <c r="BD63" i="1"/>
  <c r="BE63" i="1" s="1"/>
  <c r="CD62" i="1"/>
  <c r="CJ62" i="1"/>
  <c r="BP63" i="1"/>
  <c r="BQ63" i="1" s="1"/>
  <c r="BX62" i="1"/>
  <c r="BD66" i="2" l="1"/>
  <c r="BE66" i="2" s="1"/>
  <c r="CK65" i="2"/>
  <c r="BR66" i="2"/>
  <c r="BS66" i="2" s="1"/>
  <c r="CE65" i="2"/>
  <c r="BY65" i="2"/>
  <c r="BF66" i="2"/>
  <c r="BG66" i="2" s="1"/>
  <c r="CH65" i="2"/>
  <c r="BL66" i="2"/>
  <c r="BM66" i="2" s="1"/>
  <c r="CB65" i="2"/>
  <c r="BV65" i="2"/>
  <c r="BP66" i="2"/>
  <c r="BQ66" i="2" s="1"/>
  <c r="CD65" i="2"/>
  <c r="CJ65" i="2"/>
  <c r="BX65" i="2"/>
  <c r="BW65" i="2"/>
  <c r="CI65" i="2"/>
  <c r="BN66" i="2"/>
  <c r="BO66" i="2" s="1"/>
  <c r="CC65" i="2"/>
  <c r="BH66" i="2"/>
  <c r="BI66" i="2"/>
  <c r="BU65" i="2"/>
  <c r="CG65" i="2"/>
  <c r="CA65" i="2"/>
  <c r="BJ66" i="2"/>
  <c r="BK66" i="2" s="1"/>
  <c r="BX63" i="1"/>
  <c r="CJ63" i="1"/>
  <c r="CD63" i="1"/>
  <c r="BP64" i="1"/>
  <c r="BQ64" i="1" s="1"/>
  <c r="BY63" i="1"/>
  <c r="CK63" i="1"/>
  <c r="BR64" i="1"/>
  <c r="BS64" i="1" s="1"/>
  <c r="CE63" i="1"/>
  <c r="BH64" i="1"/>
  <c r="BI64" i="1" s="1"/>
  <c r="CA63" i="1"/>
  <c r="BJ64" i="1"/>
  <c r="BK64" i="1" s="1"/>
  <c r="BU63" i="1"/>
  <c r="CG63" i="1"/>
  <c r="BD64" i="1"/>
  <c r="BE64" i="1" s="1"/>
  <c r="BF64" i="1"/>
  <c r="BG64" i="1" s="1"/>
  <c r="BL64" i="1"/>
  <c r="BM64" i="1" s="1"/>
  <c r="CB63" i="1"/>
  <c r="CH63" i="1"/>
  <c r="BV63" i="1"/>
  <c r="BN64" i="1"/>
  <c r="BO64" i="1"/>
  <c r="BW63" i="1"/>
  <c r="CI63" i="1"/>
  <c r="CC63" i="1"/>
  <c r="BP67" i="2" l="1"/>
  <c r="BQ67" i="2" s="1"/>
  <c r="CD66" i="2"/>
  <c r="BX66" i="2"/>
  <c r="CJ66" i="2"/>
  <c r="CH66" i="2"/>
  <c r="BL67" i="2"/>
  <c r="BM67" i="2" s="1"/>
  <c r="CB66" i="2"/>
  <c r="BV66" i="2"/>
  <c r="CI66" i="2"/>
  <c r="BO67" i="2"/>
  <c r="BN67" i="2"/>
  <c r="CC66" i="2"/>
  <c r="BW66" i="2"/>
  <c r="BR67" i="2"/>
  <c r="CE66" i="2"/>
  <c r="BY66" i="2"/>
  <c r="CK66" i="2"/>
  <c r="BS67" i="2"/>
  <c r="BU66" i="2"/>
  <c r="CG66" i="2"/>
  <c r="BK67" i="2"/>
  <c r="CA66" i="2"/>
  <c r="BJ67" i="2"/>
  <c r="BD67" i="2"/>
  <c r="BE67" i="2" s="1"/>
  <c r="BF67" i="2"/>
  <c r="BG67" i="2"/>
  <c r="BH67" i="2"/>
  <c r="BI67" i="2" s="1"/>
  <c r="BJ65" i="1"/>
  <c r="CG64" i="1"/>
  <c r="BK65" i="1"/>
  <c r="CA64" i="1"/>
  <c r="BU64" i="1"/>
  <c r="BH65" i="1"/>
  <c r="BI65" i="1" s="1"/>
  <c r="BY64" i="1"/>
  <c r="CE64" i="1"/>
  <c r="CK64" i="1"/>
  <c r="BR65" i="1"/>
  <c r="BS65" i="1" s="1"/>
  <c r="BV64" i="1"/>
  <c r="CH64" i="1"/>
  <c r="BL65" i="1"/>
  <c r="BM65" i="1" s="1"/>
  <c r="CB64" i="1"/>
  <c r="BX64" i="1"/>
  <c r="CJ64" i="1"/>
  <c r="BP65" i="1"/>
  <c r="BQ65" i="1" s="1"/>
  <c r="CD64" i="1"/>
  <c r="BF65" i="1"/>
  <c r="BG65" i="1" s="1"/>
  <c r="BD65" i="1"/>
  <c r="BE65" i="1" s="1"/>
  <c r="CI64" i="1"/>
  <c r="BN65" i="1"/>
  <c r="BO65" i="1" s="1"/>
  <c r="CC64" i="1"/>
  <c r="BW64" i="1"/>
  <c r="BD68" i="2" l="1"/>
  <c r="BE68" i="2" s="1"/>
  <c r="BH68" i="2"/>
  <c r="BI68" i="2" s="1"/>
  <c r="BL68" i="2"/>
  <c r="BM68" i="2" s="1"/>
  <c r="CB67" i="2"/>
  <c r="BV67" i="2"/>
  <c r="CH67" i="2"/>
  <c r="BP68" i="2"/>
  <c r="BQ68" i="2" s="1"/>
  <c r="CD67" i="2"/>
  <c r="BX67" i="2"/>
  <c r="CJ67" i="2"/>
  <c r="CG67" i="2"/>
  <c r="CA67" i="2"/>
  <c r="BJ68" i="2"/>
  <c r="BK68" i="2" s="1"/>
  <c r="BU67" i="2"/>
  <c r="BN68" i="2"/>
  <c r="BO68" i="2" s="1"/>
  <c r="CC67" i="2"/>
  <c r="BW67" i="2"/>
  <c r="CI67" i="2"/>
  <c r="CE67" i="2"/>
  <c r="BY67" i="2"/>
  <c r="CK67" i="2"/>
  <c r="BR68" i="2"/>
  <c r="BS68" i="2" s="1"/>
  <c r="BF68" i="2"/>
  <c r="BG68" i="2" s="1"/>
  <c r="BW65" i="1"/>
  <c r="CC65" i="1"/>
  <c r="BN66" i="1"/>
  <c r="BO66" i="1" s="1"/>
  <c r="CI65" i="1"/>
  <c r="CK65" i="1"/>
  <c r="CE65" i="1"/>
  <c r="BY65" i="1"/>
  <c r="BR66" i="1"/>
  <c r="BS66" i="1" s="1"/>
  <c r="BD66" i="1"/>
  <c r="BE66" i="1" s="1"/>
  <c r="BF66" i="1"/>
  <c r="BG66" i="1" s="1"/>
  <c r="BH66" i="1"/>
  <c r="BI66" i="1"/>
  <c r="CJ65" i="1"/>
  <c r="BP66" i="1"/>
  <c r="BQ66" i="1" s="1"/>
  <c r="BX65" i="1"/>
  <c r="CD65" i="1"/>
  <c r="BV65" i="1"/>
  <c r="CH65" i="1"/>
  <c r="BM66" i="1"/>
  <c r="BL66" i="1"/>
  <c r="CB65" i="1"/>
  <c r="BJ66" i="1"/>
  <c r="CA65" i="1"/>
  <c r="BU65" i="1"/>
  <c r="BK66" i="1"/>
  <c r="CG65" i="1"/>
  <c r="CD68" i="2" l="1"/>
  <c r="BX68" i="2"/>
  <c r="CJ68" i="2"/>
  <c r="BQ69" i="2"/>
  <c r="BP69" i="2"/>
  <c r="BY68" i="2"/>
  <c r="CK68" i="2"/>
  <c r="BR69" i="2"/>
  <c r="BS69" i="2" s="1"/>
  <c r="CE68" i="2"/>
  <c r="BN69" i="2"/>
  <c r="BO69" i="2" s="1"/>
  <c r="CC68" i="2"/>
  <c r="BW68" i="2"/>
  <c r="CI68" i="2"/>
  <c r="BI69" i="2"/>
  <c r="BH69" i="2"/>
  <c r="BF69" i="2"/>
  <c r="BG69" i="2" s="1"/>
  <c r="BL69" i="2"/>
  <c r="BM69" i="2" s="1"/>
  <c r="CB68" i="2"/>
  <c r="BV68" i="2"/>
  <c r="CH68" i="2"/>
  <c r="CA68" i="2"/>
  <c r="BJ69" i="2"/>
  <c r="BK69" i="2" s="1"/>
  <c r="BU68" i="2"/>
  <c r="CG68" i="2"/>
  <c r="BD69" i="2"/>
  <c r="BE69" i="2" s="1"/>
  <c r="BF67" i="1"/>
  <c r="BG67" i="1" s="1"/>
  <c r="BD67" i="1"/>
  <c r="BE67" i="1" s="1"/>
  <c r="BR67" i="1"/>
  <c r="CE66" i="1"/>
  <c r="CK66" i="1"/>
  <c r="BS67" i="1"/>
  <c r="BY66" i="1"/>
  <c r="CI66" i="1"/>
  <c r="BO67" i="1"/>
  <c r="CC66" i="1"/>
  <c r="BW66" i="1"/>
  <c r="BN67" i="1"/>
  <c r="CJ66" i="1"/>
  <c r="CD66" i="1"/>
  <c r="BP67" i="1"/>
  <c r="BQ67" i="1" s="1"/>
  <c r="BX66" i="1"/>
  <c r="CH66" i="1"/>
  <c r="BL67" i="1"/>
  <c r="BM67" i="1" s="1"/>
  <c r="CB66" i="1"/>
  <c r="BV66" i="1"/>
  <c r="BH67" i="1"/>
  <c r="BI67" i="1"/>
  <c r="BU66" i="1"/>
  <c r="CA66" i="1"/>
  <c r="BJ67" i="1"/>
  <c r="BK67" i="1" s="1"/>
  <c r="CG66" i="1"/>
  <c r="BW69" i="2" l="1"/>
  <c r="CI69" i="2"/>
  <c r="BN70" i="2"/>
  <c r="BO70" i="2" s="1"/>
  <c r="CC69" i="2"/>
  <c r="BF70" i="2"/>
  <c r="BG70" i="2" s="1"/>
  <c r="CA69" i="2"/>
  <c r="BJ70" i="2"/>
  <c r="BK70" i="2" s="1"/>
  <c r="BU69" i="2"/>
  <c r="CG69" i="2"/>
  <c r="BL70" i="2"/>
  <c r="CB69" i="2"/>
  <c r="BV69" i="2"/>
  <c r="CH69" i="2"/>
  <c r="BM70" i="2"/>
  <c r="BY69" i="2"/>
  <c r="CK69" i="2"/>
  <c r="BR70" i="2"/>
  <c r="BS70" i="2" s="1"/>
  <c r="CE69" i="2"/>
  <c r="BD70" i="2"/>
  <c r="BE70" i="2" s="1"/>
  <c r="BH70" i="2"/>
  <c r="BI70" i="2" s="1"/>
  <c r="BX69" i="2"/>
  <c r="CJ69" i="2"/>
  <c r="BP70" i="2"/>
  <c r="BQ70" i="2" s="1"/>
  <c r="CD69" i="2"/>
  <c r="BL68" i="1"/>
  <c r="BM68" i="1" s="1"/>
  <c r="CH67" i="1"/>
  <c r="CB67" i="1"/>
  <c r="BV67" i="1"/>
  <c r="BP68" i="1"/>
  <c r="BQ68" i="1" s="1"/>
  <c r="BX67" i="1"/>
  <c r="CJ67" i="1"/>
  <c r="CD67" i="1"/>
  <c r="BD68" i="1"/>
  <c r="BE68" i="1" s="1"/>
  <c r="CG67" i="1"/>
  <c r="CA67" i="1"/>
  <c r="BU67" i="1"/>
  <c r="BJ68" i="1"/>
  <c r="BK68" i="1" s="1"/>
  <c r="CC67" i="1"/>
  <c r="CI67" i="1"/>
  <c r="BN68" i="1"/>
  <c r="BO68" i="1" s="1"/>
  <c r="BW67" i="1"/>
  <c r="CE67" i="1"/>
  <c r="BR68" i="1"/>
  <c r="BS68" i="1" s="1"/>
  <c r="CK67" i="1"/>
  <c r="BY67" i="1"/>
  <c r="BH68" i="1"/>
  <c r="BI68" i="1" s="1"/>
  <c r="BF68" i="1"/>
  <c r="BG68" i="1" s="1"/>
  <c r="BJ71" i="2" l="1"/>
  <c r="BU70" i="2"/>
  <c r="CG70" i="2"/>
  <c r="CA70" i="2"/>
  <c r="BK71" i="2"/>
  <c r="BD71" i="2"/>
  <c r="BE71" i="2" s="1"/>
  <c r="BX70" i="2"/>
  <c r="CJ70" i="2"/>
  <c r="BP71" i="2"/>
  <c r="BQ71" i="2" s="1"/>
  <c r="CD70" i="2"/>
  <c r="BH71" i="2"/>
  <c r="BI71" i="2" s="1"/>
  <c r="BY70" i="2"/>
  <c r="CK70" i="2"/>
  <c r="BR71" i="2"/>
  <c r="BS71" i="2" s="1"/>
  <c r="CE70" i="2"/>
  <c r="BW70" i="2"/>
  <c r="CI70" i="2"/>
  <c r="BN71" i="2"/>
  <c r="BO71" i="2" s="1"/>
  <c r="CC70" i="2"/>
  <c r="BV70" i="2"/>
  <c r="CH70" i="2"/>
  <c r="BL71" i="2"/>
  <c r="BM71" i="2" s="1"/>
  <c r="CB70" i="2"/>
  <c r="BF71" i="2"/>
  <c r="BG71" i="2" s="1"/>
  <c r="BH69" i="1"/>
  <c r="BI69" i="1" s="1"/>
  <c r="BF69" i="1"/>
  <c r="BG69" i="1" s="1"/>
  <c r="BN69" i="1"/>
  <c r="BO69" i="1" s="1"/>
  <c r="CC68" i="1"/>
  <c r="CI68" i="1"/>
  <c r="BW68" i="1"/>
  <c r="BD69" i="1"/>
  <c r="BE69" i="1" s="1"/>
  <c r="BY68" i="1"/>
  <c r="BR69" i="1"/>
  <c r="BS69" i="1" s="1"/>
  <c r="CK68" i="1"/>
  <c r="CE68" i="1"/>
  <c r="CD68" i="1"/>
  <c r="BX68" i="1"/>
  <c r="CJ68" i="1"/>
  <c r="BP69" i="1"/>
  <c r="BQ69" i="1" s="1"/>
  <c r="CA68" i="1"/>
  <c r="BJ69" i="1"/>
  <c r="BK69" i="1" s="1"/>
  <c r="CG68" i="1"/>
  <c r="BU68" i="1"/>
  <c r="BL69" i="1"/>
  <c r="BM69" i="1" s="1"/>
  <c r="BV68" i="1"/>
  <c r="CH68" i="1"/>
  <c r="CB68" i="1"/>
  <c r="CJ71" i="2" l="1"/>
  <c r="BP72" i="2"/>
  <c r="BQ72" i="2" s="1"/>
  <c r="CD71" i="2"/>
  <c r="BX71" i="2"/>
  <c r="BW71" i="2"/>
  <c r="CI71" i="2"/>
  <c r="BN72" i="2"/>
  <c r="BO72" i="2" s="1"/>
  <c r="CC71" i="2"/>
  <c r="BH72" i="2"/>
  <c r="BI72" i="2" s="1"/>
  <c r="BF72" i="2"/>
  <c r="BG72" i="2" s="1"/>
  <c r="BV71" i="2"/>
  <c r="CH71" i="2"/>
  <c r="BL72" i="2"/>
  <c r="BM72" i="2" s="1"/>
  <c r="CB71" i="2"/>
  <c r="BD72" i="2"/>
  <c r="BE72" i="2" s="1"/>
  <c r="CK71" i="2"/>
  <c r="BR72" i="2"/>
  <c r="BS72" i="2" s="1"/>
  <c r="CE71" i="2"/>
  <c r="BY71" i="2"/>
  <c r="BU71" i="2"/>
  <c r="CG71" i="2"/>
  <c r="CA71" i="2"/>
  <c r="BJ72" i="2"/>
  <c r="BK72" i="2" s="1"/>
  <c r="BL70" i="1"/>
  <c r="CB69" i="1"/>
  <c r="BV69" i="1"/>
  <c r="CH69" i="1"/>
  <c r="BM70" i="1"/>
  <c r="BD70" i="1"/>
  <c r="BE70" i="1" s="1"/>
  <c r="CA69" i="1"/>
  <c r="BJ70" i="1"/>
  <c r="BK70" i="1" s="1"/>
  <c r="CG69" i="1"/>
  <c r="BU69" i="1"/>
  <c r="BX69" i="1"/>
  <c r="CJ69" i="1"/>
  <c r="BP70" i="1"/>
  <c r="BQ70" i="1" s="1"/>
  <c r="CD69" i="1"/>
  <c r="BW69" i="1"/>
  <c r="BN70" i="1"/>
  <c r="BO70" i="1" s="1"/>
  <c r="CI69" i="1"/>
  <c r="CC69" i="1"/>
  <c r="BF70" i="1"/>
  <c r="BG70" i="1" s="1"/>
  <c r="BY69" i="1"/>
  <c r="CK69" i="1"/>
  <c r="CE69" i="1"/>
  <c r="BR70" i="1"/>
  <c r="BS70" i="1" s="1"/>
  <c r="BH70" i="1"/>
  <c r="BI70" i="1" s="1"/>
  <c r="BH73" i="2" l="1"/>
  <c r="BI73" i="2" s="1"/>
  <c r="CI72" i="2"/>
  <c r="BN73" i="2"/>
  <c r="BO73" i="2" s="1"/>
  <c r="CC72" i="2"/>
  <c r="BW72" i="2"/>
  <c r="BU72" i="2"/>
  <c r="CG72" i="2"/>
  <c r="CA72" i="2"/>
  <c r="BJ73" i="2"/>
  <c r="BK73" i="2" s="1"/>
  <c r="BF73" i="2"/>
  <c r="BG73" i="2" s="1"/>
  <c r="BR73" i="2"/>
  <c r="CE72" i="2"/>
  <c r="BY72" i="2"/>
  <c r="CK72" i="2"/>
  <c r="BS73" i="2"/>
  <c r="BP73" i="2"/>
  <c r="BQ73" i="2" s="1"/>
  <c r="CD72" i="2"/>
  <c r="BX72" i="2"/>
  <c r="CJ72" i="2"/>
  <c r="BD73" i="2"/>
  <c r="BE73" i="2" s="1"/>
  <c r="CH72" i="2"/>
  <c r="BL73" i="2"/>
  <c r="BM73" i="2" s="1"/>
  <c r="CB72" i="2"/>
  <c r="BV72" i="2"/>
  <c r="BJ71" i="1"/>
  <c r="BU70" i="1"/>
  <c r="BK71" i="1"/>
  <c r="CG70" i="1"/>
  <c r="CA70" i="1"/>
  <c r="BF71" i="1"/>
  <c r="BG71" i="1" s="1"/>
  <c r="BW70" i="1"/>
  <c r="CI70" i="1"/>
  <c r="BN71" i="1"/>
  <c r="BO71" i="1" s="1"/>
  <c r="CC70" i="1"/>
  <c r="BX70" i="1"/>
  <c r="CJ70" i="1"/>
  <c r="CD70" i="1"/>
  <c r="BP71" i="1"/>
  <c r="BQ71" i="1" s="1"/>
  <c r="BY70" i="1"/>
  <c r="CK70" i="1"/>
  <c r="BR71" i="1"/>
  <c r="BS71" i="1" s="1"/>
  <c r="CE70" i="1"/>
  <c r="BH71" i="1"/>
  <c r="BI71" i="1" s="1"/>
  <c r="BD71" i="1"/>
  <c r="BE71" i="1" s="1"/>
  <c r="BV70" i="1"/>
  <c r="CH70" i="1"/>
  <c r="BL71" i="1"/>
  <c r="BM71" i="1" s="1"/>
  <c r="CB70" i="1"/>
  <c r="BL74" i="2" l="1"/>
  <c r="BM74" i="2" s="1"/>
  <c r="CB73" i="2"/>
  <c r="BV73" i="2"/>
  <c r="CH73" i="2"/>
  <c r="BD74" i="2"/>
  <c r="BE74" i="2" s="1"/>
  <c r="CG73" i="2"/>
  <c r="CA73" i="2"/>
  <c r="BJ74" i="2"/>
  <c r="BK74" i="2" s="1"/>
  <c r="BU73" i="2"/>
  <c r="BP74" i="2"/>
  <c r="CD73" i="2"/>
  <c r="BX73" i="2"/>
  <c r="CJ73" i="2"/>
  <c r="BQ74" i="2"/>
  <c r="BN74" i="2"/>
  <c r="BO74" i="2" s="1"/>
  <c r="CC73" i="2"/>
  <c r="BW73" i="2"/>
  <c r="CI73" i="2"/>
  <c r="BH74" i="2"/>
  <c r="BI74" i="2" s="1"/>
  <c r="CE73" i="2"/>
  <c r="BY73" i="2"/>
  <c r="CK73" i="2"/>
  <c r="BR74" i="2"/>
  <c r="BS74" i="2" s="1"/>
  <c r="BF74" i="2"/>
  <c r="BG74" i="2" s="1"/>
  <c r="BV71" i="1"/>
  <c r="CH71" i="1"/>
  <c r="BL72" i="1"/>
  <c r="BM72" i="1" s="1"/>
  <c r="CB71" i="1"/>
  <c r="BW71" i="1"/>
  <c r="CI71" i="1"/>
  <c r="BN72" i="1"/>
  <c r="BO72" i="1" s="1"/>
  <c r="CC71" i="1"/>
  <c r="BH72" i="1"/>
  <c r="BI72" i="1" s="1"/>
  <c r="CK71" i="1"/>
  <c r="BR72" i="1"/>
  <c r="BS72" i="1" s="1"/>
  <c r="CE71" i="1"/>
  <c r="BY71" i="1"/>
  <c r="BF72" i="1"/>
  <c r="BG72" i="1" s="1"/>
  <c r="CJ71" i="1"/>
  <c r="BP72" i="1"/>
  <c r="BQ72" i="1" s="1"/>
  <c r="CD71" i="1"/>
  <c r="BX71" i="1"/>
  <c r="BU71" i="1"/>
  <c r="CG71" i="1"/>
  <c r="CA71" i="1"/>
  <c r="BJ72" i="1"/>
  <c r="BK72" i="1" s="1"/>
  <c r="BD72" i="1"/>
  <c r="BE72" i="1" s="1"/>
  <c r="BF75" i="2" l="1"/>
  <c r="BG75" i="2" s="1"/>
  <c r="CA74" i="2"/>
  <c r="BJ75" i="2"/>
  <c r="BK75" i="2" s="1"/>
  <c r="BU74" i="2"/>
  <c r="CG74" i="2"/>
  <c r="BY74" i="2"/>
  <c r="CK74" i="2"/>
  <c r="BR75" i="2"/>
  <c r="BS75" i="2" s="1"/>
  <c r="CE74" i="2"/>
  <c r="BI75" i="2"/>
  <c r="BH75" i="2"/>
  <c r="BD75" i="2"/>
  <c r="BE75" i="2" s="1"/>
  <c r="BN75" i="2"/>
  <c r="CC74" i="2"/>
  <c r="BW74" i="2"/>
  <c r="CI74" i="2"/>
  <c r="BO75" i="2"/>
  <c r="BL75" i="2"/>
  <c r="BM75" i="2" s="1"/>
  <c r="CB74" i="2"/>
  <c r="BV74" i="2"/>
  <c r="CH74" i="2"/>
  <c r="CD74" i="2"/>
  <c r="BX74" i="2"/>
  <c r="CJ74" i="2"/>
  <c r="BP75" i="2"/>
  <c r="BQ75" i="2" s="1"/>
  <c r="BR73" i="1"/>
  <c r="CE72" i="1"/>
  <c r="BY72" i="1"/>
  <c r="CK72" i="1"/>
  <c r="BS73" i="1"/>
  <c r="BH73" i="1"/>
  <c r="BI73" i="1" s="1"/>
  <c r="BP73" i="1"/>
  <c r="BQ73" i="1" s="1"/>
  <c r="CD72" i="1"/>
  <c r="BX72" i="1"/>
  <c r="CJ72" i="1"/>
  <c r="BD73" i="1"/>
  <c r="BE73" i="1" s="1"/>
  <c r="CH72" i="1"/>
  <c r="BL73" i="1"/>
  <c r="BM73" i="1" s="1"/>
  <c r="CB72" i="1"/>
  <c r="BV72" i="1"/>
  <c r="BU72" i="1"/>
  <c r="CG72" i="1"/>
  <c r="CA72" i="1"/>
  <c r="BJ73" i="1"/>
  <c r="BK73" i="1" s="1"/>
  <c r="CI72" i="1"/>
  <c r="BN73" i="1"/>
  <c r="BO73" i="1" s="1"/>
  <c r="CC72" i="1"/>
  <c r="BW72" i="1"/>
  <c r="BF73" i="1"/>
  <c r="BG73" i="1" s="1"/>
  <c r="BL76" i="2" l="1"/>
  <c r="CB75" i="2"/>
  <c r="BV75" i="2"/>
  <c r="CH75" i="2"/>
  <c r="BM76" i="2"/>
  <c r="BY75" i="2"/>
  <c r="CK75" i="2"/>
  <c r="BR76" i="2"/>
  <c r="BS76" i="2" s="1"/>
  <c r="CE75" i="2"/>
  <c r="BX75" i="2"/>
  <c r="CJ75" i="2"/>
  <c r="BP76" i="2"/>
  <c r="BQ76" i="2" s="1"/>
  <c r="CD75" i="2"/>
  <c r="CA75" i="2"/>
  <c r="BJ76" i="2"/>
  <c r="BK76" i="2" s="1"/>
  <c r="BU75" i="2"/>
  <c r="CG75" i="2"/>
  <c r="BD76" i="2"/>
  <c r="BE76" i="2" s="1"/>
  <c r="BW75" i="2"/>
  <c r="CI75" i="2"/>
  <c r="BN76" i="2"/>
  <c r="BO76" i="2" s="1"/>
  <c r="CC75" i="2"/>
  <c r="BH76" i="2"/>
  <c r="BI76" i="2" s="1"/>
  <c r="BF76" i="2"/>
  <c r="BG76" i="2" s="1"/>
  <c r="BD74" i="1"/>
  <c r="BE74" i="1" s="1"/>
  <c r="BP74" i="1"/>
  <c r="CD73" i="1"/>
  <c r="BX73" i="1"/>
  <c r="CJ73" i="1"/>
  <c r="BQ74" i="1"/>
  <c r="BN74" i="1"/>
  <c r="BO74" i="1" s="1"/>
  <c r="CC73" i="1"/>
  <c r="BW73" i="1"/>
  <c r="CI73" i="1"/>
  <c r="CG73" i="1"/>
  <c r="CA73" i="1"/>
  <c r="BJ74" i="1"/>
  <c r="BK74" i="1" s="1"/>
  <c r="BU73" i="1"/>
  <c r="BH74" i="1"/>
  <c r="BI74" i="1" s="1"/>
  <c r="BL74" i="1"/>
  <c r="BM74" i="1" s="1"/>
  <c r="CB73" i="1"/>
  <c r="BV73" i="1"/>
  <c r="CH73" i="1"/>
  <c r="CE73" i="1"/>
  <c r="BY73" i="1"/>
  <c r="CK73" i="1"/>
  <c r="BR74" i="1"/>
  <c r="BS74" i="1" s="1"/>
  <c r="BF74" i="1"/>
  <c r="BG74" i="1" s="1"/>
  <c r="BF77" i="2" l="1"/>
  <c r="BG77" i="2" s="1"/>
  <c r="BD77" i="2"/>
  <c r="BE77" i="2" s="1"/>
  <c r="BX76" i="2"/>
  <c r="CJ76" i="2"/>
  <c r="BP77" i="2"/>
  <c r="BQ77" i="2" s="1"/>
  <c r="CD76" i="2"/>
  <c r="BY76" i="2"/>
  <c r="CK76" i="2"/>
  <c r="BS77" i="2"/>
  <c r="BR77" i="2"/>
  <c r="CE76" i="2"/>
  <c r="BH77" i="2"/>
  <c r="BI77" i="2" s="1"/>
  <c r="BW76" i="2"/>
  <c r="CI76" i="2"/>
  <c r="BN77" i="2"/>
  <c r="BO77" i="2" s="1"/>
  <c r="CC76" i="2"/>
  <c r="BJ77" i="2"/>
  <c r="BK77" i="2" s="1"/>
  <c r="BU76" i="2"/>
  <c r="CG76" i="2"/>
  <c r="CA76" i="2"/>
  <c r="BV76" i="2"/>
  <c r="CH76" i="2"/>
  <c r="BL77" i="2"/>
  <c r="BM77" i="2" s="1"/>
  <c r="CB76" i="2"/>
  <c r="BN75" i="1"/>
  <c r="CC74" i="1"/>
  <c r="BW74" i="1"/>
  <c r="CI74" i="1"/>
  <c r="BO75" i="1"/>
  <c r="BL75" i="1"/>
  <c r="BM75" i="1" s="1"/>
  <c r="CB74" i="1"/>
  <c r="BV74" i="1"/>
  <c r="CH74" i="1"/>
  <c r="BK75" i="1"/>
  <c r="CA74" i="1"/>
  <c r="BJ75" i="1"/>
  <c r="BU74" i="1"/>
  <c r="CG74" i="1"/>
  <c r="BY74" i="1"/>
  <c r="CK74" i="1"/>
  <c r="BR75" i="1"/>
  <c r="BS75" i="1" s="1"/>
  <c r="CE74" i="1"/>
  <c r="BH75" i="1"/>
  <c r="BI75" i="1" s="1"/>
  <c r="BF75" i="1"/>
  <c r="BG75" i="1" s="1"/>
  <c r="BD75" i="1"/>
  <c r="BE75" i="1" s="1"/>
  <c r="CD74" i="1"/>
  <c r="BX74" i="1"/>
  <c r="CJ74" i="1"/>
  <c r="BP75" i="1"/>
  <c r="BQ75" i="1" s="1"/>
  <c r="BV77" i="2" l="1"/>
  <c r="CH77" i="2"/>
  <c r="BL78" i="2"/>
  <c r="BM78" i="2" s="1"/>
  <c r="CB77" i="2"/>
  <c r="BD78" i="2"/>
  <c r="BE78" i="2" s="1"/>
  <c r="BH78" i="2"/>
  <c r="BI78" i="2" s="1"/>
  <c r="BU77" i="2"/>
  <c r="CG77" i="2"/>
  <c r="BK78" i="2"/>
  <c r="CA77" i="2"/>
  <c r="BJ78" i="2"/>
  <c r="CJ77" i="2"/>
  <c r="BP78" i="2"/>
  <c r="BQ78" i="2" s="1"/>
  <c r="CD77" i="2"/>
  <c r="BX77" i="2"/>
  <c r="BW77" i="2"/>
  <c r="CI77" i="2"/>
  <c r="BN78" i="2"/>
  <c r="BO78" i="2" s="1"/>
  <c r="CC77" i="2"/>
  <c r="BF78" i="2"/>
  <c r="BG78" i="2" s="1"/>
  <c r="CK77" i="2"/>
  <c r="BR78" i="2"/>
  <c r="BS78" i="2" s="1"/>
  <c r="CE77" i="2"/>
  <c r="BY77" i="2"/>
  <c r="BD76" i="1"/>
  <c r="BE76" i="1" s="1"/>
  <c r="BL76" i="1"/>
  <c r="CB75" i="1"/>
  <c r="BV75" i="1"/>
  <c r="CH75" i="1"/>
  <c r="BM76" i="1"/>
  <c r="BF76" i="1"/>
  <c r="BG76" i="1" s="1"/>
  <c r="BH76" i="1"/>
  <c r="BI76" i="1" s="1"/>
  <c r="BY75" i="1"/>
  <c r="CK75" i="1"/>
  <c r="BR76" i="1"/>
  <c r="BS76" i="1" s="1"/>
  <c r="CE75" i="1"/>
  <c r="BX75" i="1"/>
  <c r="CJ75" i="1"/>
  <c r="BP76" i="1"/>
  <c r="BQ76" i="1" s="1"/>
  <c r="CD75" i="1"/>
  <c r="CA75" i="1"/>
  <c r="BJ76" i="1"/>
  <c r="BK76" i="1" s="1"/>
  <c r="BU75" i="1"/>
  <c r="CG75" i="1"/>
  <c r="BW75" i="1"/>
  <c r="CI75" i="1"/>
  <c r="BN76" i="1"/>
  <c r="BO76" i="1" s="1"/>
  <c r="CC75" i="1"/>
  <c r="BR79" i="2" l="1"/>
  <c r="BS79" i="2"/>
  <c r="CE78" i="2"/>
  <c r="BY78" i="2"/>
  <c r="CK78" i="2"/>
  <c r="BF79" i="2"/>
  <c r="BG79" i="2" s="1"/>
  <c r="BD79" i="2"/>
  <c r="BE79" i="2" s="1"/>
  <c r="CI78" i="2"/>
  <c r="BN79" i="2"/>
  <c r="BO79" i="2" s="1"/>
  <c r="CC78" i="2"/>
  <c r="BW78" i="2"/>
  <c r="BH79" i="2"/>
  <c r="BI79" i="2"/>
  <c r="BL79" i="2"/>
  <c r="CH78" i="2"/>
  <c r="BM79" i="2"/>
  <c r="CB78" i="2"/>
  <c r="BV78" i="2"/>
  <c r="BP79" i="2"/>
  <c r="BQ79" i="2" s="1"/>
  <c r="CD78" i="2"/>
  <c r="BX78" i="2"/>
  <c r="CJ78" i="2"/>
  <c r="BU78" i="2"/>
  <c r="CG78" i="2"/>
  <c r="BJ79" i="2"/>
  <c r="BK79" i="2" s="1"/>
  <c r="CA78" i="2"/>
  <c r="BY76" i="1"/>
  <c r="CK76" i="1"/>
  <c r="BR77" i="1"/>
  <c r="BS77" i="1" s="1"/>
  <c r="CE76" i="1"/>
  <c r="BW76" i="1"/>
  <c r="CI76" i="1"/>
  <c r="BN77" i="1"/>
  <c r="BO77" i="1" s="1"/>
  <c r="CC76" i="1"/>
  <c r="BF77" i="1"/>
  <c r="BG77" i="1" s="1"/>
  <c r="BH77" i="1"/>
  <c r="BI77" i="1" s="1"/>
  <c r="BJ77" i="1"/>
  <c r="BU76" i="1"/>
  <c r="CG76" i="1"/>
  <c r="CA76" i="1"/>
  <c r="BK77" i="1"/>
  <c r="BX76" i="1"/>
  <c r="CJ76" i="1"/>
  <c r="BP77" i="1"/>
  <c r="BQ77" i="1" s="1"/>
  <c r="CD76" i="1"/>
  <c r="BD77" i="1"/>
  <c r="BE77" i="1" s="1"/>
  <c r="BV76" i="1"/>
  <c r="CH76" i="1"/>
  <c r="BL77" i="1"/>
  <c r="BM77" i="1" s="1"/>
  <c r="CB76" i="1"/>
  <c r="BD80" i="2" l="1"/>
  <c r="BE80" i="2"/>
  <c r="CC79" i="2"/>
  <c r="CI79" i="2"/>
  <c r="BN80" i="2"/>
  <c r="BO80" i="2" s="1"/>
  <c r="BW79" i="2"/>
  <c r="BP80" i="2"/>
  <c r="CJ79" i="2"/>
  <c r="BQ80" i="2"/>
  <c r="CD79" i="2"/>
  <c r="BX79" i="2"/>
  <c r="BJ80" i="2"/>
  <c r="BU79" i="2"/>
  <c r="CG79" i="2"/>
  <c r="CA79" i="2"/>
  <c r="BK80" i="2"/>
  <c r="BF80" i="2"/>
  <c r="BG80" i="2" s="1"/>
  <c r="BL80" i="2"/>
  <c r="BM80" i="2" s="1"/>
  <c r="BV79" i="2"/>
  <c r="CH79" i="2"/>
  <c r="CB79" i="2"/>
  <c r="BH80" i="2"/>
  <c r="BI80" i="2" s="1"/>
  <c r="BY79" i="2"/>
  <c r="BR80" i="2"/>
  <c r="CK79" i="2"/>
  <c r="BS80" i="2"/>
  <c r="CE79" i="2"/>
  <c r="BV77" i="1"/>
  <c r="CH77" i="1"/>
  <c r="BL78" i="1"/>
  <c r="BM78" i="1" s="1"/>
  <c r="CB77" i="1"/>
  <c r="BH78" i="1"/>
  <c r="BI78" i="1" s="1"/>
  <c r="BW77" i="1"/>
  <c r="CI77" i="1"/>
  <c r="BN78" i="1"/>
  <c r="BO78" i="1" s="1"/>
  <c r="CC77" i="1"/>
  <c r="BF78" i="1"/>
  <c r="BG78" i="1" s="1"/>
  <c r="BD78" i="1"/>
  <c r="BE78" i="1" s="1"/>
  <c r="CJ77" i="1"/>
  <c r="BP78" i="1"/>
  <c r="BQ78" i="1" s="1"/>
  <c r="CD77" i="1"/>
  <c r="BX77" i="1"/>
  <c r="CK77" i="1"/>
  <c r="BR78" i="1"/>
  <c r="BS78" i="1" s="1"/>
  <c r="CE77" i="1"/>
  <c r="BY77" i="1"/>
  <c r="BU77" i="1"/>
  <c r="CG77" i="1"/>
  <c r="CA77" i="1"/>
  <c r="BJ78" i="1"/>
  <c r="BK78" i="1" s="1"/>
  <c r="BH81" i="2" l="1"/>
  <c r="BI81" i="2"/>
  <c r="BV80" i="2"/>
  <c r="CH80" i="2"/>
  <c r="CB80" i="2"/>
  <c r="BL81" i="2"/>
  <c r="BM81" i="2" s="1"/>
  <c r="BF81" i="2"/>
  <c r="BG81" i="2" s="1"/>
  <c r="BW80" i="2"/>
  <c r="BN81" i="2"/>
  <c r="BO81" i="2" s="1"/>
  <c r="CC80" i="2"/>
  <c r="CI80" i="2"/>
  <c r="CJ80" i="2"/>
  <c r="BP81" i="2"/>
  <c r="CD80" i="2"/>
  <c r="BQ81" i="2"/>
  <c r="BX80" i="2"/>
  <c r="BD81" i="2"/>
  <c r="BE81" i="2" s="1"/>
  <c r="BY80" i="2"/>
  <c r="CK80" i="2"/>
  <c r="BS81" i="2"/>
  <c r="CE80" i="2"/>
  <c r="BR81" i="2"/>
  <c r="CA80" i="2"/>
  <c r="BJ81" i="2"/>
  <c r="BK81" i="2" s="1"/>
  <c r="CG80" i="2"/>
  <c r="BU80" i="2"/>
  <c r="CI78" i="1"/>
  <c r="BN79" i="1"/>
  <c r="BO79" i="1" s="1"/>
  <c r="CC78" i="1"/>
  <c r="BW78" i="1"/>
  <c r="BD79" i="1"/>
  <c r="BE79" i="1" s="1"/>
  <c r="BP79" i="1"/>
  <c r="BQ79" i="1" s="1"/>
  <c r="CD78" i="1"/>
  <c r="BX78" i="1"/>
  <c r="CJ78" i="1"/>
  <c r="BF79" i="1"/>
  <c r="BG79" i="1" s="1"/>
  <c r="BR79" i="1"/>
  <c r="CE78" i="1"/>
  <c r="BY78" i="1"/>
  <c r="CK78" i="1"/>
  <c r="BS79" i="1"/>
  <c r="CH78" i="1"/>
  <c r="BL79" i="1"/>
  <c r="BM79" i="1" s="1"/>
  <c r="CB78" i="1"/>
  <c r="BV78" i="1"/>
  <c r="BU78" i="1"/>
  <c r="CG78" i="1"/>
  <c r="CA78" i="1"/>
  <c r="BJ79" i="1"/>
  <c r="BK79" i="1" s="1"/>
  <c r="BH79" i="1"/>
  <c r="BI79" i="1" s="1"/>
  <c r="BW81" i="2" l="1"/>
  <c r="CI81" i="2"/>
  <c r="BN82" i="2"/>
  <c r="BO82" i="2"/>
  <c r="CC81" i="2"/>
  <c r="CH81" i="2"/>
  <c r="BL82" i="2"/>
  <c r="CB81" i="2"/>
  <c r="BV81" i="2"/>
  <c r="BM82" i="2"/>
  <c r="BD82" i="2"/>
  <c r="BE82" i="2" s="1"/>
  <c r="BU81" i="2"/>
  <c r="CA81" i="2"/>
  <c r="BJ82" i="2"/>
  <c r="BK82" i="2" s="1"/>
  <c r="CG81" i="2"/>
  <c r="BF82" i="2"/>
  <c r="BG82" i="2"/>
  <c r="CK81" i="2"/>
  <c r="BR82" i="2"/>
  <c r="BS82" i="2" s="1"/>
  <c r="BY81" i="2"/>
  <c r="CE81" i="2"/>
  <c r="BX81" i="2"/>
  <c r="CD81" i="2"/>
  <c r="CJ81" i="2"/>
  <c r="BP82" i="2"/>
  <c r="BQ82" i="2" s="1"/>
  <c r="BH82" i="2"/>
  <c r="BI82" i="2" s="1"/>
  <c r="CG79" i="1"/>
  <c r="CA79" i="1"/>
  <c r="BJ80" i="1"/>
  <c r="BK80" i="1" s="1"/>
  <c r="BU79" i="1"/>
  <c r="BD80" i="1"/>
  <c r="BE80" i="1" s="1"/>
  <c r="BH80" i="1"/>
  <c r="BI80" i="1" s="1"/>
  <c r="BF80" i="1"/>
  <c r="BG80" i="1" s="1"/>
  <c r="BP80" i="1"/>
  <c r="BQ80" i="1" s="1"/>
  <c r="CD79" i="1"/>
  <c r="BX79" i="1"/>
  <c r="CJ79" i="1"/>
  <c r="BM80" i="1"/>
  <c r="BL80" i="1"/>
  <c r="CB79" i="1"/>
  <c r="BV79" i="1"/>
  <c r="CH79" i="1"/>
  <c r="BN80" i="1"/>
  <c r="BO80" i="1" s="1"/>
  <c r="CC79" i="1"/>
  <c r="BW79" i="1"/>
  <c r="CI79" i="1"/>
  <c r="CE79" i="1"/>
  <c r="BY79" i="1"/>
  <c r="CK79" i="1"/>
  <c r="BR80" i="1"/>
  <c r="BS80" i="1" s="1"/>
  <c r="BD83" i="2" l="1"/>
  <c r="BE83" i="2"/>
  <c r="BH83" i="2"/>
  <c r="BI83" i="2" s="1"/>
  <c r="BR83" i="2"/>
  <c r="BS83" i="2" s="1"/>
  <c r="CE82" i="2"/>
  <c r="BY82" i="2"/>
  <c r="CK82" i="2"/>
  <c r="BU82" i="2"/>
  <c r="CG82" i="2"/>
  <c r="BJ83" i="2"/>
  <c r="BK83" i="2" s="1"/>
  <c r="CA82" i="2"/>
  <c r="CJ82" i="2"/>
  <c r="BP83" i="2"/>
  <c r="CD82" i="2"/>
  <c r="BX82" i="2"/>
  <c r="BQ83" i="2"/>
  <c r="BV82" i="2"/>
  <c r="BL83" i="2"/>
  <c r="BM83" i="2" s="1"/>
  <c r="CB82" i="2"/>
  <c r="CH82" i="2"/>
  <c r="BF83" i="2"/>
  <c r="BG83" i="2" s="1"/>
  <c r="CI82" i="2"/>
  <c r="CC82" i="2"/>
  <c r="BW82" i="2"/>
  <c r="BN83" i="2"/>
  <c r="BO83" i="2" s="1"/>
  <c r="BN81" i="1"/>
  <c r="BO81" i="1" s="1"/>
  <c r="CC80" i="1"/>
  <c r="BW80" i="1"/>
  <c r="CI80" i="1"/>
  <c r="BF81" i="1"/>
  <c r="BG81" i="1" s="1"/>
  <c r="BH81" i="1"/>
  <c r="BI81" i="1" s="1"/>
  <c r="CA80" i="1"/>
  <c r="BJ81" i="1"/>
  <c r="BK81" i="1" s="1"/>
  <c r="BU80" i="1"/>
  <c r="CG80" i="1"/>
  <c r="CD80" i="1"/>
  <c r="BX80" i="1"/>
  <c r="CJ80" i="1"/>
  <c r="BP81" i="1"/>
  <c r="BQ81" i="1" s="1"/>
  <c r="BY80" i="1"/>
  <c r="CK80" i="1"/>
  <c r="BR81" i="1"/>
  <c r="BS81" i="1" s="1"/>
  <c r="CE80" i="1"/>
  <c r="BD81" i="1"/>
  <c r="BE81" i="1" s="1"/>
  <c r="BL81" i="1"/>
  <c r="BM81" i="1" s="1"/>
  <c r="CB80" i="1"/>
  <c r="BV80" i="1"/>
  <c r="CH80" i="1"/>
  <c r="BF84" i="2" l="1"/>
  <c r="BG84" i="2" s="1"/>
  <c r="CH83" i="2"/>
  <c r="BL84" i="2"/>
  <c r="BM84" i="2" s="1"/>
  <c r="CB83" i="2"/>
  <c r="BV83" i="2"/>
  <c r="CG83" i="2"/>
  <c r="CA83" i="2"/>
  <c r="BJ84" i="2"/>
  <c r="BK84" i="2" s="1"/>
  <c r="BU83" i="2"/>
  <c r="BR84" i="2"/>
  <c r="BY83" i="2"/>
  <c r="CK83" i="2"/>
  <c r="CE83" i="2"/>
  <c r="BS84" i="2"/>
  <c r="BH84" i="2"/>
  <c r="BI84" i="2" s="1"/>
  <c r="BN84" i="2"/>
  <c r="BO84" i="2" s="1"/>
  <c r="CC83" i="2"/>
  <c r="BW83" i="2"/>
  <c r="CI83" i="2"/>
  <c r="BP84" i="2"/>
  <c r="BQ84" i="2" s="1"/>
  <c r="CD83" i="2"/>
  <c r="CJ83" i="2"/>
  <c r="BX83" i="2"/>
  <c r="BD84" i="2"/>
  <c r="BE84" i="2" s="1"/>
  <c r="BL82" i="1"/>
  <c r="BM82" i="1" s="1"/>
  <c r="CB81" i="1"/>
  <c r="BV81" i="1"/>
  <c r="CH81" i="1"/>
  <c r="BH82" i="1"/>
  <c r="BI82" i="1" s="1"/>
  <c r="BY81" i="1"/>
  <c r="CK81" i="1"/>
  <c r="BR82" i="1"/>
  <c r="BS82" i="1" s="1"/>
  <c r="CE81" i="1"/>
  <c r="BX81" i="1"/>
  <c r="CJ81" i="1"/>
  <c r="BP82" i="1"/>
  <c r="BQ82" i="1" s="1"/>
  <c r="CD81" i="1"/>
  <c r="CA81" i="1"/>
  <c r="BJ82" i="1"/>
  <c r="BK82" i="1" s="1"/>
  <c r="BU81" i="1"/>
  <c r="CG81" i="1"/>
  <c r="BF82" i="1"/>
  <c r="BG82" i="1" s="1"/>
  <c r="BW81" i="1"/>
  <c r="CI81" i="1"/>
  <c r="BN82" i="1"/>
  <c r="BO82" i="1" s="1"/>
  <c r="CC81" i="1"/>
  <c r="BD82" i="1"/>
  <c r="BE82" i="1" s="1"/>
  <c r="CG84" i="2" l="1"/>
  <c r="CA84" i="2"/>
  <c r="BU84" i="2"/>
  <c r="BJ85" i="2"/>
  <c r="BK85" i="2" s="1"/>
  <c r="BN85" i="2"/>
  <c r="BO85" i="2" s="1"/>
  <c r="BW84" i="2"/>
  <c r="CI84" i="2"/>
  <c r="CC84" i="2"/>
  <c r="BP85" i="2"/>
  <c r="BQ85" i="2" s="1"/>
  <c r="CD84" i="2"/>
  <c r="BX84" i="2"/>
  <c r="CJ84" i="2"/>
  <c r="BH85" i="2"/>
  <c r="BI85" i="2" s="1"/>
  <c r="BL85" i="2"/>
  <c r="CB84" i="2"/>
  <c r="CH84" i="2"/>
  <c r="BM85" i="2"/>
  <c r="BV84" i="2"/>
  <c r="BD85" i="2"/>
  <c r="BE85" i="2" s="1"/>
  <c r="CE84" i="2"/>
  <c r="CK84" i="2"/>
  <c r="BR85" i="2"/>
  <c r="BS85" i="2"/>
  <c r="BY84" i="2"/>
  <c r="BF85" i="2"/>
  <c r="BG85" i="2" s="1"/>
  <c r="BX82" i="1"/>
  <c r="CJ82" i="1"/>
  <c r="BP83" i="1"/>
  <c r="BQ83" i="1" s="1"/>
  <c r="CD82" i="1"/>
  <c r="BY82" i="1"/>
  <c r="CK82" i="1"/>
  <c r="BR83" i="1"/>
  <c r="BS83" i="1" s="1"/>
  <c r="CE82" i="1"/>
  <c r="BW82" i="1"/>
  <c r="CI82" i="1"/>
  <c r="BN83" i="1"/>
  <c r="BO83" i="1" s="1"/>
  <c r="CC82" i="1"/>
  <c r="BF83" i="1"/>
  <c r="BG83" i="1" s="1"/>
  <c r="BJ83" i="1"/>
  <c r="BU82" i="1"/>
  <c r="CG82" i="1"/>
  <c r="CA82" i="1"/>
  <c r="BK83" i="1"/>
  <c r="BD83" i="1"/>
  <c r="BE83" i="1" s="1"/>
  <c r="BH83" i="1"/>
  <c r="BI83" i="1" s="1"/>
  <c r="BV82" i="1"/>
  <c r="CH82" i="1"/>
  <c r="BL83" i="1"/>
  <c r="BM83" i="1" s="1"/>
  <c r="CB82" i="1"/>
  <c r="BD86" i="2" l="1"/>
  <c r="BE86" i="2" s="1"/>
  <c r="CD85" i="2"/>
  <c r="BX85" i="2"/>
  <c r="CJ85" i="2"/>
  <c r="BP86" i="2"/>
  <c r="BQ86" i="2" s="1"/>
  <c r="BN86" i="2"/>
  <c r="CC85" i="2"/>
  <c r="CI85" i="2"/>
  <c r="BO86" i="2"/>
  <c r="BW85" i="2"/>
  <c r="BJ86" i="2"/>
  <c r="BU85" i="2"/>
  <c r="CG85" i="2"/>
  <c r="BK86" i="2"/>
  <c r="CA85" i="2"/>
  <c r="BH86" i="2"/>
  <c r="BI86" i="2" s="1"/>
  <c r="BF86" i="2"/>
  <c r="BG86" i="2" s="1"/>
  <c r="BL86" i="2"/>
  <c r="BM86" i="2" s="1"/>
  <c r="CB85" i="2"/>
  <c r="BV85" i="2"/>
  <c r="CH85" i="2"/>
  <c r="BY85" i="2"/>
  <c r="BR86" i="2"/>
  <c r="BS86" i="2" s="1"/>
  <c r="CK85" i="2"/>
  <c r="CE85" i="2"/>
  <c r="BD84" i="1"/>
  <c r="BE84" i="1" s="1"/>
  <c r="BW83" i="1"/>
  <c r="CI83" i="1"/>
  <c r="BN84" i="1"/>
  <c r="BO84" i="1" s="1"/>
  <c r="CC83" i="1"/>
  <c r="BH84" i="1"/>
  <c r="BI84" i="1"/>
  <c r="CK83" i="1"/>
  <c r="BR84" i="1"/>
  <c r="BS84" i="1" s="1"/>
  <c r="CE83" i="1"/>
  <c r="BY83" i="1"/>
  <c r="CJ83" i="1"/>
  <c r="BP84" i="1"/>
  <c r="BQ84" i="1" s="1"/>
  <c r="CD83" i="1"/>
  <c r="BX83" i="1"/>
  <c r="BV83" i="1"/>
  <c r="CH83" i="1"/>
  <c r="BL84" i="1"/>
  <c r="BM84" i="1" s="1"/>
  <c r="CB83" i="1"/>
  <c r="BF84" i="1"/>
  <c r="BG84" i="1" s="1"/>
  <c r="BU83" i="1"/>
  <c r="CG83" i="1"/>
  <c r="CA83" i="1"/>
  <c r="BJ84" i="1"/>
  <c r="BK84" i="1" s="1"/>
  <c r="BY86" i="2" l="1"/>
  <c r="CK86" i="2"/>
  <c r="BR87" i="2"/>
  <c r="BS87" i="2" s="1"/>
  <c r="CE86" i="2"/>
  <c r="BF87" i="2"/>
  <c r="BG87" i="2" s="1"/>
  <c r="BL87" i="2"/>
  <c r="CB86" i="2"/>
  <c r="BV86" i="2"/>
  <c r="CH86" i="2"/>
  <c r="BM87" i="2"/>
  <c r="BH87" i="2"/>
  <c r="BI87" i="2"/>
  <c r="CJ86" i="2"/>
  <c r="BP87" i="2"/>
  <c r="BQ87" i="2" s="1"/>
  <c r="CD86" i="2"/>
  <c r="BX86" i="2"/>
  <c r="BD87" i="2"/>
  <c r="BE87" i="2" s="1"/>
  <c r="BW86" i="2"/>
  <c r="BN87" i="2"/>
  <c r="BO87" i="2" s="1"/>
  <c r="CI86" i="2"/>
  <c r="CC86" i="2"/>
  <c r="CA86" i="2"/>
  <c r="BJ87" i="2"/>
  <c r="BK87" i="2" s="1"/>
  <c r="CG86" i="2"/>
  <c r="BU86" i="2"/>
  <c r="BR85" i="1"/>
  <c r="BS85" i="1" s="1"/>
  <c r="CE84" i="1"/>
  <c r="BY84" i="1"/>
  <c r="CK84" i="1"/>
  <c r="CI84" i="1"/>
  <c r="BN85" i="1"/>
  <c r="BO85" i="1" s="1"/>
  <c r="CC84" i="1"/>
  <c r="BW84" i="1"/>
  <c r="CH84" i="1"/>
  <c r="BM85" i="1"/>
  <c r="BL85" i="1"/>
  <c r="CB84" i="1"/>
  <c r="BV84" i="1"/>
  <c r="BU84" i="1"/>
  <c r="CG84" i="1"/>
  <c r="CA84" i="1"/>
  <c r="BJ85" i="1"/>
  <c r="BK85" i="1" s="1"/>
  <c r="BF85" i="1"/>
  <c r="BG85" i="1" s="1"/>
  <c r="BP85" i="1"/>
  <c r="BQ85" i="1" s="1"/>
  <c r="CD84" i="1"/>
  <c r="BX84" i="1"/>
  <c r="CJ84" i="1"/>
  <c r="BD85" i="1"/>
  <c r="BE85" i="1" s="1"/>
  <c r="BH85" i="1"/>
  <c r="BI85" i="1" s="1"/>
  <c r="BW87" i="2" l="1"/>
  <c r="CI87" i="2"/>
  <c r="BN88" i="2"/>
  <c r="BO88" i="2" s="1"/>
  <c r="CC87" i="2"/>
  <c r="BJ88" i="2"/>
  <c r="BU87" i="2"/>
  <c r="BK88" i="2"/>
  <c r="CG87" i="2"/>
  <c r="CA87" i="2"/>
  <c r="BD88" i="2"/>
  <c r="BE88" i="2" s="1"/>
  <c r="BF88" i="2"/>
  <c r="BG88" i="2" s="1"/>
  <c r="BY87" i="2"/>
  <c r="CK87" i="2"/>
  <c r="BR88" i="2"/>
  <c r="CE87" i="2"/>
  <c r="BS88" i="2"/>
  <c r="BX87" i="2"/>
  <c r="CD87" i="2"/>
  <c r="BP88" i="2"/>
  <c r="BQ88" i="2" s="1"/>
  <c r="CJ87" i="2"/>
  <c r="CH87" i="2"/>
  <c r="BL88" i="2"/>
  <c r="CB87" i="2"/>
  <c r="BM88" i="2"/>
  <c r="BV87" i="2"/>
  <c r="BH88" i="2"/>
  <c r="BI88" i="2" s="1"/>
  <c r="BF86" i="1"/>
  <c r="BG86" i="1" s="1"/>
  <c r="BH86" i="1"/>
  <c r="BI86" i="1" s="1"/>
  <c r="BN86" i="1"/>
  <c r="BO86" i="1" s="1"/>
  <c r="CC85" i="1"/>
  <c r="BW85" i="1"/>
  <c r="CI85" i="1"/>
  <c r="BD86" i="1"/>
  <c r="BE86" i="1" s="1"/>
  <c r="BP86" i="1"/>
  <c r="BQ86" i="1" s="1"/>
  <c r="CD85" i="1"/>
  <c r="BX85" i="1"/>
  <c r="CJ85" i="1"/>
  <c r="CG85" i="1"/>
  <c r="CA85" i="1"/>
  <c r="BJ86" i="1"/>
  <c r="BK86" i="1" s="1"/>
  <c r="BU85" i="1"/>
  <c r="CE85" i="1"/>
  <c r="BY85" i="1"/>
  <c r="CK85" i="1"/>
  <c r="BR86" i="1"/>
  <c r="BS86" i="1" s="1"/>
  <c r="BL86" i="1"/>
  <c r="BM86" i="1" s="1"/>
  <c r="CB85" i="1"/>
  <c r="BV85" i="1"/>
  <c r="CH85" i="1"/>
  <c r="BD89" i="2" l="1"/>
  <c r="BE89" i="2" s="1"/>
  <c r="CJ88" i="2"/>
  <c r="BP89" i="2"/>
  <c r="BQ89" i="2"/>
  <c r="CD88" i="2"/>
  <c r="BX88" i="2"/>
  <c r="BH89" i="2"/>
  <c r="BI89" i="2" s="1"/>
  <c r="BW88" i="2"/>
  <c r="CI88" i="2"/>
  <c r="BO89" i="2"/>
  <c r="CC88" i="2"/>
  <c r="BN89" i="2"/>
  <c r="BU88" i="2"/>
  <c r="CG88" i="2"/>
  <c r="BJ89" i="2"/>
  <c r="CA88" i="2"/>
  <c r="BK89" i="2"/>
  <c r="CK88" i="2"/>
  <c r="BR89" i="2"/>
  <c r="BS89" i="2" s="1"/>
  <c r="CE88" i="2"/>
  <c r="BY88" i="2"/>
  <c r="BF89" i="2"/>
  <c r="BG89" i="2" s="1"/>
  <c r="BV88" i="2"/>
  <c r="BL89" i="2"/>
  <c r="BM89" i="2" s="1"/>
  <c r="CB88" i="2"/>
  <c r="CH88" i="2"/>
  <c r="BY86" i="1"/>
  <c r="CK86" i="1"/>
  <c r="BR87" i="1"/>
  <c r="BS87" i="1" s="1"/>
  <c r="CE86" i="1"/>
  <c r="BN87" i="1"/>
  <c r="CC86" i="1"/>
  <c r="BW86" i="1"/>
  <c r="CI86" i="1"/>
  <c r="BO87" i="1"/>
  <c r="BL87" i="1"/>
  <c r="BM87" i="1" s="1"/>
  <c r="CB86" i="1"/>
  <c r="BV86" i="1"/>
  <c r="CH86" i="1"/>
  <c r="CD86" i="1"/>
  <c r="BX86" i="1"/>
  <c r="CJ86" i="1"/>
  <c r="BP87" i="1"/>
  <c r="BQ87" i="1" s="1"/>
  <c r="BD87" i="1"/>
  <c r="BE87" i="1" s="1"/>
  <c r="BK87" i="1"/>
  <c r="CA86" i="1"/>
  <c r="BJ87" i="1"/>
  <c r="BU86" i="1"/>
  <c r="CG86" i="1"/>
  <c r="BH87" i="1"/>
  <c r="BI87" i="1" s="1"/>
  <c r="BF87" i="1"/>
  <c r="BG87" i="1" s="1"/>
  <c r="BR90" i="2" l="1"/>
  <c r="BY89" i="2"/>
  <c r="CK89" i="2"/>
  <c r="CE89" i="2"/>
  <c r="BS90" i="2"/>
  <c r="CH89" i="2"/>
  <c r="BL90" i="2"/>
  <c r="BM90" i="2" s="1"/>
  <c r="CB89" i="2"/>
  <c r="BV89" i="2"/>
  <c r="BF90" i="2"/>
  <c r="BG90" i="2" s="1"/>
  <c r="BH90" i="2"/>
  <c r="BI90" i="2" s="1"/>
  <c r="BD90" i="2"/>
  <c r="BE90" i="2" s="1"/>
  <c r="BP90" i="2"/>
  <c r="BQ90" i="2" s="1"/>
  <c r="CD89" i="2"/>
  <c r="CJ89" i="2"/>
  <c r="BX89" i="2"/>
  <c r="CI89" i="2"/>
  <c r="BN90" i="2"/>
  <c r="BO90" i="2" s="1"/>
  <c r="CC89" i="2"/>
  <c r="BW89" i="2"/>
  <c r="BU89" i="2"/>
  <c r="CG89" i="2"/>
  <c r="CA89" i="2"/>
  <c r="BJ90" i="2"/>
  <c r="BK90" i="2" s="1"/>
  <c r="BL88" i="1"/>
  <c r="BM88" i="1" s="1"/>
  <c r="CB87" i="1"/>
  <c r="BV87" i="1"/>
  <c r="CH87" i="1"/>
  <c r="BH88" i="1"/>
  <c r="BI88" i="1" s="1"/>
  <c r="BX87" i="1"/>
  <c r="CJ87" i="1"/>
  <c r="BP88" i="1"/>
  <c r="BQ88" i="1" s="1"/>
  <c r="CD87" i="1"/>
  <c r="BY87" i="1"/>
  <c r="CK87" i="1"/>
  <c r="BR88" i="1"/>
  <c r="BS88" i="1" s="1"/>
  <c r="CE87" i="1"/>
  <c r="BD88" i="1"/>
  <c r="BE88" i="1" s="1"/>
  <c r="BF88" i="1"/>
  <c r="BG88" i="1" s="1"/>
  <c r="CA87" i="1"/>
  <c r="BJ88" i="1"/>
  <c r="BK88" i="1" s="1"/>
  <c r="BU87" i="1"/>
  <c r="CG87" i="1"/>
  <c r="BW87" i="1"/>
  <c r="CI87" i="1"/>
  <c r="BN88" i="1"/>
  <c r="BO88" i="1" s="1"/>
  <c r="CC87" i="1"/>
  <c r="BH91" i="2" l="1"/>
  <c r="BI91" i="2" s="1"/>
  <c r="CG90" i="2"/>
  <c r="CA90" i="2"/>
  <c r="BJ91" i="2"/>
  <c r="BK91" i="2" s="1"/>
  <c r="BU90" i="2"/>
  <c r="BF91" i="2"/>
  <c r="BG91" i="2" s="1"/>
  <c r="BN91" i="2"/>
  <c r="BO91" i="2" s="1"/>
  <c r="BW90" i="2"/>
  <c r="CI90" i="2"/>
  <c r="CC90" i="2"/>
  <c r="BD91" i="2"/>
  <c r="BE91" i="2" s="1"/>
  <c r="BL91" i="2"/>
  <c r="CB90" i="2"/>
  <c r="CH90" i="2"/>
  <c r="BV90" i="2"/>
  <c r="BM91" i="2"/>
  <c r="BP91" i="2"/>
  <c r="BQ91" i="2" s="1"/>
  <c r="CD90" i="2"/>
  <c r="BX90" i="2"/>
  <c r="CJ90" i="2"/>
  <c r="CE90" i="2"/>
  <c r="BY90" i="2"/>
  <c r="CK90" i="2"/>
  <c r="BR91" i="2"/>
  <c r="BS91" i="2" s="1"/>
  <c r="BW88" i="1"/>
  <c r="CI88" i="1"/>
  <c r="BN89" i="1"/>
  <c r="BO89" i="1" s="1"/>
  <c r="CC88" i="1"/>
  <c r="BH89" i="1"/>
  <c r="BI89" i="1" s="1"/>
  <c r="BY88" i="1"/>
  <c r="CK88" i="1"/>
  <c r="BR89" i="1"/>
  <c r="BS89" i="1" s="1"/>
  <c r="CE88" i="1"/>
  <c r="BF89" i="1"/>
  <c r="BG89" i="1" s="1"/>
  <c r="BX88" i="1"/>
  <c r="CJ88" i="1"/>
  <c r="BP89" i="1"/>
  <c r="BQ89" i="1" s="1"/>
  <c r="CD88" i="1"/>
  <c r="BD89" i="1"/>
  <c r="BE89" i="1" s="1"/>
  <c r="BJ89" i="1"/>
  <c r="BK89" i="1" s="1"/>
  <c r="BU88" i="1"/>
  <c r="CG88" i="1"/>
  <c r="CA88" i="1"/>
  <c r="BV88" i="1"/>
  <c r="CH88" i="1"/>
  <c r="BL89" i="1"/>
  <c r="BM89" i="1" s="1"/>
  <c r="CB88" i="1"/>
  <c r="BF92" i="2" l="1"/>
  <c r="BG92" i="2" s="1"/>
  <c r="BN92" i="2"/>
  <c r="CC91" i="2"/>
  <c r="BW91" i="2"/>
  <c r="CI91" i="2"/>
  <c r="BO92" i="2"/>
  <c r="BJ92" i="2"/>
  <c r="BU91" i="2"/>
  <c r="CG91" i="2"/>
  <c r="BK92" i="2"/>
  <c r="CA91" i="2"/>
  <c r="CD91" i="2"/>
  <c r="BX91" i="2"/>
  <c r="CJ91" i="2"/>
  <c r="BP92" i="2"/>
  <c r="BQ92" i="2" s="1"/>
  <c r="BY91" i="2"/>
  <c r="CK91" i="2"/>
  <c r="BR92" i="2"/>
  <c r="BS92" i="2" s="1"/>
  <c r="CE91" i="2"/>
  <c r="BH92" i="2"/>
  <c r="BI92" i="2" s="1"/>
  <c r="BL92" i="2"/>
  <c r="BM92" i="2" s="1"/>
  <c r="CB91" i="2"/>
  <c r="BV91" i="2"/>
  <c r="CH91" i="2"/>
  <c r="BD92" i="2"/>
  <c r="BE92" i="2" s="1"/>
  <c r="BV89" i="1"/>
  <c r="CH89" i="1"/>
  <c r="BL90" i="1"/>
  <c r="BM90" i="1" s="1"/>
  <c r="CB89" i="1"/>
  <c r="BH90" i="1"/>
  <c r="BI90" i="1" s="1"/>
  <c r="BF90" i="1"/>
  <c r="BG90" i="1" s="1"/>
  <c r="BU89" i="1"/>
  <c r="CG89" i="1"/>
  <c r="BK90" i="1"/>
  <c r="CA89" i="1"/>
  <c r="BJ90" i="1"/>
  <c r="BD90" i="1"/>
  <c r="BE90" i="1" s="1"/>
  <c r="CK89" i="1"/>
  <c r="BR90" i="1"/>
  <c r="BS90" i="1" s="1"/>
  <c r="CE89" i="1"/>
  <c r="BY89" i="1"/>
  <c r="BW89" i="1"/>
  <c r="CI89" i="1"/>
  <c r="BO90" i="1"/>
  <c r="BN90" i="1"/>
  <c r="CC89" i="1"/>
  <c r="CJ89" i="1"/>
  <c r="BP90" i="1"/>
  <c r="BQ90" i="1" s="1"/>
  <c r="CD89" i="1"/>
  <c r="BX89" i="1"/>
  <c r="BH93" i="2" l="1"/>
  <c r="BI93" i="2" s="1"/>
  <c r="BL93" i="2"/>
  <c r="CB92" i="2"/>
  <c r="BV92" i="2"/>
  <c r="CH92" i="2"/>
  <c r="BM93" i="2"/>
  <c r="BY92" i="2"/>
  <c r="CK92" i="2"/>
  <c r="BR93" i="2"/>
  <c r="BS93" i="2" s="1"/>
  <c r="CE92" i="2"/>
  <c r="CJ92" i="2"/>
  <c r="BP93" i="2"/>
  <c r="BQ93" i="2" s="1"/>
  <c r="CD92" i="2"/>
  <c r="BX92" i="2"/>
  <c r="BD93" i="2"/>
  <c r="BE93" i="2" s="1"/>
  <c r="BF93" i="2"/>
  <c r="BG93" i="2" s="1"/>
  <c r="BW92" i="2"/>
  <c r="CI92" i="2"/>
  <c r="BN93" i="2"/>
  <c r="BO93" i="2" s="1"/>
  <c r="CC92" i="2"/>
  <c r="CA92" i="2"/>
  <c r="BJ93" i="2"/>
  <c r="BK93" i="2" s="1"/>
  <c r="BU92" i="2"/>
  <c r="CG92" i="2"/>
  <c r="BP91" i="1"/>
  <c r="BQ91" i="1" s="1"/>
  <c r="CD90" i="1"/>
  <c r="BX90" i="1"/>
  <c r="CJ90" i="1"/>
  <c r="BR91" i="1"/>
  <c r="CE90" i="1"/>
  <c r="BY90" i="1"/>
  <c r="CK90" i="1"/>
  <c r="BS91" i="1"/>
  <c r="BH91" i="1"/>
  <c r="BI91" i="1" s="1"/>
  <c r="CH90" i="1"/>
  <c r="BL91" i="1"/>
  <c r="BM91" i="1" s="1"/>
  <c r="CB90" i="1"/>
  <c r="BV90" i="1"/>
  <c r="BD91" i="1"/>
  <c r="BE91" i="1" s="1"/>
  <c r="CI90" i="1"/>
  <c r="BN91" i="1"/>
  <c r="BO91" i="1" s="1"/>
  <c r="CC90" i="1"/>
  <c r="BW90" i="1"/>
  <c r="BU90" i="1"/>
  <c r="CG90" i="1"/>
  <c r="CA90" i="1"/>
  <c r="BJ91" i="1"/>
  <c r="BK91" i="1" s="1"/>
  <c r="BF91" i="1"/>
  <c r="BG91" i="1" s="1"/>
  <c r="BW93" i="2" l="1"/>
  <c r="CI93" i="2"/>
  <c r="BN94" i="2"/>
  <c r="BO94" i="2" s="1"/>
  <c r="CC93" i="2"/>
  <c r="BJ94" i="2"/>
  <c r="BU93" i="2"/>
  <c r="CG93" i="2"/>
  <c r="CA93" i="2"/>
  <c r="BK94" i="2"/>
  <c r="BD94" i="2"/>
  <c r="BE94" i="2" s="1"/>
  <c r="BX93" i="2"/>
  <c r="BP94" i="2"/>
  <c r="BQ94" i="2" s="1"/>
  <c r="CD93" i="2"/>
  <c r="CJ93" i="2"/>
  <c r="BY93" i="2"/>
  <c r="CK93" i="2"/>
  <c r="BR94" i="2"/>
  <c r="BS94" i="2" s="1"/>
  <c r="CE93" i="2"/>
  <c r="BF94" i="2"/>
  <c r="BG94" i="2" s="1"/>
  <c r="BH94" i="2"/>
  <c r="BI94" i="2" s="1"/>
  <c r="CH93" i="2"/>
  <c r="BL94" i="2"/>
  <c r="CB93" i="2"/>
  <c r="BM94" i="2"/>
  <c r="BV93" i="2"/>
  <c r="BH92" i="1"/>
  <c r="BI92" i="1" s="1"/>
  <c r="BN92" i="1"/>
  <c r="BO92" i="1" s="1"/>
  <c r="CC91" i="1"/>
  <c r="BW91" i="1"/>
  <c r="CI91" i="1"/>
  <c r="CG91" i="1"/>
  <c r="CA91" i="1"/>
  <c r="BJ92" i="1"/>
  <c r="BK92" i="1" s="1"/>
  <c r="BU91" i="1"/>
  <c r="BL92" i="1"/>
  <c r="BM92" i="1" s="1"/>
  <c r="CB91" i="1"/>
  <c r="BV91" i="1"/>
  <c r="CH91" i="1"/>
  <c r="BD92" i="1"/>
  <c r="BE92" i="1" s="1"/>
  <c r="BF92" i="1"/>
  <c r="BG92" i="1" s="1"/>
  <c r="BP92" i="1"/>
  <c r="BQ92" i="1" s="1"/>
  <c r="CD91" i="1"/>
  <c r="BX91" i="1"/>
  <c r="CJ91" i="1"/>
  <c r="CE91" i="1"/>
  <c r="BY91" i="1"/>
  <c r="CK91" i="1"/>
  <c r="BR92" i="1"/>
  <c r="BS92" i="1" s="1"/>
  <c r="CJ94" i="2" l="1"/>
  <c r="BP95" i="2"/>
  <c r="CD94" i="2"/>
  <c r="BX94" i="2"/>
  <c r="BQ95" i="2"/>
  <c r="BD95" i="2"/>
  <c r="BE95" i="2" s="1"/>
  <c r="BH95" i="2"/>
  <c r="BI95" i="2" s="1"/>
  <c r="BF95" i="2"/>
  <c r="BG95" i="2" s="1"/>
  <c r="BW94" i="2"/>
  <c r="CI94" i="2"/>
  <c r="BN95" i="2"/>
  <c r="BO95" i="2" s="1"/>
  <c r="CC94" i="2"/>
  <c r="CK94" i="2"/>
  <c r="BR95" i="2"/>
  <c r="BS95" i="2" s="1"/>
  <c r="CE94" i="2"/>
  <c r="BY94" i="2"/>
  <c r="BU94" i="2"/>
  <c r="CG94" i="2"/>
  <c r="BJ95" i="2"/>
  <c r="BK95" i="2" s="1"/>
  <c r="CA94" i="2"/>
  <c r="BV94" i="2"/>
  <c r="BL95" i="2"/>
  <c r="BM95" i="2" s="1"/>
  <c r="CB94" i="2"/>
  <c r="CH94" i="2"/>
  <c r="BL93" i="1"/>
  <c r="BM93" i="1" s="1"/>
  <c r="CB92" i="1"/>
  <c r="BV92" i="1"/>
  <c r="CH92" i="1"/>
  <c r="CD92" i="1"/>
  <c r="BX92" i="1"/>
  <c r="CJ92" i="1"/>
  <c r="BP93" i="1"/>
  <c r="BQ93" i="1" s="1"/>
  <c r="BN93" i="1"/>
  <c r="BO93" i="1" s="1"/>
  <c r="CC92" i="1"/>
  <c r="BW92" i="1"/>
  <c r="CI92" i="1"/>
  <c r="BY92" i="1"/>
  <c r="CK92" i="1"/>
  <c r="BR93" i="1"/>
  <c r="BS93" i="1" s="1"/>
  <c r="CE92" i="1"/>
  <c r="CA92" i="1"/>
  <c r="BJ93" i="1"/>
  <c r="BK93" i="1" s="1"/>
  <c r="BU92" i="1"/>
  <c r="CG92" i="1"/>
  <c r="BF93" i="1"/>
  <c r="BG93" i="1" s="1"/>
  <c r="BH93" i="1"/>
  <c r="BI93" i="1" s="1"/>
  <c r="BD93" i="1"/>
  <c r="BE93" i="1" s="1"/>
  <c r="CI95" i="2" l="1"/>
  <c r="BN96" i="2"/>
  <c r="CC95" i="2"/>
  <c r="BW95" i="2"/>
  <c r="BO96" i="2"/>
  <c r="BF96" i="2"/>
  <c r="BG96" i="2" s="1"/>
  <c r="BH96" i="2"/>
  <c r="BI96" i="2" s="1"/>
  <c r="CH95" i="2"/>
  <c r="BL96" i="2"/>
  <c r="BM96" i="2" s="1"/>
  <c r="CB95" i="2"/>
  <c r="BV95" i="2"/>
  <c r="BU95" i="2"/>
  <c r="CG95" i="2"/>
  <c r="CA95" i="2"/>
  <c r="BJ96" i="2"/>
  <c r="BK96" i="2" s="1"/>
  <c r="BR96" i="2"/>
  <c r="BY95" i="2"/>
  <c r="CK95" i="2"/>
  <c r="CE95" i="2"/>
  <c r="BS96" i="2"/>
  <c r="BQ96" i="2"/>
  <c r="BP96" i="2"/>
  <c r="CD95" i="2"/>
  <c r="CJ95" i="2"/>
  <c r="BX95" i="2"/>
  <c r="BD96" i="2"/>
  <c r="BE96" i="2" s="1"/>
  <c r="BD94" i="1"/>
  <c r="BE94" i="1" s="1"/>
  <c r="BX93" i="1"/>
  <c r="CJ93" i="1"/>
  <c r="BP94" i="1"/>
  <c r="BQ94" i="1" s="1"/>
  <c r="CD93" i="1"/>
  <c r="BH94" i="1"/>
  <c r="BI94" i="1" s="1"/>
  <c r="BF94" i="1"/>
  <c r="BG94" i="1" s="1"/>
  <c r="BW93" i="1"/>
  <c r="CI93" i="1"/>
  <c r="BN94" i="1"/>
  <c r="BO94" i="1" s="1"/>
  <c r="CC93" i="1"/>
  <c r="CA93" i="1"/>
  <c r="BJ94" i="1"/>
  <c r="BK94" i="1" s="1"/>
  <c r="BU93" i="1"/>
  <c r="CG93" i="1"/>
  <c r="BY93" i="1"/>
  <c r="CK93" i="1"/>
  <c r="BS94" i="1"/>
  <c r="BR94" i="1"/>
  <c r="CE93" i="1"/>
  <c r="BL94" i="1"/>
  <c r="CB93" i="1"/>
  <c r="BV93" i="1"/>
  <c r="CH93" i="1"/>
  <c r="BM94" i="1"/>
  <c r="BF97" i="2" l="1"/>
  <c r="BG97" i="2"/>
  <c r="BL97" i="2"/>
  <c r="CB96" i="2"/>
  <c r="CH96" i="2"/>
  <c r="BV96" i="2"/>
  <c r="BM97" i="2"/>
  <c r="BH97" i="2"/>
  <c r="BI97" i="2" s="1"/>
  <c r="BD97" i="2"/>
  <c r="BE97" i="2" s="1"/>
  <c r="CG96" i="2"/>
  <c r="CA96" i="2"/>
  <c r="BJ97" i="2"/>
  <c r="BK97" i="2" s="1"/>
  <c r="BU96" i="2"/>
  <c r="CE96" i="2"/>
  <c r="BY96" i="2"/>
  <c r="CK96" i="2"/>
  <c r="BR97" i="2"/>
  <c r="BS97" i="2" s="1"/>
  <c r="BN97" i="2"/>
  <c r="BO97" i="2" s="1"/>
  <c r="BW96" i="2"/>
  <c r="CI96" i="2"/>
  <c r="CC96" i="2"/>
  <c r="BP97" i="2"/>
  <c r="CD96" i="2"/>
  <c r="BX96" i="2"/>
  <c r="CJ96" i="2"/>
  <c r="BQ97" i="2"/>
  <c r="BF95" i="1"/>
  <c r="BG95" i="1" s="1"/>
  <c r="BH95" i="1"/>
  <c r="BI95" i="1" s="1"/>
  <c r="BW94" i="1"/>
  <c r="CI94" i="1"/>
  <c r="BN95" i="1"/>
  <c r="BO95" i="1" s="1"/>
  <c r="CC94" i="1"/>
  <c r="BX94" i="1"/>
  <c r="CJ94" i="1"/>
  <c r="BQ95" i="1"/>
  <c r="BP95" i="1"/>
  <c r="CD94" i="1"/>
  <c r="BJ95" i="1"/>
  <c r="BU94" i="1"/>
  <c r="CG94" i="1"/>
  <c r="CA94" i="1"/>
  <c r="BK95" i="1"/>
  <c r="BD95" i="1"/>
  <c r="BE95" i="1" s="1"/>
  <c r="BV94" i="1"/>
  <c r="CH94" i="1"/>
  <c r="BM95" i="1"/>
  <c r="BL95" i="1"/>
  <c r="CB94" i="1"/>
  <c r="BY94" i="1"/>
  <c r="CK94" i="1"/>
  <c r="BR95" i="1"/>
  <c r="BS95" i="1" s="1"/>
  <c r="CE94" i="1"/>
  <c r="BJ98" i="2" l="1"/>
  <c r="BU97" i="2"/>
  <c r="CG97" i="2"/>
  <c r="BK98" i="2"/>
  <c r="CA97" i="2"/>
  <c r="BH98" i="2"/>
  <c r="BI98" i="2" s="1"/>
  <c r="BN98" i="2"/>
  <c r="CC97" i="2"/>
  <c r="BW97" i="2"/>
  <c r="CI97" i="2"/>
  <c r="BO98" i="2"/>
  <c r="BD98" i="2"/>
  <c r="BE98" i="2" s="1"/>
  <c r="BY97" i="2"/>
  <c r="CK97" i="2"/>
  <c r="BR98" i="2"/>
  <c r="BS98" i="2" s="1"/>
  <c r="CE97" i="2"/>
  <c r="BL98" i="2"/>
  <c r="BM98" i="2" s="1"/>
  <c r="CB97" i="2"/>
  <c r="BV97" i="2"/>
  <c r="CH97" i="2"/>
  <c r="CD97" i="2"/>
  <c r="BX97" i="2"/>
  <c r="CJ97" i="2"/>
  <c r="BP98" i="2"/>
  <c r="BQ98" i="2"/>
  <c r="BF98" i="2"/>
  <c r="BG98" i="2" s="1"/>
  <c r="BW95" i="1"/>
  <c r="CI95" i="1"/>
  <c r="BN96" i="1"/>
  <c r="BO96" i="1" s="1"/>
  <c r="CC95" i="1"/>
  <c r="BH96" i="1"/>
  <c r="BI96" i="1" s="1"/>
  <c r="BD96" i="1"/>
  <c r="BE96" i="1" s="1"/>
  <c r="CK95" i="1"/>
  <c r="BR96" i="1"/>
  <c r="BS96" i="1" s="1"/>
  <c r="CE95" i="1"/>
  <c r="BY95" i="1"/>
  <c r="BF96" i="1"/>
  <c r="BG96" i="1" s="1"/>
  <c r="BU95" i="1"/>
  <c r="CG95" i="1"/>
  <c r="CA95" i="1"/>
  <c r="BJ96" i="1"/>
  <c r="BK96" i="1" s="1"/>
  <c r="BV95" i="1"/>
  <c r="CH95" i="1"/>
  <c r="BL96" i="1"/>
  <c r="BM96" i="1" s="1"/>
  <c r="CB95" i="1"/>
  <c r="CJ95" i="1"/>
  <c r="BP96" i="1"/>
  <c r="BQ96" i="1" s="1"/>
  <c r="CD95" i="1"/>
  <c r="BX95" i="1"/>
  <c r="BD99" i="2" l="1"/>
  <c r="BE99" i="2" s="1"/>
  <c r="BH99" i="2"/>
  <c r="BI99" i="2" s="1"/>
  <c r="BY98" i="2"/>
  <c r="CK98" i="2"/>
  <c r="BR99" i="2"/>
  <c r="BS99" i="2" s="1"/>
  <c r="CE98" i="2"/>
  <c r="BL99" i="2"/>
  <c r="BM99" i="2" s="1"/>
  <c r="CB98" i="2"/>
  <c r="BV98" i="2"/>
  <c r="CH98" i="2"/>
  <c r="BF99" i="2"/>
  <c r="BG99" i="2" s="1"/>
  <c r="BW98" i="2"/>
  <c r="CI98" i="2"/>
  <c r="BN99" i="2"/>
  <c r="CC98" i="2"/>
  <c r="BO99" i="2"/>
  <c r="CA98" i="2"/>
  <c r="BJ99" i="2"/>
  <c r="BK99" i="2" s="1"/>
  <c r="BU98" i="2"/>
  <c r="CG98" i="2"/>
  <c r="CJ98" i="2"/>
  <c r="BP99" i="2"/>
  <c r="BQ99" i="2" s="1"/>
  <c r="CD98" i="2"/>
  <c r="BX98" i="2"/>
  <c r="BR97" i="1"/>
  <c r="CE96" i="1"/>
  <c r="BY96" i="1"/>
  <c r="CK96" i="1"/>
  <c r="BS97" i="1"/>
  <c r="BF97" i="1"/>
  <c r="BG97" i="1" s="1"/>
  <c r="BP97" i="1"/>
  <c r="BQ97" i="1" s="1"/>
  <c r="CD96" i="1"/>
  <c r="BX96" i="1"/>
  <c r="CJ96" i="1"/>
  <c r="BU96" i="1"/>
  <c r="CG96" i="1"/>
  <c r="CA96" i="1"/>
  <c r="BJ97" i="1"/>
  <c r="BK97" i="1" s="1"/>
  <c r="CH96" i="1"/>
  <c r="BL97" i="1"/>
  <c r="BM97" i="1" s="1"/>
  <c r="CB96" i="1"/>
  <c r="BV96" i="1"/>
  <c r="BD97" i="1"/>
  <c r="BE97" i="1" s="1"/>
  <c r="BH97" i="1"/>
  <c r="BI97" i="1" s="1"/>
  <c r="CI96" i="1"/>
  <c r="BN97" i="1"/>
  <c r="BO97" i="1" s="1"/>
  <c r="CC96" i="1"/>
  <c r="BW96" i="1"/>
  <c r="BX99" i="2" l="1"/>
  <c r="BP100" i="2"/>
  <c r="BQ100" i="2" s="1"/>
  <c r="CD99" i="2"/>
  <c r="CJ99" i="2"/>
  <c r="BF100" i="2"/>
  <c r="BG100" i="2" s="1"/>
  <c r="BJ100" i="2"/>
  <c r="BU99" i="2"/>
  <c r="CG99" i="2"/>
  <c r="CA99" i="2"/>
  <c r="BK100" i="2"/>
  <c r="CH99" i="2"/>
  <c r="BL100" i="2"/>
  <c r="BM100" i="2" s="1"/>
  <c r="CB99" i="2"/>
  <c r="BV99" i="2"/>
  <c r="BY99" i="2"/>
  <c r="CK99" i="2"/>
  <c r="BR100" i="2"/>
  <c r="CE99" i="2"/>
  <c r="BS100" i="2"/>
  <c r="BH100" i="2"/>
  <c r="BI100" i="2" s="1"/>
  <c r="BD100" i="2"/>
  <c r="BE100" i="2" s="1"/>
  <c r="BW99" i="2"/>
  <c r="CI99" i="2"/>
  <c r="BN100" i="2"/>
  <c r="BO100" i="2" s="1"/>
  <c r="CC99" i="2"/>
  <c r="BN98" i="1"/>
  <c r="BO98" i="1" s="1"/>
  <c r="CC97" i="1"/>
  <c r="BW97" i="1"/>
  <c r="CI97" i="1"/>
  <c r="BH98" i="1"/>
  <c r="BI98" i="1" s="1"/>
  <c r="BM98" i="1"/>
  <c r="BL98" i="1"/>
  <c r="CB97" i="1"/>
  <c r="BV97" i="1"/>
  <c r="CH97" i="1"/>
  <c r="BD98" i="1"/>
  <c r="BE98" i="1" s="1"/>
  <c r="BP98" i="1"/>
  <c r="CD97" i="1"/>
  <c r="BX97" i="1"/>
  <c r="CJ97" i="1"/>
  <c r="BQ98" i="1"/>
  <c r="CG97" i="1"/>
  <c r="CA97" i="1"/>
  <c r="BJ98" i="1"/>
  <c r="BK98" i="1" s="1"/>
  <c r="BU97" i="1"/>
  <c r="BF98" i="1"/>
  <c r="BG98" i="1" s="1"/>
  <c r="CE97" i="1"/>
  <c r="BY97" i="1"/>
  <c r="CK97" i="1"/>
  <c r="BR98" i="1"/>
  <c r="BS98" i="1" s="1"/>
  <c r="BW100" i="2" l="1"/>
  <c r="CI100" i="2"/>
  <c r="BN101" i="2"/>
  <c r="BO101" i="2" s="1"/>
  <c r="CC100" i="2"/>
  <c r="BH101" i="2"/>
  <c r="BI101" i="2"/>
  <c r="CJ100" i="2"/>
  <c r="BP101" i="2"/>
  <c r="BQ101" i="2" s="1"/>
  <c r="CD100" i="2"/>
  <c r="BX100" i="2"/>
  <c r="BV100" i="2"/>
  <c r="BL101" i="2"/>
  <c r="BM101" i="2" s="1"/>
  <c r="CB100" i="2"/>
  <c r="CH100" i="2"/>
  <c r="BD101" i="2"/>
  <c r="BE101" i="2" s="1"/>
  <c r="BF101" i="2"/>
  <c r="BG101" i="2" s="1"/>
  <c r="CK100" i="2"/>
  <c r="BR101" i="2"/>
  <c r="BS101" i="2" s="1"/>
  <c r="CE100" i="2"/>
  <c r="BY100" i="2"/>
  <c r="BU100" i="2"/>
  <c r="CG100" i="2"/>
  <c r="CA100" i="2"/>
  <c r="BJ101" i="2"/>
  <c r="BK101" i="2" s="1"/>
  <c r="CA98" i="1"/>
  <c r="BJ99" i="1"/>
  <c r="BK99" i="1" s="1"/>
  <c r="BU98" i="1"/>
  <c r="CG98" i="1"/>
  <c r="BD99" i="1"/>
  <c r="BE99" i="1" s="1"/>
  <c r="BH99" i="1"/>
  <c r="BI99" i="1" s="1"/>
  <c r="BF99" i="1"/>
  <c r="BG99" i="1" s="1"/>
  <c r="BY98" i="1"/>
  <c r="CK98" i="1"/>
  <c r="BR99" i="1"/>
  <c r="BS99" i="1" s="1"/>
  <c r="CE98" i="1"/>
  <c r="BN99" i="1"/>
  <c r="CC98" i="1"/>
  <c r="BW98" i="1"/>
  <c r="CI98" i="1"/>
  <c r="BO99" i="1"/>
  <c r="CD98" i="1"/>
  <c r="BX98" i="1"/>
  <c r="CJ98" i="1"/>
  <c r="BP99" i="1"/>
  <c r="BQ99" i="1" s="1"/>
  <c r="BL99" i="1"/>
  <c r="BM99" i="1" s="1"/>
  <c r="CB98" i="1"/>
  <c r="BV98" i="1"/>
  <c r="CH98" i="1"/>
  <c r="CH101" i="2" l="1"/>
  <c r="BL102" i="2"/>
  <c r="BM102" i="2" s="1"/>
  <c r="CB101" i="2"/>
  <c r="BV101" i="2"/>
  <c r="BR102" i="2"/>
  <c r="BY101" i="2"/>
  <c r="CK101" i="2"/>
  <c r="BS102" i="2"/>
  <c r="CE101" i="2"/>
  <c r="CI101" i="2"/>
  <c r="BN102" i="2"/>
  <c r="BO102" i="2" s="1"/>
  <c r="CC101" i="2"/>
  <c r="BW101" i="2"/>
  <c r="BP102" i="2"/>
  <c r="BQ102" i="2" s="1"/>
  <c r="CD101" i="2"/>
  <c r="BX101" i="2"/>
  <c r="CJ101" i="2"/>
  <c r="BF102" i="2"/>
  <c r="BG102" i="2" s="1"/>
  <c r="BU101" i="2"/>
  <c r="CG101" i="2"/>
  <c r="CA101" i="2"/>
  <c r="BJ102" i="2"/>
  <c r="BK102" i="2" s="1"/>
  <c r="BD102" i="2"/>
  <c r="BE102" i="2" s="1"/>
  <c r="BH102" i="2"/>
  <c r="BI102" i="2" s="1"/>
  <c r="BX99" i="1"/>
  <c r="CJ99" i="1"/>
  <c r="BP100" i="1"/>
  <c r="BQ100" i="1" s="1"/>
  <c r="CD99" i="1"/>
  <c r="BH100" i="1"/>
  <c r="BI100" i="1" s="1"/>
  <c r="BY99" i="1"/>
  <c r="CK99" i="1"/>
  <c r="BR100" i="1"/>
  <c r="BS100" i="1" s="1"/>
  <c r="CE99" i="1"/>
  <c r="BL100" i="1"/>
  <c r="CB99" i="1"/>
  <c r="BV99" i="1"/>
  <c r="CH99" i="1"/>
  <c r="BM100" i="1"/>
  <c r="BF100" i="1"/>
  <c r="BG100" i="1" s="1"/>
  <c r="BD100" i="1"/>
  <c r="BE100" i="1" s="1"/>
  <c r="CA99" i="1"/>
  <c r="BJ100" i="1"/>
  <c r="BK100" i="1" s="1"/>
  <c r="BU99" i="1"/>
  <c r="CG99" i="1"/>
  <c r="BW99" i="1"/>
  <c r="CI99" i="1"/>
  <c r="BN100" i="1"/>
  <c r="BO100" i="1" s="1"/>
  <c r="CC99" i="1"/>
  <c r="BN103" i="2" l="1"/>
  <c r="BO103" i="2" s="1"/>
  <c r="BW102" i="2"/>
  <c r="CI102" i="2"/>
  <c r="CC102" i="2"/>
  <c r="BH103" i="2"/>
  <c r="BI103" i="2" s="1"/>
  <c r="BF103" i="2"/>
  <c r="BG103" i="2" s="1"/>
  <c r="CG102" i="2"/>
  <c r="BK103" i="2"/>
  <c r="CA102" i="2"/>
  <c r="BJ103" i="2"/>
  <c r="BU102" i="2"/>
  <c r="BL103" i="2"/>
  <c r="CB102" i="2"/>
  <c r="BV102" i="2"/>
  <c r="BM103" i="2"/>
  <c r="CH102" i="2"/>
  <c r="BD103" i="2"/>
  <c r="BE103" i="2" s="1"/>
  <c r="BP103" i="2"/>
  <c r="BQ103" i="2" s="1"/>
  <c r="CD102" i="2"/>
  <c r="BX102" i="2"/>
  <c r="CJ102" i="2"/>
  <c r="CE102" i="2"/>
  <c r="BY102" i="2"/>
  <c r="CK102" i="2"/>
  <c r="BR103" i="2"/>
  <c r="BS103" i="2" s="1"/>
  <c r="BF101" i="1"/>
  <c r="BG101" i="1" s="1"/>
  <c r="BY100" i="1"/>
  <c r="CK100" i="1"/>
  <c r="BR101" i="1"/>
  <c r="BS101" i="1" s="1"/>
  <c r="CE100" i="1"/>
  <c r="BH101" i="1"/>
  <c r="BI101" i="1" s="1"/>
  <c r="BW100" i="1"/>
  <c r="CI100" i="1"/>
  <c r="BN101" i="1"/>
  <c r="BO101" i="1" s="1"/>
  <c r="CC100" i="1"/>
  <c r="BJ101" i="1"/>
  <c r="BU100" i="1"/>
  <c r="CG100" i="1"/>
  <c r="CA100" i="1"/>
  <c r="BK101" i="1"/>
  <c r="BD101" i="1"/>
  <c r="BE101" i="1" s="1"/>
  <c r="BX100" i="1"/>
  <c r="CJ100" i="1"/>
  <c r="BP101" i="1"/>
  <c r="BQ101" i="1" s="1"/>
  <c r="CD100" i="1"/>
  <c r="BV100" i="1"/>
  <c r="CH100" i="1"/>
  <c r="BL101" i="1"/>
  <c r="BM101" i="1" s="1"/>
  <c r="CB100" i="1"/>
  <c r="BF104" i="2" l="1"/>
  <c r="BG104" i="2" s="1"/>
  <c r="BH104" i="2"/>
  <c r="BI104" i="2" s="1"/>
  <c r="CD103" i="2"/>
  <c r="BX103" i="2"/>
  <c r="CJ103" i="2"/>
  <c r="BP104" i="2"/>
  <c r="BQ104" i="2" s="1"/>
  <c r="BD104" i="2"/>
  <c r="BE104" i="2" s="1"/>
  <c r="BY103" i="2"/>
  <c r="CK103" i="2"/>
  <c r="BR104" i="2"/>
  <c r="BS104" i="2" s="1"/>
  <c r="CE103" i="2"/>
  <c r="BN104" i="2"/>
  <c r="CC103" i="2"/>
  <c r="BW103" i="2"/>
  <c r="CI103" i="2"/>
  <c r="BO104" i="2"/>
  <c r="BJ104" i="2"/>
  <c r="BK104" i="2" s="1"/>
  <c r="BU103" i="2"/>
  <c r="CG103" i="2"/>
  <c r="CA103" i="2"/>
  <c r="BL104" i="2"/>
  <c r="BM104" i="2" s="1"/>
  <c r="CB103" i="2"/>
  <c r="BV103" i="2"/>
  <c r="CH103" i="2"/>
  <c r="BW101" i="1"/>
  <c r="CI101" i="1"/>
  <c r="BN102" i="1"/>
  <c r="BO102" i="1" s="1"/>
  <c r="CC101" i="1"/>
  <c r="BV101" i="1"/>
  <c r="CH101" i="1"/>
  <c r="CB101" i="1"/>
  <c r="BL102" i="1"/>
  <c r="BM102" i="1" s="1"/>
  <c r="CJ101" i="1"/>
  <c r="BQ102" i="1"/>
  <c r="BP102" i="1"/>
  <c r="CD101" i="1"/>
  <c r="BX101" i="1"/>
  <c r="BD102" i="1"/>
  <c r="BE102" i="1" s="1"/>
  <c r="BH102" i="1"/>
  <c r="BI102" i="1" s="1"/>
  <c r="CK101" i="1"/>
  <c r="BR102" i="1"/>
  <c r="BS102" i="1" s="1"/>
  <c r="CE101" i="1"/>
  <c r="BY101" i="1"/>
  <c r="BF102" i="1"/>
  <c r="BG102" i="1" s="1"/>
  <c r="BU101" i="1"/>
  <c r="CG101" i="1"/>
  <c r="CA101" i="1"/>
  <c r="BJ102" i="1"/>
  <c r="BK102" i="1" s="1"/>
  <c r="BY104" i="2" l="1"/>
  <c r="CK104" i="2"/>
  <c r="BR105" i="2"/>
  <c r="BS105" i="2" s="1"/>
  <c r="CE104" i="2"/>
  <c r="BL105" i="2"/>
  <c r="CB104" i="2"/>
  <c r="BV104" i="2"/>
  <c r="CH104" i="2"/>
  <c r="BM105" i="2"/>
  <c r="CJ104" i="2"/>
  <c r="BQ105" i="2"/>
  <c r="BP105" i="2"/>
  <c r="CD104" i="2"/>
  <c r="BX104" i="2"/>
  <c r="BH105" i="2"/>
  <c r="BI105" i="2" s="1"/>
  <c r="BD105" i="2"/>
  <c r="BE105" i="2" s="1"/>
  <c r="CA104" i="2"/>
  <c r="BJ105" i="2"/>
  <c r="BK105" i="2" s="1"/>
  <c r="BU104" i="2"/>
  <c r="CG104" i="2"/>
  <c r="BF105" i="2"/>
  <c r="BG105" i="2" s="1"/>
  <c r="BW104" i="2"/>
  <c r="CI104" i="2"/>
  <c r="BN105" i="2"/>
  <c r="BO105" i="2" s="1"/>
  <c r="CC104" i="2"/>
  <c r="BU102" i="1"/>
  <c r="CG102" i="1"/>
  <c r="BJ103" i="1"/>
  <c r="BK103" i="1" s="1"/>
  <c r="CA102" i="1"/>
  <c r="BF103" i="1"/>
  <c r="BG103" i="1" s="1"/>
  <c r="BR103" i="1"/>
  <c r="CK102" i="1"/>
  <c r="CE102" i="1"/>
  <c r="BS103" i="1"/>
  <c r="BY102" i="1"/>
  <c r="BV102" i="1"/>
  <c r="BL103" i="1"/>
  <c r="BM103" i="1" s="1"/>
  <c r="CH102" i="1"/>
  <c r="CB102" i="1"/>
  <c r="CI102" i="1"/>
  <c r="BW102" i="1"/>
  <c r="BN103" i="1"/>
  <c r="BO103" i="1" s="1"/>
  <c r="CC102" i="1"/>
  <c r="BD103" i="1"/>
  <c r="BE103" i="1" s="1"/>
  <c r="BH103" i="1"/>
  <c r="BI103" i="1" s="1"/>
  <c r="BP103" i="1"/>
  <c r="CJ102" i="1"/>
  <c r="CD102" i="1"/>
  <c r="BX102" i="1"/>
  <c r="BQ103" i="1"/>
  <c r="BW105" i="2" l="1"/>
  <c r="CI105" i="2"/>
  <c r="BN106" i="2"/>
  <c r="BO106" i="2" s="1"/>
  <c r="CC105" i="2"/>
  <c r="BJ106" i="2"/>
  <c r="BU105" i="2"/>
  <c r="CG105" i="2"/>
  <c r="CA105" i="2"/>
  <c r="BK106" i="2"/>
  <c r="BF106" i="2"/>
  <c r="BG106" i="2" s="1"/>
  <c r="BD106" i="2"/>
  <c r="BE106" i="2" s="1"/>
  <c r="BH106" i="2"/>
  <c r="BI106" i="2" s="1"/>
  <c r="BY105" i="2"/>
  <c r="CK105" i="2"/>
  <c r="BR106" i="2"/>
  <c r="CE105" i="2"/>
  <c r="BS106" i="2"/>
  <c r="CH105" i="2"/>
  <c r="BL106" i="2"/>
  <c r="BM106" i="2" s="1"/>
  <c r="CB105" i="2"/>
  <c r="BV105" i="2"/>
  <c r="BX105" i="2"/>
  <c r="BP106" i="2"/>
  <c r="BQ106" i="2" s="1"/>
  <c r="CD105" i="2"/>
  <c r="CJ105" i="2"/>
  <c r="BV103" i="1"/>
  <c r="CH103" i="1"/>
  <c r="CB103" i="1"/>
  <c r="BL104" i="1"/>
  <c r="BM104" i="1" s="1"/>
  <c r="BH104" i="1"/>
  <c r="BI104" i="1" s="1"/>
  <c r="BD104" i="1"/>
  <c r="BE104" i="1" s="1"/>
  <c r="CC103" i="1"/>
  <c r="CI103" i="1"/>
  <c r="BO104" i="1"/>
  <c r="BN104" i="1"/>
  <c r="BW103" i="1"/>
  <c r="BF104" i="1"/>
  <c r="BG104" i="1" s="1"/>
  <c r="CG103" i="1"/>
  <c r="CA103" i="1"/>
  <c r="BJ104" i="1"/>
  <c r="BK104" i="1" s="1"/>
  <c r="BU103" i="1"/>
  <c r="BR104" i="1"/>
  <c r="BS104" i="1" s="1"/>
  <c r="CE103" i="1"/>
  <c r="BY103" i="1"/>
  <c r="CK103" i="1"/>
  <c r="BP104" i="1"/>
  <c r="BQ104" i="1" s="1"/>
  <c r="CJ103" i="1"/>
  <c r="CD103" i="1"/>
  <c r="BX103" i="1"/>
  <c r="CJ106" i="2" l="1"/>
  <c r="BP107" i="2"/>
  <c r="CD106" i="2"/>
  <c r="BQ107" i="2"/>
  <c r="BX106" i="2"/>
  <c r="BF107" i="2"/>
  <c r="BG107" i="2" s="1"/>
  <c r="BH107" i="2"/>
  <c r="BI107" i="2" s="1"/>
  <c r="BD107" i="2"/>
  <c r="BE107" i="2" s="1"/>
  <c r="BV106" i="2"/>
  <c r="BL107" i="2"/>
  <c r="BM107" i="2" s="1"/>
  <c r="CB106" i="2"/>
  <c r="CH106" i="2"/>
  <c r="BW106" i="2"/>
  <c r="CI106" i="2"/>
  <c r="BN107" i="2"/>
  <c r="BO107" i="2" s="1"/>
  <c r="CC106" i="2"/>
  <c r="CK106" i="2"/>
  <c r="BR107" i="2"/>
  <c r="BS107" i="2" s="1"/>
  <c r="CE106" i="2"/>
  <c r="BY106" i="2"/>
  <c r="BU106" i="2"/>
  <c r="CG106" i="2"/>
  <c r="CA106" i="2"/>
  <c r="BJ107" i="2"/>
  <c r="BK107" i="2" s="1"/>
  <c r="CD104" i="1"/>
  <c r="CJ104" i="1"/>
  <c r="BP105" i="1"/>
  <c r="BQ105" i="1" s="1"/>
  <c r="BX104" i="1"/>
  <c r="BF105" i="1"/>
  <c r="BG105" i="1" s="1"/>
  <c r="BD105" i="1"/>
  <c r="BE105" i="1" s="1"/>
  <c r="BH105" i="1"/>
  <c r="BI105" i="1" s="1"/>
  <c r="BK105" i="1"/>
  <c r="CA104" i="1"/>
  <c r="BU104" i="1"/>
  <c r="CG104" i="1"/>
  <c r="BJ105" i="1"/>
  <c r="CK104" i="1"/>
  <c r="BR105" i="1"/>
  <c r="BS105" i="1" s="1"/>
  <c r="CE104" i="1"/>
  <c r="BY104" i="1"/>
  <c r="CH104" i="1"/>
  <c r="BV104" i="1"/>
  <c r="CB104" i="1"/>
  <c r="BL105" i="1"/>
  <c r="BM105" i="1" s="1"/>
  <c r="BN105" i="1"/>
  <c r="BO105" i="1" s="1"/>
  <c r="CI104" i="1"/>
  <c r="CC104" i="1"/>
  <c r="BW104" i="1"/>
  <c r="CH107" i="2" l="1"/>
  <c r="BL108" i="2"/>
  <c r="BM108" i="2" s="1"/>
  <c r="CB107" i="2"/>
  <c r="BV107" i="2"/>
  <c r="BH108" i="2"/>
  <c r="BI108" i="2" s="1"/>
  <c r="BF108" i="2"/>
  <c r="BG108" i="2" s="1"/>
  <c r="BU107" i="2"/>
  <c r="CG107" i="2"/>
  <c r="BK108" i="2"/>
  <c r="CA107" i="2"/>
  <c r="BJ108" i="2"/>
  <c r="BD108" i="2"/>
  <c r="BE108" i="2" s="1"/>
  <c r="BR108" i="2"/>
  <c r="BY107" i="2"/>
  <c r="CK107" i="2"/>
  <c r="CE107" i="2"/>
  <c r="BS108" i="2"/>
  <c r="CI107" i="2"/>
  <c r="BN108" i="2"/>
  <c r="BO108" i="2" s="1"/>
  <c r="CC107" i="2"/>
  <c r="BW107" i="2"/>
  <c r="BP108" i="2"/>
  <c r="BQ108" i="2" s="1"/>
  <c r="CD107" i="2"/>
  <c r="BX107" i="2"/>
  <c r="CJ107" i="2"/>
  <c r="BD106" i="1"/>
  <c r="BE106" i="1" s="1"/>
  <c r="BH106" i="1"/>
  <c r="BI106" i="1" s="1"/>
  <c r="BW105" i="1"/>
  <c r="CI105" i="1"/>
  <c r="BN106" i="1"/>
  <c r="BO106" i="1" s="1"/>
  <c r="CC105" i="1"/>
  <c r="BL106" i="1"/>
  <c r="BM106" i="1" s="1"/>
  <c r="CB105" i="1"/>
  <c r="BV105" i="1"/>
  <c r="CH105" i="1"/>
  <c r="BF106" i="1"/>
  <c r="BG106" i="1" s="1"/>
  <c r="BX105" i="1"/>
  <c r="CJ105" i="1"/>
  <c r="BP106" i="1"/>
  <c r="BQ106" i="1" s="1"/>
  <c r="CD105" i="1"/>
  <c r="CE105" i="1"/>
  <c r="BY105" i="1"/>
  <c r="CK105" i="1"/>
  <c r="BR106" i="1"/>
  <c r="BS106" i="1" s="1"/>
  <c r="CA105" i="1"/>
  <c r="BJ106" i="1"/>
  <c r="BK106" i="1" s="1"/>
  <c r="BU105" i="1"/>
  <c r="CG105" i="1"/>
  <c r="BD109" i="2" l="1"/>
  <c r="BE109" i="2" s="1"/>
  <c r="BF109" i="2"/>
  <c r="BG109" i="2" s="1"/>
  <c r="BN109" i="2"/>
  <c r="CI108" i="2"/>
  <c r="CC108" i="2"/>
  <c r="BW108" i="2"/>
  <c r="BO109" i="2"/>
  <c r="CH108" i="2"/>
  <c r="BL109" i="2"/>
  <c r="BM109" i="2" s="1"/>
  <c r="CB108" i="2"/>
  <c r="BV108" i="2"/>
  <c r="BX108" i="2"/>
  <c r="BP109" i="2"/>
  <c r="BQ109" i="2" s="1"/>
  <c r="CJ108" i="2"/>
  <c r="CD108" i="2"/>
  <c r="BH109" i="2"/>
  <c r="BI109" i="2" s="1"/>
  <c r="CE108" i="2"/>
  <c r="BY108" i="2"/>
  <c r="BS109" i="2"/>
  <c r="BR109" i="2"/>
  <c r="CK108" i="2"/>
  <c r="CA108" i="2"/>
  <c r="CG108" i="2"/>
  <c r="BU108" i="2"/>
  <c r="BJ109" i="2"/>
  <c r="BK109" i="2" s="1"/>
  <c r="BJ107" i="1"/>
  <c r="BK107" i="1" s="1"/>
  <c r="CA106" i="1"/>
  <c r="BU106" i="1"/>
  <c r="CG106" i="1"/>
  <c r="CC106" i="1"/>
  <c r="BN107" i="1"/>
  <c r="BO107" i="1" s="1"/>
  <c r="BW106" i="1"/>
  <c r="CI106" i="1"/>
  <c r="BF107" i="1"/>
  <c r="BG107" i="1" s="1"/>
  <c r="BY106" i="1"/>
  <c r="CE106" i="1"/>
  <c r="CK106" i="1"/>
  <c r="BR107" i="1"/>
  <c r="BS107" i="1" s="1"/>
  <c r="BV106" i="1"/>
  <c r="BM107" i="1"/>
  <c r="CB106" i="1"/>
  <c r="BL107" i="1"/>
  <c r="CH106" i="1"/>
  <c r="CJ106" i="1"/>
  <c r="BP107" i="1"/>
  <c r="BQ107" i="1" s="1"/>
  <c r="CD106" i="1"/>
  <c r="BX106" i="1"/>
  <c r="BH107" i="1"/>
  <c r="BI107" i="1" s="1"/>
  <c r="BD107" i="1"/>
  <c r="BE107" i="1" s="1"/>
  <c r="CB109" i="2" l="1"/>
  <c r="BV109" i="2"/>
  <c r="CH109" i="2"/>
  <c r="BL110" i="2"/>
  <c r="BM110" i="2" s="1"/>
  <c r="BF110" i="2"/>
  <c r="BG110" i="2" s="1"/>
  <c r="BH110" i="2"/>
  <c r="BI110" i="2" s="1"/>
  <c r="BJ110" i="2"/>
  <c r="BK110" i="2" s="1"/>
  <c r="BU109" i="2"/>
  <c r="CG109" i="2"/>
  <c r="CA109" i="2"/>
  <c r="BX109" i="2"/>
  <c r="CD109" i="2"/>
  <c r="BP110" i="2"/>
  <c r="BQ110" i="2" s="1"/>
  <c r="CJ109" i="2"/>
  <c r="BD110" i="2"/>
  <c r="BE110" i="2" s="1"/>
  <c r="CE109" i="2"/>
  <c r="BY109" i="2"/>
  <c r="BS110" i="2"/>
  <c r="BR110" i="2"/>
  <c r="CK109" i="2"/>
  <c r="CC109" i="2"/>
  <c r="BW109" i="2"/>
  <c r="BN110" i="2"/>
  <c r="BO110" i="2" s="1"/>
  <c r="CI109" i="2"/>
  <c r="BD108" i="1"/>
  <c r="BE108" i="1" s="1"/>
  <c r="BF108" i="1"/>
  <c r="BG108" i="1" s="1"/>
  <c r="BH108" i="1"/>
  <c r="BI108" i="1"/>
  <c r="CJ107" i="1"/>
  <c r="CD107" i="1"/>
  <c r="BX107" i="1"/>
  <c r="BP108" i="1"/>
  <c r="BQ108" i="1" s="1"/>
  <c r="BW107" i="1"/>
  <c r="CC107" i="1"/>
  <c r="CI107" i="1"/>
  <c r="BN108" i="1"/>
  <c r="BO108" i="1" s="1"/>
  <c r="CK107" i="1"/>
  <c r="CE107" i="1"/>
  <c r="BY107" i="1"/>
  <c r="BR108" i="1"/>
  <c r="BS108" i="1" s="1"/>
  <c r="CA107" i="1"/>
  <c r="BJ108" i="1"/>
  <c r="BK108" i="1" s="1"/>
  <c r="CG107" i="1"/>
  <c r="BU107" i="1"/>
  <c r="CH107" i="1"/>
  <c r="CB107" i="1"/>
  <c r="BV107" i="1"/>
  <c r="BL108" i="1"/>
  <c r="BM108" i="1" s="1"/>
  <c r="CI110" i="2" l="1"/>
  <c r="CC110" i="2"/>
  <c r="BN111" i="2"/>
  <c r="BO111" i="2" s="1"/>
  <c r="BW110" i="2"/>
  <c r="BU110" i="2"/>
  <c r="CA110" i="2"/>
  <c r="BJ111" i="2"/>
  <c r="BK111" i="2" s="1"/>
  <c r="CG110" i="2"/>
  <c r="BF111" i="2"/>
  <c r="BG111" i="2" s="1"/>
  <c r="BD111" i="2"/>
  <c r="BE111" i="2" s="1"/>
  <c r="BH111" i="2"/>
  <c r="BI111" i="2" s="1"/>
  <c r="BV110" i="2"/>
  <c r="CB110" i="2"/>
  <c r="BL111" i="2"/>
  <c r="BM111" i="2" s="1"/>
  <c r="CH110" i="2"/>
  <c r="CJ110" i="2"/>
  <c r="BP111" i="2"/>
  <c r="BQ111" i="2" s="1"/>
  <c r="CD110" i="2"/>
  <c r="BX110" i="2"/>
  <c r="BR111" i="2"/>
  <c r="BS111" i="2" s="1"/>
  <c r="BY110" i="2"/>
  <c r="CK110" i="2"/>
  <c r="CE110" i="2"/>
  <c r="CB108" i="1"/>
  <c r="BL109" i="1"/>
  <c r="BM109" i="1" s="1"/>
  <c r="BV108" i="1"/>
  <c r="CH108" i="1"/>
  <c r="BX108" i="1"/>
  <c r="CD108" i="1"/>
  <c r="BP109" i="1"/>
  <c r="BQ109" i="1" s="1"/>
  <c r="CJ108" i="1"/>
  <c r="BU108" i="1"/>
  <c r="BK109" i="1"/>
  <c r="CA108" i="1"/>
  <c r="BJ109" i="1"/>
  <c r="CG108" i="1"/>
  <c r="BF109" i="1"/>
  <c r="BG109" i="1"/>
  <c r="CI108" i="1"/>
  <c r="CC108" i="1"/>
  <c r="BN109" i="1"/>
  <c r="BO109" i="1" s="1"/>
  <c r="BW108" i="1"/>
  <c r="BR109" i="1"/>
  <c r="BS109" i="1" s="1"/>
  <c r="CE108" i="1"/>
  <c r="BY108" i="1"/>
  <c r="CK108" i="1"/>
  <c r="BD109" i="1"/>
  <c r="BE109" i="1" s="1"/>
  <c r="BH109" i="1"/>
  <c r="BI109" i="1" s="1"/>
  <c r="BH112" i="2" l="1"/>
  <c r="BI112" i="2" s="1"/>
  <c r="BD112" i="2"/>
  <c r="BE112" i="2" s="1"/>
  <c r="CE111" i="2"/>
  <c r="BR112" i="2"/>
  <c r="BS112" i="2" s="1"/>
  <c r="CK111" i="2"/>
  <c r="BY111" i="2"/>
  <c r="CC111" i="2"/>
  <c r="BN112" i="2"/>
  <c r="BO112" i="2" s="1"/>
  <c r="BW111" i="2"/>
  <c r="CI111" i="2"/>
  <c r="CG111" i="2"/>
  <c r="CA111" i="2"/>
  <c r="BU111" i="2"/>
  <c r="BJ112" i="2"/>
  <c r="BK112" i="2" s="1"/>
  <c r="BF112" i="2"/>
  <c r="BG112" i="2" s="1"/>
  <c r="BP112" i="2"/>
  <c r="BQ112" i="2" s="1"/>
  <c r="CJ111" i="2"/>
  <c r="BX111" i="2"/>
  <c r="CD111" i="2"/>
  <c r="CH111" i="2"/>
  <c r="BV111" i="2"/>
  <c r="BL112" i="2"/>
  <c r="BM112" i="2" s="1"/>
  <c r="CB111" i="2"/>
  <c r="CK109" i="1"/>
  <c r="CE109" i="1"/>
  <c r="BR110" i="1"/>
  <c r="BS110" i="1" s="1"/>
  <c r="BY109" i="1"/>
  <c r="BP110" i="1"/>
  <c r="BQ110" i="1" s="1"/>
  <c r="BX109" i="1"/>
  <c r="CJ109" i="1"/>
  <c r="CD109" i="1"/>
  <c r="BM110" i="1"/>
  <c r="BV109" i="1"/>
  <c r="BL110" i="1"/>
  <c r="CH109" i="1"/>
  <c r="CB109" i="1"/>
  <c r="BD110" i="1"/>
  <c r="BE110" i="1"/>
  <c r="CC109" i="1"/>
  <c r="BN110" i="1"/>
  <c r="CI109" i="1"/>
  <c r="BW109" i="1"/>
  <c r="BO110" i="1"/>
  <c r="BH110" i="1"/>
  <c r="BI110" i="1" s="1"/>
  <c r="BF110" i="1"/>
  <c r="BG110" i="1" s="1"/>
  <c r="CG109" i="1"/>
  <c r="BJ110" i="1"/>
  <c r="BK110" i="1" s="1"/>
  <c r="CA109" i="1"/>
  <c r="BU109" i="1"/>
  <c r="BN113" i="2" l="1"/>
  <c r="BO113" i="2" s="1"/>
  <c r="CC112" i="2"/>
  <c r="CI112" i="2"/>
  <c r="BW112" i="2"/>
  <c r="BF113" i="2"/>
  <c r="BG113" i="2" s="1"/>
  <c r="CD112" i="2"/>
  <c r="BX112" i="2"/>
  <c r="BP113" i="2"/>
  <c r="BQ113" i="2" s="1"/>
  <c r="CJ112" i="2"/>
  <c r="CA112" i="2"/>
  <c r="CG112" i="2"/>
  <c r="BJ113" i="2"/>
  <c r="BK113" i="2" s="1"/>
  <c r="BU112" i="2"/>
  <c r="BD113" i="2"/>
  <c r="BE113" i="2" s="1"/>
  <c r="CH112" i="2"/>
  <c r="BL113" i="2"/>
  <c r="BM113" i="2" s="1"/>
  <c r="CB112" i="2"/>
  <c r="BV112" i="2"/>
  <c r="CE112" i="2"/>
  <c r="BR113" i="2"/>
  <c r="BY112" i="2"/>
  <c r="BS113" i="2"/>
  <c r="CK112" i="2"/>
  <c r="BH113" i="2"/>
  <c r="BI113" i="2" s="1"/>
  <c r="CD110" i="1"/>
  <c r="CJ110" i="1"/>
  <c r="BP111" i="1"/>
  <c r="BQ111" i="1" s="1"/>
  <c r="BX110" i="1"/>
  <c r="BH111" i="1"/>
  <c r="BI111" i="1" s="1"/>
  <c r="CE110" i="1"/>
  <c r="BR111" i="1"/>
  <c r="BS111" i="1" s="1"/>
  <c r="BY110" i="1"/>
  <c r="CK110" i="1"/>
  <c r="CA110" i="1"/>
  <c r="CG110" i="1"/>
  <c r="BJ111" i="1"/>
  <c r="BK111" i="1" s="1"/>
  <c r="BU110" i="1"/>
  <c r="BN111" i="1"/>
  <c r="CI110" i="1"/>
  <c r="CC110" i="1"/>
  <c r="BO111" i="1"/>
  <c r="BW110" i="1"/>
  <c r="BD111" i="1"/>
  <c r="BE111" i="1" s="1"/>
  <c r="BV110" i="1"/>
  <c r="CH110" i="1"/>
  <c r="CB110" i="1"/>
  <c r="BL111" i="1"/>
  <c r="BM111" i="1" s="1"/>
  <c r="BF111" i="1"/>
  <c r="BG111" i="1" s="1"/>
  <c r="CA113" i="2" l="1"/>
  <c r="CG113" i="2"/>
  <c r="BJ114" i="2"/>
  <c r="BK114" i="2" s="1"/>
  <c r="BU113" i="2"/>
  <c r="BX113" i="2"/>
  <c r="CJ113" i="2"/>
  <c r="CD113" i="2"/>
  <c r="BP114" i="2"/>
  <c r="BQ114" i="2" s="1"/>
  <c r="BF114" i="2"/>
  <c r="BG114" i="2" s="1"/>
  <c r="BD114" i="2"/>
  <c r="BE114" i="2" s="1"/>
  <c r="BH114" i="2"/>
  <c r="BI114" i="2" s="1"/>
  <c r="BL114" i="2"/>
  <c r="BM114" i="2" s="1"/>
  <c r="CB113" i="2"/>
  <c r="BV113" i="2"/>
  <c r="CH113" i="2"/>
  <c r="CC113" i="2"/>
  <c r="BO114" i="2"/>
  <c r="CI113" i="2"/>
  <c r="BN114" i="2"/>
  <c r="BW113" i="2"/>
  <c r="CE113" i="2"/>
  <c r="BR114" i="2"/>
  <c r="BS114" i="2" s="1"/>
  <c r="BY113" i="2"/>
  <c r="CK113" i="2"/>
  <c r="CA111" i="1"/>
  <c r="BJ112" i="1"/>
  <c r="BU111" i="1"/>
  <c r="CG111" i="1"/>
  <c r="BK112" i="1"/>
  <c r="BF112" i="1"/>
  <c r="BG112" i="1" s="1"/>
  <c r="BD112" i="1"/>
  <c r="BE112" i="1" s="1"/>
  <c r="BL112" i="1"/>
  <c r="CB111" i="1"/>
  <c r="BM112" i="1"/>
  <c r="BV111" i="1"/>
  <c r="CH111" i="1"/>
  <c r="BH112" i="1"/>
  <c r="BI112" i="1" s="1"/>
  <c r="BR112" i="1"/>
  <c r="CE111" i="1"/>
  <c r="BY111" i="1"/>
  <c r="CK111" i="1"/>
  <c r="BS112" i="1"/>
  <c r="BP112" i="1"/>
  <c r="BQ112" i="1" s="1"/>
  <c r="BX111" i="1"/>
  <c r="CJ111" i="1"/>
  <c r="CD111" i="1"/>
  <c r="BW111" i="1"/>
  <c r="CI111" i="1"/>
  <c r="BN112" i="1"/>
  <c r="BO112" i="1" s="1"/>
  <c r="CC111" i="1"/>
  <c r="BV114" i="2" l="1"/>
  <c r="CH114" i="2"/>
  <c r="BL115" i="2"/>
  <c r="BM115" i="2" s="1"/>
  <c r="CB114" i="2"/>
  <c r="BY114" i="2"/>
  <c r="BR115" i="2"/>
  <c r="BS115" i="2" s="1"/>
  <c r="CE114" i="2"/>
  <c r="CK114" i="2"/>
  <c r="BX114" i="2"/>
  <c r="CJ114" i="2"/>
  <c r="BP115" i="2"/>
  <c r="BQ115" i="2" s="1"/>
  <c r="CD114" i="2"/>
  <c r="BF115" i="2"/>
  <c r="BG115" i="2" s="1"/>
  <c r="BH115" i="2"/>
  <c r="BI115" i="2" s="1"/>
  <c r="BD115" i="2"/>
  <c r="BE115" i="2" s="1"/>
  <c r="CA114" i="2"/>
  <c r="BJ115" i="2"/>
  <c r="BK115" i="2" s="1"/>
  <c r="CG114" i="2"/>
  <c r="BU114" i="2"/>
  <c r="CC114" i="2"/>
  <c r="BN115" i="2"/>
  <c r="BO115" i="2" s="1"/>
  <c r="BW114" i="2"/>
  <c r="CI114" i="2"/>
  <c r="BP113" i="1"/>
  <c r="BQ113" i="1" s="1"/>
  <c r="BX112" i="1"/>
  <c r="CJ112" i="1"/>
  <c r="CD112" i="1"/>
  <c r="BD113" i="1"/>
  <c r="BE113" i="1" s="1"/>
  <c r="BF113" i="1"/>
  <c r="BG113" i="1" s="1"/>
  <c r="CC112" i="1"/>
  <c r="BW112" i="1"/>
  <c r="BO113" i="1"/>
  <c r="CI112" i="1"/>
  <c r="BN113" i="1"/>
  <c r="BH113" i="1"/>
  <c r="BI113" i="1" s="1"/>
  <c r="BY112" i="1"/>
  <c r="CE112" i="1"/>
  <c r="CK112" i="1"/>
  <c r="BR113" i="1"/>
  <c r="BS113" i="1" s="1"/>
  <c r="CH112" i="1"/>
  <c r="BL113" i="1"/>
  <c r="BM113" i="1" s="1"/>
  <c r="CB112" i="1"/>
  <c r="BV112" i="1"/>
  <c r="BJ113" i="1"/>
  <c r="CG112" i="1"/>
  <c r="CA112" i="1"/>
  <c r="BU112" i="1"/>
  <c r="BK113" i="1"/>
  <c r="BX115" i="2" l="1"/>
  <c r="CJ115" i="2"/>
  <c r="BP116" i="2"/>
  <c r="BQ116" i="2" s="1"/>
  <c r="CD115" i="2"/>
  <c r="BV115" i="2"/>
  <c r="CH115" i="2"/>
  <c r="BL116" i="2"/>
  <c r="BM116" i="2" s="1"/>
  <c r="CB115" i="2"/>
  <c r="BW115" i="2"/>
  <c r="BO116" i="2"/>
  <c r="BN116" i="2"/>
  <c r="CI115" i="2"/>
  <c r="CC115" i="2"/>
  <c r="CK115" i="2"/>
  <c r="CE115" i="2"/>
  <c r="BR116" i="2"/>
  <c r="BS116" i="2" s="1"/>
  <c r="BY115" i="2"/>
  <c r="BH116" i="2"/>
  <c r="BI116" i="2" s="1"/>
  <c r="CG115" i="2"/>
  <c r="BK116" i="2"/>
  <c r="CA115" i="2"/>
  <c r="BJ116" i="2"/>
  <c r="BU115" i="2"/>
  <c r="BD116" i="2"/>
  <c r="BE116" i="2" s="1"/>
  <c r="BF116" i="2"/>
  <c r="BG116" i="2" s="1"/>
  <c r="BL114" i="1"/>
  <c r="CB113" i="1"/>
  <c r="BV113" i="1"/>
  <c r="CH113" i="1"/>
  <c r="BM114" i="1"/>
  <c r="BH114" i="1"/>
  <c r="BI114" i="1" s="1"/>
  <c r="BF114" i="1"/>
  <c r="BG114" i="1" s="1"/>
  <c r="BD114" i="1"/>
  <c r="BE114" i="1" s="1"/>
  <c r="CK113" i="1"/>
  <c r="BY113" i="1"/>
  <c r="BR114" i="1"/>
  <c r="BS114" i="1" s="1"/>
  <c r="CE113" i="1"/>
  <c r="CD113" i="1"/>
  <c r="CJ113" i="1"/>
  <c r="BP114" i="1"/>
  <c r="BQ114" i="1" s="1"/>
  <c r="BX113" i="1"/>
  <c r="BK114" i="1"/>
  <c r="BU113" i="1"/>
  <c r="CA113" i="1"/>
  <c r="BJ114" i="1"/>
  <c r="CG113" i="1"/>
  <c r="BW113" i="1"/>
  <c r="BN114" i="1"/>
  <c r="BO114" i="1" s="1"/>
  <c r="CC113" i="1"/>
  <c r="CI113" i="1"/>
  <c r="BD117" i="2" l="1"/>
  <c r="BE117" i="2" s="1"/>
  <c r="BH117" i="2"/>
  <c r="BI117" i="2" s="1"/>
  <c r="CJ116" i="2"/>
  <c r="CD116" i="2"/>
  <c r="BX116" i="2"/>
  <c r="BP117" i="2"/>
  <c r="BQ117" i="2" s="1"/>
  <c r="BV116" i="2"/>
  <c r="CH116" i="2"/>
  <c r="BM117" i="2"/>
  <c r="CB116" i="2"/>
  <c r="BL117" i="2"/>
  <c r="BR117" i="2"/>
  <c r="BS117" i="2" s="1"/>
  <c r="CE116" i="2"/>
  <c r="CK116" i="2"/>
  <c r="BY116" i="2"/>
  <c r="BF117" i="2"/>
  <c r="BG117" i="2" s="1"/>
  <c r="BU116" i="2"/>
  <c r="BK117" i="2"/>
  <c r="CG116" i="2"/>
  <c r="CA116" i="2"/>
  <c r="BJ117" i="2"/>
  <c r="CI116" i="2"/>
  <c r="BN117" i="2"/>
  <c r="BO117" i="2" s="1"/>
  <c r="CC116" i="2"/>
  <c r="BW116" i="2"/>
  <c r="BR115" i="1"/>
  <c r="CE114" i="1"/>
  <c r="BY114" i="1"/>
  <c r="CK114" i="1"/>
  <c r="BS115" i="1"/>
  <c r="BF115" i="1"/>
  <c r="BG115" i="1" s="1"/>
  <c r="CI114" i="1"/>
  <c r="CC114" i="1"/>
  <c r="BW114" i="1"/>
  <c r="BN115" i="1"/>
  <c r="BO115" i="1" s="1"/>
  <c r="BD115" i="1"/>
  <c r="BE115" i="1" s="1"/>
  <c r="BH115" i="1"/>
  <c r="BI115" i="1" s="1"/>
  <c r="BP115" i="1"/>
  <c r="CD114" i="1"/>
  <c r="CJ114" i="1"/>
  <c r="BQ115" i="1"/>
  <c r="BX114" i="1"/>
  <c r="BU114" i="1"/>
  <c r="BK115" i="1"/>
  <c r="CG114" i="1"/>
  <c r="CA114" i="1"/>
  <c r="BJ115" i="1"/>
  <c r="BL115" i="1"/>
  <c r="BM115" i="1" s="1"/>
  <c r="CB114" i="1"/>
  <c r="BV114" i="1"/>
  <c r="CH114" i="1"/>
  <c r="CE117" i="2" l="1"/>
  <c r="CK117" i="2"/>
  <c r="BR118" i="2"/>
  <c r="BS118" i="2" s="1"/>
  <c r="BY117" i="2"/>
  <c r="CC117" i="2"/>
  <c r="BN118" i="2"/>
  <c r="BO118" i="2" s="1"/>
  <c r="BW117" i="2"/>
  <c r="CI117" i="2"/>
  <c r="BP118" i="2"/>
  <c r="BQ118" i="2" s="1"/>
  <c r="BX117" i="2"/>
  <c r="CJ117" i="2"/>
  <c r="CD117" i="2"/>
  <c r="BH118" i="2"/>
  <c r="BI118" i="2" s="1"/>
  <c r="BF118" i="2"/>
  <c r="BG118" i="2" s="1"/>
  <c r="BD118" i="2"/>
  <c r="BE118" i="2" s="1"/>
  <c r="CG117" i="2"/>
  <c r="BK118" i="2"/>
  <c r="CA117" i="2"/>
  <c r="BJ118" i="2"/>
  <c r="BU117" i="2"/>
  <c r="CH117" i="2"/>
  <c r="BL118" i="2"/>
  <c r="BM118" i="2" s="1"/>
  <c r="CB117" i="2"/>
  <c r="BV117" i="2"/>
  <c r="BH116" i="1"/>
  <c r="BI116" i="1" s="1"/>
  <c r="CI115" i="1"/>
  <c r="BN116" i="1"/>
  <c r="BO116" i="1" s="1"/>
  <c r="BW115" i="1"/>
  <c r="CC115" i="1"/>
  <c r="CH115" i="1"/>
  <c r="CB115" i="1"/>
  <c r="BL116" i="1"/>
  <c r="BM116" i="1" s="1"/>
  <c r="BV115" i="1"/>
  <c r="BD116" i="1"/>
  <c r="BE116" i="1" s="1"/>
  <c r="BF116" i="1"/>
  <c r="BG116" i="1" s="1"/>
  <c r="CG115" i="1"/>
  <c r="CA115" i="1"/>
  <c r="BJ116" i="1"/>
  <c r="BK116" i="1" s="1"/>
  <c r="BU115" i="1"/>
  <c r="BP116" i="1"/>
  <c r="BQ116" i="1" s="1"/>
  <c r="CD115" i="1"/>
  <c r="BX115" i="1"/>
  <c r="CJ115" i="1"/>
  <c r="BY115" i="1"/>
  <c r="BR116" i="1"/>
  <c r="BS116" i="1" s="1"/>
  <c r="CK115" i="1"/>
  <c r="CE115" i="1"/>
  <c r="CD118" i="2" l="1"/>
  <c r="BX118" i="2"/>
  <c r="CJ118" i="2"/>
  <c r="BP119" i="2"/>
  <c r="BQ119" i="2" s="1"/>
  <c r="CE118" i="2"/>
  <c r="BY118" i="2"/>
  <c r="CK118" i="2"/>
  <c r="BR119" i="2"/>
  <c r="BS119" i="2" s="1"/>
  <c r="BF119" i="2"/>
  <c r="BG119" i="2" s="1"/>
  <c r="BV118" i="2"/>
  <c r="CH118" i="2"/>
  <c r="CB118" i="2"/>
  <c r="BL119" i="2"/>
  <c r="BM119" i="2" s="1"/>
  <c r="BN119" i="2"/>
  <c r="BO119" i="2" s="1"/>
  <c r="CC118" i="2"/>
  <c r="BW118" i="2"/>
  <c r="CI118" i="2"/>
  <c r="BD119" i="2"/>
  <c r="BE119" i="2" s="1"/>
  <c r="BH119" i="2"/>
  <c r="BI119" i="2" s="1"/>
  <c r="CA118" i="2"/>
  <c r="BJ119" i="2"/>
  <c r="BK119" i="2" s="1"/>
  <c r="CG118" i="2"/>
  <c r="BU118" i="2"/>
  <c r="CG116" i="1"/>
  <c r="BJ117" i="1"/>
  <c r="BK117" i="1" s="1"/>
  <c r="CA116" i="1"/>
  <c r="BU116" i="1"/>
  <c r="BF117" i="1"/>
  <c r="BG117" i="1" s="1"/>
  <c r="CK116" i="1"/>
  <c r="CE116" i="1"/>
  <c r="BR117" i="1"/>
  <c r="BS117" i="1" s="1"/>
  <c r="BY116" i="1"/>
  <c r="BL117" i="1"/>
  <c r="CH116" i="1"/>
  <c r="CB116" i="1"/>
  <c r="BV116" i="1"/>
  <c r="BM117" i="1"/>
  <c r="BP117" i="1"/>
  <c r="CD116" i="1"/>
  <c r="BX116" i="1"/>
  <c r="CJ116" i="1"/>
  <c r="BQ117" i="1"/>
  <c r="BN117" i="1"/>
  <c r="BO117" i="1" s="1"/>
  <c r="BW116" i="1"/>
  <c r="CI116" i="1"/>
  <c r="CC116" i="1"/>
  <c r="BH117" i="1"/>
  <c r="BI117" i="1" s="1"/>
  <c r="BD117" i="1"/>
  <c r="BE117" i="1" s="1"/>
  <c r="BF120" i="2" l="1"/>
  <c r="BG120" i="2" s="1"/>
  <c r="BD120" i="2"/>
  <c r="BE120" i="2" s="1"/>
  <c r="CA119" i="2"/>
  <c r="BU119" i="2"/>
  <c r="BJ120" i="2"/>
  <c r="BK120" i="2" s="1"/>
  <c r="CG119" i="2"/>
  <c r="CK119" i="2"/>
  <c r="BR120" i="2"/>
  <c r="BS120" i="2" s="1"/>
  <c r="CE119" i="2"/>
  <c r="BY119" i="2"/>
  <c r="CC119" i="2"/>
  <c r="BW119" i="2"/>
  <c r="CI119" i="2"/>
  <c r="BN120" i="2"/>
  <c r="BO120" i="2" s="1"/>
  <c r="BH120" i="2"/>
  <c r="BI120" i="2" s="1"/>
  <c r="BX119" i="2"/>
  <c r="CJ119" i="2"/>
  <c r="BQ120" i="2"/>
  <c r="BP120" i="2"/>
  <c r="CD119" i="2"/>
  <c r="BL120" i="2"/>
  <c r="BM120" i="2" s="1"/>
  <c r="CB119" i="2"/>
  <c r="BV119" i="2"/>
  <c r="CH119" i="2"/>
  <c r="BN118" i="1"/>
  <c r="CI117" i="1"/>
  <c r="CC117" i="1"/>
  <c r="BW117" i="1"/>
  <c r="BO118" i="1"/>
  <c r="BH118" i="1"/>
  <c r="BI118" i="1" s="1"/>
  <c r="BR118" i="1"/>
  <c r="BS118" i="1" s="1"/>
  <c r="CE117" i="1"/>
  <c r="BY117" i="1"/>
  <c r="CK117" i="1"/>
  <c r="BF118" i="1"/>
  <c r="BG118" i="1" s="1"/>
  <c r="BU117" i="1"/>
  <c r="CG117" i="1"/>
  <c r="CA117" i="1"/>
  <c r="BJ118" i="1"/>
  <c r="BK118" i="1" s="1"/>
  <c r="BD118" i="1"/>
  <c r="BE118" i="1" s="1"/>
  <c r="BL118" i="1"/>
  <c r="BM118" i="1" s="1"/>
  <c r="CB117" i="1"/>
  <c r="BV117" i="1"/>
  <c r="CH117" i="1"/>
  <c r="CD117" i="1"/>
  <c r="CJ117" i="1"/>
  <c r="BX117" i="1"/>
  <c r="BP118" i="1"/>
  <c r="BQ118" i="1" s="1"/>
  <c r="BH121" i="2" l="1"/>
  <c r="BI121" i="2" s="1"/>
  <c r="BY120" i="2"/>
  <c r="BR121" i="2"/>
  <c r="BS121" i="2" s="1"/>
  <c r="CE120" i="2"/>
  <c r="CK120" i="2"/>
  <c r="CA120" i="2"/>
  <c r="BJ121" i="2"/>
  <c r="BK121" i="2" s="1"/>
  <c r="BU120" i="2"/>
  <c r="CG120" i="2"/>
  <c r="CI120" i="2"/>
  <c r="CC120" i="2"/>
  <c r="BW120" i="2"/>
  <c r="BN121" i="2"/>
  <c r="BO121" i="2" s="1"/>
  <c r="BD121" i="2"/>
  <c r="BE121" i="2" s="1"/>
  <c r="BV120" i="2"/>
  <c r="CH120" i="2"/>
  <c r="CB120" i="2"/>
  <c r="BL121" i="2"/>
  <c r="BM121" i="2" s="1"/>
  <c r="BF121" i="2"/>
  <c r="BG121" i="2" s="1"/>
  <c r="BX120" i="2"/>
  <c r="CJ120" i="2"/>
  <c r="BP121" i="2"/>
  <c r="BQ121" i="2" s="1"/>
  <c r="CD120" i="2"/>
  <c r="BP119" i="1"/>
  <c r="BQ119" i="1" s="1"/>
  <c r="BX118" i="1"/>
  <c r="CJ118" i="1"/>
  <c r="CD118" i="1"/>
  <c r="BH119" i="1"/>
  <c r="BI119" i="1" s="1"/>
  <c r="BD119" i="1"/>
  <c r="BE119" i="1" s="1"/>
  <c r="BF119" i="1"/>
  <c r="BG119" i="1" s="1"/>
  <c r="BY118" i="1"/>
  <c r="BR119" i="1"/>
  <c r="BS119" i="1" s="1"/>
  <c r="CK118" i="1"/>
  <c r="CE118" i="1"/>
  <c r="BL119" i="1"/>
  <c r="CB118" i="1"/>
  <c r="CH118" i="1"/>
  <c r="BV118" i="1"/>
  <c r="BM119" i="1"/>
  <c r="BJ119" i="1"/>
  <c r="BK119" i="1" s="1"/>
  <c r="CG118" i="1"/>
  <c r="CA118" i="1"/>
  <c r="BU118" i="1"/>
  <c r="CC118" i="1"/>
  <c r="BW118" i="1"/>
  <c r="BN119" i="1"/>
  <c r="BO119" i="1" s="1"/>
  <c r="CI118" i="1"/>
  <c r="CK121" i="2" l="1"/>
  <c r="BR122" i="2"/>
  <c r="BS122" i="2" s="1"/>
  <c r="CE121" i="2"/>
  <c r="BY121" i="2"/>
  <c r="BF122" i="2"/>
  <c r="BG122" i="2" s="1"/>
  <c r="CG121" i="2"/>
  <c r="CA121" i="2"/>
  <c r="BJ122" i="2"/>
  <c r="BK122" i="2" s="1"/>
  <c r="BU121" i="2"/>
  <c r="BD122" i="2"/>
  <c r="BE122" i="2" s="1"/>
  <c r="BX121" i="2"/>
  <c r="CJ121" i="2"/>
  <c r="BP122" i="2"/>
  <c r="BQ122" i="2" s="1"/>
  <c r="CD121" i="2"/>
  <c r="BV121" i="2"/>
  <c r="CH121" i="2"/>
  <c r="BL122" i="2"/>
  <c r="BM122" i="2" s="1"/>
  <c r="CB121" i="2"/>
  <c r="BW121" i="2"/>
  <c r="BN122" i="2"/>
  <c r="BO122" i="2" s="1"/>
  <c r="CC121" i="2"/>
  <c r="CI121" i="2"/>
  <c r="BH122" i="2"/>
  <c r="BI122" i="2" s="1"/>
  <c r="BY119" i="1"/>
  <c r="CK119" i="1"/>
  <c r="CE119" i="1"/>
  <c r="BR120" i="1"/>
  <c r="BS120" i="1"/>
  <c r="BH120" i="1"/>
  <c r="BI120" i="1"/>
  <c r="BW119" i="1"/>
  <c r="BN120" i="1"/>
  <c r="BO120" i="1" s="1"/>
  <c r="CI119" i="1"/>
  <c r="CC119" i="1"/>
  <c r="BF120" i="1"/>
  <c r="BG120" i="1" s="1"/>
  <c r="BD120" i="1"/>
  <c r="BE120" i="1" s="1"/>
  <c r="BJ120" i="1"/>
  <c r="BU119" i="1"/>
  <c r="BK120" i="1"/>
  <c r="CG119" i="1"/>
  <c r="CA119" i="1"/>
  <c r="CD119" i="1"/>
  <c r="BP120" i="1"/>
  <c r="BQ120" i="1" s="1"/>
  <c r="CJ119" i="1"/>
  <c r="BX119" i="1"/>
  <c r="BV119" i="1"/>
  <c r="BL120" i="1"/>
  <c r="BM120" i="1" s="1"/>
  <c r="CH119" i="1"/>
  <c r="CB119" i="1"/>
  <c r="BD123" i="2" l="1"/>
  <c r="BE123" i="2" s="1"/>
  <c r="BU122" i="2"/>
  <c r="CG122" i="2"/>
  <c r="CA122" i="2"/>
  <c r="BJ123" i="2"/>
  <c r="BK123" i="2" s="1"/>
  <c r="BV122" i="2"/>
  <c r="CH122" i="2"/>
  <c r="BL123" i="2"/>
  <c r="BM123" i="2" s="1"/>
  <c r="CB122" i="2"/>
  <c r="BR123" i="2"/>
  <c r="BS123" i="2" s="1"/>
  <c r="CE122" i="2"/>
  <c r="BY122" i="2"/>
  <c r="CK122" i="2"/>
  <c r="BH123" i="2"/>
  <c r="BI123" i="2" s="1"/>
  <c r="CI122" i="2"/>
  <c r="BN123" i="2"/>
  <c r="BO123" i="2" s="1"/>
  <c r="CC122" i="2"/>
  <c r="BW122" i="2"/>
  <c r="BF123" i="2"/>
  <c r="BG123" i="2" s="1"/>
  <c r="CJ122" i="2"/>
  <c r="BP123" i="2"/>
  <c r="BQ123" i="2" s="1"/>
  <c r="CD122" i="2"/>
  <c r="BX122" i="2"/>
  <c r="BW120" i="1"/>
  <c r="CI120" i="1"/>
  <c r="CC120" i="1"/>
  <c r="BN121" i="1"/>
  <c r="BO121" i="1"/>
  <c r="CJ120" i="1"/>
  <c r="CD120" i="1"/>
  <c r="BX120" i="1"/>
  <c r="BP121" i="1"/>
  <c r="BQ121" i="1" s="1"/>
  <c r="BL121" i="1"/>
  <c r="BM121" i="1" s="1"/>
  <c r="CB120" i="1"/>
  <c r="CH120" i="1"/>
  <c r="BV120" i="1"/>
  <c r="BF121" i="1"/>
  <c r="BG121" i="1"/>
  <c r="BD121" i="1"/>
  <c r="BE121" i="1" s="1"/>
  <c r="BU120" i="1"/>
  <c r="BJ121" i="1"/>
  <c r="BK121" i="1" s="1"/>
  <c r="CG120" i="1"/>
  <c r="CA120" i="1"/>
  <c r="BH121" i="1"/>
  <c r="BI121" i="1"/>
  <c r="CK120" i="1"/>
  <c r="BR121" i="1"/>
  <c r="CE120" i="1"/>
  <c r="BS121" i="1"/>
  <c r="BY120" i="1"/>
  <c r="CE123" i="2" l="1"/>
  <c r="BY123" i="2"/>
  <c r="CK123" i="2"/>
  <c r="BR124" i="2"/>
  <c r="BS124" i="2" s="1"/>
  <c r="BP124" i="2"/>
  <c r="BQ124" i="2" s="1"/>
  <c r="CD123" i="2"/>
  <c r="BX123" i="2"/>
  <c r="CJ123" i="2"/>
  <c r="CG123" i="2"/>
  <c r="BK124" i="2"/>
  <c r="CA123" i="2"/>
  <c r="BJ124" i="2"/>
  <c r="BU123" i="2"/>
  <c r="CH123" i="2"/>
  <c r="BL124" i="2"/>
  <c r="BM124" i="2" s="1"/>
  <c r="CB123" i="2"/>
  <c r="BV123" i="2"/>
  <c r="BF124" i="2"/>
  <c r="BG124" i="2" s="1"/>
  <c r="BN124" i="2"/>
  <c r="BO124" i="2" s="1"/>
  <c r="CC123" i="2"/>
  <c r="BW123" i="2"/>
  <c r="CI123" i="2"/>
  <c r="BH124" i="2"/>
  <c r="BI124" i="2" s="1"/>
  <c r="BD124" i="2"/>
  <c r="BE124" i="2" s="1"/>
  <c r="CH121" i="1"/>
  <c r="CB121" i="1"/>
  <c r="BV121" i="1"/>
  <c r="BL122" i="1"/>
  <c r="BM122" i="1" s="1"/>
  <c r="BP122" i="1"/>
  <c r="CD121" i="1"/>
  <c r="BX121" i="1"/>
  <c r="BQ122" i="1"/>
  <c r="CJ121" i="1"/>
  <c r="BU121" i="1"/>
  <c r="CG121" i="1"/>
  <c r="CA121" i="1"/>
  <c r="BJ122" i="1"/>
  <c r="BK122" i="1" s="1"/>
  <c r="BD122" i="1"/>
  <c r="BE122" i="1" s="1"/>
  <c r="BR122" i="1"/>
  <c r="BS122" i="1" s="1"/>
  <c r="BY121" i="1"/>
  <c r="CE121" i="1"/>
  <c r="CK121" i="1"/>
  <c r="BH122" i="1"/>
  <c r="BI122" i="1" s="1"/>
  <c r="BF122" i="1"/>
  <c r="BG122" i="1" s="1"/>
  <c r="CI121" i="1"/>
  <c r="CC121" i="1"/>
  <c r="BW121" i="1"/>
  <c r="BN122" i="1"/>
  <c r="BO122" i="1" s="1"/>
  <c r="BF125" i="2" l="1"/>
  <c r="BG125" i="2" s="1"/>
  <c r="BH125" i="2"/>
  <c r="BI125" i="2" s="1"/>
  <c r="CE124" i="2"/>
  <c r="BY124" i="2"/>
  <c r="CK124" i="2"/>
  <c r="BR125" i="2"/>
  <c r="BS125" i="2" s="1"/>
  <c r="BD125" i="2"/>
  <c r="BE125" i="2" s="1"/>
  <c r="BO125" i="2"/>
  <c r="BN125" i="2"/>
  <c r="CC124" i="2"/>
  <c r="BW124" i="2"/>
  <c r="CI124" i="2"/>
  <c r="CD124" i="2"/>
  <c r="BX124" i="2"/>
  <c r="CJ124" i="2"/>
  <c r="BP125" i="2"/>
  <c r="BQ125" i="2" s="1"/>
  <c r="BL125" i="2"/>
  <c r="BM125" i="2" s="1"/>
  <c r="CB124" i="2"/>
  <c r="BV124" i="2"/>
  <c r="CH124" i="2"/>
  <c r="CA124" i="2"/>
  <c r="BJ125" i="2"/>
  <c r="BK125" i="2" s="1"/>
  <c r="BU124" i="2"/>
  <c r="CG124" i="2"/>
  <c r="BI123" i="1"/>
  <c r="BH123" i="1"/>
  <c r="BN123" i="1"/>
  <c r="BW122" i="1"/>
  <c r="BO123" i="1"/>
  <c r="CI122" i="1"/>
  <c r="CC122" i="1"/>
  <c r="CK122" i="1"/>
  <c r="BY122" i="1"/>
  <c r="BR123" i="1"/>
  <c r="BS123" i="1" s="1"/>
  <c r="CE122" i="1"/>
  <c r="CB122" i="1"/>
  <c r="BV122" i="1"/>
  <c r="BL123" i="1"/>
  <c r="BM123" i="1" s="1"/>
  <c r="CH122" i="1"/>
  <c r="CG122" i="1"/>
  <c r="CA122" i="1"/>
  <c r="BU122" i="1"/>
  <c r="BJ123" i="1"/>
  <c r="BK123" i="1" s="1"/>
  <c r="BD123" i="1"/>
  <c r="BE123" i="1" s="1"/>
  <c r="BP123" i="1"/>
  <c r="BQ123" i="1" s="1"/>
  <c r="CD122" i="1"/>
  <c r="BX122" i="1"/>
  <c r="CJ122" i="1"/>
  <c r="BF123" i="1"/>
  <c r="BG123" i="1" s="1"/>
  <c r="BY125" i="2" l="1"/>
  <c r="CK125" i="2"/>
  <c r="BR126" i="2"/>
  <c r="BS126" i="2" s="1"/>
  <c r="CE125" i="2"/>
  <c r="BD126" i="2"/>
  <c r="BE126" i="2" s="1"/>
  <c r="BL126" i="2"/>
  <c r="BM126" i="2" s="1"/>
  <c r="CB125" i="2"/>
  <c r="BV125" i="2"/>
  <c r="CH125" i="2"/>
  <c r="BH126" i="2"/>
  <c r="BI126" i="2" s="1"/>
  <c r="CA125" i="2"/>
  <c r="BJ126" i="2"/>
  <c r="BK126" i="2" s="1"/>
  <c r="BU125" i="2"/>
  <c r="CG125" i="2"/>
  <c r="BX125" i="2"/>
  <c r="CJ125" i="2"/>
  <c r="BP126" i="2"/>
  <c r="BQ126" i="2" s="1"/>
  <c r="CD125" i="2"/>
  <c r="BF126" i="2"/>
  <c r="BG126" i="2" s="1"/>
  <c r="CC125" i="2"/>
  <c r="BW125" i="2"/>
  <c r="CI125" i="2"/>
  <c r="BN126" i="2"/>
  <c r="BO126" i="2" s="1"/>
  <c r="BU123" i="1"/>
  <c r="CG123" i="1"/>
  <c r="CA123" i="1"/>
  <c r="BJ124" i="1"/>
  <c r="BK124" i="1" s="1"/>
  <c r="BR124" i="1"/>
  <c r="BS124" i="1" s="1"/>
  <c r="CK123" i="1"/>
  <c r="CE123" i="1"/>
  <c r="BY123" i="1"/>
  <c r="BD124" i="1"/>
  <c r="BE124" i="1" s="1"/>
  <c r="BL124" i="1"/>
  <c r="CB123" i="1"/>
  <c r="BV123" i="1"/>
  <c r="CH123" i="1"/>
  <c r="BM124" i="1"/>
  <c r="CD123" i="1"/>
  <c r="CJ123" i="1"/>
  <c r="BX123" i="1"/>
  <c r="BP124" i="1"/>
  <c r="BQ124" i="1" s="1"/>
  <c r="BF124" i="1"/>
  <c r="BG124" i="1" s="1"/>
  <c r="BN124" i="1"/>
  <c r="CI123" i="1"/>
  <c r="BW123" i="1"/>
  <c r="BO124" i="1"/>
  <c r="CC123" i="1"/>
  <c r="BH124" i="1"/>
  <c r="BI124" i="1" s="1"/>
  <c r="CA126" i="2" l="1"/>
  <c r="BJ127" i="2"/>
  <c r="BK127" i="2" s="1"/>
  <c r="BU126" i="2"/>
  <c r="CG126" i="2"/>
  <c r="BW126" i="2"/>
  <c r="CI126" i="2"/>
  <c r="BN127" i="2"/>
  <c r="BO127" i="2" s="1"/>
  <c r="CC126" i="2"/>
  <c r="BL127" i="2"/>
  <c r="BM127" i="2" s="1"/>
  <c r="BV126" i="2"/>
  <c r="CH126" i="2"/>
  <c r="CB126" i="2"/>
  <c r="BH127" i="2"/>
  <c r="BI127" i="2" s="1"/>
  <c r="BD127" i="2"/>
  <c r="BE127" i="2" s="1"/>
  <c r="BF127" i="2"/>
  <c r="BG127" i="2" s="1"/>
  <c r="BP127" i="2"/>
  <c r="BQ127" i="2" s="1"/>
  <c r="BX126" i="2"/>
  <c r="CJ126" i="2"/>
  <c r="CD126" i="2"/>
  <c r="BY126" i="2"/>
  <c r="CK126" i="2"/>
  <c r="BR127" i="2"/>
  <c r="BS127" i="2" s="1"/>
  <c r="CE126" i="2"/>
  <c r="BF125" i="1"/>
  <c r="BG125" i="1" s="1"/>
  <c r="BY124" i="1"/>
  <c r="CK124" i="1"/>
  <c r="BR125" i="1"/>
  <c r="BS125" i="1" s="1"/>
  <c r="CE124" i="1"/>
  <c r="BD125" i="1"/>
  <c r="BE125" i="1" s="1"/>
  <c r="CJ124" i="1"/>
  <c r="BP125" i="1"/>
  <c r="BQ125" i="1" s="1"/>
  <c r="BX124" i="1"/>
  <c r="CD124" i="1"/>
  <c r="BJ125" i="1"/>
  <c r="CG124" i="1"/>
  <c r="CA124" i="1"/>
  <c r="BK125" i="1"/>
  <c r="BU124" i="1"/>
  <c r="BH125" i="1"/>
  <c r="BI125" i="1" s="1"/>
  <c r="BL125" i="1"/>
  <c r="BM125" i="1" s="1"/>
  <c r="CB124" i="1"/>
  <c r="BV124" i="1"/>
  <c r="CH124" i="1"/>
  <c r="BN125" i="1"/>
  <c r="CC124" i="1"/>
  <c r="BW124" i="1"/>
  <c r="CI124" i="1"/>
  <c r="BO125" i="1"/>
  <c r="CH127" i="2" l="1"/>
  <c r="CB127" i="2"/>
  <c r="BV127" i="2"/>
  <c r="BL128" i="2"/>
  <c r="BM128" i="2" s="1"/>
  <c r="BF128" i="2"/>
  <c r="BG128" i="2" s="1"/>
  <c r="BY127" i="2"/>
  <c r="BR128" i="2"/>
  <c r="BS128" i="2" s="1"/>
  <c r="CK127" i="2"/>
  <c r="CE127" i="2"/>
  <c r="BN128" i="2"/>
  <c r="BW127" i="2"/>
  <c r="BO128" i="2"/>
  <c r="CI127" i="2"/>
  <c r="CC127" i="2"/>
  <c r="BJ128" i="2"/>
  <c r="CA127" i="2"/>
  <c r="BU127" i="2"/>
  <c r="CG127" i="2"/>
  <c r="BK128" i="2"/>
  <c r="BQ128" i="2"/>
  <c r="CD127" i="2"/>
  <c r="BX127" i="2"/>
  <c r="BP128" i="2"/>
  <c r="CJ127" i="2"/>
  <c r="BD128" i="2"/>
  <c r="BE128" i="2" s="1"/>
  <c r="BH128" i="2"/>
  <c r="BI128" i="2" s="1"/>
  <c r="CJ125" i="1"/>
  <c r="CD125" i="1"/>
  <c r="BX125" i="1"/>
  <c r="BP126" i="1"/>
  <c r="BQ126" i="1" s="1"/>
  <c r="BH126" i="1"/>
  <c r="BI126" i="1" s="1"/>
  <c r="BD126" i="1"/>
  <c r="BE126" i="1" s="1"/>
  <c r="BV125" i="1"/>
  <c r="CH125" i="1"/>
  <c r="CB125" i="1"/>
  <c r="BL126" i="1"/>
  <c r="BM126" i="1" s="1"/>
  <c r="BY125" i="1"/>
  <c r="CK125" i="1"/>
  <c r="CE125" i="1"/>
  <c r="BR126" i="1"/>
  <c r="BS126" i="1" s="1"/>
  <c r="BF126" i="1"/>
  <c r="BG126" i="1" s="1"/>
  <c r="BW125" i="1"/>
  <c r="BN126" i="1"/>
  <c r="BO126" i="1" s="1"/>
  <c r="CI125" i="1"/>
  <c r="CC125" i="1"/>
  <c r="BJ126" i="1"/>
  <c r="BK126" i="1"/>
  <c r="CG125" i="1"/>
  <c r="CA125" i="1"/>
  <c r="BU125" i="1"/>
  <c r="BF129" i="2" l="1"/>
  <c r="BG129" i="2" s="1"/>
  <c r="CE128" i="2"/>
  <c r="BY128" i="2"/>
  <c r="BS129" i="2"/>
  <c r="BR129" i="2"/>
  <c r="CK128" i="2"/>
  <c r="BH129" i="2"/>
  <c r="BI129" i="2" s="1"/>
  <c r="BL129" i="2"/>
  <c r="BM129" i="2" s="1"/>
  <c r="CB128" i="2"/>
  <c r="BV128" i="2"/>
  <c r="CH128" i="2"/>
  <c r="BD129" i="2"/>
  <c r="BE129" i="2" s="1"/>
  <c r="BX128" i="2"/>
  <c r="BP129" i="2"/>
  <c r="BQ129" i="2" s="1"/>
  <c r="CJ128" i="2"/>
  <c r="CD128" i="2"/>
  <c r="BW128" i="2"/>
  <c r="BN129" i="2"/>
  <c r="BO129" i="2" s="1"/>
  <c r="CI128" i="2"/>
  <c r="CC128" i="2"/>
  <c r="BU128" i="2"/>
  <c r="CG128" i="2"/>
  <c r="BJ129" i="2"/>
  <c r="BK129" i="2" s="1"/>
  <c r="CA128" i="2"/>
  <c r="BW126" i="1"/>
  <c r="CI126" i="1"/>
  <c r="CC126" i="1"/>
  <c r="BN127" i="1"/>
  <c r="BO127" i="1" s="1"/>
  <c r="BF127" i="1"/>
  <c r="BG127" i="1" s="1"/>
  <c r="CH126" i="1"/>
  <c r="BL127" i="1"/>
  <c r="BM127" i="1" s="1"/>
  <c r="CB126" i="1"/>
  <c r="BV126" i="1"/>
  <c r="BD127" i="1"/>
  <c r="BE127" i="1" s="1"/>
  <c r="BH127" i="1"/>
  <c r="BI127" i="1"/>
  <c r="CJ126" i="1"/>
  <c r="CD126" i="1"/>
  <c r="BP127" i="1"/>
  <c r="BQ127" i="1" s="1"/>
  <c r="BX126" i="1"/>
  <c r="CK126" i="1"/>
  <c r="BR127" i="1"/>
  <c r="BS127" i="1" s="1"/>
  <c r="CE126" i="1"/>
  <c r="BY126" i="1"/>
  <c r="BU126" i="1"/>
  <c r="CG126" i="1"/>
  <c r="CA126" i="1"/>
  <c r="BJ127" i="1"/>
  <c r="BK127" i="1" s="1"/>
  <c r="BH130" i="2" l="1"/>
  <c r="BI130" i="2" s="1"/>
  <c r="CC129" i="2"/>
  <c r="CI129" i="2"/>
  <c r="BN130" i="2"/>
  <c r="BO130" i="2" s="1"/>
  <c r="BW129" i="2"/>
  <c r="BJ130" i="2"/>
  <c r="BK130" i="2" s="1"/>
  <c r="BU129" i="2"/>
  <c r="CG129" i="2"/>
  <c r="CA129" i="2"/>
  <c r="CJ129" i="2"/>
  <c r="BP130" i="2"/>
  <c r="BQ130" i="2" s="1"/>
  <c r="CD129" i="2"/>
  <c r="BX129" i="2"/>
  <c r="BD130" i="2"/>
  <c r="BE130" i="2" s="1"/>
  <c r="BL130" i="2"/>
  <c r="BM130" i="2" s="1"/>
  <c r="BV129" i="2"/>
  <c r="CH129" i="2"/>
  <c r="CB129" i="2"/>
  <c r="BF130" i="2"/>
  <c r="BG130" i="2" s="1"/>
  <c r="CE129" i="2"/>
  <c r="BY129" i="2"/>
  <c r="BR130" i="2"/>
  <c r="BS130" i="2" s="1"/>
  <c r="CK129" i="2"/>
  <c r="BD128" i="1"/>
  <c r="BE128" i="1" s="1"/>
  <c r="CB127" i="1"/>
  <c r="BL128" i="1"/>
  <c r="BM128" i="1" s="1"/>
  <c r="BV127" i="1"/>
  <c r="CH127" i="1"/>
  <c r="CI127" i="1"/>
  <c r="CC127" i="1"/>
  <c r="BN128" i="1"/>
  <c r="BO128" i="1" s="1"/>
  <c r="BW127" i="1"/>
  <c r="BU127" i="1"/>
  <c r="CG127" i="1"/>
  <c r="CA127" i="1"/>
  <c r="BJ128" i="1"/>
  <c r="BK128" i="1" s="1"/>
  <c r="BR128" i="1"/>
  <c r="CE127" i="1"/>
  <c r="BY127" i="1"/>
  <c r="BS128" i="1"/>
  <c r="CK127" i="1"/>
  <c r="BF128" i="1"/>
  <c r="BG128" i="1" s="1"/>
  <c r="BP128" i="1"/>
  <c r="CD127" i="1"/>
  <c r="BQ128" i="1"/>
  <c r="BX127" i="1"/>
  <c r="CJ127" i="1"/>
  <c r="BH128" i="1"/>
  <c r="BI128" i="1" s="1"/>
  <c r="BF131" i="2" l="1"/>
  <c r="BG131" i="2" s="1"/>
  <c r="BY130" i="2"/>
  <c r="CK130" i="2"/>
  <c r="BR131" i="2"/>
  <c r="BS131" i="2" s="1"/>
  <c r="CE130" i="2"/>
  <c r="BD131" i="2"/>
  <c r="BE131" i="2" s="1"/>
  <c r="BP131" i="2"/>
  <c r="BQ131" i="2" s="1"/>
  <c r="CJ130" i="2"/>
  <c r="CD130" i="2"/>
  <c r="BX130" i="2"/>
  <c r="CA130" i="2"/>
  <c r="BJ131" i="2"/>
  <c r="BK131" i="2" s="1"/>
  <c r="BU130" i="2"/>
  <c r="CG130" i="2"/>
  <c r="CC130" i="2"/>
  <c r="BW130" i="2"/>
  <c r="CI130" i="2"/>
  <c r="BN131" i="2"/>
  <c r="BO131" i="2" s="1"/>
  <c r="CH130" i="2"/>
  <c r="BV130" i="2"/>
  <c r="BL131" i="2"/>
  <c r="BM131" i="2" s="1"/>
  <c r="CB130" i="2"/>
  <c r="BH131" i="2"/>
  <c r="BI131" i="2" s="1"/>
  <c r="BN129" i="1"/>
  <c r="CC128" i="1"/>
  <c r="BW128" i="1"/>
  <c r="CI128" i="1"/>
  <c r="BO129" i="1"/>
  <c r="BF129" i="1"/>
  <c r="BG129" i="1" s="1"/>
  <c r="BH129" i="1"/>
  <c r="BI129" i="1" s="1"/>
  <c r="CH128" i="1"/>
  <c r="BL129" i="1"/>
  <c r="BM129" i="1" s="1"/>
  <c r="CB128" i="1"/>
  <c r="BV128" i="1"/>
  <c r="CG128" i="1"/>
  <c r="CA128" i="1"/>
  <c r="BJ129" i="1"/>
  <c r="BK129" i="1" s="1"/>
  <c r="BU128" i="1"/>
  <c r="CK128" i="1"/>
  <c r="BR129" i="1"/>
  <c r="BS129" i="1" s="1"/>
  <c r="CE128" i="1"/>
  <c r="BY128" i="1"/>
  <c r="BP129" i="1"/>
  <c r="CD128" i="1"/>
  <c r="BX128" i="1"/>
  <c r="CJ128" i="1"/>
  <c r="BQ129" i="1"/>
  <c r="BD129" i="1"/>
  <c r="BE129" i="1" s="1"/>
  <c r="BH132" i="2" l="1"/>
  <c r="BI132" i="2" s="1"/>
  <c r="BX131" i="2"/>
  <c r="BP132" i="2"/>
  <c r="BQ132" i="2" s="1"/>
  <c r="CJ131" i="2"/>
  <c r="CD131" i="2"/>
  <c r="CA131" i="2"/>
  <c r="BU131" i="2"/>
  <c r="BJ132" i="2"/>
  <c r="BK132" i="2" s="1"/>
  <c r="CG131" i="2"/>
  <c r="BD132" i="2"/>
  <c r="BE132" i="2" s="1"/>
  <c r="CB131" i="2"/>
  <c r="BV131" i="2"/>
  <c r="BL132" i="2"/>
  <c r="BM132" i="2" s="1"/>
  <c r="CH131" i="2"/>
  <c r="BW131" i="2"/>
  <c r="CI131" i="2"/>
  <c r="BN132" i="2"/>
  <c r="BO132" i="2" s="1"/>
  <c r="CC131" i="2"/>
  <c r="CK131" i="2"/>
  <c r="BR132" i="2"/>
  <c r="CE131" i="2"/>
  <c r="BY131" i="2"/>
  <c r="BS132" i="2"/>
  <c r="BF132" i="2"/>
  <c r="BG132" i="2" s="1"/>
  <c r="BL130" i="1"/>
  <c r="CB129" i="1"/>
  <c r="BV129" i="1"/>
  <c r="BM130" i="1"/>
  <c r="CH129" i="1"/>
  <c r="CK129" i="1"/>
  <c r="BR130" i="1"/>
  <c r="BS130" i="1" s="1"/>
  <c r="CE129" i="1"/>
  <c r="BY129" i="1"/>
  <c r="BH130" i="1"/>
  <c r="BI130" i="1" s="1"/>
  <c r="BF130" i="1"/>
  <c r="BG130" i="1" s="1"/>
  <c r="CA129" i="1"/>
  <c r="BU129" i="1"/>
  <c r="CG129" i="1"/>
  <c r="BJ130" i="1"/>
  <c r="BK130" i="1" s="1"/>
  <c r="BD130" i="1"/>
  <c r="BE130" i="1" s="1"/>
  <c r="BN130" i="1"/>
  <c r="BO130" i="1" s="1"/>
  <c r="BW129" i="1"/>
  <c r="CI129" i="1"/>
  <c r="CC129" i="1"/>
  <c r="CD129" i="1"/>
  <c r="BX129" i="1"/>
  <c r="CJ129" i="1"/>
  <c r="BP130" i="1"/>
  <c r="BQ130" i="1" s="1"/>
  <c r="BU132" i="2" l="1"/>
  <c r="CG132" i="2"/>
  <c r="BJ133" i="2"/>
  <c r="BK133" i="2" s="1"/>
  <c r="CA132" i="2"/>
  <c r="BX132" i="2"/>
  <c r="CJ132" i="2"/>
  <c r="BP133" i="2"/>
  <c r="BQ133" i="2" s="1"/>
  <c r="CD132" i="2"/>
  <c r="BF133" i="2"/>
  <c r="BG133" i="2" s="1"/>
  <c r="BD133" i="2"/>
  <c r="BE133" i="2" s="1"/>
  <c r="CI132" i="2"/>
  <c r="CC132" i="2"/>
  <c r="BN133" i="2"/>
  <c r="BW132" i="2"/>
  <c r="BO133" i="2"/>
  <c r="BV132" i="2"/>
  <c r="BL133" i="2"/>
  <c r="BM133" i="2" s="1"/>
  <c r="CH132" i="2"/>
  <c r="CB132" i="2"/>
  <c r="BH133" i="2"/>
  <c r="BI133" i="2" s="1"/>
  <c r="BR133" i="2"/>
  <c r="BS133" i="2" s="1"/>
  <c r="CK132" i="2"/>
  <c r="CE132" i="2"/>
  <c r="BY132" i="2"/>
  <c r="BY130" i="1"/>
  <c r="BR131" i="1"/>
  <c r="BS131" i="1" s="1"/>
  <c r="CK130" i="1"/>
  <c r="CE130" i="1"/>
  <c r="BX130" i="1"/>
  <c r="CJ130" i="1"/>
  <c r="BP131" i="1"/>
  <c r="BQ131" i="1" s="1"/>
  <c r="CD130" i="1"/>
  <c r="BH131" i="1"/>
  <c r="BI131" i="1" s="1"/>
  <c r="BD131" i="1"/>
  <c r="BE131" i="1" s="1"/>
  <c r="BF131" i="1"/>
  <c r="BG131" i="1" s="1"/>
  <c r="CI130" i="1"/>
  <c r="BW130" i="1"/>
  <c r="BN131" i="1"/>
  <c r="BO131" i="1" s="1"/>
  <c r="CC130" i="1"/>
  <c r="BJ131" i="1"/>
  <c r="BK131" i="1" s="1"/>
  <c r="BU130" i="1"/>
  <c r="CG130" i="1"/>
  <c r="CA130" i="1"/>
  <c r="BL131" i="1"/>
  <c r="CB130" i="1"/>
  <c r="BV130" i="1"/>
  <c r="CH130" i="1"/>
  <c r="BM131" i="1"/>
  <c r="BF134" i="2" l="1"/>
  <c r="BG134" i="2" s="1"/>
  <c r="CJ133" i="2"/>
  <c r="BP134" i="2"/>
  <c r="BQ134" i="2" s="1"/>
  <c r="CD133" i="2"/>
  <c r="BX133" i="2"/>
  <c r="BD134" i="2"/>
  <c r="BE134" i="2" s="1"/>
  <c r="BS134" i="2"/>
  <c r="CK133" i="2"/>
  <c r="CE133" i="2"/>
  <c r="BR134" i="2"/>
  <c r="BY133" i="2"/>
  <c r="BH134" i="2"/>
  <c r="BI134" i="2" s="1"/>
  <c r="BV133" i="2"/>
  <c r="CH133" i="2"/>
  <c r="BL134" i="2"/>
  <c r="CB133" i="2"/>
  <c r="BM134" i="2"/>
  <c r="CG133" i="2"/>
  <c r="BK134" i="2"/>
  <c r="CA133" i="2"/>
  <c r="BJ134" i="2"/>
  <c r="BU133" i="2"/>
  <c r="BN134" i="2"/>
  <c r="CI133" i="2"/>
  <c r="CC133" i="2"/>
  <c r="BO134" i="2"/>
  <c r="BW133" i="2"/>
  <c r="BF132" i="1"/>
  <c r="BG132" i="1" s="1"/>
  <c r="BH132" i="1"/>
  <c r="BI132" i="1" s="1"/>
  <c r="BW131" i="1"/>
  <c r="BN132" i="1"/>
  <c r="BO132" i="1" s="1"/>
  <c r="CI131" i="1"/>
  <c r="CC131" i="1"/>
  <c r="BD132" i="1"/>
  <c r="BE132" i="1" s="1"/>
  <c r="CJ131" i="1"/>
  <c r="BP132" i="1"/>
  <c r="BQ132" i="1" s="1"/>
  <c r="CD131" i="1"/>
  <c r="BX131" i="1"/>
  <c r="BJ132" i="1"/>
  <c r="CG131" i="1"/>
  <c r="BU131" i="1"/>
  <c r="BK132" i="1"/>
  <c r="CA131" i="1"/>
  <c r="BY131" i="1"/>
  <c r="CK131" i="1"/>
  <c r="BS132" i="1"/>
  <c r="CE131" i="1"/>
  <c r="BR132" i="1"/>
  <c r="BV131" i="1"/>
  <c r="CH131" i="1"/>
  <c r="BL132" i="1"/>
  <c r="BM132" i="1" s="1"/>
  <c r="CB131" i="1"/>
  <c r="BH135" i="2" l="1"/>
  <c r="BI135" i="2" s="1"/>
  <c r="BD135" i="2"/>
  <c r="BE135" i="2" s="1"/>
  <c r="CD134" i="2"/>
  <c r="BX134" i="2"/>
  <c r="BP135" i="2"/>
  <c r="BQ135" i="2" s="1"/>
  <c r="CJ134" i="2"/>
  <c r="BF135" i="2"/>
  <c r="BG135" i="2" s="1"/>
  <c r="BJ135" i="2"/>
  <c r="BK135" i="2" s="1"/>
  <c r="CG134" i="2"/>
  <c r="CA134" i="2"/>
  <c r="BU134" i="2"/>
  <c r="CH134" i="2"/>
  <c r="BL135" i="2"/>
  <c r="CB134" i="2"/>
  <c r="BM135" i="2"/>
  <c r="BV134" i="2"/>
  <c r="BN135" i="2"/>
  <c r="BO135" i="2" s="1"/>
  <c r="CC134" i="2"/>
  <c r="BW134" i="2"/>
  <c r="CI134" i="2"/>
  <c r="CE134" i="2"/>
  <c r="BY134" i="2"/>
  <c r="BR135" i="2"/>
  <c r="BS135" i="2" s="1"/>
  <c r="CK134" i="2"/>
  <c r="BD133" i="1"/>
  <c r="BE133" i="1" s="1"/>
  <c r="BH133" i="1"/>
  <c r="BI133" i="1"/>
  <c r="CH132" i="1"/>
  <c r="BL133" i="1"/>
  <c r="BM133" i="1" s="1"/>
  <c r="CB132" i="1"/>
  <c r="BV132" i="1"/>
  <c r="BQ133" i="1"/>
  <c r="CD132" i="1"/>
  <c r="CJ132" i="1"/>
  <c r="BX132" i="1"/>
  <c r="BP133" i="1"/>
  <c r="BW132" i="1"/>
  <c r="CI132" i="1"/>
  <c r="BN133" i="1"/>
  <c r="BO133" i="1" s="1"/>
  <c r="CC132" i="1"/>
  <c r="BF133" i="1"/>
  <c r="BG133" i="1" s="1"/>
  <c r="BU132" i="1"/>
  <c r="BJ133" i="1"/>
  <c r="BK133" i="1" s="1"/>
  <c r="CG132" i="1"/>
  <c r="CA132" i="1"/>
  <c r="CK132" i="1"/>
  <c r="BR133" i="1"/>
  <c r="CE132" i="1"/>
  <c r="BY132" i="1"/>
  <c r="BS133" i="1"/>
  <c r="CE135" i="2" l="1"/>
  <c r="BY135" i="2"/>
  <c r="CK135" i="2"/>
  <c r="BR136" i="2"/>
  <c r="BS136" i="2" s="1"/>
  <c r="BJ136" i="2"/>
  <c r="BK136" i="2" s="1"/>
  <c r="CG135" i="2"/>
  <c r="CA135" i="2"/>
  <c r="BU135" i="2"/>
  <c r="BF136" i="2"/>
  <c r="BG136" i="2" s="1"/>
  <c r="CC135" i="2"/>
  <c r="BW135" i="2"/>
  <c r="CI135" i="2"/>
  <c r="BN136" i="2"/>
  <c r="BO136" i="2" s="1"/>
  <c r="BD136" i="2"/>
  <c r="BE136" i="2" s="1"/>
  <c r="CJ135" i="2"/>
  <c r="CD135" i="2"/>
  <c r="BP136" i="2"/>
  <c r="BQ136" i="2" s="1"/>
  <c r="BX135" i="2"/>
  <c r="BH136" i="2"/>
  <c r="BI136" i="2" s="1"/>
  <c r="BL136" i="2"/>
  <c r="BM136" i="2" s="1"/>
  <c r="CB135" i="2"/>
  <c r="BV135" i="2"/>
  <c r="CH135" i="2"/>
  <c r="BF134" i="1"/>
  <c r="BG134" i="1" s="1"/>
  <c r="BU133" i="1"/>
  <c r="CG133" i="1"/>
  <c r="CA133" i="1"/>
  <c r="BJ134" i="1"/>
  <c r="BK134" i="1" s="1"/>
  <c r="BL134" i="1"/>
  <c r="BM134" i="1" s="1"/>
  <c r="CB133" i="1"/>
  <c r="CH133" i="1"/>
  <c r="BV133" i="1"/>
  <c r="CI133" i="1"/>
  <c r="CC133" i="1"/>
  <c r="BN134" i="1"/>
  <c r="BO134" i="1" s="1"/>
  <c r="BW133" i="1"/>
  <c r="BD134" i="1"/>
  <c r="BE134" i="1" s="1"/>
  <c r="BH134" i="1"/>
  <c r="BI134" i="1" s="1"/>
  <c r="BP134" i="1"/>
  <c r="BQ134" i="1" s="1"/>
  <c r="CJ133" i="1"/>
  <c r="CD133" i="1"/>
  <c r="BX133" i="1"/>
  <c r="BR134" i="1"/>
  <c r="CE133" i="1"/>
  <c r="BY133" i="1"/>
  <c r="CK133" i="1"/>
  <c r="BS134" i="1"/>
  <c r="CA136" i="2" l="1"/>
  <c r="BJ137" i="2"/>
  <c r="BK137" i="2" s="1"/>
  <c r="BU136" i="2"/>
  <c r="CG136" i="2"/>
  <c r="BF137" i="2"/>
  <c r="BG137" i="2" s="1"/>
  <c r="BH137" i="2"/>
  <c r="BI137" i="2" s="1"/>
  <c r="BQ137" i="2"/>
  <c r="CJ136" i="2"/>
  <c r="CD136" i="2"/>
  <c r="BP137" i="2"/>
  <c r="BX136" i="2"/>
  <c r="BD137" i="2"/>
  <c r="BE137" i="2" s="1"/>
  <c r="CH136" i="2"/>
  <c r="CB136" i="2"/>
  <c r="BV136" i="2"/>
  <c r="BL137" i="2"/>
  <c r="BM137" i="2" s="1"/>
  <c r="BY136" i="2"/>
  <c r="CK136" i="2"/>
  <c r="BR137" i="2"/>
  <c r="BS137" i="2" s="1"/>
  <c r="CE136" i="2"/>
  <c r="CC136" i="2"/>
  <c r="BW136" i="2"/>
  <c r="CI136" i="2"/>
  <c r="BN137" i="2"/>
  <c r="BO137" i="2" s="1"/>
  <c r="CG134" i="1"/>
  <c r="CA134" i="1"/>
  <c r="BJ135" i="1"/>
  <c r="BK135" i="1" s="1"/>
  <c r="BU134" i="1"/>
  <c r="BL135" i="1"/>
  <c r="BM135" i="1" s="1"/>
  <c r="CH134" i="1"/>
  <c r="CB134" i="1"/>
  <c r="BV134" i="1"/>
  <c r="BP135" i="1"/>
  <c r="BQ135" i="1" s="1"/>
  <c r="CD134" i="1"/>
  <c r="BX134" i="1"/>
  <c r="CJ134" i="1"/>
  <c r="BH135" i="1"/>
  <c r="BI135" i="1" s="1"/>
  <c r="BN135" i="1"/>
  <c r="BO135" i="1" s="1"/>
  <c r="CC134" i="1"/>
  <c r="BW134" i="1"/>
  <c r="CI134" i="1"/>
  <c r="BY134" i="1"/>
  <c r="CK134" i="1"/>
  <c r="CE134" i="1"/>
  <c r="BR135" i="1"/>
  <c r="BS135" i="1" s="1"/>
  <c r="BD135" i="1"/>
  <c r="BE135" i="1" s="1"/>
  <c r="BF135" i="1"/>
  <c r="BG135" i="1" s="1"/>
  <c r="BW137" i="2" l="1"/>
  <c r="CI137" i="2"/>
  <c r="CC137" i="2"/>
  <c r="BN138" i="2"/>
  <c r="BO138" i="2" s="1"/>
  <c r="CK137" i="2"/>
  <c r="BR138" i="2"/>
  <c r="BS138" i="2" s="1"/>
  <c r="CE137" i="2"/>
  <c r="BY137" i="2"/>
  <c r="BL138" i="2"/>
  <c r="BM138" i="2" s="1"/>
  <c r="CB137" i="2"/>
  <c r="BV137" i="2"/>
  <c r="CH137" i="2"/>
  <c r="BD138" i="2"/>
  <c r="BE138" i="2" s="1"/>
  <c r="BH138" i="2"/>
  <c r="BI138" i="2" s="1"/>
  <c r="BF138" i="2"/>
  <c r="BG138" i="2" s="1"/>
  <c r="BK138" i="2"/>
  <c r="CA137" i="2"/>
  <c r="BU137" i="2"/>
  <c r="CG137" i="2"/>
  <c r="BJ138" i="2"/>
  <c r="BX137" i="2"/>
  <c r="BP138" i="2"/>
  <c r="BQ138" i="2" s="1"/>
  <c r="CJ137" i="2"/>
  <c r="CD137" i="2"/>
  <c r="CD135" i="1"/>
  <c r="BX135" i="1"/>
  <c r="CJ135" i="1"/>
  <c r="BP136" i="1"/>
  <c r="BQ136" i="1" s="1"/>
  <c r="BL136" i="1"/>
  <c r="BM136" i="1" s="1"/>
  <c r="CB135" i="1"/>
  <c r="BV135" i="1"/>
  <c r="CH135" i="1"/>
  <c r="BN136" i="1"/>
  <c r="BO136" i="1" s="1"/>
  <c r="CC135" i="1"/>
  <c r="BW135" i="1"/>
  <c r="CI135" i="1"/>
  <c r="BY135" i="1"/>
  <c r="CK135" i="1"/>
  <c r="BR136" i="1"/>
  <c r="BS136" i="1" s="1"/>
  <c r="CE135" i="1"/>
  <c r="CA135" i="1"/>
  <c r="BJ136" i="1"/>
  <c r="BK136" i="1" s="1"/>
  <c r="BU135" i="1"/>
  <c r="CG135" i="1"/>
  <c r="BH136" i="1"/>
  <c r="BI136" i="1" s="1"/>
  <c r="BF136" i="1"/>
  <c r="BG136" i="1" s="1"/>
  <c r="BD136" i="1"/>
  <c r="BE136" i="1" s="1"/>
  <c r="BX138" i="2" l="1"/>
  <c r="CJ138" i="2"/>
  <c r="BP139" i="2"/>
  <c r="BQ139" i="2" s="1"/>
  <c r="CD138" i="2"/>
  <c r="BR139" i="2"/>
  <c r="BS139" i="2" s="1"/>
  <c r="CE138" i="2"/>
  <c r="CK138" i="2"/>
  <c r="BY138" i="2"/>
  <c r="BH139" i="2"/>
  <c r="BI139" i="2" s="1"/>
  <c r="BV138" i="2"/>
  <c r="CH138" i="2"/>
  <c r="CB138" i="2"/>
  <c r="BL139" i="2"/>
  <c r="BM139" i="2" s="1"/>
  <c r="CI138" i="2"/>
  <c r="BN139" i="2"/>
  <c r="BO139" i="2" s="1"/>
  <c r="CC138" i="2"/>
  <c r="BW138" i="2"/>
  <c r="BF139" i="2"/>
  <c r="BG139" i="2" s="1"/>
  <c r="BD139" i="2"/>
  <c r="BE139" i="2" s="1"/>
  <c r="BU138" i="2"/>
  <c r="CG138" i="2"/>
  <c r="BJ139" i="2"/>
  <c r="BK139" i="2" s="1"/>
  <c r="CA138" i="2"/>
  <c r="BD137" i="1"/>
  <c r="BE137" i="1" s="1"/>
  <c r="BW136" i="1"/>
  <c r="CI136" i="1"/>
  <c r="BN137" i="1"/>
  <c r="BO137" i="1" s="1"/>
  <c r="CC136" i="1"/>
  <c r="CA136" i="1"/>
  <c r="BJ137" i="1"/>
  <c r="BK137" i="1" s="1"/>
  <c r="BU136" i="1"/>
  <c r="CG136" i="1"/>
  <c r="BX136" i="1"/>
  <c r="CJ136" i="1"/>
  <c r="BP137" i="1"/>
  <c r="BQ137" i="1" s="1"/>
  <c r="CD136" i="1"/>
  <c r="BF137" i="1"/>
  <c r="BG137" i="1" s="1"/>
  <c r="BH137" i="1"/>
  <c r="BI137" i="1" s="1"/>
  <c r="BL137" i="1"/>
  <c r="BM137" i="1" s="1"/>
  <c r="CB136" i="1"/>
  <c r="BV136" i="1"/>
  <c r="CH136" i="1"/>
  <c r="BY136" i="1"/>
  <c r="CK136" i="1"/>
  <c r="BR137" i="1"/>
  <c r="BS137" i="1" s="1"/>
  <c r="CE136" i="1"/>
  <c r="BF140" i="2" l="1"/>
  <c r="BG140" i="2" s="1"/>
  <c r="BH140" i="2"/>
  <c r="BI140" i="2" s="1"/>
  <c r="BD140" i="2"/>
  <c r="BE140" i="2" s="1"/>
  <c r="CE139" i="2"/>
  <c r="CK139" i="2"/>
  <c r="BR140" i="2"/>
  <c r="BS140" i="2" s="1"/>
  <c r="BY139" i="2"/>
  <c r="BO140" i="2"/>
  <c r="BN140" i="2"/>
  <c r="CC139" i="2"/>
  <c r="CI139" i="2"/>
  <c r="BW139" i="2"/>
  <c r="CJ139" i="2"/>
  <c r="BP140" i="2"/>
  <c r="BQ140" i="2" s="1"/>
  <c r="CD139" i="2"/>
  <c r="BX139" i="2"/>
  <c r="CG139" i="2"/>
  <c r="BK140" i="2"/>
  <c r="CA139" i="2"/>
  <c r="BJ140" i="2"/>
  <c r="BU139" i="2"/>
  <c r="BV139" i="2"/>
  <c r="CH139" i="2"/>
  <c r="BL140" i="2"/>
  <c r="BM140" i="2" s="1"/>
  <c r="CB139" i="2"/>
  <c r="BX137" i="1"/>
  <c r="CJ137" i="1"/>
  <c r="BP138" i="1"/>
  <c r="BQ138" i="1" s="1"/>
  <c r="CD137" i="1"/>
  <c r="BV137" i="1"/>
  <c r="CH137" i="1"/>
  <c r="CB137" i="1"/>
  <c r="BL138" i="1"/>
  <c r="BM138" i="1" s="1"/>
  <c r="BF138" i="1"/>
  <c r="BG138" i="1" s="1"/>
  <c r="BY137" i="1"/>
  <c r="CK137" i="1"/>
  <c r="BR138" i="1"/>
  <c r="BS138" i="1" s="1"/>
  <c r="CE137" i="1"/>
  <c r="BJ138" i="1"/>
  <c r="BU137" i="1"/>
  <c r="CG137" i="1"/>
  <c r="CA137" i="1"/>
  <c r="BK138" i="1"/>
  <c r="BW137" i="1"/>
  <c r="CI137" i="1"/>
  <c r="BN138" i="1"/>
  <c r="BO138" i="1" s="1"/>
  <c r="CC137" i="1"/>
  <c r="BH138" i="1"/>
  <c r="BI138" i="1" s="1"/>
  <c r="BD138" i="1"/>
  <c r="BE138" i="1" s="1"/>
  <c r="CE140" i="2" l="1"/>
  <c r="BY140" i="2"/>
  <c r="CK140" i="2"/>
  <c r="BS141" i="2"/>
  <c r="BR141" i="2"/>
  <c r="CD140" i="2"/>
  <c r="BX140" i="2"/>
  <c r="CJ140" i="2"/>
  <c r="BP141" i="2"/>
  <c r="BQ141" i="2" s="1"/>
  <c r="CH140" i="2"/>
  <c r="BM141" i="2"/>
  <c r="BL141" i="2"/>
  <c r="CB140" i="2"/>
  <c r="BV140" i="2"/>
  <c r="BD141" i="2"/>
  <c r="BE141" i="2" s="1"/>
  <c r="BH141" i="2"/>
  <c r="BI141" i="2" s="1"/>
  <c r="BF141" i="2"/>
  <c r="BG141" i="2" s="1"/>
  <c r="BN141" i="2"/>
  <c r="BO141" i="2" s="1"/>
  <c r="CC140" i="2"/>
  <c r="CI140" i="2"/>
  <c r="BW140" i="2"/>
  <c r="CA140" i="2"/>
  <c r="BJ141" i="2"/>
  <c r="BK141" i="2" s="1"/>
  <c r="CG140" i="2"/>
  <c r="BU140" i="2"/>
  <c r="CK138" i="1"/>
  <c r="BR139" i="1"/>
  <c r="BS139" i="1" s="1"/>
  <c r="CE138" i="1"/>
  <c r="BY138" i="1"/>
  <c r="BD139" i="1"/>
  <c r="BE139" i="1" s="1"/>
  <c r="BW138" i="1"/>
  <c r="CI138" i="1"/>
  <c r="BN139" i="1"/>
  <c r="BO139" i="1" s="1"/>
  <c r="CC138" i="1"/>
  <c r="BH139" i="1"/>
  <c r="BI139" i="1"/>
  <c r="BF139" i="1"/>
  <c r="BG139" i="1" s="1"/>
  <c r="CJ138" i="1"/>
  <c r="BP139" i="1"/>
  <c r="BQ139" i="1" s="1"/>
  <c r="CD138" i="1"/>
  <c r="BX138" i="1"/>
  <c r="BV138" i="1"/>
  <c r="CH138" i="1"/>
  <c r="BM139" i="1"/>
  <c r="BL139" i="1"/>
  <c r="CB138" i="1"/>
  <c r="BU138" i="1"/>
  <c r="CG138" i="1"/>
  <c r="CA138" i="1"/>
  <c r="BJ139" i="1"/>
  <c r="BK139" i="1" s="1"/>
  <c r="CC141" i="2" l="1"/>
  <c r="BW141" i="2"/>
  <c r="CI141" i="2"/>
  <c r="BN142" i="2"/>
  <c r="BO142" i="2" s="1"/>
  <c r="CA141" i="2"/>
  <c r="BJ142" i="2"/>
  <c r="BK142" i="2" s="1"/>
  <c r="CG141" i="2"/>
  <c r="BU141" i="2"/>
  <c r="BX141" i="2"/>
  <c r="CJ141" i="2"/>
  <c r="BQ142" i="2"/>
  <c r="BP142" i="2"/>
  <c r="CD141" i="2"/>
  <c r="BF142" i="2"/>
  <c r="BG142" i="2" s="1"/>
  <c r="BH142" i="2"/>
  <c r="BI142" i="2" s="1"/>
  <c r="BD142" i="2"/>
  <c r="BE142" i="2" s="1"/>
  <c r="BL142" i="2"/>
  <c r="BM142" i="2" s="1"/>
  <c r="CB141" i="2"/>
  <c r="BV141" i="2"/>
  <c r="CH141" i="2"/>
  <c r="CE141" i="2"/>
  <c r="BY141" i="2"/>
  <c r="CK141" i="2"/>
  <c r="BR142" i="2"/>
  <c r="BS142" i="2" s="1"/>
  <c r="CI139" i="1"/>
  <c r="BN140" i="1"/>
  <c r="BO140" i="1" s="1"/>
  <c r="CC139" i="1"/>
  <c r="BW139" i="1"/>
  <c r="BD140" i="1"/>
  <c r="BE140" i="1" s="1"/>
  <c r="BR140" i="1"/>
  <c r="CE139" i="1"/>
  <c r="BY139" i="1"/>
  <c r="CK139" i="1"/>
  <c r="BS140" i="1"/>
  <c r="BF140" i="1"/>
  <c r="BG140" i="1" s="1"/>
  <c r="BP140" i="1"/>
  <c r="BQ140" i="1" s="1"/>
  <c r="CD139" i="1"/>
  <c r="CJ139" i="1"/>
  <c r="BX139" i="1"/>
  <c r="BU139" i="1"/>
  <c r="CG139" i="1"/>
  <c r="CA139" i="1"/>
  <c r="BJ140" i="1"/>
  <c r="BK140" i="1" s="1"/>
  <c r="CH139" i="1"/>
  <c r="BL140" i="1"/>
  <c r="BM140" i="1" s="1"/>
  <c r="CB139" i="1"/>
  <c r="BV139" i="1"/>
  <c r="BH140" i="1"/>
  <c r="BI140" i="1" s="1"/>
  <c r="BY142" i="2" l="1"/>
  <c r="CK142" i="2"/>
  <c r="BR143" i="2"/>
  <c r="BS143" i="2" s="1"/>
  <c r="CE142" i="2"/>
  <c r="BV142" i="2"/>
  <c r="CH142" i="2"/>
  <c r="BL143" i="2"/>
  <c r="BM143" i="2" s="1"/>
  <c r="CB142" i="2"/>
  <c r="BH143" i="2"/>
  <c r="BI143" i="2" s="1"/>
  <c r="CA142" i="2"/>
  <c r="BJ143" i="2"/>
  <c r="BK143" i="2" s="1"/>
  <c r="BU142" i="2"/>
  <c r="CG142" i="2"/>
  <c r="BD143" i="2"/>
  <c r="BE143" i="2" s="1"/>
  <c r="CC142" i="2"/>
  <c r="BW142" i="2"/>
  <c r="CI142" i="2"/>
  <c r="BN143" i="2"/>
  <c r="BO143" i="2" s="1"/>
  <c r="BF143" i="2"/>
  <c r="BG143" i="2" s="1"/>
  <c r="BX142" i="2"/>
  <c r="CJ142" i="2"/>
  <c r="BP143" i="2"/>
  <c r="BQ143" i="2" s="1"/>
  <c r="CD142" i="2"/>
  <c r="BP141" i="1"/>
  <c r="CD140" i="1"/>
  <c r="BX140" i="1"/>
  <c r="BQ141" i="1"/>
  <c r="CJ140" i="1"/>
  <c r="BH141" i="1"/>
  <c r="BI141" i="1" s="1"/>
  <c r="BF141" i="1"/>
  <c r="BG141" i="1" s="1"/>
  <c r="BL141" i="1"/>
  <c r="BM141" i="1" s="1"/>
  <c r="CB140" i="1"/>
  <c r="CH140" i="1"/>
  <c r="BV140" i="1"/>
  <c r="CG140" i="1"/>
  <c r="CA140" i="1"/>
  <c r="BJ141" i="1"/>
  <c r="BK141" i="1" s="1"/>
  <c r="BU140" i="1"/>
  <c r="BD141" i="1"/>
  <c r="BE141" i="1" s="1"/>
  <c r="BN141" i="1"/>
  <c r="BO141" i="1" s="1"/>
  <c r="CC140" i="1"/>
  <c r="BW140" i="1"/>
  <c r="CI140" i="1"/>
  <c r="CE140" i="1"/>
  <c r="BY140" i="1"/>
  <c r="CK140" i="1"/>
  <c r="BR141" i="1"/>
  <c r="BS141" i="1" s="1"/>
  <c r="BX143" i="2" l="1"/>
  <c r="CJ143" i="2"/>
  <c r="BP144" i="2"/>
  <c r="BQ144" i="2" s="1"/>
  <c r="CD143" i="2"/>
  <c r="BF144" i="2"/>
  <c r="BG144" i="2" s="1"/>
  <c r="CA143" i="2"/>
  <c r="BU143" i="2"/>
  <c r="CG143" i="2"/>
  <c r="BJ144" i="2"/>
  <c r="BK144" i="2" s="1"/>
  <c r="BW143" i="2"/>
  <c r="CI143" i="2"/>
  <c r="CC143" i="2"/>
  <c r="BN144" i="2"/>
  <c r="BO144" i="2" s="1"/>
  <c r="BD144" i="2"/>
  <c r="BE144" i="2" s="1"/>
  <c r="BH144" i="2"/>
  <c r="BI144" i="2" s="1"/>
  <c r="BV143" i="2"/>
  <c r="CH143" i="2"/>
  <c r="CB143" i="2"/>
  <c r="BL144" i="2"/>
  <c r="BM144" i="2" s="1"/>
  <c r="CK143" i="2"/>
  <c r="BR144" i="2"/>
  <c r="BS144" i="2" s="1"/>
  <c r="CE143" i="2"/>
  <c r="BY143" i="2"/>
  <c r="BL142" i="1"/>
  <c r="BM142" i="1" s="1"/>
  <c r="CB141" i="1"/>
  <c r="BV141" i="1"/>
  <c r="CH141" i="1"/>
  <c r="BF142" i="1"/>
  <c r="BG142" i="1" s="1"/>
  <c r="BD142" i="1"/>
  <c r="BE142" i="1" s="1"/>
  <c r="BH142" i="1"/>
  <c r="BI142" i="1" s="1"/>
  <c r="BK142" i="1"/>
  <c r="CA141" i="1"/>
  <c r="BJ142" i="1"/>
  <c r="BU141" i="1"/>
  <c r="CG141" i="1"/>
  <c r="BY141" i="1"/>
  <c r="CK141" i="1"/>
  <c r="BR142" i="1"/>
  <c r="BS142" i="1" s="1"/>
  <c r="CE141" i="1"/>
  <c r="BN142" i="1"/>
  <c r="BO142" i="1" s="1"/>
  <c r="CC141" i="1"/>
  <c r="BW141" i="1"/>
  <c r="CI141" i="1"/>
  <c r="CD141" i="1"/>
  <c r="BX141" i="1"/>
  <c r="CJ141" i="1"/>
  <c r="BP142" i="1"/>
  <c r="BQ142" i="1" s="1"/>
  <c r="BU144" i="2" l="1"/>
  <c r="CG144" i="2"/>
  <c r="CA144" i="2"/>
  <c r="BJ145" i="2"/>
  <c r="BK145" i="2" s="1"/>
  <c r="BR145" i="2"/>
  <c r="BS145" i="2" s="1"/>
  <c r="CE144" i="2"/>
  <c r="CK144" i="2"/>
  <c r="BY144" i="2"/>
  <c r="BF145" i="2"/>
  <c r="BG145" i="2" s="1"/>
  <c r="BX144" i="2"/>
  <c r="CJ144" i="2"/>
  <c r="BP145" i="2"/>
  <c r="BQ145" i="2" s="1"/>
  <c r="CD144" i="2"/>
  <c r="BD145" i="2"/>
  <c r="BE145" i="2" s="1"/>
  <c r="BV144" i="2"/>
  <c r="CH144" i="2"/>
  <c r="CB144" i="2"/>
  <c r="BL145" i="2"/>
  <c r="BM145" i="2" s="1"/>
  <c r="BH145" i="2"/>
  <c r="BI145" i="2" s="1"/>
  <c r="CI144" i="2"/>
  <c r="BN145" i="2"/>
  <c r="BO145" i="2" s="1"/>
  <c r="CC144" i="2"/>
  <c r="BW144" i="2"/>
  <c r="BX142" i="1"/>
  <c r="CJ142" i="1"/>
  <c r="BP143" i="1"/>
  <c r="BQ143" i="1" s="1"/>
  <c r="CD142" i="1"/>
  <c r="BD143" i="1"/>
  <c r="BE143" i="1" s="1"/>
  <c r="BY142" i="1"/>
  <c r="CK142" i="1"/>
  <c r="BR143" i="1"/>
  <c r="BS143" i="1" s="1"/>
  <c r="CE142" i="1"/>
  <c r="BH143" i="1"/>
  <c r="BI143" i="1" s="1"/>
  <c r="BW142" i="1"/>
  <c r="CI142" i="1"/>
  <c r="BN143" i="1"/>
  <c r="BO143" i="1" s="1"/>
  <c r="CC142" i="1"/>
  <c r="BF143" i="1"/>
  <c r="BG143" i="1" s="1"/>
  <c r="BL143" i="1"/>
  <c r="BM143" i="1" s="1"/>
  <c r="CB142" i="1"/>
  <c r="BV142" i="1"/>
  <c r="CH142" i="1"/>
  <c r="CA142" i="1"/>
  <c r="BJ143" i="1"/>
  <c r="BK143" i="1" s="1"/>
  <c r="BU142" i="1"/>
  <c r="CG142" i="1"/>
  <c r="CJ145" i="2" l="1"/>
  <c r="BP146" i="2"/>
  <c r="BQ146" i="2" s="1"/>
  <c r="CD145" i="2"/>
  <c r="BX145" i="2"/>
  <c r="BF146" i="2"/>
  <c r="BG146" i="2" s="1"/>
  <c r="BH146" i="2"/>
  <c r="BI146" i="2" s="1"/>
  <c r="BV145" i="2"/>
  <c r="CH145" i="2"/>
  <c r="BM146" i="2"/>
  <c r="BL146" i="2"/>
  <c r="CB145" i="2"/>
  <c r="BR146" i="2"/>
  <c r="BS146" i="2" s="1"/>
  <c r="CE145" i="2"/>
  <c r="CK145" i="2"/>
  <c r="BY145" i="2"/>
  <c r="BD146" i="2"/>
  <c r="BE146" i="2" s="1"/>
  <c r="CI145" i="2"/>
  <c r="BN146" i="2"/>
  <c r="BO146" i="2" s="1"/>
  <c r="CC145" i="2"/>
  <c r="BW145" i="2"/>
  <c r="BU145" i="2"/>
  <c r="CG145" i="2"/>
  <c r="CA145" i="2"/>
  <c r="BJ146" i="2"/>
  <c r="BK146" i="2" s="1"/>
  <c r="BJ144" i="1"/>
  <c r="BU143" i="1"/>
  <c r="CG143" i="1"/>
  <c r="BK144" i="1"/>
  <c r="CA143" i="1"/>
  <c r="BY143" i="1"/>
  <c r="CK143" i="1"/>
  <c r="BR144" i="1"/>
  <c r="BS144" i="1" s="1"/>
  <c r="CE143" i="1"/>
  <c r="BX143" i="1"/>
  <c r="CJ143" i="1"/>
  <c r="BP144" i="1"/>
  <c r="BQ144" i="1" s="1"/>
  <c r="CD143" i="1"/>
  <c r="BD144" i="1"/>
  <c r="BE144" i="1" s="1"/>
  <c r="BH144" i="1"/>
  <c r="BI144" i="1" s="1"/>
  <c r="BV143" i="1"/>
  <c r="CH143" i="1"/>
  <c r="BL144" i="1"/>
  <c r="BM144" i="1" s="1"/>
  <c r="CB143" i="1"/>
  <c r="BW143" i="1"/>
  <c r="CI143" i="1"/>
  <c r="BN144" i="1"/>
  <c r="BO144" i="1" s="1"/>
  <c r="CC143" i="1"/>
  <c r="BF144" i="1"/>
  <c r="BG144" i="1" s="1"/>
  <c r="CG146" i="2" l="1"/>
  <c r="BJ148" i="2"/>
  <c r="BK148" i="2" s="1"/>
  <c r="CA146" i="2"/>
  <c r="BJ147" i="2"/>
  <c r="BK147" i="2" s="1"/>
  <c r="BU146" i="2"/>
  <c r="BH148" i="2"/>
  <c r="BI148" i="2" s="1"/>
  <c r="BH147" i="2"/>
  <c r="BI147" i="2" s="1"/>
  <c r="BF148" i="2"/>
  <c r="BG148" i="2" s="1"/>
  <c r="BF147" i="2"/>
  <c r="BG147" i="2" s="1"/>
  <c r="CE146" i="2"/>
  <c r="BY146" i="2"/>
  <c r="BR148" i="2"/>
  <c r="BS148" i="2" s="1"/>
  <c r="CK146" i="2"/>
  <c r="BR147" i="2"/>
  <c r="BS147" i="2" s="1"/>
  <c r="BN148" i="2"/>
  <c r="BO148" i="2" s="1"/>
  <c r="BN147" i="2"/>
  <c r="BO147" i="2" s="1"/>
  <c r="CC146" i="2"/>
  <c r="CI146" i="2"/>
  <c r="BW146" i="2"/>
  <c r="BD147" i="2"/>
  <c r="BE147" i="2" s="1"/>
  <c r="BD148" i="2"/>
  <c r="BE148" i="2" s="1"/>
  <c r="BP147" i="2"/>
  <c r="BQ147" i="2" s="1"/>
  <c r="CD146" i="2"/>
  <c r="BX146" i="2"/>
  <c r="BP148" i="2"/>
  <c r="BQ148" i="2" s="1"/>
  <c r="CJ146" i="2"/>
  <c r="CH146" i="2"/>
  <c r="BL148" i="2"/>
  <c r="BM148" i="2" s="1"/>
  <c r="BL147" i="2"/>
  <c r="BM147" i="2" s="1"/>
  <c r="CB146" i="2"/>
  <c r="BV146" i="2"/>
  <c r="BF145" i="1"/>
  <c r="BG145" i="1" s="1"/>
  <c r="BW144" i="1"/>
  <c r="CI144" i="1"/>
  <c r="BN145" i="1"/>
  <c r="BO145" i="1" s="1"/>
  <c r="CC144" i="1"/>
  <c r="BH145" i="1"/>
  <c r="BI145" i="1" s="1"/>
  <c r="CJ144" i="1"/>
  <c r="BP145" i="1"/>
  <c r="BQ145" i="1" s="1"/>
  <c r="CD144" i="1"/>
  <c r="BX144" i="1"/>
  <c r="CK144" i="1"/>
  <c r="BR145" i="1"/>
  <c r="BS145" i="1" s="1"/>
  <c r="CE144" i="1"/>
  <c r="BY144" i="1"/>
  <c r="BV144" i="1"/>
  <c r="CH144" i="1"/>
  <c r="BL145" i="1"/>
  <c r="BM145" i="1" s="1"/>
  <c r="CB144" i="1"/>
  <c r="BD145" i="1"/>
  <c r="BE145" i="1" s="1"/>
  <c r="BU144" i="1"/>
  <c r="CG144" i="1"/>
  <c r="BJ145" i="1"/>
  <c r="BK145" i="1" s="1"/>
  <c r="CA144" i="1"/>
  <c r="CC148" i="2" l="1"/>
  <c r="BW148" i="2"/>
  <c r="CI148" i="2"/>
  <c r="BN149" i="2"/>
  <c r="BO149" i="2" s="1"/>
  <c r="BD149" i="2"/>
  <c r="BE149" i="2" s="1"/>
  <c r="BH149" i="2"/>
  <c r="BI149" i="2" s="1"/>
  <c r="CE147" i="2"/>
  <c r="BY147" i="2"/>
  <c r="CK147" i="2"/>
  <c r="CD147" i="2"/>
  <c r="BX147" i="2"/>
  <c r="CJ147" i="2"/>
  <c r="BL149" i="2"/>
  <c r="BM149" i="2" s="1"/>
  <c r="CB148" i="2"/>
  <c r="BV148" i="2"/>
  <c r="CH148" i="2"/>
  <c r="CA148" i="2"/>
  <c r="BJ149" i="2"/>
  <c r="BK149" i="2" s="1"/>
  <c r="BU148" i="2"/>
  <c r="CG148" i="2"/>
  <c r="CB147" i="2"/>
  <c r="BV147" i="2"/>
  <c r="CH147" i="2"/>
  <c r="CC147" i="2"/>
  <c r="BW147" i="2"/>
  <c r="CI147" i="2"/>
  <c r="CA147" i="2"/>
  <c r="CG147" i="2"/>
  <c r="BU147" i="2"/>
  <c r="BX148" i="2"/>
  <c r="CJ148" i="2"/>
  <c r="CD148" i="2"/>
  <c r="BP149" i="2"/>
  <c r="BQ149" i="2" s="1"/>
  <c r="BY148" i="2"/>
  <c r="CK148" i="2"/>
  <c r="BR149" i="2"/>
  <c r="BS149" i="2" s="1"/>
  <c r="CE148" i="2"/>
  <c r="BF149" i="2"/>
  <c r="BG149" i="2" s="1"/>
  <c r="BR146" i="1"/>
  <c r="CE145" i="1"/>
  <c r="BY145" i="1"/>
  <c r="BS146" i="1"/>
  <c r="CK145" i="1"/>
  <c r="BP146" i="1"/>
  <c r="BQ146" i="1" s="1"/>
  <c r="CD145" i="1"/>
  <c r="CJ145" i="1"/>
  <c r="BX145" i="1"/>
  <c r="CH145" i="1"/>
  <c r="BM146" i="1"/>
  <c r="BL146" i="1"/>
  <c r="CB145" i="1"/>
  <c r="BV145" i="1"/>
  <c r="BU145" i="1"/>
  <c r="CG145" i="1"/>
  <c r="CA145" i="1"/>
  <c r="BJ146" i="1"/>
  <c r="BK146" i="1" s="1"/>
  <c r="BD146" i="1"/>
  <c r="BE146" i="1" s="1"/>
  <c r="BH146" i="1"/>
  <c r="BI146" i="1" s="1"/>
  <c r="CI145" i="1"/>
  <c r="BN146" i="1"/>
  <c r="BO146" i="1" s="1"/>
  <c r="CC145" i="1"/>
  <c r="BW145" i="1"/>
  <c r="BF146" i="1"/>
  <c r="BG146" i="1"/>
  <c r="BX149" i="2" l="1"/>
  <c r="CJ149" i="2"/>
  <c r="BP150" i="2"/>
  <c r="BQ150" i="2" s="1"/>
  <c r="CD149" i="2"/>
  <c r="BH150" i="2"/>
  <c r="BI150" i="2" s="1"/>
  <c r="BY149" i="2"/>
  <c r="CK149" i="2"/>
  <c r="BR150" i="2"/>
  <c r="BS150" i="2" s="1"/>
  <c r="CE149" i="2"/>
  <c r="BF150" i="2"/>
  <c r="BG150" i="2" s="1"/>
  <c r="CA149" i="2"/>
  <c r="BJ150" i="2"/>
  <c r="BK150" i="2" s="1"/>
  <c r="BU149" i="2"/>
  <c r="CG149" i="2"/>
  <c r="BD150" i="2"/>
  <c r="BE150" i="2" s="1"/>
  <c r="BW149" i="2"/>
  <c r="CI149" i="2"/>
  <c r="BO150" i="2"/>
  <c r="BN150" i="2"/>
  <c r="CC149" i="2"/>
  <c r="BV149" i="2"/>
  <c r="CH149" i="2"/>
  <c r="BL150" i="2"/>
  <c r="BM150" i="2" s="1"/>
  <c r="CB149" i="2"/>
  <c r="BH148" i="1"/>
  <c r="BI148" i="1" s="1"/>
  <c r="BH147" i="1"/>
  <c r="BI147" i="1" s="1"/>
  <c r="CG146" i="1"/>
  <c r="BK148" i="1"/>
  <c r="BJ148" i="1"/>
  <c r="CA146" i="1"/>
  <c r="BJ147" i="1"/>
  <c r="BK147" i="1" s="1"/>
  <c r="BU146" i="1"/>
  <c r="BN148" i="1"/>
  <c r="BO148" i="1" s="1"/>
  <c r="BN147" i="1"/>
  <c r="BO147" i="1" s="1"/>
  <c r="CC146" i="1"/>
  <c r="BW146" i="1"/>
  <c r="CI146" i="1"/>
  <c r="BD147" i="1"/>
  <c r="BE147" i="1" s="1"/>
  <c r="BD148" i="1"/>
  <c r="BE148" i="1" s="1"/>
  <c r="BP147" i="1"/>
  <c r="BQ147" i="1" s="1"/>
  <c r="CD146" i="1"/>
  <c r="BX146" i="1"/>
  <c r="BP148" i="1"/>
  <c r="BQ148" i="1"/>
  <c r="CJ146" i="1"/>
  <c r="BF148" i="1"/>
  <c r="BG148" i="1" s="1"/>
  <c r="BF147" i="1"/>
  <c r="BG147" i="1" s="1"/>
  <c r="BL148" i="1"/>
  <c r="BM148" i="1" s="1"/>
  <c r="BM147" i="1"/>
  <c r="BL147" i="1"/>
  <c r="CB146" i="1"/>
  <c r="CH146" i="1"/>
  <c r="BV146" i="1"/>
  <c r="CE146" i="1"/>
  <c r="BY146" i="1"/>
  <c r="BR148" i="1"/>
  <c r="BS148" i="1" s="1"/>
  <c r="CK146" i="1"/>
  <c r="BR147" i="1"/>
  <c r="BS147" i="1" s="1"/>
  <c r="BV150" i="2" l="1"/>
  <c r="CH150" i="2"/>
  <c r="CB150" i="2"/>
  <c r="BL151" i="2"/>
  <c r="BM151" i="2" s="1"/>
  <c r="BD151" i="2"/>
  <c r="BE151" i="2" s="1"/>
  <c r="BU150" i="2"/>
  <c r="CG150" i="2"/>
  <c r="BJ151" i="2"/>
  <c r="BK151" i="2" s="1"/>
  <c r="CA150" i="2"/>
  <c r="BF151" i="2"/>
  <c r="BG151" i="2" s="1"/>
  <c r="CK150" i="2"/>
  <c r="BR151" i="2"/>
  <c r="BS151" i="2" s="1"/>
  <c r="CE150" i="2"/>
  <c r="BY150" i="2"/>
  <c r="BH151" i="2"/>
  <c r="BI151" i="2" s="1"/>
  <c r="BX150" i="2"/>
  <c r="CJ150" i="2"/>
  <c r="BQ151" i="2"/>
  <c r="BP151" i="2"/>
  <c r="CD150" i="2"/>
  <c r="BW150" i="2"/>
  <c r="CI150" i="2"/>
  <c r="BN151" i="2"/>
  <c r="BO151" i="2" s="1"/>
  <c r="CC150" i="2"/>
  <c r="BY147" i="1"/>
  <c r="CK147" i="1"/>
  <c r="CE147" i="1"/>
  <c r="BW148" i="1"/>
  <c r="CI148" i="1"/>
  <c r="BN149" i="1"/>
  <c r="BO149" i="1" s="1"/>
  <c r="CC148" i="1"/>
  <c r="CC147" i="1"/>
  <c r="BW147" i="1"/>
  <c r="CI147" i="1"/>
  <c r="BD149" i="1"/>
  <c r="BE149" i="1" s="1"/>
  <c r="BY148" i="1"/>
  <c r="CK148" i="1"/>
  <c r="BR149" i="1"/>
  <c r="BS149" i="1" s="1"/>
  <c r="CE148" i="1"/>
  <c r="BL149" i="1"/>
  <c r="CB148" i="1"/>
  <c r="BV148" i="1"/>
  <c r="CH148" i="1"/>
  <c r="BM149" i="1"/>
  <c r="CA147" i="1"/>
  <c r="BU147" i="1"/>
  <c r="CG147" i="1"/>
  <c r="CD147" i="1"/>
  <c r="BX147" i="1"/>
  <c r="CJ147" i="1"/>
  <c r="BH149" i="1"/>
  <c r="BI149" i="1" s="1"/>
  <c r="CA148" i="1"/>
  <c r="BJ149" i="1"/>
  <c r="BK149" i="1" s="1"/>
  <c r="BU148" i="1"/>
  <c r="CG148" i="1"/>
  <c r="BX148" i="1"/>
  <c r="CJ148" i="1"/>
  <c r="BP149" i="1"/>
  <c r="BQ149" i="1" s="1"/>
  <c r="CD148" i="1"/>
  <c r="CB147" i="1"/>
  <c r="BV147" i="1"/>
  <c r="CH147" i="1"/>
  <c r="BF149" i="1"/>
  <c r="BG149" i="1" s="1"/>
  <c r="BR152" i="2" l="1"/>
  <c r="BS152" i="2" s="1"/>
  <c r="CE151" i="2"/>
  <c r="CK151" i="2"/>
  <c r="BY151" i="2"/>
  <c r="BD152" i="2"/>
  <c r="BE152" i="2" s="1"/>
  <c r="CI151" i="2"/>
  <c r="BN152" i="2"/>
  <c r="BO152" i="2" s="1"/>
  <c r="CC151" i="2"/>
  <c r="BW151" i="2"/>
  <c r="BV151" i="2"/>
  <c r="CH151" i="2"/>
  <c r="BL152" i="2"/>
  <c r="BM152" i="2" s="1"/>
  <c r="CB151" i="2"/>
  <c r="BF152" i="2"/>
  <c r="BG152" i="2" s="1"/>
  <c r="BU151" i="2"/>
  <c r="CG151" i="2"/>
  <c r="CA151" i="2"/>
  <c r="BJ152" i="2"/>
  <c r="BK152" i="2" s="1"/>
  <c r="BH152" i="2"/>
  <c r="BI152" i="2" s="1"/>
  <c r="CJ151" i="2"/>
  <c r="BP152" i="2"/>
  <c r="BQ152" i="2" s="1"/>
  <c r="CD151" i="2"/>
  <c r="BX151" i="2"/>
  <c r="BW149" i="1"/>
  <c r="CI149" i="1"/>
  <c r="BN150" i="1"/>
  <c r="BO150" i="1" s="1"/>
  <c r="CC149" i="1"/>
  <c r="BX149" i="1"/>
  <c r="CJ149" i="1"/>
  <c r="BP150" i="1"/>
  <c r="BQ150" i="1" s="1"/>
  <c r="CD149" i="1"/>
  <c r="BF150" i="1"/>
  <c r="BG150" i="1" s="1"/>
  <c r="BY149" i="1"/>
  <c r="CK149" i="1"/>
  <c r="BR150" i="1"/>
  <c r="BS150" i="1" s="1"/>
  <c r="CE149" i="1"/>
  <c r="BJ150" i="1"/>
  <c r="BU149" i="1"/>
  <c r="CG149" i="1"/>
  <c r="CA149" i="1"/>
  <c r="BK150" i="1"/>
  <c r="BH150" i="1"/>
  <c r="BI150" i="1" s="1"/>
  <c r="BD150" i="1"/>
  <c r="BE150" i="1" s="1"/>
  <c r="BV149" i="1"/>
  <c r="CH149" i="1"/>
  <c r="CB149" i="1"/>
  <c r="BL150" i="1"/>
  <c r="BM150" i="1" s="1"/>
  <c r="CD152" i="2" l="1"/>
  <c r="BP153" i="2"/>
  <c r="BQ153" i="2" s="1"/>
  <c r="BX152" i="2"/>
  <c r="CJ152" i="2"/>
  <c r="CH152" i="2"/>
  <c r="CB152" i="2"/>
  <c r="BV152" i="2"/>
  <c r="BL153" i="2"/>
  <c r="BM153" i="2" s="1"/>
  <c r="BH153" i="2"/>
  <c r="BI153" i="2" s="1"/>
  <c r="CC152" i="2"/>
  <c r="BN153" i="2"/>
  <c r="BO153" i="2" s="1"/>
  <c r="CI152" i="2"/>
  <c r="BW152" i="2"/>
  <c r="BF153" i="2"/>
  <c r="BG153" i="2" s="1"/>
  <c r="BJ153" i="2"/>
  <c r="CG152" i="2"/>
  <c r="CA152" i="2"/>
  <c r="BK153" i="2"/>
  <c r="BU152" i="2"/>
  <c r="BD153" i="2"/>
  <c r="BE153" i="2" s="1"/>
  <c r="BR153" i="2"/>
  <c r="BS153" i="2" s="1"/>
  <c r="CE152" i="2"/>
  <c r="BY152" i="2"/>
  <c r="CK152" i="2"/>
  <c r="BV150" i="1"/>
  <c r="CH150" i="1"/>
  <c r="BL151" i="1"/>
  <c r="BM151" i="1" s="1"/>
  <c r="CB150" i="1"/>
  <c r="CK150" i="1"/>
  <c r="BS151" i="1"/>
  <c r="BR151" i="1"/>
  <c r="CE150" i="1"/>
  <c r="BY150" i="1"/>
  <c r="BD151" i="1"/>
  <c r="BE151" i="1" s="1"/>
  <c r="BH151" i="1"/>
  <c r="BI151" i="1"/>
  <c r="BF151" i="1"/>
  <c r="BG151" i="1" s="1"/>
  <c r="CJ150" i="1"/>
  <c r="BP151" i="1"/>
  <c r="BQ151" i="1" s="1"/>
  <c r="CD150" i="1"/>
  <c r="BX150" i="1"/>
  <c r="BW150" i="1"/>
  <c r="CI150" i="1"/>
  <c r="BO151" i="1"/>
  <c r="BN151" i="1"/>
  <c r="CC150" i="1"/>
  <c r="BU150" i="1"/>
  <c r="CG150" i="1"/>
  <c r="BJ151" i="1"/>
  <c r="BK151" i="1" s="1"/>
  <c r="CA150" i="1"/>
  <c r="BH154" i="2" l="1"/>
  <c r="BI154" i="2" s="1"/>
  <c r="BD154" i="2"/>
  <c r="BE154" i="2" s="1"/>
  <c r="CK153" i="2"/>
  <c r="BY153" i="2"/>
  <c r="BR154" i="2"/>
  <c r="BS154" i="2" s="1"/>
  <c r="CE153" i="2"/>
  <c r="BF154" i="2"/>
  <c r="BG154" i="2" s="1"/>
  <c r="BW153" i="2"/>
  <c r="BN154" i="2"/>
  <c r="BO154" i="2"/>
  <c r="CI153" i="2"/>
  <c r="CC153" i="2"/>
  <c r="CH153" i="2"/>
  <c r="CB153" i="2"/>
  <c r="BV153" i="2"/>
  <c r="BL154" i="2"/>
  <c r="BM154" i="2" s="1"/>
  <c r="BX153" i="2"/>
  <c r="BP154" i="2"/>
  <c r="BQ154" i="2" s="1"/>
  <c r="CJ153" i="2"/>
  <c r="CD153" i="2"/>
  <c r="CG153" i="2"/>
  <c r="CA153" i="2"/>
  <c r="BU153" i="2"/>
  <c r="BJ154" i="2"/>
  <c r="BK154" i="2" s="1"/>
  <c r="BD152" i="1"/>
  <c r="BE152" i="1" s="1"/>
  <c r="CH151" i="1"/>
  <c r="BL152" i="1"/>
  <c r="BM152" i="1" s="1"/>
  <c r="CB151" i="1"/>
  <c r="BV151" i="1"/>
  <c r="BP152" i="1"/>
  <c r="BQ152" i="1" s="1"/>
  <c r="CD151" i="1"/>
  <c r="CJ151" i="1"/>
  <c r="BX151" i="1"/>
  <c r="BU151" i="1"/>
  <c r="CG151" i="1"/>
  <c r="BK152" i="1"/>
  <c r="CA151" i="1"/>
  <c r="BJ152" i="1"/>
  <c r="BF152" i="1"/>
  <c r="BG152" i="1"/>
  <c r="BR152" i="1"/>
  <c r="CE151" i="1"/>
  <c r="BY151" i="1"/>
  <c r="BS152" i="1"/>
  <c r="CK151" i="1"/>
  <c r="CI151" i="1"/>
  <c r="BN152" i="1"/>
  <c r="BO152" i="1" s="1"/>
  <c r="CC151" i="1"/>
  <c r="BW151" i="1"/>
  <c r="BH152" i="1"/>
  <c r="BI152" i="1" s="1"/>
  <c r="BU154" i="2" l="1"/>
  <c r="BJ155" i="2"/>
  <c r="CG154" i="2"/>
  <c r="CA154" i="2"/>
  <c r="BK155" i="2"/>
  <c r="BR155" i="2"/>
  <c r="BS155" i="2" s="1"/>
  <c r="CE154" i="2"/>
  <c r="BY154" i="2"/>
  <c r="CK154" i="2"/>
  <c r="BF155" i="2"/>
  <c r="BG155" i="2" s="1"/>
  <c r="BD155" i="2"/>
  <c r="BE155" i="2" s="1"/>
  <c r="CJ154" i="2"/>
  <c r="BP155" i="2"/>
  <c r="CD154" i="2"/>
  <c r="BX154" i="2"/>
  <c r="BQ155" i="2"/>
  <c r="BV154" i="2"/>
  <c r="BL155" i="2"/>
  <c r="CB154" i="2"/>
  <c r="CH154" i="2"/>
  <c r="BM155" i="2"/>
  <c r="BH155" i="2"/>
  <c r="BI155" i="2" s="1"/>
  <c r="CI154" i="2"/>
  <c r="BN155" i="2"/>
  <c r="BO155" i="2" s="1"/>
  <c r="CC154" i="2"/>
  <c r="BW154" i="2"/>
  <c r="BP153" i="1"/>
  <c r="CD152" i="1"/>
  <c r="BX152" i="1"/>
  <c r="BQ153" i="1"/>
  <c r="CJ152" i="1"/>
  <c r="BN153" i="1"/>
  <c r="BO153" i="1" s="1"/>
  <c r="CC152" i="1"/>
  <c r="BW152" i="1"/>
  <c r="CI152" i="1"/>
  <c r="BL153" i="1"/>
  <c r="BM153" i="1" s="1"/>
  <c r="CB152" i="1"/>
  <c r="CH152" i="1"/>
  <c r="BV152" i="1"/>
  <c r="BH153" i="1"/>
  <c r="BI153" i="1" s="1"/>
  <c r="BD153" i="1"/>
  <c r="BE153" i="1" s="1"/>
  <c r="CE152" i="1"/>
  <c r="BY152" i="1"/>
  <c r="CK152" i="1"/>
  <c r="BR153" i="1"/>
  <c r="BS153" i="1" s="1"/>
  <c r="BF153" i="1"/>
  <c r="BG153" i="1" s="1"/>
  <c r="CG152" i="1"/>
  <c r="CA152" i="1"/>
  <c r="BJ153" i="1"/>
  <c r="BK153" i="1" s="1"/>
  <c r="BU152" i="1"/>
  <c r="BH156" i="2" l="1"/>
  <c r="BI156" i="2" s="1"/>
  <c r="BF156" i="2"/>
  <c r="BG156" i="2" s="1"/>
  <c r="BY155" i="2"/>
  <c r="CK155" i="2"/>
  <c r="CE155" i="2"/>
  <c r="BR156" i="2"/>
  <c r="BS156" i="2" s="1"/>
  <c r="BN156" i="2"/>
  <c r="BO156" i="2" s="1"/>
  <c r="CC155" i="2"/>
  <c r="BW155" i="2"/>
  <c r="CI155" i="2"/>
  <c r="BP156" i="2"/>
  <c r="BQ156" i="2" s="1"/>
  <c r="CD155" i="2"/>
  <c r="CJ155" i="2"/>
  <c r="BX155" i="2"/>
  <c r="CG155" i="2"/>
  <c r="BJ156" i="2"/>
  <c r="CA155" i="2"/>
  <c r="BU155" i="2"/>
  <c r="BK156" i="2"/>
  <c r="CH155" i="2"/>
  <c r="BL156" i="2"/>
  <c r="BM156" i="2" s="1"/>
  <c r="CB155" i="2"/>
  <c r="BV155" i="2"/>
  <c r="BD156" i="2"/>
  <c r="BE156" i="2" s="1"/>
  <c r="CA153" i="1"/>
  <c r="BJ154" i="1"/>
  <c r="BK154" i="1" s="1"/>
  <c r="BU153" i="1"/>
  <c r="CG153" i="1"/>
  <c r="BL154" i="1"/>
  <c r="BM154" i="1" s="1"/>
  <c r="CB153" i="1"/>
  <c r="BV153" i="1"/>
  <c r="CH153" i="1"/>
  <c r="BD154" i="1"/>
  <c r="BE154" i="1" s="1"/>
  <c r="BY153" i="1"/>
  <c r="CK153" i="1"/>
  <c r="BR154" i="1"/>
  <c r="BS154" i="1" s="1"/>
  <c r="CE153" i="1"/>
  <c r="BN154" i="1"/>
  <c r="CC153" i="1"/>
  <c r="BW153" i="1"/>
  <c r="CI153" i="1"/>
  <c r="BO154" i="1"/>
  <c r="BH154" i="1"/>
  <c r="BI154" i="1" s="1"/>
  <c r="CD153" i="1"/>
  <c r="BX153" i="1"/>
  <c r="CJ153" i="1"/>
  <c r="BP154" i="1"/>
  <c r="BQ154" i="1" s="1"/>
  <c r="BF154" i="1"/>
  <c r="BG154" i="1" s="1"/>
  <c r="CE156" i="2" l="1"/>
  <c r="BY156" i="2"/>
  <c r="CK156" i="2"/>
  <c r="BS157" i="2"/>
  <c r="BR157" i="2"/>
  <c r="CB156" i="2"/>
  <c r="BL157" i="2"/>
  <c r="BM157" i="2" s="1"/>
  <c r="CH156" i="2"/>
  <c r="BV156" i="2"/>
  <c r="BD157" i="2"/>
  <c r="BE157" i="2" s="1"/>
  <c r="BF157" i="2"/>
  <c r="BG157" i="2" s="1"/>
  <c r="BP157" i="2"/>
  <c r="CD156" i="2"/>
  <c r="BX156" i="2"/>
  <c r="BQ157" i="2"/>
  <c r="CJ156" i="2"/>
  <c r="BW156" i="2"/>
  <c r="CI156" i="2"/>
  <c r="BN157" i="2"/>
  <c r="BO157" i="2" s="1"/>
  <c r="CC156" i="2"/>
  <c r="BH157" i="2"/>
  <c r="BI157" i="2" s="1"/>
  <c r="CA156" i="2"/>
  <c r="BK157" i="2"/>
  <c r="BJ157" i="2"/>
  <c r="BU156" i="2"/>
  <c r="CG156" i="2"/>
  <c r="BX154" i="1"/>
  <c r="BP155" i="1"/>
  <c r="BQ155" i="1" s="1"/>
  <c r="CJ154" i="1"/>
  <c r="CD154" i="1"/>
  <c r="BR155" i="1"/>
  <c r="BS155" i="1" s="1"/>
  <c r="BY154" i="1"/>
  <c r="CK154" i="1"/>
  <c r="CE154" i="1"/>
  <c r="BH155" i="1"/>
  <c r="BI155" i="1" s="1"/>
  <c r="BF155" i="1"/>
  <c r="BG155" i="1" s="1"/>
  <c r="BD155" i="1"/>
  <c r="BE155" i="1" s="1"/>
  <c r="BJ155" i="1"/>
  <c r="CA154" i="1"/>
  <c r="BU154" i="1"/>
  <c r="CG154" i="1"/>
  <c r="BK155" i="1"/>
  <c r="CB154" i="1"/>
  <c r="BV154" i="1"/>
  <c r="BM155" i="1"/>
  <c r="CH154" i="1"/>
  <c r="BL155" i="1"/>
  <c r="BW154" i="1"/>
  <c r="BN155" i="1"/>
  <c r="BO155" i="1" s="1"/>
  <c r="CI154" i="1"/>
  <c r="CC154" i="1"/>
  <c r="BH158" i="2" l="1"/>
  <c r="BI158" i="2" s="1"/>
  <c r="BF158" i="2"/>
  <c r="BG158" i="2" s="1"/>
  <c r="BN158" i="2"/>
  <c r="BO158" i="2" s="1"/>
  <c r="CC157" i="2"/>
  <c r="BW157" i="2"/>
  <c r="CI157" i="2"/>
  <c r="BD158" i="2"/>
  <c r="BE158" i="2" s="1"/>
  <c r="BL158" i="2"/>
  <c r="BM158" i="2" s="1"/>
  <c r="BV157" i="2"/>
  <c r="CH157" i="2"/>
  <c r="CB157" i="2"/>
  <c r="CD157" i="2"/>
  <c r="BX157" i="2"/>
  <c r="CJ157" i="2"/>
  <c r="BP158" i="2"/>
  <c r="BQ158" i="2" s="1"/>
  <c r="CA157" i="2"/>
  <c r="BJ158" i="2"/>
  <c r="BK158" i="2" s="1"/>
  <c r="CG157" i="2"/>
  <c r="BU157" i="2"/>
  <c r="BY157" i="2"/>
  <c r="CK157" i="2"/>
  <c r="BR158" i="2"/>
  <c r="BS158" i="2" s="1"/>
  <c r="CE157" i="2"/>
  <c r="BW155" i="1"/>
  <c r="CI155" i="1"/>
  <c r="BN156" i="1"/>
  <c r="BO156" i="1" s="1"/>
  <c r="CC155" i="1"/>
  <c r="BH156" i="1"/>
  <c r="BI156" i="1" s="1"/>
  <c r="BF156" i="1"/>
  <c r="BG156" i="1" s="1"/>
  <c r="BX155" i="1"/>
  <c r="BP156" i="1"/>
  <c r="BQ156" i="1" s="1"/>
  <c r="CJ155" i="1"/>
  <c r="CD155" i="1"/>
  <c r="BD156" i="1"/>
  <c r="BE156" i="1" s="1"/>
  <c r="CK155" i="1"/>
  <c r="BR156" i="1"/>
  <c r="BS156" i="1" s="1"/>
  <c r="CE155" i="1"/>
  <c r="BY155" i="1"/>
  <c r="BU155" i="1"/>
  <c r="BK156" i="1"/>
  <c r="CG155" i="1"/>
  <c r="BJ156" i="1"/>
  <c r="CA155" i="1"/>
  <c r="CH155" i="1"/>
  <c r="BL156" i="1"/>
  <c r="CB155" i="1"/>
  <c r="BV155" i="1"/>
  <c r="BM156" i="1"/>
  <c r="BY158" i="2" l="1"/>
  <c r="CK158" i="2"/>
  <c r="CE158" i="2"/>
  <c r="BR159" i="2"/>
  <c r="BS159" i="2" s="1"/>
  <c r="CB158" i="2"/>
  <c r="BV158" i="2"/>
  <c r="BL159" i="2"/>
  <c r="BM159" i="2" s="1"/>
  <c r="CH158" i="2"/>
  <c r="BJ159" i="2"/>
  <c r="BK159" i="2" s="1"/>
  <c r="BU158" i="2"/>
  <c r="CG158" i="2"/>
  <c r="CA158" i="2"/>
  <c r="BF159" i="2"/>
  <c r="BG159" i="2" s="1"/>
  <c r="BD159" i="2"/>
  <c r="BE159" i="2" s="1"/>
  <c r="BX158" i="2"/>
  <c r="CJ158" i="2"/>
  <c r="BP159" i="2"/>
  <c r="BQ159" i="2" s="1"/>
  <c r="CD158" i="2"/>
  <c r="BN159" i="2"/>
  <c r="CC158" i="2"/>
  <c r="BW158" i="2"/>
  <c r="CI158" i="2"/>
  <c r="BO159" i="2"/>
  <c r="BH159" i="2"/>
  <c r="BI159" i="2" s="1"/>
  <c r="BF157" i="1"/>
  <c r="BG157" i="1" s="1"/>
  <c r="BP157" i="1"/>
  <c r="BQ157" i="1" s="1"/>
  <c r="CJ156" i="1"/>
  <c r="CD156" i="1"/>
  <c r="BX156" i="1"/>
  <c r="BD157" i="1"/>
  <c r="BE157" i="1" s="1"/>
  <c r="BH157" i="1"/>
  <c r="BI157" i="1" s="1"/>
  <c r="CI156" i="1"/>
  <c r="BO157" i="1"/>
  <c r="BN157" i="1"/>
  <c r="CC156" i="1"/>
  <c r="BW156" i="1"/>
  <c r="CE156" i="1"/>
  <c r="BY156" i="1"/>
  <c r="BR157" i="1"/>
  <c r="BS157" i="1" s="1"/>
  <c r="CK156" i="1"/>
  <c r="BU156" i="1"/>
  <c r="CG156" i="1"/>
  <c r="BK157" i="1"/>
  <c r="BJ157" i="1"/>
  <c r="CA156" i="1"/>
  <c r="BV156" i="1"/>
  <c r="BL157" i="1"/>
  <c r="BM157" i="1" s="1"/>
  <c r="CH156" i="1"/>
  <c r="CB156" i="1"/>
  <c r="CB159" i="2" l="1"/>
  <c r="BL160" i="2"/>
  <c r="BM160" i="2" s="1"/>
  <c r="BV159" i="2"/>
  <c r="CH159" i="2"/>
  <c r="CK159" i="2"/>
  <c r="BR160" i="2"/>
  <c r="BS160" i="2" s="1"/>
  <c r="CE159" i="2"/>
  <c r="BY159" i="2"/>
  <c r="BH160" i="2"/>
  <c r="BI160" i="2" s="1"/>
  <c r="CA159" i="2"/>
  <c r="BJ160" i="2"/>
  <c r="BU159" i="2"/>
  <c r="CG159" i="2"/>
  <c r="BK160" i="2"/>
  <c r="BX159" i="2"/>
  <c r="CJ159" i="2"/>
  <c r="BP160" i="2"/>
  <c r="BQ160" i="2" s="1"/>
  <c r="CD159" i="2"/>
  <c r="BD160" i="2"/>
  <c r="BE160" i="2" s="1"/>
  <c r="BF160" i="2"/>
  <c r="BG160" i="2" s="1"/>
  <c r="BW159" i="2"/>
  <c r="CI159" i="2"/>
  <c r="BN160" i="2"/>
  <c r="BO160" i="2" s="1"/>
  <c r="CC159" i="2"/>
  <c r="CH157" i="1"/>
  <c r="BL158" i="1"/>
  <c r="BM158" i="1" s="1"/>
  <c r="CB157" i="1"/>
  <c r="BV157" i="1"/>
  <c r="BD158" i="1"/>
  <c r="BE158" i="1" s="1"/>
  <c r="BH158" i="1"/>
  <c r="BI158" i="1" s="1"/>
  <c r="BR158" i="1"/>
  <c r="BS158" i="1" s="1"/>
  <c r="CE157" i="1"/>
  <c r="CK157" i="1"/>
  <c r="BY157" i="1"/>
  <c r="BP158" i="1"/>
  <c r="CD157" i="1"/>
  <c r="BX157" i="1"/>
  <c r="BQ158" i="1"/>
  <c r="CJ157" i="1"/>
  <c r="BJ158" i="1"/>
  <c r="BK158" i="1" s="1"/>
  <c r="BU157" i="1"/>
  <c r="CG157" i="1"/>
  <c r="CA157" i="1"/>
  <c r="BN158" i="1"/>
  <c r="BO158" i="1" s="1"/>
  <c r="CI157" i="1"/>
  <c r="CC157" i="1"/>
  <c r="BW157" i="1"/>
  <c r="BF158" i="1"/>
  <c r="BG158" i="1" s="1"/>
  <c r="BW160" i="2" l="1"/>
  <c r="CI160" i="2"/>
  <c r="BN161" i="2"/>
  <c r="BO161" i="2" s="1"/>
  <c r="CC160" i="2"/>
  <c r="BD161" i="2"/>
  <c r="BE161" i="2" s="1"/>
  <c r="BH161" i="2"/>
  <c r="BI161" i="2" s="1"/>
  <c r="CJ160" i="2"/>
  <c r="BP161" i="2"/>
  <c r="BQ161" i="2" s="1"/>
  <c r="CD160" i="2"/>
  <c r="BX160" i="2"/>
  <c r="BF161" i="2"/>
  <c r="BG161" i="2" s="1"/>
  <c r="BY160" i="2"/>
  <c r="CK160" i="2"/>
  <c r="BR161" i="2"/>
  <c r="BS161" i="2" s="1"/>
  <c r="CE160" i="2"/>
  <c r="BL161" i="2"/>
  <c r="BM161" i="2" s="1"/>
  <c r="BV160" i="2"/>
  <c r="CH160" i="2"/>
  <c r="CB160" i="2"/>
  <c r="CA160" i="2"/>
  <c r="BU160" i="2"/>
  <c r="CG160" i="2"/>
  <c r="BJ161" i="2"/>
  <c r="BK161" i="2" s="1"/>
  <c r="BH159" i="1"/>
  <c r="BI159" i="1" s="1"/>
  <c r="BN159" i="1"/>
  <c r="BO159" i="1" s="1"/>
  <c r="CC158" i="1"/>
  <c r="BW158" i="1"/>
  <c r="CI158" i="1"/>
  <c r="CG158" i="1"/>
  <c r="CA158" i="1"/>
  <c r="BU158" i="1"/>
  <c r="BJ159" i="1"/>
  <c r="BK159" i="1" s="1"/>
  <c r="CK158" i="1"/>
  <c r="BR159" i="1"/>
  <c r="BS159" i="1" s="1"/>
  <c r="CE158" i="1"/>
  <c r="BY158" i="1"/>
  <c r="BD159" i="1"/>
  <c r="BE159" i="1" s="1"/>
  <c r="BL159" i="1"/>
  <c r="BV158" i="1"/>
  <c r="BM159" i="1"/>
  <c r="CH158" i="1"/>
  <c r="CB158" i="1"/>
  <c r="BF159" i="1"/>
  <c r="BG159" i="1" s="1"/>
  <c r="CD158" i="1"/>
  <c r="BP159" i="1"/>
  <c r="BQ159" i="1" s="1"/>
  <c r="CJ158" i="1"/>
  <c r="BX158" i="1"/>
  <c r="BJ162" i="2" l="1"/>
  <c r="BK162" i="2" s="1"/>
  <c r="BU161" i="2"/>
  <c r="CG161" i="2"/>
  <c r="CA161" i="2"/>
  <c r="BH162" i="2"/>
  <c r="BI162" i="2"/>
  <c r="BF162" i="2"/>
  <c r="BG162" i="2" s="1"/>
  <c r="BX161" i="2"/>
  <c r="CJ161" i="2"/>
  <c r="BQ162" i="2"/>
  <c r="BP162" i="2"/>
  <c r="CD161" i="2"/>
  <c r="CI161" i="2"/>
  <c r="BN162" i="2"/>
  <c r="BO162" i="2" s="1"/>
  <c r="CC161" i="2"/>
  <c r="BW161" i="2"/>
  <c r="BD162" i="2"/>
  <c r="BE162" i="2" s="1"/>
  <c r="BV161" i="2"/>
  <c r="CH161" i="2"/>
  <c r="BM162" i="2"/>
  <c r="CB161" i="2"/>
  <c r="BL162" i="2"/>
  <c r="BY161" i="2"/>
  <c r="BR162" i="2"/>
  <c r="BS162" i="2" s="1"/>
  <c r="CE161" i="2"/>
  <c r="CK161" i="2"/>
  <c r="BP160" i="1"/>
  <c r="CJ159" i="1"/>
  <c r="BQ160" i="1"/>
  <c r="CD159" i="1"/>
  <c r="BX159" i="1"/>
  <c r="BU159" i="1"/>
  <c r="BJ160" i="1"/>
  <c r="BK160" i="1" s="1"/>
  <c r="CG159" i="1"/>
  <c r="CA159" i="1"/>
  <c r="BN160" i="1"/>
  <c r="BO160" i="1" s="1"/>
  <c r="CC159" i="1"/>
  <c r="CI159" i="1"/>
  <c r="BW159" i="1"/>
  <c r="CE159" i="1"/>
  <c r="BY159" i="1"/>
  <c r="BR160" i="1"/>
  <c r="BS160" i="1"/>
  <c r="CK159" i="1"/>
  <c r="BF160" i="1"/>
  <c r="BG160" i="1" s="1"/>
  <c r="BH160" i="1"/>
  <c r="BI160" i="1" s="1"/>
  <c r="CB159" i="1"/>
  <c r="BV159" i="1"/>
  <c r="CH159" i="1"/>
  <c r="BL160" i="1"/>
  <c r="BM160" i="1" s="1"/>
  <c r="BD160" i="1"/>
  <c r="BE160" i="1" s="1"/>
  <c r="CK162" i="2" l="1"/>
  <c r="BR163" i="2"/>
  <c r="BS163" i="2" s="1"/>
  <c r="CE162" i="2"/>
  <c r="BY162" i="2"/>
  <c r="BW162" i="2"/>
  <c r="CI162" i="2"/>
  <c r="BN163" i="2"/>
  <c r="BO163" i="2" s="1"/>
  <c r="CC162" i="2"/>
  <c r="BF163" i="2"/>
  <c r="BG163" i="2" s="1"/>
  <c r="BD163" i="2"/>
  <c r="BE163" i="2" s="1"/>
  <c r="BJ163" i="2"/>
  <c r="BU162" i="2"/>
  <c r="CG162" i="2"/>
  <c r="CA162" i="2"/>
  <c r="BK163" i="2"/>
  <c r="CH162" i="2"/>
  <c r="CB162" i="2"/>
  <c r="BL163" i="2"/>
  <c r="BM163" i="2" s="1"/>
  <c r="BV162" i="2"/>
  <c r="BH163" i="2"/>
  <c r="BI163" i="2" s="1"/>
  <c r="BX162" i="2"/>
  <c r="BP163" i="2"/>
  <c r="BQ163" i="2" s="1"/>
  <c r="CD162" i="2"/>
  <c r="CJ162" i="2"/>
  <c r="CI160" i="1"/>
  <c r="BN161" i="1"/>
  <c r="BO161" i="1" s="1"/>
  <c r="CC160" i="1"/>
  <c r="BW160" i="1"/>
  <c r="CB160" i="1"/>
  <c r="BL161" i="1"/>
  <c r="BM161" i="1" s="1"/>
  <c r="CH160" i="1"/>
  <c r="BV160" i="1"/>
  <c r="CA160" i="1"/>
  <c r="BJ161" i="1"/>
  <c r="BK161" i="1" s="1"/>
  <c r="BU160" i="1"/>
  <c r="CG160" i="1"/>
  <c r="BH161" i="1"/>
  <c r="BI161" i="1" s="1"/>
  <c r="BF161" i="1"/>
  <c r="BG161" i="1" s="1"/>
  <c r="BD161" i="1"/>
  <c r="BE161" i="1" s="1"/>
  <c r="BR161" i="1"/>
  <c r="BS161" i="1" s="1"/>
  <c r="CK160" i="1"/>
  <c r="CE160" i="1"/>
  <c r="BY160" i="1"/>
  <c r="CD160" i="1"/>
  <c r="BX160" i="1"/>
  <c r="BP161" i="1"/>
  <c r="BQ161" i="1" s="1"/>
  <c r="CJ160" i="1"/>
  <c r="BF164" i="2" l="1"/>
  <c r="BG164" i="2" s="1"/>
  <c r="BH164" i="2"/>
  <c r="BI164" i="2" s="1"/>
  <c r="CJ163" i="2"/>
  <c r="BP164" i="2"/>
  <c r="BQ164" i="2" s="1"/>
  <c r="CD163" i="2"/>
  <c r="BX163" i="2"/>
  <c r="BV163" i="2"/>
  <c r="CH163" i="2"/>
  <c r="BM164" i="2"/>
  <c r="CB163" i="2"/>
  <c r="BL164" i="2"/>
  <c r="BD164" i="2"/>
  <c r="BE164" i="2" s="1"/>
  <c r="BW163" i="2"/>
  <c r="CI163" i="2"/>
  <c r="BN164" i="2"/>
  <c r="BO164" i="2" s="1"/>
  <c r="CC163" i="2"/>
  <c r="CK163" i="2"/>
  <c r="BR164" i="2"/>
  <c r="BS164" i="2" s="1"/>
  <c r="CE163" i="2"/>
  <c r="BY163" i="2"/>
  <c r="BU163" i="2"/>
  <c r="CG163" i="2"/>
  <c r="CA163" i="2"/>
  <c r="BJ164" i="2"/>
  <c r="BK164" i="2" s="1"/>
  <c r="BL162" i="1"/>
  <c r="BM162" i="1" s="1"/>
  <c r="CH161" i="1"/>
  <c r="CB161" i="1"/>
  <c r="BV161" i="1"/>
  <c r="CA161" i="1"/>
  <c r="BJ162" i="1"/>
  <c r="BK162" i="1" s="1"/>
  <c r="CG161" i="1"/>
  <c r="BU161" i="1"/>
  <c r="BF162" i="1"/>
  <c r="BG162" i="1" s="1"/>
  <c r="BP162" i="1"/>
  <c r="BQ162" i="1"/>
  <c r="CJ161" i="1"/>
  <c r="CD161" i="1"/>
  <c r="BX161" i="1"/>
  <c r="BY161" i="1"/>
  <c r="CK161" i="1"/>
  <c r="BR162" i="1"/>
  <c r="CE161" i="1"/>
  <c r="BS162" i="1"/>
  <c r="BD162" i="1"/>
  <c r="BE162" i="1" s="1"/>
  <c r="BN162" i="1"/>
  <c r="CC161" i="1"/>
  <c r="BW161" i="1"/>
  <c r="BO162" i="1"/>
  <c r="CI161" i="1"/>
  <c r="BH162" i="1"/>
  <c r="BI162" i="1" s="1"/>
  <c r="BU164" i="2" l="1"/>
  <c r="CG164" i="2"/>
  <c r="CA164" i="2"/>
  <c r="BJ165" i="2"/>
  <c r="BK165" i="2" s="1"/>
  <c r="BD165" i="2"/>
  <c r="BE165" i="2" s="1"/>
  <c r="CJ164" i="2"/>
  <c r="BP165" i="2"/>
  <c r="BQ165" i="2" s="1"/>
  <c r="CD164" i="2"/>
  <c r="BX164" i="2"/>
  <c r="BH165" i="2"/>
  <c r="BI165" i="2" s="1"/>
  <c r="BR165" i="2"/>
  <c r="BS165" i="2" s="1"/>
  <c r="CE164" i="2"/>
  <c r="BY164" i="2"/>
  <c r="CK164" i="2"/>
  <c r="CI164" i="2"/>
  <c r="BN165" i="2"/>
  <c r="BO165" i="2" s="1"/>
  <c r="CC164" i="2"/>
  <c r="BW164" i="2"/>
  <c r="BF165" i="2"/>
  <c r="BG165" i="2" s="1"/>
  <c r="BV164" i="2"/>
  <c r="CH164" i="2"/>
  <c r="CB164" i="2"/>
  <c r="BL165" i="2"/>
  <c r="BM165" i="2" s="1"/>
  <c r="BD163" i="1"/>
  <c r="BE163" i="1" s="1"/>
  <c r="CA162" i="1"/>
  <c r="BJ163" i="1"/>
  <c r="BK163" i="1" s="1"/>
  <c r="CG162" i="1"/>
  <c r="BU162" i="1"/>
  <c r="BH163" i="1"/>
  <c r="BI163" i="1" s="1"/>
  <c r="BF163" i="1"/>
  <c r="BG163" i="1" s="1"/>
  <c r="BM163" i="1"/>
  <c r="CB162" i="1"/>
  <c r="BL163" i="1"/>
  <c r="BV162" i="1"/>
  <c r="CH162" i="1"/>
  <c r="BY162" i="1"/>
  <c r="CK162" i="1"/>
  <c r="CE162" i="1"/>
  <c r="BR163" i="1"/>
  <c r="BS163" i="1" s="1"/>
  <c r="BW162" i="1"/>
  <c r="BO163" i="1"/>
  <c r="CC162" i="1"/>
  <c r="BN163" i="1"/>
  <c r="CI162" i="1"/>
  <c r="BX162" i="1"/>
  <c r="CJ162" i="1"/>
  <c r="CD162" i="1"/>
  <c r="BP163" i="1"/>
  <c r="BQ163" i="1" s="1"/>
  <c r="BH166" i="2" l="1"/>
  <c r="BI166" i="2" s="1"/>
  <c r="BR166" i="2"/>
  <c r="BS166" i="2" s="1"/>
  <c r="CE165" i="2"/>
  <c r="BY165" i="2"/>
  <c r="CK165" i="2"/>
  <c r="BP166" i="2"/>
  <c r="BQ166" i="2" s="1"/>
  <c r="CD165" i="2"/>
  <c r="BX165" i="2"/>
  <c r="CJ165" i="2"/>
  <c r="CI165" i="2"/>
  <c r="BN166" i="2"/>
  <c r="BO166" i="2" s="1"/>
  <c r="CC165" i="2"/>
  <c r="BW165" i="2"/>
  <c r="CH165" i="2"/>
  <c r="CB165" i="2"/>
  <c r="BL166" i="2"/>
  <c r="BM166" i="2" s="1"/>
  <c r="BV165" i="2"/>
  <c r="BF166" i="2"/>
  <c r="BG166" i="2" s="1"/>
  <c r="BD166" i="2"/>
  <c r="BE166" i="2" s="1"/>
  <c r="BU165" i="2"/>
  <c r="CG165" i="2"/>
  <c r="CA165" i="2"/>
  <c r="BJ166" i="2"/>
  <c r="BK166" i="2" s="1"/>
  <c r="BF164" i="1"/>
  <c r="BG164" i="1" s="1"/>
  <c r="CA163" i="1"/>
  <c r="BJ164" i="1"/>
  <c r="BK164" i="1" s="1"/>
  <c r="BU163" i="1"/>
  <c r="CG163" i="1"/>
  <c r="BH164" i="1"/>
  <c r="BI164" i="1" s="1"/>
  <c r="BY163" i="1"/>
  <c r="CK163" i="1"/>
  <c r="BS164" i="1"/>
  <c r="CE163" i="1"/>
  <c r="BR164" i="1"/>
  <c r="BX163" i="1"/>
  <c r="CJ163" i="1"/>
  <c r="BP164" i="1"/>
  <c r="BQ164" i="1" s="1"/>
  <c r="CD163" i="1"/>
  <c r="BD164" i="1"/>
  <c r="BE164" i="1" s="1"/>
  <c r="BW163" i="1"/>
  <c r="CI163" i="1"/>
  <c r="BN164" i="1"/>
  <c r="BO164" i="1" s="1"/>
  <c r="CC163" i="1"/>
  <c r="BL164" i="1"/>
  <c r="BV163" i="1"/>
  <c r="CB163" i="1"/>
  <c r="BM164" i="1"/>
  <c r="CH163" i="1"/>
  <c r="BD167" i="2" l="1"/>
  <c r="BE167" i="2" s="1"/>
  <c r="BN167" i="2"/>
  <c r="BO167" i="2" s="1"/>
  <c r="CC166" i="2"/>
  <c r="BW166" i="2"/>
  <c r="CI166" i="2"/>
  <c r="BP167" i="2"/>
  <c r="BQ167" i="2" s="1"/>
  <c r="CD166" i="2"/>
  <c r="BX166" i="2"/>
  <c r="CJ166" i="2"/>
  <c r="CH166" i="2"/>
  <c r="CB166" i="2"/>
  <c r="BL167" i="2"/>
  <c r="BM167" i="2" s="1"/>
  <c r="BV166" i="2"/>
  <c r="BR167" i="2"/>
  <c r="CE166" i="2"/>
  <c r="BY166" i="2"/>
  <c r="CK166" i="2"/>
  <c r="BS167" i="2"/>
  <c r="CG166" i="2"/>
  <c r="CA166" i="2"/>
  <c r="BJ167" i="2"/>
  <c r="BK167" i="2" s="1"/>
  <c r="BU166" i="2"/>
  <c r="BF167" i="2"/>
  <c r="BG167" i="2" s="1"/>
  <c r="BH167" i="2"/>
  <c r="BI167" i="2" s="1"/>
  <c r="BH165" i="1"/>
  <c r="BI165" i="1" s="1"/>
  <c r="BX164" i="1"/>
  <c r="CJ164" i="1"/>
  <c r="BP165" i="1"/>
  <c r="BQ165" i="1" s="1"/>
  <c r="CD164" i="1"/>
  <c r="BW164" i="1"/>
  <c r="CI164" i="1"/>
  <c r="CC164" i="1"/>
  <c r="BN165" i="1"/>
  <c r="BO165" i="1" s="1"/>
  <c r="BD165" i="1"/>
  <c r="BE165" i="1" s="1"/>
  <c r="BJ165" i="1"/>
  <c r="BK165" i="1" s="1"/>
  <c r="BU164" i="1"/>
  <c r="CG164" i="1"/>
  <c r="CA164" i="1"/>
  <c r="BF165" i="1"/>
  <c r="BG165" i="1" s="1"/>
  <c r="BY164" i="1"/>
  <c r="CK164" i="1"/>
  <c r="BS165" i="1"/>
  <c r="BR165" i="1"/>
  <c r="CE164" i="1"/>
  <c r="BV164" i="1"/>
  <c r="CH164" i="1"/>
  <c r="CB164" i="1"/>
  <c r="BL165" i="1"/>
  <c r="BM165" i="1" s="1"/>
  <c r="CG167" i="2" l="1"/>
  <c r="CA167" i="2"/>
  <c r="BJ168" i="2"/>
  <c r="BK168" i="2" s="1"/>
  <c r="BU167" i="2"/>
  <c r="CB167" i="2"/>
  <c r="BL168" i="2"/>
  <c r="BM168" i="2" s="1"/>
  <c r="BV167" i="2"/>
  <c r="CH167" i="2"/>
  <c r="BP168" i="2"/>
  <c r="BQ168" i="2" s="1"/>
  <c r="CD167" i="2"/>
  <c r="BX167" i="2"/>
  <c r="CJ167" i="2"/>
  <c r="BN168" i="2"/>
  <c r="BO168" i="2" s="1"/>
  <c r="CC167" i="2"/>
  <c r="BW167" i="2"/>
  <c r="CI167" i="2"/>
  <c r="BH168" i="2"/>
  <c r="BI168" i="2" s="1"/>
  <c r="BD168" i="2"/>
  <c r="BE168" i="2" s="1"/>
  <c r="CE167" i="2"/>
  <c r="BY167" i="2"/>
  <c r="CK167" i="2"/>
  <c r="BR168" i="2"/>
  <c r="BS168" i="2" s="1"/>
  <c r="BF168" i="2"/>
  <c r="BG168" i="2" s="1"/>
  <c r="BV165" i="1"/>
  <c r="CH165" i="1"/>
  <c r="BL166" i="1"/>
  <c r="BM166" i="1" s="1"/>
  <c r="CB165" i="1"/>
  <c r="BW165" i="1"/>
  <c r="CI165" i="1"/>
  <c r="BN166" i="1"/>
  <c r="BO166" i="1" s="1"/>
  <c r="CC165" i="1"/>
  <c r="BX165" i="1"/>
  <c r="CJ165" i="1"/>
  <c r="BP166" i="1"/>
  <c r="BQ166" i="1" s="1"/>
  <c r="CD165" i="1"/>
  <c r="BJ166" i="1"/>
  <c r="BU165" i="1"/>
  <c r="CG165" i="1"/>
  <c r="CA165" i="1"/>
  <c r="BK166" i="1"/>
  <c r="BD166" i="1"/>
  <c r="BE166" i="1" s="1"/>
  <c r="BF166" i="1"/>
  <c r="BG166" i="1" s="1"/>
  <c r="BH166" i="1"/>
  <c r="BI166" i="1" s="1"/>
  <c r="CK165" i="1"/>
  <c r="BR166" i="1"/>
  <c r="BS166" i="1" s="1"/>
  <c r="CE165" i="1"/>
  <c r="BY165" i="1"/>
  <c r="CE168" i="2" l="1"/>
  <c r="BY168" i="2"/>
  <c r="CK168" i="2"/>
  <c r="BR169" i="2"/>
  <c r="BS169" i="2" s="1"/>
  <c r="BP169" i="2"/>
  <c r="CD168" i="2"/>
  <c r="BX168" i="2"/>
  <c r="CJ168" i="2"/>
  <c r="BQ169" i="2"/>
  <c r="BD169" i="2"/>
  <c r="BE169" i="2" s="1"/>
  <c r="BH169" i="2"/>
  <c r="BI169" i="2" s="1"/>
  <c r="CA168" i="2"/>
  <c r="BJ169" i="2"/>
  <c r="BK169" i="2" s="1"/>
  <c r="BU168" i="2"/>
  <c r="CG168" i="2"/>
  <c r="BF169" i="2"/>
  <c r="BG169" i="2" s="1"/>
  <c r="CB168" i="2"/>
  <c r="BL169" i="2"/>
  <c r="BM169" i="2" s="1"/>
  <c r="BV168" i="2"/>
  <c r="CH168" i="2"/>
  <c r="BN169" i="2"/>
  <c r="BO169" i="2" s="1"/>
  <c r="CC168" i="2"/>
  <c r="BW168" i="2"/>
  <c r="CI168" i="2"/>
  <c r="CJ166" i="1"/>
  <c r="BP167" i="1"/>
  <c r="BQ167" i="1" s="1"/>
  <c r="CD166" i="1"/>
  <c r="BX166" i="1"/>
  <c r="BW166" i="1"/>
  <c r="CI166" i="1"/>
  <c r="BN167" i="1"/>
  <c r="BO167" i="1" s="1"/>
  <c r="CC166" i="1"/>
  <c r="CK166" i="1"/>
  <c r="BS167" i="1"/>
  <c r="BR167" i="1"/>
  <c r="CE166" i="1"/>
  <c r="BY166" i="1"/>
  <c r="BH167" i="1"/>
  <c r="BI167" i="1" s="1"/>
  <c r="BF167" i="1"/>
  <c r="BG167" i="1" s="1"/>
  <c r="BD167" i="1"/>
  <c r="BE167" i="1" s="1"/>
  <c r="BV166" i="1"/>
  <c r="CH166" i="1"/>
  <c r="BM167" i="1"/>
  <c r="CB166" i="1"/>
  <c r="BL167" i="1"/>
  <c r="BU166" i="1"/>
  <c r="CG166" i="1"/>
  <c r="CA166" i="1"/>
  <c r="BJ167" i="1"/>
  <c r="BK167" i="1" s="1"/>
  <c r="BD170" i="2" l="1"/>
  <c r="BE170" i="2" s="1"/>
  <c r="BH170" i="2"/>
  <c r="BI170" i="2" s="1"/>
  <c r="BY169" i="2"/>
  <c r="CK169" i="2"/>
  <c r="BR170" i="2"/>
  <c r="BS170" i="2" s="1"/>
  <c r="CE169" i="2"/>
  <c r="BN170" i="2"/>
  <c r="BO170" i="2" s="1"/>
  <c r="CC169" i="2"/>
  <c r="BW169" i="2"/>
  <c r="CI169" i="2"/>
  <c r="CB169" i="2"/>
  <c r="BL170" i="2"/>
  <c r="BM170" i="2" s="1"/>
  <c r="BV169" i="2"/>
  <c r="CH169" i="2"/>
  <c r="BF170" i="2"/>
  <c r="BG170" i="2" s="1"/>
  <c r="CA169" i="2"/>
  <c r="BJ170" i="2"/>
  <c r="BK170" i="2" s="1"/>
  <c r="BU169" i="2"/>
  <c r="CG169" i="2"/>
  <c r="CD169" i="2"/>
  <c r="BX169" i="2"/>
  <c r="CJ169" i="2"/>
  <c r="BP170" i="2"/>
  <c r="BQ170" i="2" s="1"/>
  <c r="BD168" i="1"/>
  <c r="BE168" i="1" s="1"/>
  <c r="CJ167" i="1"/>
  <c r="BP168" i="1"/>
  <c r="BQ168" i="1" s="1"/>
  <c r="CD167" i="1"/>
  <c r="BX167" i="1"/>
  <c r="CI167" i="1"/>
  <c r="BN168" i="1"/>
  <c r="BO168" i="1" s="1"/>
  <c r="CC167" i="1"/>
  <c r="BW167" i="1"/>
  <c r="BF168" i="1"/>
  <c r="BG168" i="1" s="1"/>
  <c r="BH168" i="1"/>
  <c r="BI168" i="1" s="1"/>
  <c r="BU167" i="1"/>
  <c r="CG167" i="1"/>
  <c r="CA167" i="1"/>
  <c r="BJ168" i="1"/>
  <c r="BK168" i="1" s="1"/>
  <c r="BR168" i="1"/>
  <c r="BS168" i="1" s="1"/>
  <c r="CE167" i="1"/>
  <c r="BY167" i="1"/>
  <c r="CK167" i="1"/>
  <c r="BV167" i="1"/>
  <c r="CH167" i="1"/>
  <c r="CB167" i="1"/>
  <c r="BL168" i="1"/>
  <c r="BM168" i="1" s="1"/>
  <c r="CB170" i="2" l="1"/>
  <c r="BL171" i="2"/>
  <c r="BM171" i="2" s="1"/>
  <c r="BV170" i="2"/>
  <c r="CH170" i="2"/>
  <c r="BX170" i="2"/>
  <c r="CJ170" i="2"/>
  <c r="BP171" i="2"/>
  <c r="BQ171" i="2" s="1"/>
  <c r="CD170" i="2"/>
  <c r="BN171" i="2"/>
  <c r="BO171" i="2" s="1"/>
  <c r="CC170" i="2"/>
  <c r="BW170" i="2"/>
  <c r="CI170" i="2"/>
  <c r="CA170" i="2"/>
  <c r="BJ171" i="2"/>
  <c r="BK171" i="2" s="1"/>
  <c r="BU170" i="2"/>
  <c r="CG170" i="2"/>
  <c r="BF171" i="2"/>
  <c r="BG171" i="2" s="1"/>
  <c r="BH171" i="2"/>
  <c r="BI171" i="2" s="1"/>
  <c r="BY170" i="2"/>
  <c r="CK170" i="2"/>
  <c r="BR171" i="2"/>
  <c r="BS171" i="2" s="1"/>
  <c r="CE170" i="2"/>
  <c r="BD171" i="2"/>
  <c r="BE171" i="2" s="1"/>
  <c r="CH168" i="1"/>
  <c r="CB168" i="1"/>
  <c r="BL169" i="1"/>
  <c r="BM169" i="1" s="1"/>
  <c r="BV168" i="1"/>
  <c r="BH169" i="1"/>
  <c r="BI169" i="1" s="1"/>
  <c r="BU168" i="1"/>
  <c r="CG168" i="1"/>
  <c r="CA168" i="1"/>
  <c r="BJ169" i="1"/>
  <c r="BK169" i="1" s="1"/>
  <c r="BF169" i="1"/>
  <c r="BG169" i="1" s="1"/>
  <c r="CI168" i="1"/>
  <c r="BN169" i="1"/>
  <c r="BO169" i="1" s="1"/>
  <c r="CC168" i="1"/>
  <c r="BW168" i="1"/>
  <c r="BR169" i="1"/>
  <c r="BS169" i="1" s="1"/>
  <c r="CE168" i="1"/>
  <c r="BY168" i="1"/>
  <c r="CK168" i="1"/>
  <c r="BP169" i="1"/>
  <c r="BQ169" i="1" s="1"/>
  <c r="CD168" i="1"/>
  <c r="BX168" i="1"/>
  <c r="CJ168" i="1"/>
  <c r="BD169" i="1"/>
  <c r="BE169" i="1" s="1"/>
  <c r="BW171" i="2" l="1"/>
  <c r="CI171" i="2"/>
  <c r="BN172" i="2"/>
  <c r="BO172" i="2" s="1"/>
  <c r="CC171" i="2"/>
  <c r="BD172" i="2"/>
  <c r="BE172" i="2" s="1"/>
  <c r="BX171" i="2"/>
  <c r="CJ171" i="2"/>
  <c r="BP172" i="2"/>
  <c r="BQ172" i="2" s="1"/>
  <c r="CD171" i="2"/>
  <c r="BH172" i="2"/>
  <c r="BI172" i="2" s="1"/>
  <c r="CA171" i="2"/>
  <c r="BJ172" i="2"/>
  <c r="BK172" i="2" s="1"/>
  <c r="BU171" i="2"/>
  <c r="CG171" i="2"/>
  <c r="CB171" i="2"/>
  <c r="BL172" i="2"/>
  <c r="BM172" i="2" s="1"/>
  <c r="BV171" i="2"/>
  <c r="CH171" i="2"/>
  <c r="BY171" i="2"/>
  <c r="CK171" i="2"/>
  <c r="BR172" i="2"/>
  <c r="BS172" i="2" s="1"/>
  <c r="CE171" i="2"/>
  <c r="BF172" i="2"/>
  <c r="BG172" i="2" s="1"/>
  <c r="BN170" i="1"/>
  <c r="BO170" i="1" s="1"/>
  <c r="CC169" i="1"/>
  <c r="BW169" i="1"/>
  <c r="CI169" i="1"/>
  <c r="BD170" i="1"/>
  <c r="BE170" i="1" s="1"/>
  <c r="CG169" i="1"/>
  <c r="CA169" i="1"/>
  <c r="BJ170" i="1"/>
  <c r="BK170" i="1" s="1"/>
  <c r="BU169" i="1"/>
  <c r="BR170" i="1"/>
  <c r="BS170" i="1" s="1"/>
  <c r="CE169" i="1"/>
  <c r="BY169" i="1"/>
  <c r="CK169" i="1"/>
  <c r="BF170" i="1"/>
  <c r="BG170" i="1"/>
  <c r="BP170" i="1"/>
  <c r="BQ170" i="1" s="1"/>
  <c r="CD169" i="1"/>
  <c r="BX169" i="1"/>
  <c r="CJ169" i="1"/>
  <c r="BH170" i="1"/>
  <c r="BI170" i="1"/>
  <c r="CH169" i="1"/>
  <c r="CB169" i="1"/>
  <c r="BL170" i="1"/>
  <c r="BM170" i="1" s="1"/>
  <c r="BV169" i="1"/>
  <c r="BI173" i="2" l="1"/>
  <c r="BH173" i="2"/>
  <c r="CA172" i="2"/>
  <c r="BJ173" i="2"/>
  <c r="BK173" i="2" s="1"/>
  <c r="BU172" i="2"/>
  <c r="CG172" i="2"/>
  <c r="BY172" i="2"/>
  <c r="CK172" i="2"/>
  <c r="BR173" i="2"/>
  <c r="BS173" i="2" s="1"/>
  <c r="CE172" i="2"/>
  <c r="BD173" i="2"/>
  <c r="BE173" i="2" s="1"/>
  <c r="BW172" i="2"/>
  <c r="CI172" i="2"/>
  <c r="BN173" i="2"/>
  <c r="BO173" i="2" s="1"/>
  <c r="CC172" i="2"/>
  <c r="BF173" i="2"/>
  <c r="BG173" i="2" s="1"/>
  <c r="BX172" i="2"/>
  <c r="CJ172" i="2"/>
  <c r="BQ173" i="2"/>
  <c r="BP173" i="2"/>
  <c r="CD172" i="2"/>
  <c r="BL173" i="2"/>
  <c r="BV172" i="2"/>
  <c r="CH172" i="2"/>
  <c r="CB172" i="2"/>
  <c r="BM173" i="2"/>
  <c r="CH170" i="1"/>
  <c r="BL171" i="1"/>
  <c r="BM171" i="1" s="1"/>
  <c r="CB170" i="1"/>
  <c r="BV170" i="1"/>
  <c r="BU170" i="1"/>
  <c r="CG170" i="1"/>
  <c r="BJ171" i="1"/>
  <c r="BK171" i="1" s="1"/>
  <c r="CA170" i="1"/>
  <c r="BP171" i="1"/>
  <c r="BQ171" i="1" s="1"/>
  <c r="CJ170" i="1"/>
  <c r="CD170" i="1"/>
  <c r="BX170" i="1"/>
  <c r="CE170" i="1"/>
  <c r="CK170" i="1"/>
  <c r="BR171" i="1"/>
  <c r="BS171" i="1" s="1"/>
  <c r="BY170" i="1"/>
  <c r="BD171" i="1"/>
  <c r="BE171" i="1" s="1"/>
  <c r="BN171" i="1"/>
  <c r="BO171" i="1" s="1"/>
  <c r="CC170" i="1"/>
  <c r="CI170" i="1"/>
  <c r="BW170" i="1"/>
  <c r="BF171" i="1"/>
  <c r="BG171" i="1" s="1"/>
  <c r="BH171" i="1"/>
  <c r="BI171" i="1" s="1"/>
  <c r="BY173" i="2" l="1"/>
  <c r="CK173" i="2"/>
  <c r="BR174" i="2"/>
  <c r="BS174" i="2" s="1"/>
  <c r="CE173" i="2"/>
  <c r="BF174" i="2"/>
  <c r="BG174" i="2" s="1"/>
  <c r="BW173" i="2"/>
  <c r="CI173" i="2"/>
  <c r="BN174" i="2"/>
  <c r="BO174" i="2" s="1"/>
  <c r="CC173" i="2"/>
  <c r="BJ174" i="2"/>
  <c r="BK174" i="2" s="1"/>
  <c r="BU173" i="2"/>
  <c r="CG173" i="2"/>
  <c r="CA173" i="2"/>
  <c r="BV173" i="2"/>
  <c r="CH173" i="2"/>
  <c r="CB173" i="2"/>
  <c r="BL174" i="2"/>
  <c r="BM174" i="2" s="1"/>
  <c r="BX173" i="2"/>
  <c r="CJ173" i="2"/>
  <c r="BP174" i="2"/>
  <c r="BQ174" i="2" s="1"/>
  <c r="CD173" i="2"/>
  <c r="BD174" i="2"/>
  <c r="BE174" i="2" s="1"/>
  <c r="BH174" i="2"/>
  <c r="BI174" i="2" s="1"/>
  <c r="BF172" i="1"/>
  <c r="BG172" i="1" s="1"/>
  <c r="BR172" i="1"/>
  <c r="CE171" i="1"/>
  <c r="BY171" i="1"/>
  <c r="CK171" i="1"/>
  <c r="BS172" i="1"/>
  <c r="BH172" i="1"/>
  <c r="BI172" i="1" s="1"/>
  <c r="CD171" i="1"/>
  <c r="CJ171" i="1"/>
  <c r="BQ172" i="1"/>
  <c r="BP172" i="1"/>
  <c r="BX171" i="1"/>
  <c r="CG171" i="1"/>
  <c r="BJ172" i="1"/>
  <c r="BK172" i="1" s="1"/>
  <c r="CA171" i="1"/>
  <c r="BU171" i="1"/>
  <c r="CI171" i="1"/>
  <c r="BN172" i="1"/>
  <c r="BO172" i="1" s="1"/>
  <c r="CC171" i="1"/>
  <c r="BW171" i="1"/>
  <c r="BD172" i="1"/>
  <c r="BE172" i="1" s="1"/>
  <c r="CB171" i="1"/>
  <c r="CH171" i="1"/>
  <c r="BL172" i="1"/>
  <c r="BM172" i="1" s="1"/>
  <c r="BV171" i="1"/>
  <c r="BJ175" i="2" l="1"/>
  <c r="BU174" i="2"/>
  <c r="CG174" i="2"/>
  <c r="CA174" i="2"/>
  <c r="BK175" i="2"/>
  <c r="BD175" i="2"/>
  <c r="BE175" i="2" s="1"/>
  <c r="BW174" i="2"/>
  <c r="CI174" i="2"/>
  <c r="BN175" i="2"/>
  <c r="BO175" i="2" s="1"/>
  <c r="CC174" i="2"/>
  <c r="BV174" i="2"/>
  <c r="CH174" i="2"/>
  <c r="CB174" i="2"/>
  <c r="BL175" i="2"/>
  <c r="BM175" i="2" s="1"/>
  <c r="CK174" i="2"/>
  <c r="BR175" i="2"/>
  <c r="BS175" i="2" s="1"/>
  <c r="CE174" i="2"/>
  <c r="BY174" i="2"/>
  <c r="BH175" i="2"/>
  <c r="BI175" i="2" s="1"/>
  <c r="BX174" i="2"/>
  <c r="CJ174" i="2"/>
  <c r="BP175" i="2"/>
  <c r="BQ175" i="2" s="1"/>
  <c r="CD174" i="2"/>
  <c r="BF175" i="2"/>
  <c r="BG175" i="2" s="1"/>
  <c r="BH173" i="1"/>
  <c r="BI173" i="1"/>
  <c r="BD173" i="1"/>
  <c r="BE173" i="1" s="1"/>
  <c r="BN173" i="1"/>
  <c r="CC172" i="1"/>
  <c r="CI172" i="1"/>
  <c r="BO173" i="1"/>
  <c r="BW172" i="1"/>
  <c r="CA172" i="1"/>
  <c r="CG172" i="1"/>
  <c r="BJ173" i="1"/>
  <c r="BK173" i="1" s="1"/>
  <c r="BU172" i="1"/>
  <c r="BL173" i="1"/>
  <c r="BM173" i="1" s="1"/>
  <c r="CH172" i="1"/>
  <c r="CB172" i="1"/>
  <c r="BV172" i="1"/>
  <c r="CE172" i="1"/>
  <c r="BR173" i="1"/>
  <c r="BS173" i="1" s="1"/>
  <c r="BY172" i="1"/>
  <c r="CK172" i="1"/>
  <c r="BF173" i="1"/>
  <c r="BG173" i="1" s="1"/>
  <c r="CD172" i="1"/>
  <c r="BP173" i="1"/>
  <c r="BQ173" i="1" s="1"/>
  <c r="BX172" i="1"/>
  <c r="CJ172" i="1"/>
  <c r="BW175" i="2" l="1"/>
  <c r="CI175" i="2"/>
  <c r="BN176" i="2"/>
  <c r="BO176" i="2" s="1"/>
  <c r="CC175" i="2"/>
  <c r="BF176" i="2"/>
  <c r="BG176" i="2" s="1"/>
  <c r="BH176" i="2"/>
  <c r="BI176" i="2" s="1"/>
  <c r="BD176" i="2"/>
  <c r="BE176" i="2" s="1"/>
  <c r="BV175" i="2"/>
  <c r="CH175" i="2"/>
  <c r="CB175" i="2"/>
  <c r="BL176" i="2"/>
  <c r="BM176" i="2" s="1"/>
  <c r="CJ175" i="2"/>
  <c r="BP176" i="2"/>
  <c r="BQ176" i="2" s="1"/>
  <c r="CD175" i="2"/>
  <c r="BX175" i="2"/>
  <c r="CK175" i="2"/>
  <c r="BR176" i="2"/>
  <c r="BS176" i="2" s="1"/>
  <c r="CE175" i="2"/>
  <c r="BY175" i="2"/>
  <c r="BU175" i="2"/>
  <c r="CG175" i="2"/>
  <c r="CA175" i="2"/>
  <c r="BJ176" i="2"/>
  <c r="BK176" i="2" s="1"/>
  <c r="BF174" i="1"/>
  <c r="BG174" i="1" s="1"/>
  <c r="BY173" i="1"/>
  <c r="BR174" i="1"/>
  <c r="BS174" i="1"/>
  <c r="CK173" i="1"/>
  <c r="CE173" i="1"/>
  <c r="BX173" i="1"/>
  <c r="BP174" i="1"/>
  <c r="BQ174" i="1" s="1"/>
  <c r="CJ173" i="1"/>
  <c r="CD173" i="1"/>
  <c r="CA173" i="1"/>
  <c r="BU173" i="1"/>
  <c r="BJ174" i="1"/>
  <c r="BK174" i="1" s="1"/>
  <c r="CG173" i="1"/>
  <c r="BD174" i="1"/>
  <c r="BE174" i="1" s="1"/>
  <c r="CB173" i="1"/>
  <c r="BL174" i="1"/>
  <c r="BM174" i="1" s="1"/>
  <c r="CH173" i="1"/>
  <c r="BV173" i="1"/>
  <c r="CC173" i="1"/>
  <c r="BW173" i="1"/>
  <c r="BN174" i="1"/>
  <c r="BO174" i="1" s="1"/>
  <c r="CI173" i="1"/>
  <c r="BH174" i="1"/>
  <c r="BI174" i="1" s="1"/>
  <c r="BD177" i="2" l="1"/>
  <c r="BE177" i="2" s="1"/>
  <c r="BL177" i="2"/>
  <c r="BV176" i="2"/>
  <c r="CH176" i="2"/>
  <c r="CB176" i="2"/>
  <c r="BM177" i="2"/>
  <c r="BH177" i="2"/>
  <c r="BI177" i="2" s="1"/>
  <c r="BF177" i="2"/>
  <c r="BG177" i="2" s="1"/>
  <c r="CI176" i="2"/>
  <c r="CC176" i="2"/>
  <c r="BN177" i="2"/>
  <c r="BO177" i="2" s="1"/>
  <c r="BW176" i="2"/>
  <c r="BU176" i="2"/>
  <c r="CG176" i="2"/>
  <c r="CA176" i="2"/>
  <c r="BJ177" i="2"/>
  <c r="BK177" i="2" s="1"/>
  <c r="BR177" i="2"/>
  <c r="BS177" i="2"/>
  <c r="CE176" i="2"/>
  <c r="BY176" i="2"/>
  <c r="CK176" i="2"/>
  <c r="CJ176" i="2"/>
  <c r="BP177" i="2"/>
  <c r="BQ177" i="2" s="1"/>
  <c r="CD176" i="2"/>
  <c r="BX176" i="2"/>
  <c r="BX174" i="1"/>
  <c r="BP175" i="1"/>
  <c r="BQ175" i="1" s="1"/>
  <c r="CJ174" i="1"/>
  <c r="CD174" i="1"/>
  <c r="BW174" i="1"/>
  <c r="BN175" i="1"/>
  <c r="BO175" i="1" s="1"/>
  <c r="CI174" i="1"/>
  <c r="CC174" i="1"/>
  <c r="BL175" i="1"/>
  <c r="BM175" i="1" s="1"/>
  <c r="CB174" i="1"/>
  <c r="BV174" i="1"/>
  <c r="CH174" i="1"/>
  <c r="BD175" i="1"/>
  <c r="BE175" i="1" s="1"/>
  <c r="CA174" i="1"/>
  <c r="BJ175" i="1"/>
  <c r="BK175" i="1" s="1"/>
  <c r="CG174" i="1"/>
  <c r="BU174" i="1"/>
  <c r="BH175" i="1"/>
  <c r="BI175" i="1" s="1"/>
  <c r="BY174" i="1"/>
  <c r="BR175" i="1"/>
  <c r="BS175" i="1" s="1"/>
  <c r="CK174" i="1"/>
  <c r="CE174" i="1"/>
  <c r="BF175" i="1"/>
  <c r="BG175" i="1" s="1"/>
  <c r="BW177" i="2" l="1"/>
  <c r="BN178" i="2"/>
  <c r="BO178" i="2" s="1"/>
  <c r="CI177" i="2"/>
  <c r="CC177" i="2"/>
  <c r="BP178" i="2"/>
  <c r="BQ178" i="2" s="1"/>
  <c r="BX177" i="2"/>
  <c r="CJ177" i="2"/>
  <c r="CD177" i="2"/>
  <c r="BH178" i="2"/>
  <c r="BI178" i="2" s="1"/>
  <c r="CG177" i="2"/>
  <c r="CA177" i="2"/>
  <c r="BU177" i="2"/>
  <c r="BJ178" i="2"/>
  <c r="BK178" i="2" s="1"/>
  <c r="BF178" i="2"/>
  <c r="BG178" i="2" s="1"/>
  <c r="BD178" i="2"/>
  <c r="BE178" i="2" s="1"/>
  <c r="CK177" i="2"/>
  <c r="CE177" i="2"/>
  <c r="BY177" i="2"/>
  <c r="BR178" i="2"/>
  <c r="BS178" i="2" s="1"/>
  <c r="BV177" i="2"/>
  <c r="BL178" i="2"/>
  <c r="BM178" i="2" s="1"/>
  <c r="CH177" i="2"/>
  <c r="CB177" i="2"/>
  <c r="BY175" i="1"/>
  <c r="CK175" i="1"/>
  <c r="CE175" i="1"/>
  <c r="BR176" i="1"/>
  <c r="BS176" i="1" s="1"/>
  <c r="BH176" i="1"/>
  <c r="BI176" i="1" s="1"/>
  <c r="BX175" i="1"/>
  <c r="BP176" i="1"/>
  <c r="BQ176" i="1" s="1"/>
  <c r="CJ175" i="1"/>
  <c r="CD175" i="1"/>
  <c r="BF176" i="1"/>
  <c r="BG176" i="1" s="1"/>
  <c r="BV175" i="1"/>
  <c r="CH175" i="1"/>
  <c r="BL176" i="1"/>
  <c r="BM176" i="1" s="1"/>
  <c r="CB175" i="1"/>
  <c r="BW175" i="1"/>
  <c r="BN176" i="1"/>
  <c r="BO176" i="1" s="1"/>
  <c r="CI175" i="1"/>
  <c r="CC175" i="1"/>
  <c r="BJ176" i="1"/>
  <c r="BK176" i="1" s="1"/>
  <c r="CA175" i="1"/>
  <c r="BU175" i="1"/>
  <c r="CG175" i="1"/>
  <c r="BD176" i="1"/>
  <c r="BE176" i="1" s="1"/>
  <c r="BR179" i="2" l="1"/>
  <c r="BS179" i="2" s="1"/>
  <c r="CE178" i="2"/>
  <c r="BY178" i="2"/>
  <c r="CK178" i="2"/>
  <c r="BV178" i="2"/>
  <c r="CH178" i="2"/>
  <c r="BL179" i="2"/>
  <c r="BM179" i="2" s="1"/>
  <c r="CB178" i="2"/>
  <c r="BH179" i="2"/>
  <c r="BI179" i="2" s="1"/>
  <c r="CJ178" i="2"/>
  <c r="BP179" i="2"/>
  <c r="CD178" i="2"/>
  <c r="BX178" i="2"/>
  <c r="BQ179" i="2"/>
  <c r="BD179" i="2"/>
  <c r="BE179" i="2" s="1"/>
  <c r="BF179" i="2"/>
  <c r="BG179" i="2" s="1"/>
  <c r="BN179" i="2"/>
  <c r="BO179" i="2" s="1"/>
  <c r="BW178" i="2"/>
  <c r="CI178" i="2"/>
  <c r="CC178" i="2"/>
  <c r="BJ179" i="2"/>
  <c r="BK179" i="2" s="1"/>
  <c r="BU178" i="2"/>
  <c r="CG178" i="2"/>
  <c r="CA178" i="2"/>
  <c r="BJ177" i="1"/>
  <c r="BU176" i="1"/>
  <c r="CG176" i="1"/>
  <c r="BK177" i="1"/>
  <c r="CA176" i="1"/>
  <c r="BD177" i="1"/>
  <c r="BE177" i="1" s="1"/>
  <c r="BW176" i="1"/>
  <c r="BN177" i="1"/>
  <c r="BO177" i="1" s="1"/>
  <c r="CI176" i="1"/>
  <c r="CC176" i="1"/>
  <c r="BF177" i="1"/>
  <c r="BG177" i="1" s="1"/>
  <c r="BX176" i="1"/>
  <c r="CJ176" i="1"/>
  <c r="CD176" i="1"/>
  <c r="BP177" i="1"/>
  <c r="BQ177" i="1" s="1"/>
  <c r="BH177" i="1"/>
  <c r="BI177" i="1" s="1"/>
  <c r="CK176" i="1"/>
  <c r="BY176" i="1"/>
  <c r="BS177" i="1"/>
  <c r="BR177" i="1"/>
  <c r="CE176" i="1"/>
  <c r="BV176" i="1"/>
  <c r="CH176" i="1"/>
  <c r="BL177" i="1"/>
  <c r="BM177" i="1" s="1"/>
  <c r="CB176" i="1"/>
  <c r="BU179" i="2" l="1"/>
  <c r="CG179" i="2"/>
  <c r="CA179" i="2"/>
  <c r="BJ180" i="2"/>
  <c r="BK180" i="2" s="1"/>
  <c r="CI179" i="2"/>
  <c r="BN180" i="2"/>
  <c r="BO180" i="2" s="1"/>
  <c r="CC179" i="2"/>
  <c r="BW179" i="2"/>
  <c r="BH180" i="2"/>
  <c r="BI180" i="2" s="1"/>
  <c r="CH179" i="2"/>
  <c r="BL180" i="2"/>
  <c r="BM180" i="2"/>
  <c r="CB179" i="2"/>
  <c r="BV179" i="2"/>
  <c r="BF180" i="2"/>
  <c r="BG180" i="2" s="1"/>
  <c r="BD180" i="2"/>
  <c r="BE180" i="2" s="1"/>
  <c r="BR180" i="2"/>
  <c r="BS180" i="2" s="1"/>
  <c r="BY179" i="2"/>
  <c r="CK179" i="2"/>
  <c r="CE179" i="2"/>
  <c r="BP180" i="2"/>
  <c r="BQ180" i="2" s="1"/>
  <c r="CD179" i="2"/>
  <c r="CJ179" i="2"/>
  <c r="BX179" i="2"/>
  <c r="BV177" i="1"/>
  <c r="CH177" i="1"/>
  <c r="BL178" i="1"/>
  <c r="BM178" i="1" s="1"/>
  <c r="CB177" i="1"/>
  <c r="BH178" i="1"/>
  <c r="BI178" i="1" s="1"/>
  <c r="BF178" i="1"/>
  <c r="BG178" i="1" s="1"/>
  <c r="BW177" i="1"/>
  <c r="CI177" i="1"/>
  <c r="BN178" i="1"/>
  <c r="BO178" i="1" s="1"/>
  <c r="CC177" i="1"/>
  <c r="BD178" i="1"/>
  <c r="BE178" i="1" s="1"/>
  <c r="CJ177" i="1"/>
  <c r="BX177" i="1"/>
  <c r="BP178" i="1"/>
  <c r="BQ178" i="1" s="1"/>
  <c r="CD177" i="1"/>
  <c r="CK177" i="1"/>
  <c r="BR178" i="1"/>
  <c r="BS178" i="1" s="1"/>
  <c r="CE177" i="1"/>
  <c r="BY177" i="1"/>
  <c r="BU177" i="1"/>
  <c r="CG177" i="1"/>
  <c r="BJ178" i="1"/>
  <c r="BK178" i="1" s="1"/>
  <c r="CA177" i="1"/>
  <c r="BP181" i="2" l="1"/>
  <c r="BQ181" i="2" s="1"/>
  <c r="CD180" i="2"/>
  <c r="BX180" i="2"/>
  <c r="CJ180" i="2"/>
  <c r="BN181" i="2"/>
  <c r="BO181" i="2" s="1"/>
  <c r="CC180" i="2"/>
  <c r="CI180" i="2"/>
  <c r="BW180" i="2"/>
  <c r="CG180" i="2"/>
  <c r="BK181" i="2"/>
  <c r="BJ181" i="2"/>
  <c r="BU180" i="2"/>
  <c r="CA180" i="2"/>
  <c r="BH181" i="2"/>
  <c r="BI181" i="2"/>
  <c r="BR181" i="2"/>
  <c r="CE180" i="2"/>
  <c r="BY180" i="2"/>
  <c r="CK180" i="2"/>
  <c r="BS181" i="2"/>
  <c r="BD181" i="2"/>
  <c r="BE181" i="2" s="1"/>
  <c r="BF181" i="2"/>
  <c r="BG181" i="2" s="1"/>
  <c r="CH180" i="2"/>
  <c r="CB180" i="2"/>
  <c r="BL181" i="2"/>
  <c r="BM181" i="2" s="1"/>
  <c r="BV180" i="2"/>
  <c r="BU178" i="1"/>
  <c r="CG178" i="1"/>
  <c r="BJ179" i="1"/>
  <c r="BK179" i="1" s="1"/>
  <c r="CA178" i="1"/>
  <c r="CI178" i="1"/>
  <c r="BN179" i="1"/>
  <c r="BW178" i="1"/>
  <c r="BO179" i="1"/>
  <c r="CC178" i="1"/>
  <c r="BV178" i="1"/>
  <c r="CH178" i="1"/>
  <c r="CB178" i="1"/>
  <c r="BL179" i="1"/>
  <c r="BM179" i="1" s="1"/>
  <c r="BD179" i="1"/>
  <c r="BE179" i="1"/>
  <c r="BF179" i="1"/>
  <c r="BG179" i="1" s="1"/>
  <c r="BR179" i="1"/>
  <c r="BS179" i="1" s="1"/>
  <c r="CK178" i="1"/>
  <c r="CE178" i="1"/>
  <c r="BY178" i="1"/>
  <c r="BH179" i="1"/>
  <c r="BI179" i="1"/>
  <c r="CJ178" i="1"/>
  <c r="BP179" i="1"/>
  <c r="BQ179" i="1" s="1"/>
  <c r="CD178" i="1"/>
  <c r="BX178" i="1"/>
  <c r="BD182" i="2" l="1"/>
  <c r="BE182" i="2" s="1"/>
  <c r="BF182" i="2"/>
  <c r="BG182" i="2" s="1"/>
  <c r="BN182" i="2"/>
  <c r="BO182" i="2" s="1"/>
  <c r="CC181" i="2"/>
  <c r="BW181" i="2"/>
  <c r="CI181" i="2"/>
  <c r="CB181" i="2"/>
  <c r="BL182" i="2"/>
  <c r="BM182" i="2" s="1"/>
  <c r="CH181" i="2"/>
  <c r="BV181" i="2"/>
  <c r="BP182" i="2"/>
  <c r="BQ182" i="2" s="1"/>
  <c r="CD181" i="2"/>
  <c r="BX181" i="2"/>
  <c r="CJ181" i="2"/>
  <c r="CE181" i="2"/>
  <c r="BY181" i="2"/>
  <c r="CK181" i="2"/>
  <c r="BR182" i="2"/>
  <c r="BS182" i="2" s="1"/>
  <c r="CG181" i="2"/>
  <c r="CA181" i="2"/>
  <c r="BJ182" i="2"/>
  <c r="BK182" i="2" s="1"/>
  <c r="BU181" i="2"/>
  <c r="BH182" i="2"/>
  <c r="BI182" i="2" s="1"/>
  <c r="BP180" i="1"/>
  <c r="BQ180" i="1" s="1"/>
  <c r="CJ179" i="1"/>
  <c r="CD179" i="1"/>
  <c r="BX179" i="1"/>
  <c r="BR180" i="1"/>
  <c r="BS180" i="1" s="1"/>
  <c r="CK179" i="1"/>
  <c r="CE179" i="1"/>
  <c r="BY179" i="1"/>
  <c r="BF180" i="1"/>
  <c r="BG180" i="1" s="1"/>
  <c r="BU179" i="1"/>
  <c r="CG179" i="1"/>
  <c r="CA179" i="1"/>
  <c r="BJ180" i="1"/>
  <c r="BK180" i="1" s="1"/>
  <c r="CH179" i="1"/>
  <c r="CB179" i="1"/>
  <c r="BL180" i="1"/>
  <c r="BM180" i="1" s="1"/>
  <c r="BV179" i="1"/>
  <c r="CI179" i="1"/>
  <c r="BO180" i="1"/>
  <c r="BN180" i="1"/>
  <c r="BW179" i="1"/>
  <c r="CC179" i="1"/>
  <c r="BH180" i="1"/>
  <c r="BI180" i="1" s="1"/>
  <c r="BD180" i="1"/>
  <c r="BE180" i="1" s="1"/>
  <c r="BP183" i="2" l="1"/>
  <c r="BQ183" i="2" s="1"/>
  <c r="CD182" i="2"/>
  <c r="BX182" i="2"/>
  <c r="CJ182" i="2"/>
  <c r="CA182" i="2"/>
  <c r="BJ183" i="2"/>
  <c r="BK183" i="2" s="1"/>
  <c r="CG182" i="2"/>
  <c r="BU182" i="2"/>
  <c r="BH183" i="2"/>
  <c r="BI183" i="2" s="1"/>
  <c r="BM183" i="2"/>
  <c r="CB182" i="2"/>
  <c r="BL183" i="2"/>
  <c r="BV182" i="2"/>
  <c r="CH182" i="2"/>
  <c r="CE182" i="2"/>
  <c r="BY182" i="2"/>
  <c r="CK182" i="2"/>
  <c r="BR183" i="2"/>
  <c r="BS183" i="2" s="1"/>
  <c r="BF183" i="2"/>
  <c r="BG183" i="2" s="1"/>
  <c r="BO183" i="2"/>
  <c r="BN183" i="2"/>
  <c r="CC182" i="2"/>
  <c r="BW182" i="2"/>
  <c r="CI182" i="2"/>
  <c r="BD183" i="2"/>
  <c r="BE183" i="2" s="1"/>
  <c r="BD181" i="1"/>
  <c r="BE181" i="1" s="1"/>
  <c r="CH180" i="1"/>
  <c r="CB180" i="1"/>
  <c r="BL181" i="1"/>
  <c r="BM181" i="1" s="1"/>
  <c r="BV180" i="1"/>
  <c r="BH181" i="1"/>
  <c r="BI181" i="1" s="1"/>
  <c r="BF181" i="1"/>
  <c r="BG181" i="1" s="1"/>
  <c r="BR181" i="1"/>
  <c r="BS181" i="1" s="1"/>
  <c r="CE180" i="1"/>
  <c r="BY180" i="1"/>
  <c r="CK180" i="1"/>
  <c r="CG180" i="1"/>
  <c r="CA180" i="1"/>
  <c r="BU180" i="1"/>
  <c r="BJ181" i="1"/>
  <c r="BK181" i="1" s="1"/>
  <c r="BP181" i="1"/>
  <c r="BQ181" i="1" s="1"/>
  <c r="CJ180" i="1"/>
  <c r="BX180" i="1"/>
  <c r="CD180" i="1"/>
  <c r="BN181" i="1"/>
  <c r="CC180" i="1"/>
  <c r="BO181" i="1"/>
  <c r="CI180" i="1"/>
  <c r="BW180" i="1"/>
  <c r="BF184" i="2" l="1"/>
  <c r="BG184" i="2" s="1"/>
  <c r="CA183" i="2"/>
  <c r="BJ184" i="2"/>
  <c r="BK184" i="2" s="1"/>
  <c r="BU183" i="2"/>
  <c r="CG183" i="2"/>
  <c r="BH184" i="2"/>
  <c r="BI184" i="2" s="1"/>
  <c r="BY183" i="2"/>
  <c r="CK183" i="2"/>
  <c r="BS184" i="2"/>
  <c r="CE183" i="2"/>
  <c r="BR184" i="2"/>
  <c r="BD184" i="2"/>
  <c r="BE184" i="2" s="1"/>
  <c r="CD183" i="2"/>
  <c r="BX183" i="2"/>
  <c r="CJ183" i="2"/>
  <c r="BP184" i="2"/>
  <c r="BQ184" i="2" s="1"/>
  <c r="BN184" i="2"/>
  <c r="BO184" i="2" s="1"/>
  <c r="CC183" i="2"/>
  <c r="BW183" i="2"/>
  <c r="CI183" i="2"/>
  <c r="CB183" i="2"/>
  <c r="BL184" i="2"/>
  <c r="BM184" i="2" s="1"/>
  <c r="BV183" i="2"/>
  <c r="CH183" i="2"/>
  <c r="BF182" i="1"/>
  <c r="BG182" i="1" s="1"/>
  <c r="BP182" i="1"/>
  <c r="BQ182" i="1" s="1"/>
  <c r="CD181" i="1"/>
  <c r="BX181" i="1"/>
  <c r="CJ181" i="1"/>
  <c r="CE181" i="1"/>
  <c r="BY181" i="1"/>
  <c r="BR182" i="1"/>
  <c r="BS182" i="1" s="1"/>
  <c r="CK181" i="1"/>
  <c r="BH182" i="1"/>
  <c r="BI182" i="1" s="1"/>
  <c r="CB181" i="1"/>
  <c r="BL182" i="1"/>
  <c r="BM182" i="1" s="1"/>
  <c r="CH181" i="1"/>
  <c r="BV181" i="1"/>
  <c r="CG181" i="1"/>
  <c r="CA181" i="1"/>
  <c r="BJ182" i="1"/>
  <c r="BK182" i="1" s="1"/>
  <c r="BU181" i="1"/>
  <c r="BD182" i="1"/>
  <c r="BE182" i="1" s="1"/>
  <c r="BN182" i="1"/>
  <c r="BO182" i="1" s="1"/>
  <c r="CI181" i="1"/>
  <c r="CC181" i="1"/>
  <c r="BW181" i="1"/>
  <c r="BD185" i="2" l="1"/>
  <c r="BE185" i="2"/>
  <c r="CB184" i="2"/>
  <c r="BL185" i="2"/>
  <c r="BM185" i="2" s="1"/>
  <c r="BV184" i="2"/>
  <c r="CH184" i="2"/>
  <c r="BN185" i="2"/>
  <c r="CC184" i="2"/>
  <c r="BW184" i="2"/>
  <c r="CI184" i="2"/>
  <c r="BO185" i="2"/>
  <c r="BH185" i="2"/>
  <c r="BI185" i="2" s="1"/>
  <c r="BX184" i="2"/>
  <c r="CJ184" i="2"/>
  <c r="BP185" i="2"/>
  <c r="BQ185" i="2" s="1"/>
  <c r="CD184" i="2"/>
  <c r="CA184" i="2"/>
  <c r="BJ185" i="2"/>
  <c r="BK185" i="2" s="1"/>
  <c r="BU184" i="2"/>
  <c r="CG184" i="2"/>
  <c r="BF185" i="2"/>
  <c r="BG185" i="2" s="1"/>
  <c r="BY184" i="2"/>
  <c r="CK184" i="2"/>
  <c r="BR185" i="2"/>
  <c r="BS185" i="2" s="1"/>
  <c r="CE184" i="2"/>
  <c r="BN183" i="1"/>
  <c r="BO183" i="1" s="1"/>
  <c r="CC182" i="1"/>
  <c r="BW182" i="1"/>
  <c r="CI182" i="1"/>
  <c r="BD183" i="1"/>
  <c r="BE183" i="1" s="1"/>
  <c r="BP183" i="1"/>
  <c r="CD182" i="1"/>
  <c r="BX182" i="1"/>
  <c r="BQ183" i="1"/>
  <c r="CJ182" i="1"/>
  <c r="CB182" i="1"/>
  <c r="BL183" i="1"/>
  <c r="BM183" i="1" s="1"/>
  <c r="BV182" i="1"/>
  <c r="CH182" i="1"/>
  <c r="BH183" i="1"/>
  <c r="BI183" i="1" s="1"/>
  <c r="CE182" i="1"/>
  <c r="BY182" i="1"/>
  <c r="CK182" i="1"/>
  <c r="BR183" i="1"/>
  <c r="BS183" i="1" s="1"/>
  <c r="CA182" i="1"/>
  <c r="BJ183" i="1"/>
  <c r="BK183" i="1" s="1"/>
  <c r="BU182" i="1"/>
  <c r="CG182" i="1"/>
  <c r="BF183" i="1"/>
  <c r="BG183" i="1" s="1"/>
  <c r="BH186" i="2" l="1"/>
  <c r="BI186" i="2" s="1"/>
  <c r="BY185" i="2"/>
  <c r="CK185" i="2"/>
  <c r="BR186" i="2"/>
  <c r="BS186" i="2" s="1"/>
  <c r="CE185" i="2"/>
  <c r="BF186" i="2"/>
  <c r="BG186" i="2" s="1"/>
  <c r="CA185" i="2"/>
  <c r="BJ186" i="2"/>
  <c r="BK186" i="2" s="1"/>
  <c r="BU185" i="2"/>
  <c r="CG185" i="2"/>
  <c r="CB185" i="2"/>
  <c r="BL186" i="2"/>
  <c r="BM186" i="2" s="1"/>
  <c r="BV185" i="2"/>
  <c r="CH185" i="2"/>
  <c r="BX185" i="2"/>
  <c r="CJ185" i="2"/>
  <c r="CD185" i="2"/>
  <c r="BP186" i="2"/>
  <c r="BQ186" i="2" s="1"/>
  <c r="BW185" i="2"/>
  <c r="CI185" i="2"/>
  <c r="BN186" i="2"/>
  <c r="BO186" i="2" s="1"/>
  <c r="CC185" i="2"/>
  <c r="BD186" i="2"/>
  <c r="BE186" i="2" s="1"/>
  <c r="CA183" i="1"/>
  <c r="BJ184" i="1"/>
  <c r="BK184" i="1" s="1"/>
  <c r="BU183" i="1"/>
  <c r="CG183" i="1"/>
  <c r="BF184" i="1"/>
  <c r="BG184" i="1" s="1"/>
  <c r="CB183" i="1"/>
  <c r="BL184" i="1"/>
  <c r="BM184" i="1" s="1"/>
  <c r="BV183" i="1"/>
  <c r="CH183" i="1"/>
  <c r="BY183" i="1"/>
  <c r="CK183" i="1"/>
  <c r="BR184" i="1"/>
  <c r="BS184" i="1" s="1"/>
  <c r="CE183" i="1"/>
  <c r="BD184" i="1"/>
  <c r="BE184" i="1" s="1"/>
  <c r="BH184" i="1"/>
  <c r="BI184" i="1" s="1"/>
  <c r="BN184" i="1"/>
  <c r="BO184" i="1" s="1"/>
  <c r="CC183" i="1"/>
  <c r="BW183" i="1"/>
  <c r="CI183" i="1"/>
  <c r="CD183" i="1"/>
  <c r="BX183" i="1"/>
  <c r="CJ183" i="1"/>
  <c r="BP184" i="1"/>
  <c r="BQ184" i="1" s="1"/>
  <c r="BL187" i="2" l="1"/>
  <c r="BV186" i="2"/>
  <c r="CH186" i="2"/>
  <c r="BM187" i="2"/>
  <c r="CB186" i="2"/>
  <c r="CA186" i="2"/>
  <c r="BJ187" i="2"/>
  <c r="BK187" i="2" s="1"/>
  <c r="BU186" i="2"/>
  <c r="CG186" i="2"/>
  <c r="BD187" i="2"/>
  <c r="BE187" i="2" s="1"/>
  <c r="BF187" i="2"/>
  <c r="BG187" i="2" s="1"/>
  <c r="BY186" i="2"/>
  <c r="CK186" i="2"/>
  <c r="BR187" i="2"/>
  <c r="BS187" i="2" s="1"/>
  <c r="CE186" i="2"/>
  <c r="BW186" i="2"/>
  <c r="CI186" i="2"/>
  <c r="BN187" i="2"/>
  <c r="CC186" i="2"/>
  <c r="BO187" i="2"/>
  <c r="BX186" i="2"/>
  <c r="CJ186" i="2"/>
  <c r="BP187" i="2"/>
  <c r="BQ187" i="2" s="1"/>
  <c r="CD186" i="2"/>
  <c r="BH187" i="2"/>
  <c r="BI187" i="2" s="1"/>
  <c r="BY184" i="1"/>
  <c r="CK184" i="1"/>
  <c r="BR185" i="1"/>
  <c r="BS185" i="1" s="1"/>
  <c r="CE184" i="1"/>
  <c r="BX184" i="1"/>
  <c r="CJ184" i="1"/>
  <c r="BP185" i="1"/>
  <c r="BQ185" i="1" s="1"/>
  <c r="CD184" i="1"/>
  <c r="BN185" i="1"/>
  <c r="BO185" i="1" s="1"/>
  <c r="CC184" i="1"/>
  <c r="BW184" i="1"/>
  <c r="CI184" i="1"/>
  <c r="BD185" i="1"/>
  <c r="BE185" i="1" s="1"/>
  <c r="CB184" i="1"/>
  <c r="BL185" i="1"/>
  <c r="BM185" i="1" s="1"/>
  <c r="BV184" i="1"/>
  <c r="CH184" i="1"/>
  <c r="BF185" i="1"/>
  <c r="BG185" i="1" s="1"/>
  <c r="BH185" i="1"/>
  <c r="BI185" i="1" s="1"/>
  <c r="CA184" i="1"/>
  <c r="BJ185" i="1"/>
  <c r="BK185" i="1" s="1"/>
  <c r="BU184" i="1"/>
  <c r="CG184" i="1"/>
  <c r="BF188" i="2" l="1"/>
  <c r="BG188" i="2" s="1"/>
  <c r="BD188" i="2"/>
  <c r="BE188" i="2" s="1"/>
  <c r="BX187" i="2"/>
  <c r="CJ187" i="2"/>
  <c r="BP188" i="2"/>
  <c r="BQ188" i="2" s="1"/>
  <c r="CD187" i="2"/>
  <c r="BJ188" i="2"/>
  <c r="BK188" i="2" s="1"/>
  <c r="BU187" i="2"/>
  <c r="CG187" i="2"/>
  <c r="CA187" i="2"/>
  <c r="BY187" i="2"/>
  <c r="CK187" i="2"/>
  <c r="BR188" i="2"/>
  <c r="BS188" i="2" s="1"/>
  <c r="CE187" i="2"/>
  <c r="BH188" i="2"/>
  <c r="BI188" i="2" s="1"/>
  <c r="BV187" i="2"/>
  <c r="CH187" i="2"/>
  <c r="BM188" i="2"/>
  <c r="CB187" i="2"/>
  <c r="BL188" i="2"/>
  <c r="BW187" i="2"/>
  <c r="CI187" i="2"/>
  <c r="BN188" i="2"/>
  <c r="BO188" i="2" s="1"/>
  <c r="CC187" i="2"/>
  <c r="BW185" i="1"/>
  <c r="CI185" i="1"/>
  <c r="BN186" i="1"/>
  <c r="BO186" i="1" s="1"/>
  <c r="CC185" i="1"/>
  <c r="CA185" i="1"/>
  <c r="BJ186" i="1"/>
  <c r="BK186" i="1" s="1"/>
  <c r="BU185" i="1"/>
  <c r="CG185" i="1"/>
  <c r="BX185" i="1"/>
  <c r="CJ185" i="1"/>
  <c r="BP186" i="1"/>
  <c r="BQ186" i="1" s="1"/>
  <c r="CD185" i="1"/>
  <c r="BY185" i="1"/>
  <c r="CK185" i="1"/>
  <c r="BR186" i="1"/>
  <c r="BS186" i="1" s="1"/>
  <c r="CE185" i="1"/>
  <c r="BH186" i="1"/>
  <c r="BI186" i="1" s="1"/>
  <c r="BF186" i="1"/>
  <c r="BG186" i="1" s="1"/>
  <c r="CB185" i="1"/>
  <c r="BL186" i="1"/>
  <c r="BM186" i="1" s="1"/>
  <c r="BV185" i="1"/>
  <c r="CH185" i="1"/>
  <c r="BD186" i="1"/>
  <c r="BE186" i="1" s="1"/>
  <c r="BJ189" i="2" l="1"/>
  <c r="BU188" i="2"/>
  <c r="CG188" i="2"/>
  <c r="CA188" i="2"/>
  <c r="BK189" i="2"/>
  <c r="BW188" i="2"/>
  <c r="CI188" i="2"/>
  <c r="BN189" i="2"/>
  <c r="BO189" i="2" s="1"/>
  <c r="CC188" i="2"/>
  <c r="BX188" i="2"/>
  <c r="CJ188" i="2"/>
  <c r="BP189" i="2"/>
  <c r="BQ189" i="2" s="1"/>
  <c r="CD188" i="2"/>
  <c r="BH189" i="2"/>
  <c r="BI189" i="2" s="1"/>
  <c r="BD189" i="2"/>
  <c r="BE189" i="2" s="1"/>
  <c r="CK188" i="2"/>
  <c r="BR189" i="2"/>
  <c r="BS189" i="2" s="1"/>
  <c r="CE188" i="2"/>
  <c r="BY188" i="2"/>
  <c r="BF189" i="2"/>
  <c r="BG189" i="2" s="1"/>
  <c r="BV188" i="2"/>
  <c r="CH188" i="2"/>
  <c r="BL189" i="2"/>
  <c r="BM189" i="2"/>
  <c r="CB188" i="2"/>
  <c r="BX186" i="1"/>
  <c r="CJ186" i="1"/>
  <c r="BP187" i="1"/>
  <c r="BQ187" i="1" s="1"/>
  <c r="CD186" i="1"/>
  <c r="CA186" i="1"/>
  <c r="BJ187" i="1"/>
  <c r="BK187" i="1" s="1"/>
  <c r="BU186" i="1"/>
  <c r="CG186" i="1"/>
  <c r="BF187" i="1"/>
  <c r="BG187" i="1" s="1"/>
  <c r="BY186" i="1"/>
  <c r="CK186" i="1"/>
  <c r="BR187" i="1"/>
  <c r="BS187" i="1" s="1"/>
  <c r="CE186" i="1"/>
  <c r="BD187" i="1"/>
  <c r="BE187" i="1" s="1"/>
  <c r="BL187" i="1"/>
  <c r="BV186" i="1"/>
  <c r="CH186" i="1"/>
  <c r="BM187" i="1"/>
  <c r="CB186" i="1"/>
  <c r="BH187" i="1"/>
  <c r="BI187" i="1" s="1"/>
  <c r="BW186" i="1"/>
  <c r="CI186" i="1"/>
  <c r="BN187" i="1"/>
  <c r="BO187" i="1" s="1"/>
  <c r="CC186" i="1"/>
  <c r="CJ189" i="2" l="1"/>
  <c r="BP190" i="2"/>
  <c r="BQ190" i="2" s="1"/>
  <c r="CD189" i="2"/>
  <c r="BX189" i="2"/>
  <c r="BF190" i="2"/>
  <c r="BG190" i="2" s="1"/>
  <c r="CK189" i="2"/>
  <c r="BR190" i="2"/>
  <c r="BS190" i="2" s="1"/>
  <c r="CE189" i="2"/>
  <c r="BY189" i="2"/>
  <c r="BH190" i="2"/>
  <c r="BI190" i="2" s="1"/>
  <c r="BW189" i="2"/>
  <c r="CI189" i="2"/>
  <c r="BN190" i="2"/>
  <c r="BO190" i="2" s="1"/>
  <c r="CC189" i="2"/>
  <c r="BD190" i="2"/>
  <c r="BE190" i="2" s="1"/>
  <c r="BU189" i="2"/>
  <c r="CG189" i="2"/>
  <c r="BK190" i="2"/>
  <c r="BJ190" i="2"/>
  <c r="CA189" i="2"/>
  <c r="BV189" i="2"/>
  <c r="CH189" i="2"/>
  <c r="CB189" i="2"/>
  <c r="BL190" i="2"/>
  <c r="BM190" i="2" s="1"/>
  <c r="BY187" i="1"/>
  <c r="CK187" i="1"/>
  <c r="BR188" i="1"/>
  <c r="BS188" i="1" s="1"/>
  <c r="CE187" i="1"/>
  <c r="BF188" i="1"/>
  <c r="BG188" i="1" s="1"/>
  <c r="BX187" i="1"/>
  <c r="CJ187" i="1"/>
  <c r="BP188" i="1"/>
  <c r="BQ188" i="1" s="1"/>
  <c r="CD187" i="1"/>
  <c r="BW187" i="1"/>
  <c r="CI187" i="1"/>
  <c r="BN188" i="1"/>
  <c r="BO188" i="1" s="1"/>
  <c r="CC187" i="1"/>
  <c r="BH188" i="1"/>
  <c r="BI188" i="1" s="1"/>
  <c r="BD188" i="1"/>
  <c r="BE188" i="1" s="1"/>
  <c r="BJ188" i="1"/>
  <c r="BK188" i="1" s="1"/>
  <c r="BU187" i="1"/>
  <c r="CG187" i="1"/>
  <c r="CA187" i="1"/>
  <c r="BV187" i="1"/>
  <c r="CH187" i="1"/>
  <c r="BL188" i="1"/>
  <c r="BM188" i="1" s="1"/>
  <c r="CB187" i="1"/>
  <c r="BH191" i="2" l="1"/>
  <c r="BI191" i="2" s="1"/>
  <c r="BV190" i="2"/>
  <c r="CH190" i="2"/>
  <c r="CB190" i="2"/>
  <c r="BL191" i="2"/>
  <c r="BM191" i="2" s="1"/>
  <c r="BR191" i="2"/>
  <c r="BS191" i="2" s="1"/>
  <c r="CE190" i="2"/>
  <c r="CK190" i="2"/>
  <c r="BY190" i="2"/>
  <c r="BF191" i="2"/>
  <c r="BG191" i="2" s="1"/>
  <c r="BD191" i="2"/>
  <c r="BE191" i="2" s="1"/>
  <c r="CJ190" i="2"/>
  <c r="BP191" i="2"/>
  <c r="BQ191" i="2" s="1"/>
  <c r="CD190" i="2"/>
  <c r="BX190" i="2"/>
  <c r="CI190" i="2"/>
  <c r="BN191" i="2"/>
  <c r="BO191" i="2" s="1"/>
  <c r="CC190" i="2"/>
  <c r="BW190" i="2"/>
  <c r="BU190" i="2"/>
  <c r="CG190" i="2"/>
  <c r="CA190" i="2"/>
  <c r="BJ191" i="2"/>
  <c r="BK191" i="2"/>
  <c r="BV188" i="1"/>
  <c r="CH188" i="1"/>
  <c r="BL189" i="1"/>
  <c r="BM189" i="1" s="1"/>
  <c r="CB188" i="1"/>
  <c r="BD189" i="1"/>
  <c r="BE189" i="1" s="1"/>
  <c r="BW188" i="1"/>
  <c r="CI188" i="1"/>
  <c r="BN189" i="1"/>
  <c r="BO189" i="1" s="1"/>
  <c r="CC188" i="1"/>
  <c r="BJ189" i="1"/>
  <c r="BU188" i="1"/>
  <c r="CG188" i="1"/>
  <c r="BK189" i="1"/>
  <c r="CA188" i="1"/>
  <c r="BX188" i="1"/>
  <c r="CJ188" i="1"/>
  <c r="BP189" i="1"/>
  <c r="BQ189" i="1" s="1"/>
  <c r="CD188" i="1"/>
  <c r="BF189" i="1"/>
  <c r="BG189" i="1" s="1"/>
  <c r="CK188" i="1"/>
  <c r="BR189" i="1"/>
  <c r="BS189" i="1" s="1"/>
  <c r="CE188" i="1"/>
  <c r="BY188" i="1"/>
  <c r="BH189" i="1"/>
  <c r="BI189" i="1" s="1"/>
  <c r="BF192" i="2" l="1"/>
  <c r="BG192" i="2" s="1"/>
  <c r="BR192" i="2"/>
  <c r="BS192" i="2" s="1"/>
  <c r="CE191" i="2"/>
  <c r="BY191" i="2"/>
  <c r="CK191" i="2"/>
  <c r="CH191" i="2"/>
  <c r="CB191" i="2"/>
  <c r="BL192" i="2"/>
  <c r="BM192" i="2" s="1"/>
  <c r="BV191" i="2"/>
  <c r="BD192" i="2"/>
  <c r="BE192" i="2" s="1"/>
  <c r="CI191" i="2"/>
  <c r="BN192" i="2"/>
  <c r="BO192" i="2" s="1"/>
  <c r="CC191" i="2"/>
  <c r="BW191" i="2"/>
  <c r="BP192" i="2"/>
  <c r="BQ192" i="2" s="1"/>
  <c r="CD191" i="2"/>
  <c r="CJ191" i="2"/>
  <c r="BX191" i="2"/>
  <c r="BH192" i="2"/>
  <c r="BI192" i="2" s="1"/>
  <c r="BU191" i="2"/>
  <c r="CG191" i="2"/>
  <c r="CA191" i="2"/>
  <c r="BJ192" i="2"/>
  <c r="BK192" i="2" s="1"/>
  <c r="BW189" i="1"/>
  <c r="CI189" i="1"/>
  <c r="BN190" i="1"/>
  <c r="BO190" i="1" s="1"/>
  <c r="CC189" i="1"/>
  <c r="CJ189" i="1"/>
  <c r="BP190" i="1"/>
  <c r="BQ190" i="1" s="1"/>
  <c r="CD189" i="1"/>
  <c r="BX189" i="1"/>
  <c r="BH190" i="1"/>
  <c r="BI190" i="1" s="1"/>
  <c r="CK189" i="1"/>
  <c r="BR190" i="1"/>
  <c r="BS190" i="1" s="1"/>
  <c r="CE189" i="1"/>
  <c r="BY189" i="1"/>
  <c r="BF190" i="1"/>
  <c r="BG190" i="1" s="1"/>
  <c r="BD190" i="1"/>
  <c r="BE190" i="1" s="1"/>
  <c r="BV189" i="1"/>
  <c r="CH189" i="1"/>
  <c r="BM190" i="1"/>
  <c r="BL190" i="1"/>
  <c r="CB189" i="1"/>
  <c r="BU189" i="1"/>
  <c r="CG189" i="1"/>
  <c r="BJ190" i="1"/>
  <c r="BK190" i="1" s="1"/>
  <c r="CA189" i="1"/>
  <c r="BN193" i="2" l="1"/>
  <c r="BO193" i="2" s="1"/>
  <c r="CC192" i="2"/>
  <c r="CI192" i="2"/>
  <c r="BW192" i="2"/>
  <c r="BD193" i="2"/>
  <c r="BE193" i="2" s="1"/>
  <c r="CH192" i="2"/>
  <c r="CB192" i="2"/>
  <c r="BL193" i="2"/>
  <c r="BM193" i="2" s="1"/>
  <c r="BV192" i="2"/>
  <c r="BR193" i="2"/>
  <c r="CE192" i="2"/>
  <c r="BY192" i="2"/>
  <c r="BS193" i="2"/>
  <c r="CK192" i="2"/>
  <c r="CG192" i="2"/>
  <c r="CA192" i="2"/>
  <c r="BJ193" i="2"/>
  <c r="BK193" i="2" s="1"/>
  <c r="BU192" i="2"/>
  <c r="BH193" i="2"/>
  <c r="BI193" i="2" s="1"/>
  <c r="BP193" i="2"/>
  <c r="BQ193" i="2" s="1"/>
  <c r="CD192" i="2"/>
  <c r="BX192" i="2"/>
  <c r="CJ192" i="2"/>
  <c r="BF193" i="2"/>
  <c r="BG193" i="2" s="1"/>
  <c r="BU190" i="1"/>
  <c r="CG190" i="1"/>
  <c r="BJ191" i="1"/>
  <c r="BK191" i="1" s="1"/>
  <c r="CA190" i="1"/>
  <c r="CI190" i="1"/>
  <c r="BN191" i="1"/>
  <c r="BO191" i="1" s="1"/>
  <c r="CC190" i="1"/>
  <c r="BW190" i="1"/>
  <c r="BR191" i="1"/>
  <c r="BS191" i="1" s="1"/>
  <c r="CE190" i="1"/>
  <c r="CK190" i="1"/>
  <c r="BY190" i="1"/>
  <c r="BH191" i="1"/>
  <c r="BI191" i="1" s="1"/>
  <c r="CJ190" i="1"/>
  <c r="BP191" i="1"/>
  <c r="BQ191" i="1" s="1"/>
  <c r="CD190" i="1"/>
  <c r="BX190" i="1"/>
  <c r="BD191" i="1"/>
  <c r="BE191" i="1" s="1"/>
  <c r="BF191" i="1"/>
  <c r="BG191" i="1" s="1"/>
  <c r="BV190" i="1"/>
  <c r="CH190" i="1"/>
  <c r="CB190" i="1"/>
  <c r="BL191" i="1"/>
  <c r="BM191" i="1" s="1"/>
  <c r="CB193" i="2" l="1"/>
  <c r="BL194" i="2"/>
  <c r="BM194" i="2" s="1"/>
  <c r="CH193" i="2"/>
  <c r="BV193" i="2"/>
  <c r="BH194" i="2"/>
  <c r="BI194" i="2" s="1"/>
  <c r="BD194" i="2"/>
  <c r="BE194" i="2" s="1"/>
  <c r="BF194" i="2"/>
  <c r="BG194" i="2" s="1"/>
  <c r="BQ194" i="2"/>
  <c r="BP194" i="2"/>
  <c r="CD193" i="2"/>
  <c r="BX193" i="2"/>
  <c r="CJ193" i="2"/>
  <c r="CG193" i="2"/>
  <c r="CA193" i="2"/>
  <c r="BJ194" i="2"/>
  <c r="BK194" i="2" s="1"/>
  <c r="BU193" i="2"/>
  <c r="BN194" i="2"/>
  <c r="BO194" i="2" s="1"/>
  <c r="CC193" i="2"/>
  <c r="BW193" i="2"/>
  <c r="CI193" i="2"/>
  <c r="CE193" i="2"/>
  <c r="BY193" i="2"/>
  <c r="CK193" i="2"/>
  <c r="BR194" i="2"/>
  <c r="BS194" i="2" s="1"/>
  <c r="BD192" i="1"/>
  <c r="BE192" i="1" s="1"/>
  <c r="CH191" i="1"/>
  <c r="CB191" i="1"/>
  <c r="BL192" i="1"/>
  <c r="BM192" i="1" s="1"/>
  <c r="BV191" i="1"/>
  <c r="BP192" i="1"/>
  <c r="BQ192" i="1" s="1"/>
  <c r="CD191" i="1"/>
  <c r="CJ191" i="1"/>
  <c r="BX191" i="1"/>
  <c r="BR192" i="1"/>
  <c r="BS192" i="1" s="1"/>
  <c r="CE191" i="1"/>
  <c r="CK191" i="1"/>
  <c r="BY191" i="1"/>
  <c r="BF192" i="1"/>
  <c r="BG192" i="1" s="1"/>
  <c r="CI191" i="1"/>
  <c r="BN192" i="1"/>
  <c r="BO192" i="1" s="1"/>
  <c r="CC191" i="1"/>
  <c r="BW191" i="1"/>
  <c r="BU191" i="1"/>
  <c r="CG191" i="1"/>
  <c r="CA191" i="1"/>
  <c r="BJ192" i="1"/>
  <c r="BK192" i="1" s="1"/>
  <c r="BH192" i="1"/>
  <c r="BI192" i="1" s="1"/>
  <c r="CE194" i="2" l="1"/>
  <c r="BY194" i="2"/>
  <c r="CK194" i="2"/>
  <c r="BR195" i="2"/>
  <c r="BS195" i="2" s="1"/>
  <c r="BF195" i="2"/>
  <c r="BG195" i="2" s="1"/>
  <c r="BN195" i="2"/>
  <c r="BO195" i="2" s="1"/>
  <c r="CC194" i="2"/>
  <c r="BW194" i="2"/>
  <c r="CI194" i="2"/>
  <c r="BH195" i="2"/>
  <c r="BI195" i="2" s="1"/>
  <c r="CB194" i="2"/>
  <c r="BL195" i="2"/>
  <c r="BM195" i="2" s="1"/>
  <c r="BV194" i="2"/>
  <c r="CH194" i="2"/>
  <c r="BD195" i="2"/>
  <c r="BE195" i="2" s="1"/>
  <c r="CA194" i="2"/>
  <c r="BJ195" i="2"/>
  <c r="BK195" i="2" s="1"/>
  <c r="CG194" i="2"/>
  <c r="BU194" i="2"/>
  <c r="BP195" i="2"/>
  <c r="CD194" i="2"/>
  <c r="BX194" i="2"/>
  <c r="CJ194" i="2"/>
  <c r="BQ195" i="2"/>
  <c r="BR193" i="1"/>
  <c r="CE192" i="1"/>
  <c r="BY192" i="1"/>
  <c r="CK192" i="1"/>
  <c r="BS193" i="1"/>
  <c r="BH193" i="1"/>
  <c r="BI193" i="1" s="1"/>
  <c r="BF193" i="1"/>
  <c r="BG193" i="1" s="1"/>
  <c r="CG192" i="1"/>
  <c r="CA192" i="1"/>
  <c r="BK193" i="1"/>
  <c r="BJ193" i="1"/>
  <c r="BU192" i="1"/>
  <c r="BP193" i="1"/>
  <c r="BQ193" i="1" s="1"/>
  <c r="CD192" i="1"/>
  <c r="CJ192" i="1"/>
  <c r="BX192" i="1"/>
  <c r="BN193" i="1"/>
  <c r="BO193" i="1" s="1"/>
  <c r="CC192" i="1"/>
  <c r="CI192" i="1"/>
  <c r="BW192" i="1"/>
  <c r="CH192" i="1"/>
  <c r="CB192" i="1"/>
  <c r="BL193" i="1"/>
  <c r="BM193" i="1" s="1"/>
  <c r="BV192" i="1"/>
  <c r="BD193" i="1"/>
  <c r="BE193" i="1" s="1"/>
  <c r="CB195" i="2" l="1"/>
  <c r="BL196" i="2"/>
  <c r="BM196" i="2" s="1"/>
  <c r="BV195" i="2"/>
  <c r="CH195" i="2"/>
  <c r="BH196" i="2"/>
  <c r="BI196" i="2" s="1"/>
  <c r="CA195" i="2"/>
  <c r="BJ196" i="2"/>
  <c r="BK196" i="2" s="1"/>
  <c r="BU195" i="2"/>
  <c r="CG195" i="2"/>
  <c r="BF196" i="2"/>
  <c r="BG196" i="2" s="1"/>
  <c r="BD196" i="2"/>
  <c r="BE196" i="2" s="1"/>
  <c r="BN196" i="2"/>
  <c r="BO196" i="2" s="1"/>
  <c r="CC195" i="2"/>
  <c r="BW195" i="2"/>
  <c r="CI195" i="2"/>
  <c r="BY195" i="2"/>
  <c r="CK195" i="2"/>
  <c r="BS196" i="2"/>
  <c r="CE195" i="2"/>
  <c r="BR196" i="2"/>
  <c r="CD195" i="2"/>
  <c r="BX195" i="2"/>
  <c r="CJ195" i="2"/>
  <c r="BP196" i="2"/>
  <c r="BQ196" i="2" s="1"/>
  <c r="CB193" i="1"/>
  <c r="BL194" i="1"/>
  <c r="BM194" i="1" s="1"/>
  <c r="CH193" i="1"/>
  <c r="BV193" i="1"/>
  <c r="BF194" i="1"/>
  <c r="BG194" i="1" s="1"/>
  <c r="BH194" i="1"/>
  <c r="BI194" i="1" s="1"/>
  <c r="BN194" i="1"/>
  <c r="BO194" i="1" s="1"/>
  <c r="CC193" i="1"/>
  <c r="CI193" i="1"/>
  <c r="BW193" i="1"/>
  <c r="BD194" i="1"/>
  <c r="BE194" i="1" s="1"/>
  <c r="BP194" i="1"/>
  <c r="BQ194" i="1" s="1"/>
  <c r="CD193" i="1"/>
  <c r="BX193" i="1"/>
  <c r="CJ193" i="1"/>
  <c r="CE193" i="1"/>
  <c r="BY193" i="1"/>
  <c r="CK193" i="1"/>
  <c r="BR194" i="1"/>
  <c r="BS194" i="1" s="1"/>
  <c r="CG193" i="1"/>
  <c r="CA193" i="1"/>
  <c r="BJ194" i="1"/>
  <c r="BK194" i="1" s="1"/>
  <c r="BU193" i="1"/>
  <c r="BN197" i="2" l="1"/>
  <c r="CC196" i="2"/>
  <c r="BW196" i="2"/>
  <c r="CI196" i="2"/>
  <c r="BO197" i="2"/>
  <c r="BD197" i="2"/>
  <c r="BE197" i="2" s="1"/>
  <c r="BX196" i="2"/>
  <c r="CJ196" i="2"/>
  <c r="BP197" i="2"/>
  <c r="BQ197" i="2" s="1"/>
  <c r="CD196" i="2"/>
  <c r="CA196" i="2"/>
  <c r="BJ197" i="2"/>
  <c r="BK197" i="2" s="1"/>
  <c r="BU196" i="2"/>
  <c r="CG196" i="2"/>
  <c r="CB196" i="2"/>
  <c r="BL197" i="2"/>
  <c r="BM197" i="2" s="1"/>
  <c r="BV196" i="2"/>
  <c r="CH196" i="2"/>
  <c r="BF197" i="2"/>
  <c r="BG197" i="2" s="1"/>
  <c r="BH197" i="2"/>
  <c r="BI197" i="2" s="1"/>
  <c r="BY196" i="2"/>
  <c r="CK196" i="2"/>
  <c r="BR197" i="2"/>
  <c r="BS197" i="2" s="1"/>
  <c r="CE196" i="2"/>
  <c r="BP195" i="1"/>
  <c r="CD194" i="1"/>
  <c r="BX194" i="1"/>
  <c r="CJ194" i="1"/>
  <c r="BQ195" i="1"/>
  <c r="CE194" i="1"/>
  <c r="BY194" i="1"/>
  <c r="CK194" i="1"/>
  <c r="BR195" i="1"/>
  <c r="BS195" i="1" s="1"/>
  <c r="CA194" i="1"/>
  <c r="BK195" i="1"/>
  <c r="BJ195" i="1"/>
  <c r="CG194" i="1"/>
  <c r="BU194" i="1"/>
  <c r="BF195" i="1"/>
  <c r="BG195" i="1" s="1"/>
  <c r="BD195" i="1"/>
  <c r="BE195" i="1" s="1"/>
  <c r="BN195" i="1"/>
  <c r="BO195" i="1" s="1"/>
  <c r="CC194" i="1"/>
  <c r="BW194" i="1"/>
  <c r="CI194" i="1"/>
  <c r="BI195" i="1"/>
  <c r="BH195" i="1"/>
  <c r="CB194" i="1"/>
  <c r="BL195" i="1"/>
  <c r="BM195" i="1" s="1"/>
  <c r="CH194" i="1"/>
  <c r="BV194" i="1"/>
  <c r="CA197" i="2" l="1"/>
  <c r="BJ198" i="2"/>
  <c r="BK198" i="2" s="1"/>
  <c r="BU197" i="2"/>
  <c r="CG197" i="2"/>
  <c r="BH198" i="2"/>
  <c r="BI198" i="2" s="1"/>
  <c r="BX197" i="2"/>
  <c r="CJ197" i="2"/>
  <c r="CD197" i="2"/>
  <c r="BP198" i="2"/>
  <c r="BQ198" i="2" s="1"/>
  <c r="BF198" i="2"/>
  <c r="BG198" i="2" s="1"/>
  <c r="CB197" i="2"/>
  <c r="BL198" i="2"/>
  <c r="BM198" i="2" s="1"/>
  <c r="BV197" i="2"/>
  <c r="CH197" i="2"/>
  <c r="BY197" i="2"/>
  <c r="CK197" i="2"/>
  <c r="BR198" i="2"/>
  <c r="BS198" i="2" s="1"/>
  <c r="CE197" i="2"/>
  <c r="BD198" i="2"/>
  <c r="BE198" i="2" s="1"/>
  <c r="BW197" i="2"/>
  <c r="CI197" i="2"/>
  <c r="BN198" i="2"/>
  <c r="BO198" i="2" s="1"/>
  <c r="CC197" i="2"/>
  <c r="BN196" i="1"/>
  <c r="BO196" i="1" s="1"/>
  <c r="CC195" i="1"/>
  <c r="BW195" i="1"/>
  <c r="CI195" i="1"/>
  <c r="CB195" i="1"/>
  <c r="BL196" i="1"/>
  <c r="BM196" i="1" s="1"/>
  <c r="BV195" i="1"/>
  <c r="CH195" i="1"/>
  <c r="BY195" i="1"/>
  <c r="CK195" i="1"/>
  <c r="CE195" i="1"/>
  <c r="BR196" i="1"/>
  <c r="BS196" i="1" s="1"/>
  <c r="BD196" i="1"/>
  <c r="BE196" i="1" s="1"/>
  <c r="BF196" i="1"/>
  <c r="BG196" i="1" s="1"/>
  <c r="CA195" i="1"/>
  <c r="BJ196" i="1"/>
  <c r="BK196" i="1" s="1"/>
  <c r="CG195" i="1"/>
  <c r="BU195" i="1"/>
  <c r="CD195" i="1"/>
  <c r="BX195" i="1"/>
  <c r="CJ195" i="1"/>
  <c r="BP196" i="1"/>
  <c r="BQ196" i="1" s="1"/>
  <c r="BH196" i="1"/>
  <c r="BI196" i="1" s="1"/>
  <c r="BL199" i="2" l="1"/>
  <c r="BV198" i="2"/>
  <c r="CH198" i="2"/>
  <c r="BM199" i="2"/>
  <c r="CB198" i="2"/>
  <c r="BF199" i="2"/>
  <c r="BG199" i="2" s="1"/>
  <c r="BX198" i="2"/>
  <c r="CJ198" i="2"/>
  <c r="BP199" i="2"/>
  <c r="BQ199" i="2" s="1"/>
  <c r="CD198" i="2"/>
  <c r="BD199" i="2"/>
  <c r="BE199" i="2" s="1"/>
  <c r="BY198" i="2"/>
  <c r="CK198" i="2"/>
  <c r="BR199" i="2"/>
  <c r="BS199" i="2" s="1"/>
  <c r="CE198" i="2"/>
  <c r="CA198" i="2"/>
  <c r="BJ199" i="2"/>
  <c r="BK199" i="2" s="1"/>
  <c r="BU198" i="2"/>
  <c r="CG198" i="2"/>
  <c r="BW198" i="2"/>
  <c r="CI198" i="2"/>
  <c r="BN199" i="2"/>
  <c r="CC198" i="2"/>
  <c r="BO199" i="2"/>
  <c r="BH199" i="2"/>
  <c r="BI199" i="2" s="1"/>
  <c r="BH197" i="1"/>
  <c r="BI197" i="1" s="1"/>
  <c r="CB196" i="1"/>
  <c r="BL197" i="1"/>
  <c r="BM197" i="1" s="1"/>
  <c r="BV196" i="1"/>
  <c r="CH196" i="1"/>
  <c r="BF197" i="1"/>
  <c r="BG197" i="1" s="1"/>
  <c r="BR197" i="1"/>
  <c r="BS197" i="1" s="1"/>
  <c r="BY196" i="1"/>
  <c r="CK196" i="1"/>
  <c r="CE196" i="1"/>
  <c r="BP197" i="1"/>
  <c r="BQ197" i="1" s="1"/>
  <c r="BX196" i="1"/>
  <c r="CJ196" i="1"/>
  <c r="CD196" i="1"/>
  <c r="CA196" i="1"/>
  <c r="BJ197" i="1"/>
  <c r="BK197" i="1" s="1"/>
  <c r="BU196" i="1"/>
  <c r="CG196" i="1"/>
  <c r="BD197" i="1"/>
  <c r="BE197" i="1" s="1"/>
  <c r="BN197" i="1"/>
  <c r="CC196" i="1"/>
  <c r="BO197" i="1"/>
  <c r="BW196" i="1"/>
  <c r="CI196" i="1"/>
  <c r="BP200" i="2" l="1"/>
  <c r="BQ200" i="2" s="1"/>
  <c r="BX199" i="2"/>
  <c r="CJ199" i="2"/>
  <c r="CD199" i="2"/>
  <c r="BJ200" i="2"/>
  <c r="CA199" i="2"/>
  <c r="BU199" i="2"/>
  <c r="BK200" i="2"/>
  <c r="CG199" i="2"/>
  <c r="BS200" i="2"/>
  <c r="CE199" i="2"/>
  <c r="BY199" i="2"/>
  <c r="BR200" i="2"/>
  <c r="CK199" i="2"/>
  <c r="BD200" i="2"/>
  <c r="BE200" i="2" s="1"/>
  <c r="BF200" i="2"/>
  <c r="BG200" i="2" s="1"/>
  <c r="BH200" i="2"/>
  <c r="BI200" i="2" s="1"/>
  <c r="BV199" i="2"/>
  <c r="BL200" i="2"/>
  <c r="BM200" i="2" s="1"/>
  <c r="CH199" i="2"/>
  <c r="CB199" i="2"/>
  <c r="BW199" i="2"/>
  <c r="BN200" i="2"/>
  <c r="BO200" i="2" s="1"/>
  <c r="CI199" i="2"/>
  <c r="CC199" i="2"/>
  <c r="BD198" i="1"/>
  <c r="BE198" i="1" s="1"/>
  <c r="CJ197" i="1"/>
  <c r="BP198" i="1"/>
  <c r="BQ198" i="1" s="1"/>
  <c r="CD197" i="1"/>
  <c r="BX197" i="1"/>
  <c r="BU197" i="1"/>
  <c r="CG197" i="1"/>
  <c r="BJ198" i="1"/>
  <c r="BK198" i="1" s="1"/>
  <c r="CA197" i="1"/>
  <c r="CE197" i="1"/>
  <c r="BY197" i="1"/>
  <c r="BR198" i="1"/>
  <c r="BS198" i="1" s="1"/>
  <c r="CK197" i="1"/>
  <c r="BF198" i="1"/>
  <c r="BG198" i="1" s="1"/>
  <c r="CB197" i="1"/>
  <c r="CH197" i="1"/>
  <c r="BL198" i="1"/>
  <c r="BM198" i="1" s="1"/>
  <c r="BV197" i="1"/>
  <c r="BH198" i="1"/>
  <c r="BI198" i="1" s="1"/>
  <c r="CI197" i="1"/>
  <c r="BN198" i="1"/>
  <c r="BO198" i="1" s="1"/>
  <c r="CC197" i="1"/>
  <c r="BW197" i="1"/>
  <c r="CI200" i="2" l="1"/>
  <c r="BN201" i="2"/>
  <c r="BO201" i="2" s="1"/>
  <c r="CC200" i="2"/>
  <c r="BW200" i="2"/>
  <c r="CH200" i="2"/>
  <c r="BV200" i="2"/>
  <c r="BL201" i="2"/>
  <c r="BM201" i="2" s="1"/>
  <c r="CB200" i="2"/>
  <c r="BF201" i="2"/>
  <c r="BG201" i="2" s="1"/>
  <c r="BD201" i="2"/>
  <c r="BE201" i="2" s="1"/>
  <c r="BH201" i="2"/>
  <c r="BI201" i="2" s="1"/>
  <c r="BP201" i="2"/>
  <c r="CD200" i="2"/>
  <c r="BX200" i="2"/>
  <c r="BQ201" i="2"/>
  <c r="CJ200" i="2"/>
  <c r="BR201" i="2"/>
  <c r="BS201" i="2" s="1"/>
  <c r="CE200" i="2"/>
  <c r="CK200" i="2"/>
  <c r="BY200" i="2"/>
  <c r="BU200" i="2"/>
  <c r="CA200" i="2"/>
  <c r="BJ201" i="2"/>
  <c r="BK201" i="2" s="1"/>
  <c r="CG200" i="2"/>
  <c r="BR199" i="1"/>
  <c r="BS199" i="1" s="1"/>
  <c r="CE198" i="1"/>
  <c r="CK198" i="1"/>
  <c r="BY198" i="1"/>
  <c r="BU198" i="1"/>
  <c r="CA198" i="1"/>
  <c r="BJ199" i="1"/>
  <c r="BK199" i="1" s="1"/>
  <c r="CG198" i="1"/>
  <c r="BV198" i="1"/>
  <c r="CH198" i="1"/>
  <c r="BL199" i="1"/>
  <c r="CB198" i="1"/>
  <c r="BM199" i="1"/>
  <c r="CI198" i="1"/>
  <c r="CC198" i="1"/>
  <c r="BN199" i="1"/>
  <c r="BO199" i="1" s="1"/>
  <c r="BW198" i="1"/>
  <c r="BH199" i="1"/>
  <c r="BI199" i="1" s="1"/>
  <c r="CJ198" i="1"/>
  <c r="BQ199" i="1"/>
  <c r="BP199" i="1"/>
  <c r="CD198" i="1"/>
  <c r="BX198" i="1"/>
  <c r="BF199" i="1"/>
  <c r="BG199" i="1" s="1"/>
  <c r="BD199" i="1"/>
  <c r="BE199" i="1" s="1"/>
  <c r="BH202" i="2" l="1"/>
  <c r="BI202" i="2" s="1"/>
  <c r="BF202" i="2"/>
  <c r="BG202" i="2" s="1"/>
  <c r="CG201" i="2"/>
  <c r="BJ202" i="2"/>
  <c r="BK202" i="2" s="1"/>
  <c r="CA201" i="2"/>
  <c r="BU201" i="2"/>
  <c r="CH201" i="2"/>
  <c r="BM202" i="2"/>
  <c r="CB201" i="2"/>
  <c r="BV201" i="2"/>
  <c r="BL202" i="2"/>
  <c r="BN202" i="2"/>
  <c r="BO202" i="2" s="1"/>
  <c r="CC201" i="2"/>
  <c r="CI201" i="2"/>
  <c r="BW201" i="2"/>
  <c r="BD202" i="2"/>
  <c r="BE202" i="2" s="1"/>
  <c r="BR202" i="2"/>
  <c r="BS202" i="2" s="1"/>
  <c r="CE201" i="2"/>
  <c r="BY201" i="2"/>
  <c r="CK201" i="2"/>
  <c r="CD201" i="2"/>
  <c r="BX201" i="2"/>
  <c r="CJ201" i="2"/>
  <c r="BP202" i="2"/>
  <c r="BQ202" i="2" s="1"/>
  <c r="BF200" i="1"/>
  <c r="BG200" i="1" s="1"/>
  <c r="BU199" i="1"/>
  <c r="CG199" i="1"/>
  <c r="BJ200" i="1"/>
  <c r="BK200" i="1" s="1"/>
  <c r="CA199" i="1"/>
  <c r="CI199" i="1"/>
  <c r="CC199" i="1"/>
  <c r="BW199" i="1"/>
  <c r="BN200" i="1"/>
  <c r="BO200" i="1" s="1"/>
  <c r="BH200" i="1"/>
  <c r="BI200" i="1" s="1"/>
  <c r="BD200" i="1"/>
  <c r="BE200" i="1" s="1"/>
  <c r="BR200" i="1"/>
  <c r="BS200" i="1" s="1"/>
  <c r="CE199" i="1"/>
  <c r="BY199" i="1"/>
  <c r="CK199" i="1"/>
  <c r="BP200" i="1"/>
  <c r="BQ200" i="1" s="1"/>
  <c r="CD199" i="1"/>
  <c r="CJ199" i="1"/>
  <c r="BX199" i="1"/>
  <c r="CH199" i="1"/>
  <c r="CB199" i="1"/>
  <c r="BV199" i="1"/>
  <c r="BL200" i="1"/>
  <c r="BM200" i="1" s="1"/>
  <c r="CE202" i="2" l="1"/>
  <c r="CK202" i="2"/>
  <c r="BR203" i="2"/>
  <c r="BS203" i="2" s="1"/>
  <c r="BY202" i="2"/>
  <c r="CG202" i="2"/>
  <c r="CA202" i="2"/>
  <c r="BJ203" i="2"/>
  <c r="BK203" i="2" s="1"/>
  <c r="BU202" i="2"/>
  <c r="BD203" i="2"/>
  <c r="BE203" i="2" s="1"/>
  <c r="BP203" i="2"/>
  <c r="BQ203" i="2" s="1"/>
  <c r="BX202" i="2"/>
  <c r="CJ202" i="2"/>
  <c r="CD202" i="2"/>
  <c r="BN203" i="2"/>
  <c r="CC202" i="2"/>
  <c r="BW202" i="2"/>
  <c r="CI202" i="2"/>
  <c r="BO203" i="2"/>
  <c r="BH203" i="2"/>
  <c r="BI203" i="2" s="1"/>
  <c r="BF203" i="2"/>
  <c r="BG203" i="2" s="1"/>
  <c r="CB202" i="2"/>
  <c r="BL203" i="2"/>
  <c r="BM203" i="2" s="1"/>
  <c r="BV202" i="2"/>
  <c r="CH202" i="2"/>
  <c r="CH200" i="1"/>
  <c r="CB200" i="1"/>
  <c r="BV200" i="1"/>
  <c r="BL201" i="1"/>
  <c r="BM201" i="1" s="1"/>
  <c r="BD201" i="1"/>
  <c r="BE201" i="1" s="1"/>
  <c r="BH201" i="1"/>
  <c r="BI201" i="1" s="1"/>
  <c r="BP201" i="1"/>
  <c r="BQ201" i="1" s="1"/>
  <c r="CD200" i="1"/>
  <c r="BX200" i="1"/>
  <c r="CJ200" i="1"/>
  <c r="BR201" i="1"/>
  <c r="CE200" i="1"/>
  <c r="CK200" i="1"/>
  <c r="BY200" i="1"/>
  <c r="BS201" i="1"/>
  <c r="BN201" i="1"/>
  <c r="BO201" i="1" s="1"/>
  <c r="CC200" i="1"/>
  <c r="CI200" i="1"/>
  <c r="BW200" i="1"/>
  <c r="CG200" i="1"/>
  <c r="BJ201" i="1"/>
  <c r="CA200" i="1"/>
  <c r="BU200" i="1"/>
  <c r="BK201" i="1"/>
  <c r="BF201" i="1"/>
  <c r="BG201" i="1" s="1"/>
  <c r="BD204" i="2" l="1"/>
  <c r="BE204" i="2" s="1"/>
  <c r="CB203" i="2"/>
  <c r="BL204" i="2"/>
  <c r="BM204" i="2" s="1"/>
  <c r="BV203" i="2"/>
  <c r="CH203" i="2"/>
  <c r="BF204" i="2"/>
  <c r="BG204" i="2" s="1"/>
  <c r="BH204" i="2"/>
  <c r="BI204" i="2" s="1"/>
  <c r="CE203" i="2"/>
  <c r="BY203" i="2"/>
  <c r="CK203" i="2"/>
  <c r="BR204" i="2"/>
  <c r="BS204" i="2" s="1"/>
  <c r="BP204" i="2"/>
  <c r="CD203" i="2"/>
  <c r="CJ203" i="2"/>
  <c r="BQ204" i="2"/>
  <c r="BX203" i="2"/>
  <c r="CA203" i="2"/>
  <c r="BK204" i="2"/>
  <c r="BU203" i="2"/>
  <c r="BJ204" i="2"/>
  <c r="CG203" i="2"/>
  <c r="BW203" i="2"/>
  <c r="BN204" i="2"/>
  <c r="BO204" i="2" s="1"/>
  <c r="CI203" i="2"/>
  <c r="CC203" i="2"/>
  <c r="BH202" i="1"/>
  <c r="BI202" i="1" s="1"/>
  <c r="CB201" i="1"/>
  <c r="BL202" i="1"/>
  <c r="BM202" i="1" s="1"/>
  <c r="CH201" i="1"/>
  <c r="BV201" i="1"/>
  <c r="BP202" i="1"/>
  <c r="BQ202" i="1" s="1"/>
  <c r="CD201" i="1"/>
  <c r="CJ201" i="1"/>
  <c r="BX201" i="1"/>
  <c r="BD202" i="1"/>
  <c r="BE202" i="1" s="1"/>
  <c r="BN202" i="1"/>
  <c r="BO202" i="1" s="1"/>
  <c r="CC201" i="1"/>
  <c r="BW201" i="1"/>
  <c r="CI201" i="1"/>
  <c r="BF202" i="1"/>
  <c r="BG202" i="1" s="1"/>
  <c r="CG201" i="1"/>
  <c r="BJ202" i="1"/>
  <c r="BK202" i="1" s="1"/>
  <c r="CA201" i="1"/>
  <c r="BU201" i="1"/>
  <c r="CE201" i="1"/>
  <c r="CK201" i="1"/>
  <c r="BR202" i="1"/>
  <c r="BS202" i="1" s="1"/>
  <c r="BY201" i="1"/>
  <c r="BY204" i="2" l="1"/>
  <c r="BR205" i="2"/>
  <c r="BS205" i="2" s="1"/>
  <c r="CK204" i="2"/>
  <c r="CE204" i="2"/>
  <c r="BF205" i="2"/>
  <c r="BG205" i="2" s="1"/>
  <c r="BL205" i="2"/>
  <c r="BV204" i="2"/>
  <c r="BM205" i="2"/>
  <c r="CH204" i="2"/>
  <c r="CB204" i="2"/>
  <c r="BN205" i="2"/>
  <c r="BO205" i="2" s="1"/>
  <c r="CC204" i="2"/>
  <c r="CI204" i="2"/>
  <c r="BW204" i="2"/>
  <c r="BH205" i="2"/>
  <c r="BI205" i="2" s="1"/>
  <c r="BD205" i="2"/>
  <c r="BE205" i="2" s="1"/>
  <c r="CA204" i="2"/>
  <c r="BJ205" i="2"/>
  <c r="BK205" i="2" s="1"/>
  <c r="BU204" i="2"/>
  <c r="CG204" i="2"/>
  <c r="CD204" i="2"/>
  <c r="BX204" i="2"/>
  <c r="CJ204" i="2"/>
  <c r="BP205" i="2"/>
  <c r="BQ205" i="2" s="1"/>
  <c r="BN203" i="1"/>
  <c r="BO203" i="1" s="1"/>
  <c r="CC202" i="1"/>
  <c r="CI202" i="1"/>
  <c r="BW202" i="1"/>
  <c r="CE202" i="1"/>
  <c r="BY202" i="1"/>
  <c r="CK202" i="1"/>
  <c r="BR203" i="1"/>
  <c r="BS203" i="1" s="1"/>
  <c r="BP203" i="1"/>
  <c r="BQ203" i="1" s="1"/>
  <c r="CD202" i="1"/>
  <c r="CJ202" i="1"/>
  <c r="BX202" i="1"/>
  <c r="BF203" i="1"/>
  <c r="BG203" i="1" s="1"/>
  <c r="BD203" i="1"/>
  <c r="BE203" i="1" s="1"/>
  <c r="CA202" i="1"/>
  <c r="BJ203" i="1"/>
  <c r="BK203" i="1" s="1"/>
  <c r="CG202" i="1"/>
  <c r="BU202" i="1"/>
  <c r="CB202" i="1"/>
  <c r="BL203" i="1"/>
  <c r="BM203" i="1" s="1"/>
  <c r="BV202" i="1"/>
  <c r="CH202" i="1"/>
  <c r="BH203" i="1"/>
  <c r="BI203" i="1" s="1"/>
  <c r="BN206" i="2" l="1"/>
  <c r="CC205" i="2"/>
  <c r="BW205" i="2"/>
  <c r="CI205" i="2"/>
  <c r="BO206" i="2"/>
  <c r="BJ206" i="2"/>
  <c r="BK206" i="2" s="1"/>
  <c r="BU205" i="2"/>
  <c r="CG205" i="2"/>
  <c r="CA205" i="2"/>
  <c r="BF206" i="2"/>
  <c r="BG206" i="2" s="1"/>
  <c r="BD206" i="2"/>
  <c r="BE206" i="2" s="1"/>
  <c r="BY205" i="2"/>
  <c r="CK205" i="2"/>
  <c r="BR206" i="2"/>
  <c r="BS206" i="2" s="1"/>
  <c r="CE205" i="2"/>
  <c r="BX205" i="2"/>
  <c r="BP206" i="2"/>
  <c r="BQ206" i="2" s="1"/>
  <c r="CJ205" i="2"/>
  <c r="CD205" i="2"/>
  <c r="BI206" i="2"/>
  <c r="BH206" i="2"/>
  <c r="CB205" i="2"/>
  <c r="CH205" i="2"/>
  <c r="BL206" i="2"/>
  <c r="BM206" i="2" s="1"/>
  <c r="BV205" i="2"/>
  <c r="BH204" i="1"/>
  <c r="BI204" i="1" s="1"/>
  <c r="CB203" i="1"/>
  <c r="BL204" i="1"/>
  <c r="BM204" i="1" s="1"/>
  <c r="BV203" i="1"/>
  <c r="CH203" i="1"/>
  <c r="BY203" i="1"/>
  <c r="CE203" i="1"/>
  <c r="BR204" i="1"/>
  <c r="BS204" i="1" s="1"/>
  <c r="CK203" i="1"/>
  <c r="CA203" i="1"/>
  <c r="BJ204" i="1"/>
  <c r="BK204" i="1" s="1"/>
  <c r="BU203" i="1"/>
  <c r="CG203" i="1"/>
  <c r="BD204" i="1"/>
  <c r="BE204" i="1" s="1"/>
  <c r="CD203" i="1"/>
  <c r="BX203" i="1"/>
  <c r="BP204" i="1"/>
  <c r="BQ204" i="1" s="1"/>
  <c r="CJ203" i="1"/>
  <c r="BF204" i="1"/>
  <c r="BG204" i="1" s="1"/>
  <c r="BN204" i="1"/>
  <c r="BO204" i="1" s="1"/>
  <c r="CC203" i="1"/>
  <c r="CI203" i="1"/>
  <c r="BW203" i="1"/>
  <c r="BD207" i="2" l="1"/>
  <c r="BE207" i="2" s="1"/>
  <c r="BF207" i="2"/>
  <c r="BG207" i="2" s="1"/>
  <c r="CB206" i="2"/>
  <c r="BL207" i="2"/>
  <c r="BM207" i="2" s="1"/>
  <c r="BV206" i="2"/>
  <c r="CH206" i="2"/>
  <c r="CA206" i="2"/>
  <c r="BJ207" i="2"/>
  <c r="BK207" i="2" s="1"/>
  <c r="CG206" i="2"/>
  <c r="BU206" i="2"/>
  <c r="CK206" i="2"/>
  <c r="BR207" i="2"/>
  <c r="CE206" i="2"/>
  <c r="BY206" i="2"/>
  <c r="BS207" i="2"/>
  <c r="BX206" i="2"/>
  <c r="CJ206" i="2"/>
  <c r="CD206" i="2"/>
  <c r="BP207" i="2"/>
  <c r="BQ207" i="2" s="1"/>
  <c r="BW206" i="2"/>
  <c r="BN207" i="2"/>
  <c r="BO207" i="2" s="1"/>
  <c r="CI206" i="2"/>
  <c r="CC206" i="2"/>
  <c r="BH207" i="2"/>
  <c r="BI207" i="2" s="1"/>
  <c r="BN205" i="1"/>
  <c r="CC204" i="1"/>
  <c r="BW204" i="1"/>
  <c r="CI204" i="1"/>
  <c r="BO205" i="1"/>
  <c r="BY204" i="1"/>
  <c r="CK204" i="1"/>
  <c r="BR205" i="1"/>
  <c r="BS205" i="1" s="1"/>
  <c r="CE204" i="1"/>
  <c r="BX204" i="1"/>
  <c r="CJ204" i="1"/>
  <c r="CD204" i="1"/>
  <c r="BP205" i="1"/>
  <c r="BQ205" i="1" s="1"/>
  <c r="BD205" i="1"/>
  <c r="BE205" i="1" s="1"/>
  <c r="CA204" i="1"/>
  <c r="BJ205" i="1"/>
  <c r="BK205" i="1" s="1"/>
  <c r="BU204" i="1"/>
  <c r="CG204" i="1"/>
  <c r="BF205" i="1"/>
  <c r="BG205" i="1" s="1"/>
  <c r="CB204" i="1"/>
  <c r="BL205" i="1"/>
  <c r="BM205" i="1" s="1"/>
  <c r="BV204" i="1"/>
  <c r="CH204" i="1"/>
  <c r="BH205" i="1"/>
  <c r="BI205" i="1" s="1"/>
  <c r="BW207" i="2" l="1"/>
  <c r="CI207" i="2"/>
  <c r="BN208" i="2"/>
  <c r="CC207" i="2"/>
  <c r="BO208" i="2"/>
  <c r="BX207" i="2"/>
  <c r="CJ207" i="2"/>
  <c r="BP208" i="2"/>
  <c r="BQ208" i="2" s="1"/>
  <c r="CD207" i="2"/>
  <c r="BL208" i="2"/>
  <c r="BM208" i="2" s="1"/>
  <c r="BV207" i="2"/>
  <c r="CH207" i="2"/>
  <c r="CB207" i="2"/>
  <c r="CA207" i="2"/>
  <c r="BJ208" i="2"/>
  <c r="BK208" i="2" s="1"/>
  <c r="BU207" i="2"/>
  <c r="CG207" i="2"/>
  <c r="BH208" i="2"/>
  <c r="BI208" i="2" s="1"/>
  <c r="BD208" i="2"/>
  <c r="BE208" i="2" s="1"/>
  <c r="BY207" i="2"/>
  <c r="CK207" i="2"/>
  <c r="CE207" i="2"/>
  <c r="BR208" i="2"/>
  <c r="BS208" i="2" s="1"/>
  <c r="BF208" i="2"/>
  <c r="BG208" i="2" s="1"/>
  <c r="BY205" i="1"/>
  <c r="CK205" i="1"/>
  <c r="BR206" i="1"/>
  <c r="BS206" i="1" s="1"/>
  <c r="CE205" i="1"/>
  <c r="CB205" i="1"/>
  <c r="BL206" i="1"/>
  <c r="BM206" i="1" s="1"/>
  <c r="BV205" i="1"/>
  <c r="CH205" i="1"/>
  <c r="BF206" i="1"/>
  <c r="BG206" i="1" s="1"/>
  <c r="CA205" i="1"/>
  <c r="BJ206" i="1"/>
  <c r="BK206" i="1" s="1"/>
  <c r="BU205" i="1"/>
  <c r="CG205" i="1"/>
  <c r="BH206" i="1"/>
  <c r="BI206" i="1" s="1"/>
  <c r="BX205" i="1"/>
  <c r="CJ205" i="1"/>
  <c r="BP206" i="1"/>
  <c r="BQ206" i="1" s="1"/>
  <c r="CD205" i="1"/>
  <c r="BW205" i="1"/>
  <c r="CI205" i="1"/>
  <c r="BN206" i="1"/>
  <c r="BO206" i="1" s="1"/>
  <c r="CC205" i="1"/>
  <c r="BD206" i="1"/>
  <c r="BE206" i="1" s="1"/>
  <c r="BV208" i="2" l="1"/>
  <c r="CH208" i="2"/>
  <c r="CB208" i="2"/>
  <c r="BL209" i="2"/>
  <c r="BM209" i="2" s="1"/>
  <c r="BF209" i="2"/>
  <c r="BG209" i="2" s="1"/>
  <c r="BX208" i="2"/>
  <c r="CJ208" i="2"/>
  <c r="BP209" i="2"/>
  <c r="BQ209" i="2" s="1"/>
  <c r="CD208" i="2"/>
  <c r="BD209" i="2"/>
  <c r="BE209" i="2" s="1"/>
  <c r="BJ209" i="2"/>
  <c r="BK209" i="2" s="1"/>
  <c r="BU208" i="2"/>
  <c r="CG208" i="2"/>
  <c r="CA208" i="2"/>
  <c r="BY208" i="2"/>
  <c r="CK208" i="2"/>
  <c r="BR209" i="2"/>
  <c r="BS209" i="2" s="1"/>
  <c r="CE208" i="2"/>
  <c r="BH209" i="2"/>
  <c r="BI209" i="2" s="1"/>
  <c r="BW208" i="2"/>
  <c r="CI208" i="2"/>
  <c r="BN209" i="2"/>
  <c r="BO209" i="2" s="1"/>
  <c r="CC208" i="2"/>
  <c r="BD207" i="1"/>
  <c r="BE207" i="1" s="1"/>
  <c r="CA206" i="1"/>
  <c r="BJ207" i="1"/>
  <c r="BK207" i="1" s="1"/>
  <c r="BU206" i="1"/>
  <c r="CG206" i="1"/>
  <c r="BW206" i="1"/>
  <c r="CI206" i="1"/>
  <c r="CC206" i="1"/>
  <c r="BN207" i="1"/>
  <c r="BO207" i="1" s="1"/>
  <c r="BL207" i="1"/>
  <c r="BV206" i="1"/>
  <c r="CH206" i="1"/>
  <c r="CB206" i="1"/>
  <c r="BM207" i="1"/>
  <c r="BY206" i="1"/>
  <c r="CK206" i="1"/>
  <c r="BR207" i="1"/>
  <c r="BS207" i="1" s="1"/>
  <c r="CE206" i="1"/>
  <c r="BF207" i="1"/>
  <c r="BG207" i="1" s="1"/>
  <c r="BX206" i="1"/>
  <c r="CJ206" i="1"/>
  <c r="BP207" i="1"/>
  <c r="BQ207" i="1" s="1"/>
  <c r="CD206" i="1"/>
  <c r="BH207" i="1"/>
  <c r="BI207" i="1" s="1"/>
  <c r="BD210" i="2" l="1"/>
  <c r="BE210" i="2" s="1"/>
  <c r="BJ210" i="2"/>
  <c r="BU209" i="2"/>
  <c r="CG209" i="2"/>
  <c r="CA209" i="2"/>
  <c r="BK210" i="2"/>
  <c r="BH210" i="2"/>
  <c r="BI210" i="2" s="1"/>
  <c r="BW209" i="2"/>
  <c r="CI209" i="2"/>
  <c r="BO210" i="2"/>
  <c r="BN210" i="2"/>
  <c r="CC209" i="2"/>
  <c r="CK209" i="2"/>
  <c r="BR210" i="2"/>
  <c r="BS210" i="2" s="1"/>
  <c r="CE209" i="2"/>
  <c r="BY209" i="2"/>
  <c r="BV209" i="2"/>
  <c r="CH209" i="2"/>
  <c r="BL210" i="2"/>
  <c r="BM210" i="2" s="1"/>
  <c r="CB209" i="2"/>
  <c r="BX209" i="2"/>
  <c r="CJ209" i="2"/>
  <c r="CD209" i="2"/>
  <c r="BP210" i="2"/>
  <c r="BQ210" i="2" s="1"/>
  <c r="BF210" i="2"/>
  <c r="BG210" i="2" s="1"/>
  <c r="BX207" i="1"/>
  <c r="CJ207" i="1"/>
  <c r="BP208" i="1"/>
  <c r="BQ208" i="1" s="1"/>
  <c r="CD207" i="1"/>
  <c r="BH208" i="1"/>
  <c r="BI208" i="1" s="1"/>
  <c r="BY207" i="1"/>
  <c r="CK207" i="1"/>
  <c r="BR208" i="1"/>
  <c r="BS208" i="1" s="1"/>
  <c r="CE207" i="1"/>
  <c r="BW207" i="1"/>
  <c r="CI207" i="1"/>
  <c r="BN208" i="1"/>
  <c r="BO208" i="1" s="1"/>
  <c r="CC207" i="1"/>
  <c r="BF208" i="1"/>
  <c r="BG208" i="1" s="1"/>
  <c r="BJ208" i="1"/>
  <c r="BK208" i="1" s="1"/>
  <c r="BU207" i="1"/>
  <c r="CG207" i="1"/>
  <c r="CA207" i="1"/>
  <c r="BD208" i="1"/>
  <c r="BE208" i="1" s="1"/>
  <c r="BV207" i="1"/>
  <c r="CH207" i="1"/>
  <c r="BL208" i="1"/>
  <c r="BM208" i="1" s="1"/>
  <c r="CB207" i="1"/>
  <c r="CJ210" i="2" l="1"/>
  <c r="BP211" i="2"/>
  <c r="BQ211" i="2" s="1"/>
  <c r="CD210" i="2"/>
  <c r="BX210" i="2"/>
  <c r="BH211" i="2"/>
  <c r="BI211" i="2" s="1"/>
  <c r="CK210" i="2"/>
  <c r="BR211" i="2"/>
  <c r="BS211" i="2" s="1"/>
  <c r="CE210" i="2"/>
  <c r="BY210" i="2"/>
  <c r="BV210" i="2"/>
  <c r="CH210" i="2"/>
  <c r="CB210" i="2"/>
  <c r="BL211" i="2"/>
  <c r="BM211" i="2" s="1"/>
  <c r="BF211" i="2"/>
  <c r="BG211" i="2" s="1"/>
  <c r="BD211" i="2"/>
  <c r="BE211" i="2" s="1"/>
  <c r="BW210" i="2"/>
  <c r="CI210" i="2"/>
  <c r="BN211" i="2"/>
  <c r="BO211" i="2" s="1"/>
  <c r="CC210" i="2"/>
  <c r="BU210" i="2"/>
  <c r="CG210" i="2"/>
  <c r="BJ211" i="2"/>
  <c r="BK211" i="2" s="1"/>
  <c r="CA210" i="2"/>
  <c r="CK208" i="1"/>
  <c r="BR209" i="1"/>
  <c r="BS209" i="1" s="1"/>
  <c r="CE208" i="1"/>
  <c r="BY208" i="1"/>
  <c r="BV208" i="1"/>
  <c r="CH208" i="1"/>
  <c r="BL209" i="1"/>
  <c r="BM209" i="1" s="1"/>
  <c r="CB208" i="1"/>
  <c r="BX208" i="1"/>
  <c r="CJ208" i="1"/>
  <c r="BP209" i="1"/>
  <c r="BQ209" i="1" s="1"/>
  <c r="CD208" i="1"/>
  <c r="BW208" i="1"/>
  <c r="CI208" i="1"/>
  <c r="BN209" i="1"/>
  <c r="BO209" i="1" s="1"/>
  <c r="CC208" i="1"/>
  <c r="BD209" i="1"/>
  <c r="BE209" i="1" s="1"/>
  <c r="BH209" i="1"/>
  <c r="BI209" i="1" s="1"/>
  <c r="BJ209" i="1"/>
  <c r="BU208" i="1"/>
  <c r="CG208" i="1"/>
  <c r="CA208" i="1"/>
  <c r="BK209" i="1"/>
  <c r="BF209" i="1"/>
  <c r="BG209" i="1" s="1"/>
  <c r="BR212" i="2" l="1"/>
  <c r="BS212" i="2" s="1"/>
  <c r="CE211" i="2"/>
  <c r="CK211" i="2"/>
  <c r="BY211" i="2"/>
  <c r="BH212" i="2"/>
  <c r="BI212" i="2" s="1"/>
  <c r="BD212" i="2"/>
  <c r="BE212" i="2" s="1"/>
  <c r="BF212" i="2"/>
  <c r="BG212" i="2" s="1"/>
  <c r="CJ211" i="2"/>
  <c r="BP212" i="2"/>
  <c r="BQ212" i="2" s="1"/>
  <c r="CD211" i="2"/>
  <c r="BX211" i="2"/>
  <c r="BU211" i="2"/>
  <c r="CG211" i="2"/>
  <c r="CA211" i="2"/>
  <c r="BJ212" i="2"/>
  <c r="BK212" i="2" s="1"/>
  <c r="CI211" i="2"/>
  <c r="BN212" i="2"/>
  <c r="BO212" i="2" s="1"/>
  <c r="CC211" i="2"/>
  <c r="BW211" i="2"/>
  <c r="BV211" i="2"/>
  <c r="CH211" i="2"/>
  <c r="CB211" i="2"/>
  <c r="BL212" i="2"/>
  <c r="BM212" i="2" s="1"/>
  <c r="BF210" i="1"/>
  <c r="BG210" i="1" s="1"/>
  <c r="BV209" i="1"/>
  <c r="CH209" i="1"/>
  <c r="CB209" i="1"/>
  <c r="BL210" i="1"/>
  <c r="BM210" i="1" s="1"/>
  <c r="BW209" i="1"/>
  <c r="CI209" i="1"/>
  <c r="BN210" i="1"/>
  <c r="BO210" i="1" s="1"/>
  <c r="CC209" i="1"/>
  <c r="CJ209" i="1"/>
  <c r="BP210" i="1"/>
  <c r="BQ210" i="1" s="1"/>
  <c r="CD209" i="1"/>
  <c r="BX209" i="1"/>
  <c r="BH210" i="1"/>
  <c r="BI210" i="1" s="1"/>
  <c r="BD210" i="1"/>
  <c r="BE210" i="1" s="1"/>
  <c r="CK209" i="1"/>
  <c r="BR210" i="1"/>
  <c r="BS210" i="1" s="1"/>
  <c r="CE209" i="1"/>
  <c r="BY209" i="1"/>
  <c r="BU209" i="1"/>
  <c r="CG209" i="1"/>
  <c r="BJ210" i="1"/>
  <c r="BK210" i="1" s="1"/>
  <c r="CA209" i="1"/>
  <c r="CH212" i="2" l="1"/>
  <c r="BL213" i="2"/>
  <c r="BM213" i="2" s="1"/>
  <c r="CB212" i="2"/>
  <c r="BV212" i="2"/>
  <c r="BP213" i="2"/>
  <c r="BQ213" i="2" s="1"/>
  <c r="CD212" i="2"/>
  <c r="CJ212" i="2"/>
  <c r="BX212" i="2"/>
  <c r="BD213" i="2"/>
  <c r="BE213" i="2" s="1"/>
  <c r="CI212" i="2"/>
  <c r="BN213" i="2"/>
  <c r="BO213" i="2" s="1"/>
  <c r="CC212" i="2"/>
  <c r="BW212" i="2"/>
  <c r="BU212" i="2"/>
  <c r="CG212" i="2"/>
  <c r="CA212" i="2"/>
  <c r="BJ213" i="2"/>
  <c r="BK213" i="2" s="1"/>
  <c r="BF213" i="2"/>
  <c r="BG213" i="2" s="1"/>
  <c r="BH213" i="2"/>
  <c r="BI213" i="2" s="1"/>
  <c r="BR213" i="2"/>
  <c r="BS213" i="2" s="1"/>
  <c r="CE212" i="2"/>
  <c r="BY212" i="2"/>
  <c r="CK212" i="2"/>
  <c r="BU210" i="1"/>
  <c r="CG210" i="1"/>
  <c r="CA210" i="1"/>
  <c r="BJ211" i="1"/>
  <c r="BK211" i="1" s="1"/>
  <c r="CI210" i="1"/>
  <c r="BN211" i="1"/>
  <c r="BO211" i="1" s="1"/>
  <c r="CC210" i="1"/>
  <c r="BW210" i="1"/>
  <c r="BR211" i="1"/>
  <c r="BS211" i="1" s="1"/>
  <c r="CE210" i="1"/>
  <c r="CK210" i="1"/>
  <c r="BY210" i="1"/>
  <c r="BH211" i="1"/>
  <c r="BI211" i="1" s="1"/>
  <c r="CJ210" i="1"/>
  <c r="BP211" i="1"/>
  <c r="BQ211" i="1" s="1"/>
  <c r="CD210" i="1"/>
  <c r="BX210" i="1"/>
  <c r="BV210" i="1"/>
  <c r="CH210" i="1"/>
  <c r="CB210" i="1"/>
  <c r="BL211" i="1"/>
  <c r="BM211" i="1" s="1"/>
  <c r="BD211" i="1"/>
  <c r="BE211" i="1" s="1"/>
  <c r="BF211" i="1"/>
  <c r="BG211" i="1" s="1"/>
  <c r="BN214" i="2" l="1"/>
  <c r="BO214" i="2" s="1"/>
  <c r="CC213" i="2"/>
  <c r="BW213" i="2"/>
  <c r="CI213" i="2"/>
  <c r="BD214" i="2"/>
  <c r="BE214" i="2" s="1"/>
  <c r="BH214" i="2"/>
  <c r="BI214" i="2" s="1"/>
  <c r="BF214" i="2"/>
  <c r="BG214" i="2" s="1"/>
  <c r="CG213" i="2"/>
  <c r="CA213" i="2"/>
  <c r="BJ214" i="2"/>
  <c r="BK214" i="2" s="1"/>
  <c r="BU213" i="2"/>
  <c r="CH213" i="2"/>
  <c r="CB213" i="2"/>
  <c r="BL214" i="2"/>
  <c r="BM214" i="2" s="1"/>
  <c r="BV213" i="2"/>
  <c r="BR214" i="2"/>
  <c r="BS214" i="2" s="1"/>
  <c r="CE213" i="2"/>
  <c r="BY213" i="2"/>
  <c r="CK213" i="2"/>
  <c r="BP214" i="2"/>
  <c r="BQ214" i="2" s="1"/>
  <c r="CD213" i="2"/>
  <c r="BX213" i="2"/>
  <c r="CJ213" i="2"/>
  <c r="BD212" i="1"/>
  <c r="BE212" i="1" s="1"/>
  <c r="BR212" i="1"/>
  <c r="BS212" i="1" s="1"/>
  <c r="CE211" i="1"/>
  <c r="BY211" i="1"/>
  <c r="CK211" i="1"/>
  <c r="BF212" i="1"/>
  <c r="BG212" i="1" s="1"/>
  <c r="CH211" i="1"/>
  <c r="BM212" i="1"/>
  <c r="CB211" i="1"/>
  <c r="BL212" i="1"/>
  <c r="BV211" i="1"/>
  <c r="CI211" i="1"/>
  <c r="BN212" i="1"/>
  <c r="BO212" i="1" s="1"/>
  <c r="CC211" i="1"/>
  <c r="BW211" i="1"/>
  <c r="BU211" i="1"/>
  <c r="CG211" i="1"/>
  <c r="CA211" i="1"/>
  <c r="BJ212" i="1"/>
  <c r="BK212" i="1" s="1"/>
  <c r="BP212" i="1"/>
  <c r="BQ212" i="1" s="1"/>
  <c r="CD211" i="1"/>
  <c r="CJ211" i="1"/>
  <c r="BX211" i="1"/>
  <c r="BH212" i="1"/>
  <c r="BI212" i="1" s="1"/>
  <c r="CG214" i="2" l="1"/>
  <c r="CA214" i="2"/>
  <c r="BJ215" i="2"/>
  <c r="BK215" i="2" s="1"/>
  <c r="BU214" i="2"/>
  <c r="BP215" i="2"/>
  <c r="BQ215" i="2" s="1"/>
  <c r="CD214" i="2"/>
  <c r="BX214" i="2"/>
  <c r="CJ214" i="2"/>
  <c r="BH215" i="2"/>
  <c r="BI215" i="2" s="1"/>
  <c r="CE214" i="2"/>
  <c r="BY214" i="2"/>
  <c r="CK214" i="2"/>
  <c r="BR215" i="2"/>
  <c r="BS215" i="2" s="1"/>
  <c r="CB214" i="2"/>
  <c r="BL215" i="2"/>
  <c r="BM215" i="2" s="1"/>
  <c r="BV214" i="2"/>
  <c r="CH214" i="2"/>
  <c r="BF215" i="2"/>
  <c r="BG215" i="2" s="1"/>
  <c r="BD215" i="2"/>
  <c r="BE215" i="2" s="1"/>
  <c r="BN215" i="2"/>
  <c r="BO215" i="2" s="1"/>
  <c r="CC214" i="2"/>
  <c r="BW214" i="2"/>
  <c r="CI214" i="2"/>
  <c r="CG212" i="1"/>
  <c r="CA212" i="1"/>
  <c r="BJ213" i="1"/>
  <c r="BK213" i="1" s="1"/>
  <c r="BU212" i="1"/>
  <c r="BF213" i="1"/>
  <c r="BG213" i="1" s="1"/>
  <c r="BR213" i="1"/>
  <c r="CE212" i="1"/>
  <c r="BY212" i="1"/>
  <c r="BS213" i="1"/>
  <c r="CK212" i="1"/>
  <c r="BH213" i="1"/>
  <c r="BI213" i="1" s="1"/>
  <c r="BP213" i="1"/>
  <c r="BQ213" i="1" s="1"/>
  <c r="CD212" i="1"/>
  <c r="BX212" i="1"/>
  <c r="CJ212" i="1"/>
  <c r="BN213" i="1"/>
  <c r="BO213" i="1" s="1"/>
  <c r="CC212" i="1"/>
  <c r="CI212" i="1"/>
  <c r="BW212" i="1"/>
  <c r="BD213" i="1"/>
  <c r="BE213" i="1" s="1"/>
  <c r="CH212" i="1"/>
  <c r="CB212" i="1"/>
  <c r="BL213" i="1"/>
  <c r="BM213" i="1" s="1"/>
  <c r="BV212" i="1"/>
  <c r="BH216" i="2" l="1"/>
  <c r="BI216" i="2" s="1"/>
  <c r="BF216" i="2"/>
  <c r="BG216" i="2" s="1"/>
  <c r="BN216" i="2"/>
  <c r="BO216" i="2" s="1"/>
  <c r="CC215" i="2"/>
  <c r="BW215" i="2"/>
  <c r="CI215" i="2"/>
  <c r="BP216" i="2"/>
  <c r="BQ216" i="2" s="1"/>
  <c r="CD215" i="2"/>
  <c r="BX215" i="2"/>
  <c r="CJ215" i="2"/>
  <c r="CB215" i="2"/>
  <c r="BL216" i="2"/>
  <c r="BM216" i="2" s="1"/>
  <c r="BV215" i="2"/>
  <c r="CH215" i="2"/>
  <c r="CA215" i="2"/>
  <c r="BJ216" i="2"/>
  <c r="BK216" i="2" s="1"/>
  <c r="BU215" i="2"/>
  <c r="CG215" i="2"/>
  <c r="BD216" i="2"/>
  <c r="BE216" i="2" s="1"/>
  <c r="CE215" i="2"/>
  <c r="BY215" i="2"/>
  <c r="CK215" i="2"/>
  <c r="BR216" i="2"/>
  <c r="BS216" i="2" s="1"/>
  <c r="BH214" i="1"/>
  <c r="BI214" i="1" s="1"/>
  <c r="CB213" i="1"/>
  <c r="BL214" i="1"/>
  <c r="BM214" i="1" s="1"/>
  <c r="CH213" i="1"/>
  <c r="BV213" i="1"/>
  <c r="BD214" i="1"/>
  <c r="BE214" i="1" s="1"/>
  <c r="BN214" i="1"/>
  <c r="BO214" i="1" s="1"/>
  <c r="CC213" i="1"/>
  <c r="BW213" i="1"/>
  <c r="CI213" i="1"/>
  <c r="CG213" i="1"/>
  <c r="CA213" i="1"/>
  <c r="BJ214" i="1"/>
  <c r="BK214" i="1" s="1"/>
  <c r="BU213" i="1"/>
  <c r="BP214" i="1"/>
  <c r="BQ214" i="1" s="1"/>
  <c r="CD213" i="1"/>
  <c r="BX213" i="1"/>
  <c r="CJ213" i="1"/>
  <c r="BF214" i="1"/>
  <c r="BG214" i="1" s="1"/>
  <c r="CE213" i="1"/>
  <c r="BY213" i="1"/>
  <c r="CK213" i="1"/>
  <c r="BR214" i="1"/>
  <c r="BS214" i="1" s="1"/>
  <c r="BY216" i="2" l="1"/>
  <c r="CK216" i="2"/>
  <c r="BR217" i="2"/>
  <c r="BS217" i="2" s="1"/>
  <c r="CE216" i="2"/>
  <c r="CB216" i="2"/>
  <c r="BL217" i="2"/>
  <c r="BM217" i="2" s="1"/>
  <c r="BV216" i="2"/>
  <c r="CH216" i="2"/>
  <c r="CD216" i="2"/>
  <c r="BX216" i="2"/>
  <c r="CJ216" i="2"/>
  <c r="BP217" i="2"/>
  <c r="BQ217" i="2" s="1"/>
  <c r="CA216" i="2"/>
  <c r="BJ217" i="2"/>
  <c r="BK217" i="2" s="1"/>
  <c r="BU216" i="2"/>
  <c r="CG216" i="2"/>
  <c r="BN217" i="2"/>
  <c r="BO217" i="2" s="1"/>
  <c r="CC216" i="2"/>
  <c r="BW216" i="2"/>
  <c r="CI216" i="2"/>
  <c r="BF217" i="2"/>
  <c r="BG217" i="2" s="1"/>
  <c r="BD217" i="2"/>
  <c r="BE217" i="2" s="1"/>
  <c r="BH217" i="2"/>
  <c r="BI217" i="2" s="1"/>
  <c r="BD215" i="1"/>
  <c r="BE215" i="1" s="1"/>
  <c r="CE214" i="1"/>
  <c r="BY214" i="1"/>
  <c r="CK214" i="1"/>
  <c r="BR215" i="1"/>
  <c r="BS215" i="1" s="1"/>
  <c r="CB214" i="1"/>
  <c r="BL215" i="1"/>
  <c r="BM215" i="1" s="1"/>
  <c r="BV214" i="1"/>
  <c r="CH214" i="1"/>
  <c r="BF215" i="1"/>
  <c r="BG215" i="1" s="1"/>
  <c r="BN215" i="1"/>
  <c r="BO215" i="1" s="1"/>
  <c r="CC214" i="1"/>
  <c r="BW214" i="1"/>
  <c r="CI214" i="1"/>
  <c r="BP215" i="1"/>
  <c r="CD214" i="1"/>
  <c r="BX214" i="1"/>
  <c r="CJ214" i="1"/>
  <c r="BQ215" i="1"/>
  <c r="CA214" i="1"/>
  <c r="BJ215" i="1"/>
  <c r="BK215" i="1" s="1"/>
  <c r="CG214" i="1"/>
  <c r="BU214" i="1"/>
  <c r="BH215" i="1"/>
  <c r="BI215" i="1" s="1"/>
  <c r="BX217" i="2" l="1"/>
  <c r="CJ217" i="2"/>
  <c r="BP218" i="2"/>
  <c r="BQ218" i="2" s="1"/>
  <c r="CD217" i="2"/>
  <c r="BF218" i="2"/>
  <c r="BG218" i="2" s="1"/>
  <c r="BD218" i="2"/>
  <c r="BE218" i="2" s="1"/>
  <c r="BN218" i="2"/>
  <c r="BO218" i="2" s="1"/>
  <c r="CC217" i="2"/>
  <c r="BW217" i="2"/>
  <c r="CI217" i="2"/>
  <c r="CA217" i="2"/>
  <c r="BJ218" i="2"/>
  <c r="BK218" i="2" s="1"/>
  <c r="BU217" i="2"/>
  <c r="CG217" i="2"/>
  <c r="BH218" i="2"/>
  <c r="BI218" i="2" s="1"/>
  <c r="CB217" i="2"/>
  <c r="BL218" i="2"/>
  <c r="BM218" i="2" s="1"/>
  <c r="BV217" i="2"/>
  <c r="CH217" i="2"/>
  <c r="BY217" i="2"/>
  <c r="CK217" i="2"/>
  <c r="BR218" i="2"/>
  <c r="BS218" i="2" s="1"/>
  <c r="CE217" i="2"/>
  <c r="BH216" i="1"/>
  <c r="BI216" i="1" s="1"/>
  <c r="BY215" i="1"/>
  <c r="CK215" i="1"/>
  <c r="CE215" i="1"/>
  <c r="BR216" i="1"/>
  <c r="BS216" i="1" s="1"/>
  <c r="BF216" i="1"/>
  <c r="BG216" i="1" s="1"/>
  <c r="CB215" i="1"/>
  <c r="BL216" i="1"/>
  <c r="BM216" i="1" s="1"/>
  <c r="BV215" i="1"/>
  <c r="CH215" i="1"/>
  <c r="BN216" i="1"/>
  <c r="BO216" i="1" s="1"/>
  <c r="CC215" i="1"/>
  <c r="BW215" i="1"/>
  <c r="CI215" i="1"/>
  <c r="CA215" i="1"/>
  <c r="BJ216" i="1"/>
  <c r="BK216" i="1" s="1"/>
  <c r="BU215" i="1"/>
  <c r="CG215" i="1"/>
  <c r="BD216" i="1"/>
  <c r="BE216" i="1" s="1"/>
  <c r="CD215" i="1"/>
  <c r="BX215" i="1"/>
  <c r="CJ215" i="1"/>
  <c r="BP216" i="1"/>
  <c r="BQ216" i="1" s="1"/>
  <c r="CA218" i="2" l="1"/>
  <c r="BJ219" i="2"/>
  <c r="BK219" i="2" s="1"/>
  <c r="BU218" i="2"/>
  <c r="CG218" i="2"/>
  <c r="BW218" i="2"/>
  <c r="CI218" i="2"/>
  <c r="BN219" i="2"/>
  <c r="BO219" i="2" s="1"/>
  <c r="CC218" i="2"/>
  <c r="BY218" i="2"/>
  <c r="CK218" i="2"/>
  <c r="BR219" i="2"/>
  <c r="BS219" i="2" s="1"/>
  <c r="CE218" i="2"/>
  <c r="BD219" i="2"/>
  <c r="BE219" i="2" s="1"/>
  <c r="BF219" i="2"/>
  <c r="BG219" i="2" s="1"/>
  <c r="BX218" i="2"/>
  <c r="CJ218" i="2"/>
  <c r="BP219" i="2"/>
  <c r="BQ219" i="2" s="1"/>
  <c r="CD218" i="2"/>
  <c r="CB218" i="2"/>
  <c r="BL219" i="2"/>
  <c r="BM219" i="2" s="1"/>
  <c r="BV218" i="2"/>
  <c r="CH218" i="2"/>
  <c r="BH219" i="2"/>
  <c r="BI219" i="2" s="1"/>
  <c r="BF217" i="1"/>
  <c r="BG217" i="1" s="1"/>
  <c r="BY216" i="1"/>
  <c r="CK216" i="1"/>
  <c r="BR217" i="1"/>
  <c r="BS217" i="1" s="1"/>
  <c r="CE216" i="1"/>
  <c r="BN217" i="1"/>
  <c r="CC216" i="1"/>
  <c r="BW216" i="1"/>
  <c r="CI216" i="1"/>
  <c r="BO217" i="1"/>
  <c r="CB216" i="1"/>
  <c r="BL217" i="1"/>
  <c r="BM217" i="1" s="1"/>
  <c r="BV216" i="1"/>
  <c r="CH216" i="1"/>
  <c r="CA216" i="1"/>
  <c r="BJ217" i="1"/>
  <c r="BK217" i="1" s="1"/>
  <c r="BU216" i="1"/>
  <c r="CG216" i="1"/>
  <c r="BX216" i="1"/>
  <c r="CJ216" i="1"/>
  <c r="BP217" i="1"/>
  <c r="BQ217" i="1" s="1"/>
  <c r="CD216" i="1"/>
  <c r="BD217" i="1"/>
  <c r="BE217" i="1" s="1"/>
  <c r="BH217" i="1"/>
  <c r="BI217" i="1" s="1"/>
  <c r="BY219" i="2" l="1"/>
  <c r="CK219" i="2"/>
  <c r="BR220" i="2"/>
  <c r="BS220" i="2" s="1"/>
  <c r="CE219" i="2"/>
  <c r="BW219" i="2"/>
  <c r="CI219" i="2"/>
  <c r="BN220" i="2"/>
  <c r="BO220" i="2" s="1"/>
  <c r="CC219" i="2"/>
  <c r="BF220" i="2"/>
  <c r="BG220" i="2" s="1"/>
  <c r="CA219" i="2"/>
  <c r="BJ220" i="2"/>
  <c r="BK220" i="2" s="1"/>
  <c r="BU219" i="2"/>
  <c r="CG219" i="2"/>
  <c r="BH220" i="2"/>
  <c r="BI220" i="2" s="1"/>
  <c r="BL220" i="2"/>
  <c r="BV219" i="2"/>
  <c r="CH219" i="2"/>
  <c r="CB219" i="2"/>
  <c r="BM220" i="2"/>
  <c r="BX219" i="2"/>
  <c r="CJ219" i="2"/>
  <c r="BP220" i="2"/>
  <c r="BQ220" i="2" s="1"/>
  <c r="CD219" i="2"/>
  <c r="BD220" i="2"/>
  <c r="BE220" i="2" s="1"/>
  <c r="BL218" i="1"/>
  <c r="CB217" i="1"/>
  <c r="BV217" i="1"/>
  <c r="BM218" i="1"/>
  <c r="CH217" i="1"/>
  <c r="BD218" i="1"/>
  <c r="BE218" i="1" s="1"/>
  <c r="BH218" i="1"/>
  <c r="BI218" i="1" s="1"/>
  <c r="CA217" i="1"/>
  <c r="BU217" i="1"/>
  <c r="BK218" i="1"/>
  <c r="CG217" i="1"/>
  <c r="BJ218" i="1"/>
  <c r="BX217" i="1"/>
  <c r="BP218" i="1"/>
  <c r="BQ218" i="1" s="1"/>
  <c r="CJ217" i="1"/>
  <c r="CD217" i="1"/>
  <c r="BR218" i="1"/>
  <c r="BS218" i="1" s="1"/>
  <c r="BY217" i="1"/>
  <c r="CK217" i="1"/>
  <c r="CE217" i="1"/>
  <c r="BF218" i="1"/>
  <c r="BG218" i="1" s="1"/>
  <c r="BW217" i="1"/>
  <c r="BN218" i="1"/>
  <c r="BO218" i="1" s="1"/>
  <c r="CI217" i="1"/>
  <c r="CC217" i="1"/>
  <c r="BX220" i="2" l="1"/>
  <c r="CJ220" i="2"/>
  <c r="BP221" i="2"/>
  <c r="BQ221" i="2" s="1"/>
  <c r="CD220" i="2"/>
  <c r="BF221" i="2"/>
  <c r="BG221" i="2" s="1"/>
  <c r="BD221" i="2"/>
  <c r="BE221" i="2" s="1"/>
  <c r="BW220" i="2"/>
  <c r="CI220" i="2"/>
  <c r="BO221" i="2"/>
  <c r="BN221" i="2"/>
  <c r="CC220" i="2"/>
  <c r="BH221" i="2"/>
  <c r="BI221" i="2" s="1"/>
  <c r="BJ221" i="2"/>
  <c r="BK221" i="2" s="1"/>
  <c r="BU220" i="2"/>
  <c r="CG220" i="2"/>
  <c r="CA220" i="2"/>
  <c r="BY220" i="2"/>
  <c r="CK220" i="2"/>
  <c r="BS221" i="2"/>
  <c r="BR221" i="2"/>
  <c r="CE220" i="2"/>
  <c r="BV220" i="2"/>
  <c r="CH220" i="2"/>
  <c r="CB220" i="2"/>
  <c r="BL221" i="2"/>
  <c r="BM221" i="2" s="1"/>
  <c r="BH219" i="1"/>
  <c r="BI219" i="1" s="1"/>
  <c r="BF219" i="1"/>
  <c r="BG219" i="1" s="1"/>
  <c r="BR219" i="1"/>
  <c r="CE218" i="1"/>
  <c r="BY218" i="1"/>
  <c r="BS219" i="1"/>
  <c r="CK218" i="1"/>
  <c r="BW218" i="1"/>
  <c r="BN219" i="1"/>
  <c r="BO219" i="1" s="1"/>
  <c r="CI218" i="1"/>
  <c r="CC218" i="1"/>
  <c r="BD219" i="1"/>
  <c r="BE219" i="1" s="1"/>
  <c r="BP219" i="1"/>
  <c r="BQ219" i="1" s="1"/>
  <c r="BX218" i="1"/>
  <c r="CJ218" i="1"/>
  <c r="CD218" i="1"/>
  <c r="CH218" i="1"/>
  <c r="BV218" i="1"/>
  <c r="BM219" i="1"/>
  <c r="BL219" i="1"/>
  <c r="CB218" i="1"/>
  <c r="CG218" i="1"/>
  <c r="BU218" i="1"/>
  <c r="BJ219" i="1"/>
  <c r="BK219" i="1" s="1"/>
  <c r="CA218" i="1"/>
  <c r="BH222" i="2" l="1"/>
  <c r="BI222" i="2" s="1"/>
  <c r="BF222" i="2"/>
  <c r="BG222" i="2" s="1"/>
  <c r="BX221" i="2"/>
  <c r="CJ221" i="2"/>
  <c r="BP222" i="2"/>
  <c r="BQ222" i="2" s="1"/>
  <c r="CD221" i="2"/>
  <c r="BD222" i="2"/>
  <c r="BE222" i="2" s="1"/>
  <c r="BV221" i="2"/>
  <c r="CH221" i="2"/>
  <c r="CB221" i="2"/>
  <c r="BL222" i="2"/>
  <c r="BM222" i="2" s="1"/>
  <c r="BJ222" i="2"/>
  <c r="BU221" i="2"/>
  <c r="CG221" i="2"/>
  <c r="CA221" i="2"/>
  <c r="BK222" i="2"/>
  <c r="CK221" i="2"/>
  <c r="BR222" i="2"/>
  <c r="BS222" i="2" s="1"/>
  <c r="CE221" i="2"/>
  <c r="BY221" i="2"/>
  <c r="BW221" i="2"/>
  <c r="CI221" i="2"/>
  <c r="BN222" i="2"/>
  <c r="BO222" i="2" s="1"/>
  <c r="CC221" i="2"/>
  <c r="BW219" i="1"/>
  <c r="BN220" i="1"/>
  <c r="BO220" i="1" s="1"/>
  <c r="CI219" i="1"/>
  <c r="CC219" i="1"/>
  <c r="BP220" i="1"/>
  <c r="BQ220" i="1" s="1"/>
  <c r="CD219" i="1"/>
  <c r="BX219" i="1"/>
  <c r="CJ219" i="1"/>
  <c r="CG219" i="1"/>
  <c r="BJ220" i="1"/>
  <c r="BK220" i="1" s="1"/>
  <c r="BU219" i="1"/>
  <c r="CA219" i="1"/>
  <c r="BD220" i="1"/>
  <c r="BE220" i="1" s="1"/>
  <c r="BH220" i="1"/>
  <c r="BI220" i="1" s="1"/>
  <c r="BV219" i="1"/>
  <c r="BL220" i="1"/>
  <c r="BM220" i="1" s="1"/>
  <c r="CH219" i="1"/>
  <c r="CB219" i="1"/>
  <c r="BF220" i="1"/>
  <c r="BG220" i="1" s="1"/>
  <c r="CE219" i="1"/>
  <c r="BR220" i="1"/>
  <c r="BS220" i="1" s="1"/>
  <c r="CK219" i="1"/>
  <c r="BY219" i="1"/>
  <c r="BW222" i="2" l="1"/>
  <c r="CI222" i="2"/>
  <c r="BN223" i="2"/>
  <c r="BO223" i="2" s="1"/>
  <c r="CC222" i="2"/>
  <c r="BV222" i="2"/>
  <c r="CH222" i="2"/>
  <c r="CB222" i="2"/>
  <c r="BL223" i="2"/>
  <c r="BM223" i="2" s="1"/>
  <c r="BD223" i="2"/>
  <c r="BE223" i="2" s="1"/>
  <c r="CJ222" i="2"/>
  <c r="BP223" i="2"/>
  <c r="BQ223" i="2" s="1"/>
  <c r="CD222" i="2"/>
  <c r="BX222" i="2"/>
  <c r="BF223" i="2"/>
  <c r="BG223" i="2" s="1"/>
  <c r="CK222" i="2"/>
  <c r="BR223" i="2"/>
  <c r="BS223" i="2" s="1"/>
  <c r="CE222" i="2"/>
  <c r="BY222" i="2"/>
  <c r="BH223" i="2"/>
  <c r="BI223" i="2" s="1"/>
  <c r="BU222" i="2"/>
  <c r="CG222" i="2"/>
  <c r="CA222" i="2"/>
  <c r="BJ223" i="2"/>
  <c r="BK223" i="2" s="1"/>
  <c r="BU220" i="1"/>
  <c r="BJ221" i="1"/>
  <c r="BK221" i="1" s="1"/>
  <c r="CG220" i="1"/>
  <c r="CA220" i="1"/>
  <c r="BF221" i="1"/>
  <c r="BG221" i="1" s="1"/>
  <c r="BH221" i="1"/>
  <c r="BI221" i="1" s="1"/>
  <c r="CE220" i="1"/>
  <c r="CK220" i="1"/>
  <c r="BS221" i="1"/>
  <c r="BR221" i="1"/>
  <c r="BY220" i="1"/>
  <c r="BP221" i="1"/>
  <c r="CD220" i="1"/>
  <c r="BQ221" i="1"/>
  <c r="CJ220" i="1"/>
  <c r="BX220" i="1"/>
  <c r="BV220" i="1"/>
  <c r="BL221" i="1"/>
  <c r="BM221" i="1" s="1"/>
  <c r="CH220" i="1"/>
  <c r="CB220" i="1"/>
  <c r="BN221" i="1"/>
  <c r="BO221" i="1" s="1"/>
  <c r="CC220" i="1"/>
  <c r="BW220" i="1"/>
  <c r="CI220" i="1"/>
  <c r="BD221" i="1"/>
  <c r="BE221" i="1" s="1"/>
  <c r="BJ224" i="2" l="1"/>
  <c r="BU223" i="2"/>
  <c r="CG223" i="2"/>
  <c r="CA223" i="2"/>
  <c r="BK224" i="2"/>
  <c r="CD223" i="2"/>
  <c r="CJ223" i="2"/>
  <c r="BP224" i="2"/>
  <c r="BQ224" i="2" s="1"/>
  <c r="BX223" i="2"/>
  <c r="BH224" i="2"/>
  <c r="BI224" i="2" s="1"/>
  <c r="BV223" i="2"/>
  <c r="CH223" i="2"/>
  <c r="CB223" i="2"/>
  <c r="BL224" i="2"/>
  <c r="BM224" i="2" s="1"/>
  <c r="CK223" i="2"/>
  <c r="BR224" i="2"/>
  <c r="BS224" i="2" s="1"/>
  <c r="CE223" i="2"/>
  <c r="BY223" i="2"/>
  <c r="BF224" i="2"/>
  <c r="BG224" i="2" s="1"/>
  <c r="BD224" i="2"/>
  <c r="BE224" i="2" s="1"/>
  <c r="CI223" i="2"/>
  <c r="CC223" i="2"/>
  <c r="BN224" i="2"/>
  <c r="BO224" i="2" s="1"/>
  <c r="BW223" i="2"/>
  <c r="BH222" i="1"/>
  <c r="BI222" i="1"/>
  <c r="BN222" i="1"/>
  <c r="BO222" i="1" s="1"/>
  <c r="CC221" i="1"/>
  <c r="CI221" i="1"/>
  <c r="BW221" i="1"/>
  <c r="BF222" i="1"/>
  <c r="BG222" i="1" s="1"/>
  <c r="BM222" i="1"/>
  <c r="CB221" i="1"/>
  <c r="BV221" i="1"/>
  <c r="BL222" i="1"/>
  <c r="CH221" i="1"/>
  <c r="BU221" i="1"/>
  <c r="BJ222" i="1"/>
  <c r="BK222" i="1" s="1"/>
  <c r="CG221" i="1"/>
  <c r="CA221" i="1"/>
  <c r="BD222" i="1"/>
  <c r="BE222" i="1" s="1"/>
  <c r="CD221" i="1"/>
  <c r="CJ221" i="1"/>
  <c r="BQ222" i="1"/>
  <c r="BP222" i="1"/>
  <c r="BX221" i="1"/>
  <c r="BR222" i="1"/>
  <c r="BS222" i="1" s="1"/>
  <c r="CK221" i="1"/>
  <c r="CE221" i="1"/>
  <c r="BY221" i="1"/>
  <c r="BH225" i="2" l="1"/>
  <c r="BI225" i="2" s="1"/>
  <c r="BW224" i="2"/>
  <c r="CI224" i="2"/>
  <c r="BN225" i="2"/>
  <c r="CC224" i="2"/>
  <c r="BO225" i="2"/>
  <c r="CJ224" i="2"/>
  <c r="BX224" i="2"/>
  <c r="BP225" i="2"/>
  <c r="BQ225" i="2" s="1"/>
  <c r="CD224" i="2"/>
  <c r="BF225" i="2"/>
  <c r="BG225" i="2" s="1"/>
  <c r="BL225" i="2"/>
  <c r="BV224" i="2"/>
  <c r="CB224" i="2"/>
  <c r="BM225" i="2"/>
  <c r="CH224" i="2"/>
  <c r="BD225" i="2"/>
  <c r="BE225" i="2" s="1"/>
  <c r="CK224" i="2"/>
  <c r="BR225" i="2"/>
  <c r="BS225" i="2" s="1"/>
  <c r="BY224" i="2"/>
  <c r="CE224" i="2"/>
  <c r="BU224" i="2"/>
  <c r="CA224" i="2"/>
  <c r="BJ225" i="2"/>
  <c r="BK225" i="2" s="1"/>
  <c r="CG224" i="2"/>
  <c r="BD223" i="1"/>
  <c r="BE223" i="1" s="1"/>
  <c r="BR223" i="1"/>
  <c r="BS223" i="1" s="1"/>
  <c r="CK222" i="1"/>
  <c r="CE222" i="1"/>
  <c r="BY222" i="1"/>
  <c r="BN223" i="1"/>
  <c r="CC222" i="1"/>
  <c r="CI222" i="1"/>
  <c r="BO223" i="1"/>
  <c r="BW222" i="1"/>
  <c r="BF223" i="1"/>
  <c r="BG223" i="1" s="1"/>
  <c r="CA222" i="1"/>
  <c r="BJ223" i="1"/>
  <c r="BU222" i="1"/>
  <c r="BK223" i="1"/>
  <c r="CG222" i="1"/>
  <c r="BP223" i="1"/>
  <c r="BQ223" i="1" s="1"/>
  <c r="CJ222" i="1"/>
  <c r="CD222" i="1"/>
  <c r="BX222" i="1"/>
  <c r="CB222" i="1"/>
  <c r="BL223" i="1"/>
  <c r="BM223" i="1" s="1"/>
  <c r="CH222" i="1"/>
  <c r="BV222" i="1"/>
  <c r="BH223" i="1"/>
  <c r="BI223" i="1" s="1"/>
  <c r="BJ226" i="2" l="1"/>
  <c r="BK226" i="2" s="1"/>
  <c r="BU225" i="2"/>
  <c r="CG225" i="2"/>
  <c r="CA225" i="2"/>
  <c r="BF226" i="2"/>
  <c r="BG226" i="2" s="1"/>
  <c r="BD226" i="2"/>
  <c r="BE226" i="2" s="1"/>
  <c r="BX225" i="2"/>
  <c r="CJ225" i="2"/>
  <c r="BQ226" i="2"/>
  <c r="BP226" i="2"/>
  <c r="CD225" i="2"/>
  <c r="BY225" i="2"/>
  <c r="BR226" i="2"/>
  <c r="BS226" i="2" s="1"/>
  <c r="CE225" i="2"/>
  <c r="CK225" i="2"/>
  <c r="BH226" i="2"/>
  <c r="BI226" i="2" s="1"/>
  <c r="BV225" i="2"/>
  <c r="CH225" i="2"/>
  <c r="BM226" i="2"/>
  <c r="CB225" i="2"/>
  <c r="BL226" i="2"/>
  <c r="CI225" i="2"/>
  <c r="CC225" i="2"/>
  <c r="BW225" i="2"/>
  <c r="BN226" i="2"/>
  <c r="BO226" i="2" s="1"/>
  <c r="CB223" i="1"/>
  <c r="BL224" i="1"/>
  <c r="BM224" i="1" s="1"/>
  <c r="CH223" i="1"/>
  <c r="BV223" i="1"/>
  <c r="BF224" i="1"/>
  <c r="BG224" i="1" s="1"/>
  <c r="CJ223" i="1"/>
  <c r="BP224" i="1"/>
  <c r="BQ224" i="1" s="1"/>
  <c r="CD223" i="1"/>
  <c r="BX223" i="1"/>
  <c r="BY223" i="1"/>
  <c r="CK223" i="1"/>
  <c r="BR224" i="1"/>
  <c r="BS224" i="1"/>
  <c r="CE223" i="1"/>
  <c r="BH224" i="1"/>
  <c r="BI224" i="1" s="1"/>
  <c r="BD224" i="1"/>
  <c r="BE224" i="1" s="1"/>
  <c r="BW223" i="1"/>
  <c r="CI223" i="1"/>
  <c r="BO224" i="1"/>
  <c r="BN224" i="1"/>
  <c r="CC223" i="1"/>
  <c r="CA223" i="1"/>
  <c r="BU223" i="1"/>
  <c r="CG223" i="1"/>
  <c r="BJ224" i="1"/>
  <c r="BK224" i="1" s="1"/>
  <c r="BF227" i="2" l="1"/>
  <c r="BG227" i="2" s="1"/>
  <c r="BH227" i="2"/>
  <c r="BI227" i="2" s="1"/>
  <c r="BD227" i="2"/>
  <c r="BE227" i="2" s="1"/>
  <c r="BW226" i="2"/>
  <c r="CI226" i="2"/>
  <c r="BN227" i="2"/>
  <c r="BO227" i="2" s="1"/>
  <c r="CC226" i="2"/>
  <c r="CK226" i="2"/>
  <c r="BR227" i="2"/>
  <c r="BS227" i="2" s="1"/>
  <c r="CE226" i="2"/>
  <c r="BY226" i="2"/>
  <c r="BJ227" i="2"/>
  <c r="BU226" i="2"/>
  <c r="CG226" i="2"/>
  <c r="CA226" i="2"/>
  <c r="BK227" i="2"/>
  <c r="CH226" i="2"/>
  <c r="BL227" i="2"/>
  <c r="BM227" i="2" s="1"/>
  <c r="CB226" i="2"/>
  <c r="BV226" i="2"/>
  <c r="BX226" i="2"/>
  <c r="BP227" i="2"/>
  <c r="BQ227" i="2" s="1"/>
  <c r="CD226" i="2"/>
  <c r="CJ226" i="2"/>
  <c r="BF225" i="1"/>
  <c r="BG225" i="1" s="1"/>
  <c r="BX224" i="1"/>
  <c r="CJ224" i="1"/>
  <c r="CD224" i="1"/>
  <c r="BP225" i="1"/>
  <c r="BQ225" i="1" s="1"/>
  <c r="BL225" i="1"/>
  <c r="BM225" i="1" s="1"/>
  <c r="BV224" i="1"/>
  <c r="CB224" i="1"/>
  <c r="CH224" i="1"/>
  <c r="BD225" i="1"/>
  <c r="BE225" i="1" s="1"/>
  <c r="BH225" i="1"/>
  <c r="BI225" i="1" s="1"/>
  <c r="CA224" i="1"/>
  <c r="BJ225" i="1"/>
  <c r="BK225" i="1" s="1"/>
  <c r="CG224" i="1"/>
  <c r="BU224" i="1"/>
  <c r="CI224" i="1"/>
  <c r="BN225" i="1"/>
  <c r="BO225" i="1" s="1"/>
  <c r="CC224" i="1"/>
  <c r="BW224" i="1"/>
  <c r="BY224" i="1"/>
  <c r="BR225" i="1"/>
  <c r="BS225" i="1" s="1"/>
  <c r="CE224" i="1"/>
  <c r="CK224" i="1"/>
  <c r="CK227" i="2" l="1"/>
  <c r="BR228" i="2"/>
  <c r="CE227" i="2"/>
  <c r="BY227" i="2"/>
  <c r="BS228" i="2"/>
  <c r="BV227" i="2"/>
  <c r="CH227" i="2"/>
  <c r="CB227" i="2"/>
  <c r="BL228" i="2"/>
  <c r="BM228" i="2" s="1"/>
  <c r="CJ227" i="2"/>
  <c r="BQ228" i="2"/>
  <c r="BP228" i="2"/>
  <c r="CD227" i="2"/>
  <c r="BX227" i="2"/>
  <c r="BW227" i="2"/>
  <c r="BN228" i="2"/>
  <c r="BO228" i="2" s="1"/>
  <c r="CC227" i="2"/>
  <c r="CI227" i="2"/>
  <c r="BD228" i="2"/>
  <c r="BE228" i="2" s="1"/>
  <c r="BH228" i="2"/>
  <c r="BI228" i="2" s="1"/>
  <c r="BF228" i="2"/>
  <c r="BG228" i="2" s="1"/>
  <c r="CG227" i="2"/>
  <c r="BJ228" i="2"/>
  <c r="BK228" i="2" s="1"/>
  <c r="CA227" i="2"/>
  <c r="BU227" i="2"/>
  <c r="CH225" i="1"/>
  <c r="BL226" i="1"/>
  <c r="BM226" i="1" s="1"/>
  <c r="CB225" i="1"/>
  <c r="BV225" i="1"/>
  <c r="BY225" i="1"/>
  <c r="CK225" i="1"/>
  <c r="BR226" i="1"/>
  <c r="BS226" i="1" s="1"/>
  <c r="CE225" i="1"/>
  <c r="BH226" i="1"/>
  <c r="BI226" i="1" s="1"/>
  <c r="BX225" i="1"/>
  <c r="BP226" i="1"/>
  <c r="BQ226" i="1" s="1"/>
  <c r="CJ225" i="1"/>
  <c r="CD225" i="1"/>
  <c r="BD226" i="1"/>
  <c r="BE226" i="1" s="1"/>
  <c r="BW225" i="1"/>
  <c r="CI225" i="1"/>
  <c r="BN226" i="1"/>
  <c r="BO226" i="1" s="1"/>
  <c r="CC225" i="1"/>
  <c r="BK226" i="1"/>
  <c r="BJ226" i="1"/>
  <c r="BU225" i="1"/>
  <c r="CG225" i="1"/>
  <c r="CA225" i="1"/>
  <c r="BF226" i="1"/>
  <c r="BG226" i="1" s="1"/>
  <c r="BU228" i="2" l="1"/>
  <c r="CG228" i="2"/>
  <c r="CA228" i="2"/>
  <c r="BJ229" i="2"/>
  <c r="BK229" i="2" s="1"/>
  <c r="BD229" i="2"/>
  <c r="BE229" i="2" s="1"/>
  <c r="BH229" i="2"/>
  <c r="BI229" i="2" s="1"/>
  <c r="BV228" i="2"/>
  <c r="BM229" i="2"/>
  <c r="CB228" i="2"/>
  <c r="BL229" i="2"/>
  <c r="CH228" i="2"/>
  <c r="CI228" i="2"/>
  <c r="BN229" i="2"/>
  <c r="BO229" i="2" s="1"/>
  <c r="CC228" i="2"/>
  <c r="BW228" i="2"/>
  <c r="CJ228" i="2"/>
  <c r="BP229" i="2"/>
  <c r="BQ229" i="2" s="1"/>
  <c r="CD228" i="2"/>
  <c r="BX228" i="2"/>
  <c r="CE228" i="2"/>
  <c r="CK228" i="2"/>
  <c r="BY228" i="2"/>
  <c r="BR229" i="2"/>
  <c r="BS229" i="2" s="1"/>
  <c r="BF229" i="2"/>
  <c r="BG229" i="2" s="1"/>
  <c r="BF227" i="1"/>
  <c r="BG227" i="1" s="1"/>
  <c r="CK226" i="1"/>
  <c r="BR227" i="1"/>
  <c r="CE226" i="1"/>
  <c r="BY226" i="1"/>
  <c r="BS227" i="1"/>
  <c r="BW226" i="1"/>
  <c r="BN227" i="1"/>
  <c r="BO227" i="1" s="1"/>
  <c r="CI226" i="1"/>
  <c r="CC226" i="1"/>
  <c r="BX226" i="1"/>
  <c r="CJ226" i="1"/>
  <c r="BP227" i="1"/>
  <c r="BQ227" i="1" s="1"/>
  <c r="CD226" i="1"/>
  <c r="BH227" i="1"/>
  <c r="BI227" i="1" s="1"/>
  <c r="BV226" i="1"/>
  <c r="CH226" i="1"/>
  <c r="BL227" i="1"/>
  <c r="BM227" i="1" s="1"/>
  <c r="CB226" i="1"/>
  <c r="BD227" i="1"/>
  <c r="BE227" i="1" s="1"/>
  <c r="BJ227" i="1"/>
  <c r="BK227" i="1" s="1"/>
  <c r="CG226" i="1"/>
  <c r="CA226" i="1"/>
  <c r="BU226" i="1"/>
  <c r="BR230" i="2" l="1"/>
  <c r="BS230" i="2" s="1"/>
  <c r="CE229" i="2"/>
  <c r="BY229" i="2"/>
  <c r="CK229" i="2"/>
  <c r="BP230" i="2"/>
  <c r="BQ230" i="2" s="1"/>
  <c r="CD229" i="2"/>
  <c r="CJ229" i="2"/>
  <c r="BX229" i="2"/>
  <c r="BF230" i="2"/>
  <c r="BG230" i="2" s="1"/>
  <c r="BH230" i="2"/>
  <c r="BI230" i="2" s="1"/>
  <c r="BU229" i="2"/>
  <c r="CA229" i="2"/>
  <c r="BJ230" i="2"/>
  <c r="BK230" i="2" s="1"/>
  <c r="CG229" i="2"/>
  <c r="BD230" i="2"/>
  <c r="BE230" i="2" s="1"/>
  <c r="CI229" i="2"/>
  <c r="BN230" i="2"/>
  <c r="BO230" i="2" s="1"/>
  <c r="CC229" i="2"/>
  <c r="BW229" i="2"/>
  <c r="CH229" i="2"/>
  <c r="CB229" i="2"/>
  <c r="BL230" i="2"/>
  <c r="BM230" i="2" s="1"/>
  <c r="BV229" i="2"/>
  <c r="BU227" i="1"/>
  <c r="CG227" i="1"/>
  <c r="CA227" i="1"/>
  <c r="BJ228" i="1"/>
  <c r="BK228" i="1" s="1"/>
  <c r="BW227" i="1"/>
  <c r="CI227" i="1"/>
  <c r="BN228" i="1"/>
  <c r="BO228" i="1" s="1"/>
  <c r="CC227" i="1"/>
  <c r="BV227" i="1"/>
  <c r="BM228" i="1"/>
  <c r="CH227" i="1"/>
  <c r="BL228" i="1"/>
  <c r="CB227" i="1"/>
  <c r="BD228" i="1"/>
  <c r="BE228" i="1" s="1"/>
  <c r="BH228" i="1"/>
  <c r="BI228" i="1" s="1"/>
  <c r="CJ227" i="1"/>
  <c r="BP228" i="1"/>
  <c r="BQ228" i="1" s="1"/>
  <c r="CD227" i="1"/>
  <c r="BX227" i="1"/>
  <c r="CK227" i="1"/>
  <c r="CE227" i="1"/>
  <c r="BR228" i="1"/>
  <c r="BS228" i="1" s="1"/>
  <c r="BY227" i="1"/>
  <c r="BF228" i="1"/>
  <c r="BG228" i="1" s="1"/>
  <c r="CH230" i="2" l="1"/>
  <c r="CB230" i="2"/>
  <c r="BL231" i="2"/>
  <c r="BM231" i="2" s="1"/>
  <c r="BV230" i="2"/>
  <c r="BF231" i="2"/>
  <c r="BG231" i="2" s="1"/>
  <c r="BN231" i="2"/>
  <c r="BO231" i="2" s="1"/>
  <c r="CC230" i="2"/>
  <c r="BW230" i="2"/>
  <c r="CI230" i="2"/>
  <c r="BH231" i="2"/>
  <c r="BI231" i="2" s="1"/>
  <c r="BP231" i="2"/>
  <c r="BQ231" i="2" s="1"/>
  <c r="CD230" i="2"/>
  <c r="BX230" i="2"/>
  <c r="CJ230" i="2"/>
  <c r="BD231" i="2"/>
  <c r="BE231" i="2" s="1"/>
  <c r="CG230" i="2"/>
  <c r="CA230" i="2"/>
  <c r="BK231" i="2"/>
  <c r="BJ231" i="2"/>
  <c r="BU230" i="2"/>
  <c r="BR231" i="2"/>
  <c r="CE230" i="2"/>
  <c r="BY230" i="2"/>
  <c r="CK230" i="2"/>
  <c r="BS231" i="2"/>
  <c r="BF229" i="1"/>
  <c r="BG229" i="1" s="1"/>
  <c r="BR229" i="1"/>
  <c r="BS229" i="1" s="1"/>
  <c r="CE228" i="1"/>
  <c r="BY228" i="1"/>
  <c r="CK228" i="1"/>
  <c r="BU228" i="1"/>
  <c r="BJ229" i="1"/>
  <c r="BK229" i="1" s="1"/>
  <c r="CG228" i="1"/>
  <c r="CA228" i="1"/>
  <c r="CI228" i="1"/>
  <c r="BO229" i="1"/>
  <c r="BN229" i="1"/>
  <c r="CC228" i="1"/>
  <c r="BW228" i="1"/>
  <c r="CJ228" i="1"/>
  <c r="BP229" i="1"/>
  <c r="CD228" i="1"/>
  <c r="BX228" i="1"/>
  <c r="BQ229" i="1"/>
  <c r="BH229" i="1"/>
  <c r="BI229" i="1" s="1"/>
  <c r="BD229" i="1"/>
  <c r="BE229" i="1" s="1"/>
  <c r="BV228" i="1"/>
  <c r="CH228" i="1"/>
  <c r="CB228" i="1"/>
  <c r="BL229" i="1"/>
  <c r="BM229" i="1" s="1"/>
  <c r="BP232" i="2" l="1"/>
  <c r="BQ232" i="2" s="1"/>
  <c r="CD231" i="2"/>
  <c r="BX231" i="2"/>
  <c r="CJ231" i="2"/>
  <c r="BH232" i="2"/>
  <c r="BI232" i="2" s="1"/>
  <c r="BF232" i="2"/>
  <c r="BG232" i="2" s="1"/>
  <c r="BN232" i="2"/>
  <c r="BO232" i="2" s="1"/>
  <c r="CC231" i="2"/>
  <c r="BW231" i="2"/>
  <c r="CI231" i="2"/>
  <c r="CB231" i="2"/>
  <c r="BL232" i="2"/>
  <c r="BM232" i="2" s="1"/>
  <c r="BV231" i="2"/>
  <c r="CH231" i="2"/>
  <c r="BD232" i="2"/>
  <c r="BE232" i="2" s="1"/>
  <c r="CG231" i="2"/>
  <c r="CA231" i="2"/>
  <c r="BK232" i="2"/>
  <c r="BJ232" i="2"/>
  <c r="BU231" i="2"/>
  <c r="CE231" i="2"/>
  <c r="BY231" i="2"/>
  <c r="CK231" i="2"/>
  <c r="BR232" i="2"/>
  <c r="BS232" i="2" s="1"/>
  <c r="BH230" i="1"/>
  <c r="BI230" i="1" s="1"/>
  <c r="BU229" i="1"/>
  <c r="CG229" i="1"/>
  <c r="CA229" i="1"/>
  <c r="BJ230" i="1"/>
  <c r="BK230" i="1" s="1"/>
  <c r="CH229" i="1"/>
  <c r="CB229" i="1"/>
  <c r="BL230" i="1"/>
  <c r="BM230" i="1" s="1"/>
  <c r="BV229" i="1"/>
  <c r="BR230" i="1"/>
  <c r="BS230" i="1" s="1"/>
  <c r="CK229" i="1"/>
  <c r="CE229" i="1"/>
  <c r="BY229" i="1"/>
  <c r="BF230" i="1"/>
  <c r="BG230" i="1" s="1"/>
  <c r="BP230" i="1"/>
  <c r="BQ230" i="1" s="1"/>
  <c r="CD229" i="1"/>
  <c r="CJ229" i="1"/>
  <c r="BX229" i="1"/>
  <c r="BD230" i="1"/>
  <c r="BE230" i="1" s="1"/>
  <c r="CI229" i="1"/>
  <c r="BN230" i="1"/>
  <c r="BO230" i="1" s="1"/>
  <c r="CC229" i="1"/>
  <c r="BW229" i="1"/>
  <c r="BN233" i="2" l="1"/>
  <c r="BO233" i="2" s="1"/>
  <c r="CC232" i="2"/>
  <c r="BW232" i="2"/>
  <c r="CI232" i="2"/>
  <c r="CE232" i="2"/>
  <c r="BY232" i="2"/>
  <c r="CK232" i="2"/>
  <c r="BR233" i="2"/>
  <c r="BS233" i="2" s="1"/>
  <c r="BH233" i="2"/>
  <c r="BI233" i="2" s="1"/>
  <c r="BD233" i="2"/>
  <c r="BE233" i="2" s="1"/>
  <c r="CB232" i="2"/>
  <c r="BL233" i="2"/>
  <c r="BM233" i="2" s="1"/>
  <c r="BV232" i="2"/>
  <c r="CH232" i="2"/>
  <c r="BF233" i="2"/>
  <c r="BG233" i="2" s="1"/>
  <c r="BP233" i="2"/>
  <c r="BQ233" i="2" s="1"/>
  <c r="CD232" i="2"/>
  <c r="BX232" i="2"/>
  <c r="CJ232" i="2"/>
  <c r="CA232" i="2"/>
  <c r="BJ233" i="2"/>
  <c r="BK233" i="2" s="1"/>
  <c r="BU232" i="2"/>
  <c r="CG232" i="2"/>
  <c r="BE231" i="1"/>
  <c r="BD231" i="1"/>
  <c r="BP231" i="1"/>
  <c r="BQ231" i="1" s="1"/>
  <c r="CD230" i="1"/>
  <c r="CJ230" i="1"/>
  <c r="BX230" i="1"/>
  <c r="BR231" i="1"/>
  <c r="CE230" i="1"/>
  <c r="BY230" i="1"/>
  <c r="CK230" i="1"/>
  <c r="BS231" i="1"/>
  <c r="CH230" i="1"/>
  <c r="CB230" i="1"/>
  <c r="BL231" i="1"/>
  <c r="BM231" i="1" s="1"/>
  <c r="BV230" i="1"/>
  <c r="CG230" i="1"/>
  <c r="CA230" i="1"/>
  <c r="BU230" i="1"/>
  <c r="BJ231" i="1"/>
  <c r="BK231" i="1" s="1"/>
  <c r="BF231" i="1"/>
  <c r="BG231" i="1" s="1"/>
  <c r="BN231" i="1"/>
  <c r="BO231" i="1" s="1"/>
  <c r="CC230" i="1"/>
  <c r="CI230" i="1"/>
  <c r="BW230" i="1"/>
  <c r="BH231" i="1"/>
  <c r="BI231" i="1" s="1"/>
  <c r="CB233" i="2" l="1"/>
  <c r="BL234" i="2"/>
  <c r="BM234" i="2" s="1"/>
  <c r="BV233" i="2"/>
  <c r="CH233" i="2"/>
  <c r="CA233" i="2"/>
  <c r="BJ234" i="2"/>
  <c r="BK234" i="2" s="1"/>
  <c r="BU233" i="2"/>
  <c r="CG233" i="2"/>
  <c r="BD234" i="2"/>
  <c r="BE234" i="2" s="1"/>
  <c r="BY233" i="2"/>
  <c r="CK233" i="2"/>
  <c r="BR234" i="2"/>
  <c r="BS234" i="2" s="1"/>
  <c r="CE233" i="2"/>
  <c r="CD233" i="2"/>
  <c r="BX233" i="2"/>
  <c r="CJ233" i="2"/>
  <c r="BP234" i="2"/>
  <c r="BQ234" i="2" s="1"/>
  <c r="BF234" i="2"/>
  <c r="BG234" i="2" s="1"/>
  <c r="BH234" i="2"/>
  <c r="BI234" i="2" s="1"/>
  <c r="BN234" i="2"/>
  <c r="BO234" i="2" s="1"/>
  <c r="CC233" i="2"/>
  <c r="BW233" i="2"/>
  <c r="CI233" i="2"/>
  <c r="CG231" i="1"/>
  <c r="CA231" i="1"/>
  <c r="BJ232" i="1"/>
  <c r="BK232" i="1" s="1"/>
  <c r="BU231" i="1"/>
  <c r="BF232" i="1"/>
  <c r="BG232" i="1" s="1"/>
  <c r="BP232" i="1"/>
  <c r="BQ232" i="1" s="1"/>
  <c r="CD231" i="1"/>
  <c r="BX231" i="1"/>
  <c r="CJ231" i="1"/>
  <c r="CB231" i="1"/>
  <c r="BL232" i="1"/>
  <c r="BM232" i="1" s="1"/>
  <c r="CH231" i="1"/>
  <c r="BV231" i="1"/>
  <c r="BN232" i="1"/>
  <c r="BO232" i="1" s="1"/>
  <c r="CC231" i="1"/>
  <c r="CI231" i="1"/>
  <c r="BW231" i="1"/>
  <c r="BH232" i="1"/>
  <c r="BI232" i="1" s="1"/>
  <c r="CE231" i="1"/>
  <c r="BY231" i="1"/>
  <c r="CK231" i="1"/>
  <c r="BS232" i="1"/>
  <c r="BR232" i="1"/>
  <c r="BD232" i="1"/>
  <c r="BE232" i="1" s="1"/>
  <c r="BY234" i="2" l="1"/>
  <c r="CK234" i="2"/>
  <c r="BR235" i="2"/>
  <c r="BS235" i="2" s="1"/>
  <c r="CE234" i="2"/>
  <c r="BN235" i="2"/>
  <c r="CC234" i="2"/>
  <c r="BW234" i="2"/>
  <c r="CI234" i="2"/>
  <c r="BO235" i="2"/>
  <c r="BD235" i="2"/>
  <c r="BE235" i="2" s="1"/>
  <c r="BH235" i="2"/>
  <c r="BI235" i="2" s="1"/>
  <c r="BF235" i="2"/>
  <c r="BG235" i="2" s="1"/>
  <c r="CA234" i="2"/>
  <c r="BJ235" i="2"/>
  <c r="BK235" i="2" s="1"/>
  <c r="BU234" i="2"/>
  <c r="CG234" i="2"/>
  <c r="BX234" i="2"/>
  <c r="CJ234" i="2"/>
  <c r="BQ235" i="2"/>
  <c r="BP235" i="2"/>
  <c r="CD234" i="2"/>
  <c r="CB234" i="2"/>
  <c r="BL235" i="2"/>
  <c r="BM235" i="2" s="1"/>
  <c r="BV234" i="2"/>
  <c r="CH234" i="2"/>
  <c r="BD233" i="1"/>
  <c r="BE233" i="1" s="1"/>
  <c r="CB232" i="1"/>
  <c r="BL233" i="1"/>
  <c r="BM233" i="1" s="1"/>
  <c r="CH232" i="1"/>
  <c r="BV232" i="1"/>
  <c r="BP233" i="1"/>
  <c r="BQ233" i="1" s="1"/>
  <c r="CD232" i="1"/>
  <c r="BX232" i="1"/>
  <c r="CJ232" i="1"/>
  <c r="BH233" i="1"/>
  <c r="BI233" i="1" s="1"/>
  <c r="BF233" i="1"/>
  <c r="BG233" i="1" s="1"/>
  <c r="CA232" i="1"/>
  <c r="BK233" i="1"/>
  <c r="BJ233" i="1"/>
  <c r="CG232" i="1"/>
  <c r="BU232" i="1"/>
  <c r="BN233" i="1"/>
  <c r="BO233" i="1" s="1"/>
  <c r="CC232" i="1"/>
  <c r="BW232" i="1"/>
  <c r="CI232" i="1"/>
  <c r="CE232" i="1"/>
  <c r="BY232" i="1"/>
  <c r="CK232" i="1"/>
  <c r="BR233" i="1"/>
  <c r="BS233" i="1" s="1"/>
  <c r="BH236" i="2" l="1"/>
  <c r="BI236" i="2" s="1"/>
  <c r="BF236" i="2"/>
  <c r="BG236" i="2" s="1"/>
  <c r="CB235" i="2"/>
  <c r="BL236" i="2"/>
  <c r="BM236" i="2" s="1"/>
  <c r="BV235" i="2"/>
  <c r="CH235" i="2"/>
  <c r="BD236" i="2"/>
  <c r="BE236" i="2" s="1"/>
  <c r="BY235" i="2"/>
  <c r="CK235" i="2"/>
  <c r="BR236" i="2"/>
  <c r="BS236" i="2" s="1"/>
  <c r="CE235" i="2"/>
  <c r="CA235" i="2"/>
  <c r="BJ236" i="2"/>
  <c r="BK236" i="2" s="1"/>
  <c r="BU235" i="2"/>
  <c r="CG235" i="2"/>
  <c r="BX235" i="2"/>
  <c r="CJ235" i="2"/>
  <c r="BQ236" i="2"/>
  <c r="BP236" i="2"/>
  <c r="CD235" i="2"/>
  <c r="BW235" i="2"/>
  <c r="CI235" i="2"/>
  <c r="CC235" i="2"/>
  <c r="BN236" i="2"/>
  <c r="BO236" i="2" s="1"/>
  <c r="BN234" i="1"/>
  <c r="BO234" i="1" s="1"/>
  <c r="CC233" i="1"/>
  <c r="BW233" i="1"/>
  <c r="CI233" i="1"/>
  <c r="BF234" i="1"/>
  <c r="BG234" i="1" s="1"/>
  <c r="BH234" i="1"/>
  <c r="BI234" i="1" s="1"/>
  <c r="BY233" i="1"/>
  <c r="CK233" i="1"/>
  <c r="CE233" i="1"/>
  <c r="BR234" i="1"/>
  <c r="BS234" i="1" s="1"/>
  <c r="CD233" i="1"/>
  <c r="BX233" i="1"/>
  <c r="CJ233" i="1"/>
  <c r="BP234" i="1"/>
  <c r="BQ234" i="1" s="1"/>
  <c r="CB233" i="1"/>
  <c r="BL234" i="1"/>
  <c r="BM234" i="1" s="1"/>
  <c r="BV233" i="1"/>
  <c r="CH233" i="1"/>
  <c r="BD234" i="1"/>
  <c r="BE234" i="1" s="1"/>
  <c r="CA233" i="1"/>
  <c r="BJ234" i="1"/>
  <c r="BK234" i="1" s="1"/>
  <c r="CG233" i="1"/>
  <c r="BU233" i="1"/>
  <c r="BW236" i="2" l="1"/>
  <c r="CI236" i="2"/>
  <c r="BN237" i="2"/>
  <c r="BO237" i="2" s="1"/>
  <c r="CC236" i="2"/>
  <c r="BY236" i="2"/>
  <c r="CK236" i="2"/>
  <c r="BR237" i="2"/>
  <c r="BS237" i="2" s="1"/>
  <c r="CE236" i="2"/>
  <c r="BD237" i="2"/>
  <c r="BE237" i="2" s="1"/>
  <c r="BL237" i="2"/>
  <c r="BV236" i="2"/>
  <c r="CH236" i="2"/>
  <c r="BM237" i="2"/>
  <c r="CB236" i="2"/>
  <c r="BF237" i="2"/>
  <c r="BG237" i="2" s="1"/>
  <c r="CA236" i="2"/>
  <c r="BJ237" i="2"/>
  <c r="BK237" i="2" s="1"/>
  <c r="BU236" i="2"/>
  <c r="CG236" i="2"/>
  <c r="BH237" i="2"/>
  <c r="BI237" i="2" s="1"/>
  <c r="BX236" i="2"/>
  <c r="CJ236" i="2"/>
  <c r="BP237" i="2"/>
  <c r="BQ237" i="2" s="1"/>
  <c r="CD236" i="2"/>
  <c r="CA234" i="1"/>
  <c r="BJ235" i="1"/>
  <c r="BK235" i="1" s="1"/>
  <c r="BU234" i="1"/>
  <c r="CG234" i="1"/>
  <c r="BH235" i="1"/>
  <c r="BI235" i="1" s="1"/>
  <c r="BY234" i="1"/>
  <c r="CK234" i="1"/>
  <c r="CE234" i="1"/>
  <c r="BR235" i="1"/>
  <c r="BS235" i="1" s="1"/>
  <c r="BD235" i="1"/>
  <c r="BE235" i="1" s="1"/>
  <c r="BF235" i="1"/>
  <c r="BG235" i="1" s="1"/>
  <c r="CB234" i="1"/>
  <c r="BL235" i="1"/>
  <c r="BM235" i="1" s="1"/>
  <c r="BV234" i="1"/>
  <c r="CH234" i="1"/>
  <c r="BX234" i="1"/>
  <c r="CJ234" i="1"/>
  <c r="CD234" i="1"/>
  <c r="BP235" i="1"/>
  <c r="BQ235" i="1" s="1"/>
  <c r="BN235" i="1"/>
  <c r="CC234" i="1"/>
  <c r="BW234" i="1"/>
  <c r="CI234" i="1"/>
  <c r="BO235" i="1"/>
  <c r="BD238" i="2" l="1"/>
  <c r="BE238" i="2" s="1"/>
  <c r="BX237" i="2"/>
  <c r="CJ237" i="2"/>
  <c r="BP238" i="2"/>
  <c r="BQ238" i="2" s="1"/>
  <c r="CD237" i="2"/>
  <c r="BH238" i="2"/>
  <c r="BI238" i="2" s="1"/>
  <c r="BY237" i="2"/>
  <c r="CK237" i="2"/>
  <c r="BS238" i="2"/>
  <c r="BR238" i="2"/>
  <c r="CE237" i="2"/>
  <c r="BJ238" i="2"/>
  <c r="BK238" i="2" s="1"/>
  <c r="BU237" i="2"/>
  <c r="CG237" i="2"/>
  <c r="CA237" i="2"/>
  <c r="BF238" i="2"/>
  <c r="BG238" i="2" s="1"/>
  <c r="BW237" i="2"/>
  <c r="CI237" i="2"/>
  <c r="BO238" i="2"/>
  <c r="BN238" i="2"/>
  <c r="CC237" i="2"/>
  <c r="BV237" i="2"/>
  <c r="CH237" i="2"/>
  <c r="CB237" i="2"/>
  <c r="BL238" i="2"/>
  <c r="BM238" i="2" s="1"/>
  <c r="BX235" i="1"/>
  <c r="CJ235" i="1"/>
  <c r="CD235" i="1"/>
  <c r="BP236" i="1"/>
  <c r="BQ236" i="1" s="1"/>
  <c r="BF236" i="1"/>
  <c r="BG236" i="1" s="1"/>
  <c r="BY235" i="1"/>
  <c r="CK235" i="1"/>
  <c r="BR236" i="1"/>
  <c r="BS236" i="1" s="1"/>
  <c r="CE235" i="1"/>
  <c r="BH236" i="1"/>
  <c r="BI236" i="1" s="1"/>
  <c r="CB235" i="1"/>
  <c r="BL236" i="1"/>
  <c r="BM236" i="1" s="1"/>
  <c r="BV235" i="1"/>
  <c r="CH235" i="1"/>
  <c r="CA235" i="1"/>
  <c r="BJ236" i="1"/>
  <c r="BK236" i="1" s="1"/>
  <c r="BU235" i="1"/>
  <c r="CG235" i="1"/>
  <c r="BW235" i="1"/>
  <c r="CI235" i="1"/>
  <c r="CC235" i="1"/>
  <c r="BN236" i="1"/>
  <c r="BO236" i="1" s="1"/>
  <c r="BD236" i="1"/>
  <c r="BE236" i="1" s="1"/>
  <c r="BJ239" i="2" l="1"/>
  <c r="BU238" i="2"/>
  <c r="CG238" i="2"/>
  <c r="CA238" i="2"/>
  <c r="BK239" i="2"/>
  <c r="BH239" i="2"/>
  <c r="BI239" i="2" s="1"/>
  <c r="BF239" i="2"/>
  <c r="BG239" i="2" s="1"/>
  <c r="BX238" i="2"/>
  <c r="CJ238" i="2"/>
  <c r="BQ239" i="2"/>
  <c r="BP239" i="2"/>
  <c r="CD238" i="2"/>
  <c r="BV238" i="2"/>
  <c r="CH238" i="2"/>
  <c r="CB238" i="2"/>
  <c r="BL239" i="2"/>
  <c r="BM239" i="2" s="1"/>
  <c r="BD239" i="2"/>
  <c r="BE239" i="2" s="1"/>
  <c r="BW238" i="2"/>
  <c r="CI238" i="2"/>
  <c r="BO239" i="2"/>
  <c r="BN239" i="2"/>
  <c r="CC238" i="2"/>
  <c r="CK238" i="2"/>
  <c r="BR239" i="2"/>
  <c r="BS239" i="2" s="1"/>
  <c r="CE238" i="2"/>
  <c r="BY238" i="2"/>
  <c r="BW236" i="1"/>
  <c r="CI236" i="1"/>
  <c r="CC236" i="1"/>
  <c r="BN237" i="1"/>
  <c r="BO237" i="1" s="1"/>
  <c r="BL237" i="1"/>
  <c r="BV236" i="1"/>
  <c r="CH236" i="1"/>
  <c r="CB236" i="1"/>
  <c r="BM237" i="1"/>
  <c r="BD237" i="1"/>
  <c r="BE237" i="1" s="1"/>
  <c r="BH237" i="1"/>
  <c r="BI237" i="1" s="1"/>
  <c r="BY236" i="1"/>
  <c r="CK236" i="1"/>
  <c r="BR237" i="1"/>
  <c r="BS237" i="1" s="1"/>
  <c r="CE236" i="1"/>
  <c r="BF237" i="1"/>
  <c r="BG237" i="1" s="1"/>
  <c r="CA236" i="1"/>
  <c r="BJ237" i="1"/>
  <c r="BK237" i="1" s="1"/>
  <c r="BU236" i="1"/>
  <c r="CG236" i="1"/>
  <c r="BX236" i="1"/>
  <c r="CJ236" i="1"/>
  <c r="CD236" i="1"/>
  <c r="BP237" i="1"/>
  <c r="BQ237" i="1" s="1"/>
  <c r="BD240" i="2" l="1"/>
  <c r="BE240" i="2" s="1"/>
  <c r="CK239" i="2"/>
  <c r="BR240" i="2"/>
  <c r="BS240" i="2" s="1"/>
  <c r="CE239" i="2"/>
  <c r="BY239" i="2"/>
  <c r="BF240" i="2"/>
  <c r="BG240" i="2" s="1"/>
  <c r="BI240" i="2"/>
  <c r="BH240" i="2"/>
  <c r="BV239" i="2"/>
  <c r="CH239" i="2"/>
  <c r="CB239" i="2"/>
  <c r="BL240" i="2"/>
  <c r="BM240" i="2" s="1"/>
  <c r="CJ239" i="2"/>
  <c r="BP240" i="2"/>
  <c r="BQ240" i="2" s="1"/>
  <c r="CD239" i="2"/>
  <c r="BX239" i="2"/>
  <c r="BU239" i="2"/>
  <c r="CG239" i="2"/>
  <c r="CA239" i="2"/>
  <c r="BJ240" i="2"/>
  <c r="BK240" i="2" s="1"/>
  <c r="BW239" i="2"/>
  <c r="CI239" i="2"/>
  <c r="BN240" i="2"/>
  <c r="BO240" i="2" s="1"/>
  <c r="CC239" i="2"/>
  <c r="BJ238" i="1"/>
  <c r="BK238" i="1" s="1"/>
  <c r="BU237" i="1"/>
  <c r="CG237" i="1"/>
  <c r="CA237" i="1"/>
  <c r="BX237" i="1"/>
  <c r="CJ237" i="1"/>
  <c r="BP238" i="1"/>
  <c r="BQ238" i="1" s="1"/>
  <c r="CD237" i="1"/>
  <c r="BF238" i="1"/>
  <c r="BG238" i="1" s="1"/>
  <c r="BD238" i="1"/>
  <c r="BE238" i="1" s="1"/>
  <c r="BH238" i="1"/>
  <c r="BI238" i="1" s="1"/>
  <c r="BW237" i="1"/>
  <c r="CI237" i="1"/>
  <c r="CC237" i="1"/>
  <c r="BN238" i="1"/>
  <c r="BO238" i="1" s="1"/>
  <c r="BY237" i="1"/>
  <c r="CK237" i="1"/>
  <c r="BS238" i="1"/>
  <c r="BR238" i="1"/>
  <c r="CE237" i="1"/>
  <c r="BV237" i="1"/>
  <c r="CH237" i="1"/>
  <c r="CB237" i="1"/>
  <c r="BL238" i="1"/>
  <c r="BM238" i="1" s="1"/>
  <c r="CI240" i="2" l="1"/>
  <c r="BN241" i="2"/>
  <c r="BO241" i="2" s="1"/>
  <c r="CC240" i="2"/>
  <c r="BW240" i="2"/>
  <c r="BV240" i="2"/>
  <c r="CH240" i="2"/>
  <c r="CB240" i="2"/>
  <c r="BL241" i="2"/>
  <c r="BM241" i="2" s="1"/>
  <c r="BU240" i="2"/>
  <c r="CG240" i="2"/>
  <c r="CA240" i="2"/>
  <c r="BJ241" i="2"/>
  <c r="BK241" i="2" s="1"/>
  <c r="BF241" i="2"/>
  <c r="BG241" i="2" s="1"/>
  <c r="CJ240" i="2"/>
  <c r="BP241" i="2"/>
  <c r="BQ241" i="2" s="1"/>
  <c r="CD240" i="2"/>
  <c r="BX240" i="2"/>
  <c r="BS241" i="2"/>
  <c r="BR241" i="2"/>
  <c r="CE240" i="2"/>
  <c r="BY240" i="2"/>
  <c r="CK240" i="2"/>
  <c r="BD241" i="2"/>
  <c r="BE241" i="2" s="1"/>
  <c r="BH241" i="2"/>
  <c r="BI241" i="2"/>
  <c r="BH239" i="1"/>
  <c r="BI239" i="1" s="1"/>
  <c r="BF239" i="1"/>
  <c r="BG239" i="1" s="1"/>
  <c r="BV238" i="1"/>
  <c r="CH238" i="1"/>
  <c r="CB238" i="1"/>
  <c r="BL239" i="1"/>
  <c r="BM239" i="1" s="1"/>
  <c r="BD239" i="1"/>
  <c r="BE239" i="1" s="1"/>
  <c r="BX238" i="1"/>
  <c r="CJ238" i="1"/>
  <c r="BP239" i="1"/>
  <c r="BQ239" i="1" s="1"/>
  <c r="CD238" i="1"/>
  <c r="BW238" i="1"/>
  <c r="CI238" i="1"/>
  <c r="CC238" i="1"/>
  <c r="BN239" i="1"/>
  <c r="BO239" i="1" s="1"/>
  <c r="BJ239" i="1"/>
  <c r="BK239" i="1" s="1"/>
  <c r="BU238" i="1"/>
  <c r="CG238" i="1"/>
  <c r="CA238" i="1"/>
  <c r="CK238" i="1"/>
  <c r="BR239" i="1"/>
  <c r="BS239" i="1" s="1"/>
  <c r="CE238" i="1"/>
  <c r="BY238" i="1"/>
  <c r="BD242" i="2" l="1"/>
  <c r="BE242" i="2" s="1"/>
  <c r="CH241" i="2"/>
  <c r="CB241" i="2"/>
  <c r="BL242" i="2"/>
  <c r="BM242" i="2" s="1"/>
  <c r="BV241" i="2"/>
  <c r="BP242" i="2"/>
  <c r="BQ242" i="2" s="1"/>
  <c r="CD241" i="2"/>
  <c r="BX241" i="2"/>
  <c r="CJ241" i="2"/>
  <c r="CI241" i="2"/>
  <c r="BN242" i="2"/>
  <c r="BO242" i="2" s="1"/>
  <c r="CC241" i="2"/>
  <c r="BW241" i="2"/>
  <c r="BU241" i="2"/>
  <c r="CG241" i="2"/>
  <c r="CA241" i="2"/>
  <c r="BJ242" i="2"/>
  <c r="BK242" i="2" s="1"/>
  <c r="BF242" i="2"/>
  <c r="BG242" i="2" s="1"/>
  <c r="BR242" i="2"/>
  <c r="BS242" i="2" s="1"/>
  <c r="CE241" i="2"/>
  <c r="BY241" i="2"/>
  <c r="CK241" i="2"/>
  <c r="BH242" i="2"/>
  <c r="BI242" i="2" s="1"/>
  <c r="BR240" i="1"/>
  <c r="CK239" i="1"/>
  <c r="CE239" i="1"/>
  <c r="BY239" i="1"/>
  <c r="BS240" i="1"/>
  <c r="BL240" i="1"/>
  <c r="BM240" i="1" s="1"/>
  <c r="BV239" i="1"/>
  <c r="CH239" i="1"/>
  <c r="CB239" i="1"/>
  <c r="BF240" i="1"/>
  <c r="BG240" i="1" s="1"/>
  <c r="BX239" i="1"/>
  <c r="CJ239" i="1"/>
  <c r="CD239" i="1"/>
  <c r="BP240" i="1"/>
  <c r="BQ240" i="1" s="1"/>
  <c r="BD240" i="1"/>
  <c r="BE240" i="1" s="1"/>
  <c r="BJ240" i="1"/>
  <c r="BK240" i="1" s="1"/>
  <c r="BU239" i="1"/>
  <c r="CG239" i="1"/>
  <c r="CA239" i="1"/>
  <c r="BN240" i="1"/>
  <c r="CC239" i="1"/>
  <c r="BO240" i="1"/>
  <c r="BW239" i="1"/>
  <c r="CI239" i="1"/>
  <c r="BH240" i="1"/>
  <c r="BI240" i="1" s="1"/>
  <c r="CC242" i="2" l="1"/>
  <c r="BW242" i="2"/>
  <c r="BN243" i="2"/>
  <c r="BO243" i="2" s="1"/>
  <c r="CI242" i="2"/>
  <c r="BH243" i="2"/>
  <c r="BI243" i="2" s="1"/>
  <c r="BR243" i="2"/>
  <c r="BS243" i="2" s="1"/>
  <c r="CE242" i="2"/>
  <c r="BY242" i="2"/>
  <c r="CK242" i="2"/>
  <c r="BF243" i="2"/>
  <c r="BG243" i="2" s="1"/>
  <c r="CD242" i="2"/>
  <c r="BP243" i="2"/>
  <c r="BQ243" i="2" s="1"/>
  <c r="BX242" i="2"/>
  <c r="CJ242" i="2"/>
  <c r="BJ243" i="2"/>
  <c r="BK243" i="2" s="1"/>
  <c r="CG242" i="2"/>
  <c r="CA242" i="2"/>
  <c r="BU242" i="2"/>
  <c r="BL243" i="2"/>
  <c r="CH242" i="2"/>
  <c r="CB242" i="2"/>
  <c r="BV242" i="2"/>
  <c r="BM243" i="2"/>
  <c r="BD243" i="2"/>
  <c r="BE243" i="2" s="1"/>
  <c r="BF241" i="1"/>
  <c r="BG241" i="1" s="1"/>
  <c r="BD241" i="1"/>
  <c r="BE241" i="1" s="1"/>
  <c r="BP241" i="1"/>
  <c r="BQ241" i="1" s="1"/>
  <c r="CD240" i="1"/>
  <c r="BX240" i="1"/>
  <c r="CJ240" i="1"/>
  <c r="CB240" i="1"/>
  <c r="BL241" i="1"/>
  <c r="BM241" i="1" s="1"/>
  <c r="CH240" i="1"/>
  <c r="BV240" i="1"/>
  <c r="CG240" i="1"/>
  <c r="BJ241" i="1"/>
  <c r="BK241" i="1" s="1"/>
  <c r="CA240" i="1"/>
  <c r="BU240" i="1"/>
  <c r="BH241" i="1"/>
  <c r="BI241" i="1" s="1"/>
  <c r="BY240" i="1"/>
  <c r="CK240" i="1"/>
  <c r="BR241" i="1"/>
  <c r="BS241" i="1" s="1"/>
  <c r="CE240" i="1"/>
  <c r="BW240" i="1"/>
  <c r="CI240" i="1"/>
  <c r="BN241" i="1"/>
  <c r="BO241" i="1" s="1"/>
  <c r="CC240" i="1"/>
  <c r="BF244" i="2" l="1"/>
  <c r="BG244" i="2" s="1"/>
  <c r="BD244" i="2"/>
  <c r="BE244" i="2" s="1"/>
  <c r="BH244" i="2"/>
  <c r="BI244" i="2" s="1"/>
  <c r="BW243" i="2"/>
  <c r="CI243" i="2"/>
  <c r="BN244" i="2"/>
  <c r="BO244" i="2" s="1"/>
  <c r="CC243" i="2"/>
  <c r="BX243" i="2"/>
  <c r="CJ243" i="2"/>
  <c r="BP244" i="2"/>
  <c r="BQ244" i="2" s="1"/>
  <c r="CD243" i="2"/>
  <c r="BY243" i="2"/>
  <c r="CK243" i="2"/>
  <c r="BR244" i="2"/>
  <c r="BS244" i="2" s="1"/>
  <c r="CE243" i="2"/>
  <c r="BJ244" i="2"/>
  <c r="CG243" i="2"/>
  <c r="BK244" i="2"/>
  <c r="CA243" i="2"/>
  <c r="BU243" i="2"/>
  <c r="CB243" i="2"/>
  <c r="BV243" i="2"/>
  <c r="CH243" i="2"/>
  <c r="BL244" i="2"/>
  <c r="BM244" i="2" s="1"/>
  <c r="BY241" i="1"/>
  <c r="CE241" i="1"/>
  <c r="CK241" i="1"/>
  <c r="BR242" i="1"/>
  <c r="BS242" i="1" s="1"/>
  <c r="BX241" i="1"/>
  <c r="CJ241" i="1"/>
  <c r="BP242" i="1"/>
  <c r="BQ242" i="1" s="1"/>
  <c r="CD241" i="1"/>
  <c r="BL242" i="1"/>
  <c r="BM242" i="1" s="1"/>
  <c r="BV241" i="1"/>
  <c r="CH241" i="1"/>
  <c r="CB241" i="1"/>
  <c r="CI241" i="1"/>
  <c r="CC241" i="1"/>
  <c r="BW241" i="1"/>
  <c r="BN242" i="1"/>
  <c r="BO242" i="1" s="1"/>
  <c r="BH242" i="1"/>
  <c r="BI242" i="1" s="1"/>
  <c r="BD242" i="1"/>
  <c r="BE242" i="1" s="1"/>
  <c r="CA241" i="1"/>
  <c r="BJ242" i="1"/>
  <c r="BK242" i="1" s="1"/>
  <c r="CG241" i="1"/>
  <c r="BU241" i="1"/>
  <c r="BF242" i="1"/>
  <c r="BG242" i="1" s="1"/>
  <c r="BW244" i="2" l="1"/>
  <c r="CI244" i="2"/>
  <c r="BN245" i="2"/>
  <c r="BO245" i="2" s="1"/>
  <c r="CC244" i="2"/>
  <c r="BH245" i="2"/>
  <c r="BI245" i="2" s="1"/>
  <c r="BP245" i="2"/>
  <c r="BQ245" i="2" s="1"/>
  <c r="BX244" i="2"/>
  <c r="CJ244" i="2"/>
  <c r="CD244" i="2"/>
  <c r="CK244" i="2"/>
  <c r="CE244" i="2"/>
  <c r="BY244" i="2"/>
  <c r="BR245" i="2"/>
  <c r="BS245" i="2" s="1"/>
  <c r="BD245" i="2"/>
  <c r="BE245" i="2" s="1"/>
  <c r="BV244" i="2"/>
  <c r="CH244" i="2"/>
  <c r="BL245" i="2"/>
  <c r="BM245" i="2" s="1"/>
  <c r="CB244" i="2"/>
  <c r="BJ245" i="2"/>
  <c r="CA244" i="2"/>
  <c r="BU244" i="2"/>
  <c r="CG244" i="2"/>
  <c r="BK245" i="2"/>
  <c r="BF245" i="2"/>
  <c r="BG245" i="2" s="1"/>
  <c r="BJ243" i="1"/>
  <c r="BK243" i="1" s="1"/>
  <c r="BU242" i="1"/>
  <c r="CG242" i="1"/>
  <c r="CA242" i="1"/>
  <c r="BF243" i="1"/>
  <c r="BG243" i="1" s="1"/>
  <c r="BX242" i="1"/>
  <c r="BP243" i="1"/>
  <c r="BQ243" i="1" s="1"/>
  <c r="CD242" i="1"/>
  <c r="CJ242" i="1"/>
  <c r="BW242" i="1"/>
  <c r="CI242" i="1"/>
  <c r="BN243" i="1"/>
  <c r="BO243" i="1" s="1"/>
  <c r="CC242" i="1"/>
  <c r="CH242" i="1"/>
  <c r="CB242" i="1"/>
  <c r="BL243" i="1"/>
  <c r="BM243" i="1" s="1"/>
  <c r="BV242" i="1"/>
  <c r="BD243" i="1"/>
  <c r="BE243" i="1" s="1"/>
  <c r="BH243" i="1"/>
  <c r="BI243" i="1" s="1"/>
  <c r="BY242" i="1"/>
  <c r="CK242" i="1"/>
  <c r="CE242" i="1"/>
  <c r="BR243" i="1"/>
  <c r="BS243" i="1" s="1"/>
  <c r="BX245" i="2" l="1"/>
  <c r="CJ245" i="2"/>
  <c r="BP246" i="2"/>
  <c r="CD245" i="2"/>
  <c r="BQ246" i="2"/>
  <c r="BF246" i="2"/>
  <c r="BG246" i="2" s="1"/>
  <c r="BV245" i="2"/>
  <c r="CB245" i="2"/>
  <c r="CH245" i="2"/>
  <c r="BL246" i="2"/>
  <c r="BM246" i="2" s="1"/>
  <c r="BD246" i="2"/>
  <c r="BE246" i="2" s="1"/>
  <c r="BH246" i="2"/>
  <c r="BI246" i="2" s="1"/>
  <c r="BW245" i="2"/>
  <c r="CI245" i="2"/>
  <c r="BN246" i="2"/>
  <c r="BO246" i="2" s="1"/>
  <c r="CC245" i="2"/>
  <c r="BR246" i="2"/>
  <c r="BS246" i="2" s="1"/>
  <c r="CE245" i="2"/>
  <c r="BY245" i="2"/>
  <c r="CK245" i="2"/>
  <c r="BJ246" i="2"/>
  <c r="BK246" i="2" s="1"/>
  <c r="CA245" i="2"/>
  <c r="BU245" i="2"/>
  <c r="CG245" i="2"/>
  <c r="BW243" i="1"/>
  <c r="CI243" i="1"/>
  <c r="BN244" i="1"/>
  <c r="BO244" i="1" s="1"/>
  <c r="CC243" i="1"/>
  <c r="BX243" i="1"/>
  <c r="CJ243" i="1"/>
  <c r="BQ244" i="1"/>
  <c r="CD243" i="1"/>
  <c r="BP244" i="1"/>
  <c r="BV243" i="1"/>
  <c r="CH243" i="1"/>
  <c r="CB243" i="1"/>
  <c r="BL244" i="1"/>
  <c r="BM244" i="1" s="1"/>
  <c r="CK243" i="1"/>
  <c r="BR244" i="1"/>
  <c r="BS244" i="1" s="1"/>
  <c r="BY243" i="1"/>
  <c r="CE243" i="1"/>
  <c r="BH244" i="1"/>
  <c r="BI244" i="1" s="1"/>
  <c r="BD244" i="1"/>
  <c r="BE244" i="1" s="1"/>
  <c r="BF244" i="1"/>
  <c r="BG244" i="1" s="1"/>
  <c r="BJ244" i="1"/>
  <c r="BU243" i="1"/>
  <c r="CA243" i="1"/>
  <c r="BK244" i="1"/>
  <c r="CG243" i="1"/>
  <c r="BD247" i="2" l="1"/>
  <c r="BE247" i="2" s="1"/>
  <c r="BU246" i="2"/>
  <c r="CG246" i="2"/>
  <c r="CA246" i="2"/>
  <c r="BJ247" i="2"/>
  <c r="BK247" i="2" s="1"/>
  <c r="BH247" i="2"/>
  <c r="BI247" i="2" s="1"/>
  <c r="BF247" i="2"/>
  <c r="BG247" i="2" s="1"/>
  <c r="CH246" i="2"/>
  <c r="CB246" i="2"/>
  <c r="BL247" i="2"/>
  <c r="BM247" i="2" s="1"/>
  <c r="BV246" i="2"/>
  <c r="CK246" i="2"/>
  <c r="BR247" i="2"/>
  <c r="BS247" i="2" s="1"/>
  <c r="CE246" i="2"/>
  <c r="BY246" i="2"/>
  <c r="BW246" i="2"/>
  <c r="CI246" i="2"/>
  <c r="BO247" i="2"/>
  <c r="BN247" i="2"/>
  <c r="CC246" i="2"/>
  <c r="CD246" i="2"/>
  <c r="BP247" i="2"/>
  <c r="BQ247" i="2" s="1"/>
  <c r="BX246" i="2"/>
  <c r="CJ246" i="2"/>
  <c r="BF245" i="1"/>
  <c r="BG245" i="1" s="1"/>
  <c r="BH245" i="1"/>
  <c r="BI245" i="1" s="1"/>
  <c r="BW244" i="1"/>
  <c r="CI244" i="1"/>
  <c r="BN245" i="1"/>
  <c r="BO245" i="1" s="1"/>
  <c r="CC244" i="1"/>
  <c r="BD245" i="1"/>
  <c r="BE245" i="1" s="1"/>
  <c r="CK244" i="1"/>
  <c r="BR245" i="1"/>
  <c r="BS245" i="1" s="1"/>
  <c r="CE244" i="1"/>
  <c r="BY244" i="1"/>
  <c r="BV244" i="1"/>
  <c r="CH244" i="1"/>
  <c r="CB244" i="1"/>
  <c r="BL245" i="1"/>
  <c r="BM245" i="1" s="1"/>
  <c r="BU244" i="1"/>
  <c r="CG244" i="1"/>
  <c r="CA244" i="1"/>
  <c r="BJ245" i="1"/>
  <c r="BK245" i="1" s="1"/>
  <c r="CJ244" i="1"/>
  <c r="BP245" i="1"/>
  <c r="BQ245" i="1" s="1"/>
  <c r="CD244" i="1"/>
  <c r="BX244" i="1"/>
  <c r="BV247" i="2" l="1"/>
  <c r="CH247" i="2"/>
  <c r="CB247" i="2"/>
  <c r="BL248" i="2"/>
  <c r="BM248" i="2" s="1"/>
  <c r="BF248" i="2"/>
  <c r="BG248" i="2" s="1"/>
  <c r="BU247" i="2"/>
  <c r="CG247" i="2"/>
  <c r="CA247" i="2"/>
  <c r="BJ248" i="2"/>
  <c r="BK248" i="2" s="1"/>
  <c r="CJ247" i="2"/>
  <c r="BP248" i="2"/>
  <c r="BQ248" i="2"/>
  <c r="CD247" i="2"/>
  <c r="BX247" i="2"/>
  <c r="BH248" i="2"/>
  <c r="BI248" i="2"/>
  <c r="BR248" i="2"/>
  <c r="BS248" i="2" s="1"/>
  <c r="CE247" i="2"/>
  <c r="CK247" i="2"/>
  <c r="BY247" i="2"/>
  <c r="BD248" i="2"/>
  <c r="BE248" i="2" s="1"/>
  <c r="BN248" i="2"/>
  <c r="CC247" i="2"/>
  <c r="CI247" i="2"/>
  <c r="BO248" i="2"/>
  <c r="BW247" i="2"/>
  <c r="CJ245" i="1"/>
  <c r="BP246" i="1"/>
  <c r="BQ246" i="1" s="1"/>
  <c r="CD245" i="1"/>
  <c r="BX245" i="1"/>
  <c r="BU245" i="1"/>
  <c r="CG245" i="1"/>
  <c r="CA245" i="1"/>
  <c r="BJ246" i="1"/>
  <c r="BK246" i="1" s="1"/>
  <c r="BH246" i="1"/>
  <c r="BI246" i="1" s="1"/>
  <c r="BR246" i="1"/>
  <c r="BS246" i="1" s="1"/>
  <c r="CE245" i="1"/>
  <c r="BY245" i="1"/>
  <c r="CK245" i="1"/>
  <c r="BD246" i="1"/>
  <c r="BE246" i="1" s="1"/>
  <c r="CI245" i="1"/>
  <c r="BN246" i="1"/>
  <c r="BO246" i="1" s="1"/>
  <c r="CC245" i="1"/>
  <c r="BW245" i="1"/>
  <c r="BV245" i="1"/>
  <c r="CH245" i="1"/>
  <c r="CB245" i="1"/>
  <c r="BL246" i="1"/>
  <c r="BM246" i="1" s="1"/>
  <c r="BF246" i="1"/>
  <c r="BG246" i="1" s="1"/>
  <c r="BU248" i="2" l="1"/>
  <c r="CG248" i="2"/>
  <c r="CA248" i="2"/>
  <c r="BJ249" i="2"/>
  <c r="BK249" i="2" s="1"/>
  <c r="CE248" i="2"/>
  <c r="BY248" i="2"/>
  <c r="BR249" i="2"/>
  <c r="BS249" i="2" s="1"/>
  <c r="CK248" i="2"/>
  <c r="BD249" i="2"/>
  <c r="BE249" i="2" s="1"/>
  <c r="CB248" i="2"/>
  <c r="BL249" i="2"/>
  <c r="BM249" i="2" s="1"/>
  <c r="BV248" i="2"/>
  <c r="CH248" i="2"/>
  <c r="CI248" i="2"/>
  <c r="CC248" i="2"/>
  <c r="BW248" i="2"/>
  <c r="BN249" i="2"/>
  <c r="BO249" i="2" s="1"/>
  <c r="BF249" i="2"/>
  <c r="BG249" i="2" s="1"/>
  <c r="CD248" i="2"/>
  <c r="BX248" i="2"/>
  <c r="BP249" i="2"/>
  <c r="BQ249" i="2" s="1"/>
  <c r="CJ248" i="2"/>
  <c r="BH249" i="2"/>
  <c r="BI249" i="2" s="1"/>
  <c r="BF247" i="1"/>
  <c r="BG247" i="1" s="1"/>
  <c r="BH247" i="1"/>
  <c r="BI247" i="1" s="1"/>
  <c r="BD247" i="1"/>
  <c r="BE247" i="1" s="1"/>
  <c r="CH246" i="1"/>
  <c r="CB246" i="1"/>
  <c r="BL247" i="1"/>
  <c r="BM247" i="1" s="1"/>
  <c r="BV246" i="1"/>
  <c r="BS247" i="1"/>
  <c r="BR247" i="1"/>
  <c r="CE246" i="1"/>
  <c r="BY246" i="1"/>
  <c r="CK246" i="1"/>
  <c r="BU246" i="1"/>
  <c r="CG246" i="1"/>
  <c r="CA246" i="1"/>
  <c r="BJ247" i="1"/>
  <c r="BK247" i="1" s="1"/>
  <c r="CI246" i="1"/>
  <c r="BN247" i="1"/>
  <c r="BO247" i="1" s="1"/>
  <c r="CC246" i="1"/>
  <c r="BW246" i="1"/>
  <c r="BP247" i="1"/>
  <c r="BQ247" i="1" s="1"/>
  <c r="CD246" i="1"/>
  <c r="BX246" i="1"/>
  <c r="CJ246" i="1"/>
  <c r="BD250" i="2" l="1"/>
  <c r="BE250" i="2" s="1"/>
  <c r="BH250" i="2"/>
  <c r="BI250" i="2" s="1"/>
  <c r="BP250" i="2"/>
  <c r="BQ250" i="2" s="1"/>
  <c r="BX249" i="2"/>
  <c r="CJ249" i="2"/>
  <c r="CD249" i="2"/>
  <c r="BN250" i="2"/>
  <c r="BO250" i="2" s="1"/>
  <c r="CC249" i="2"/>
  <c r="BW249" i="2"/>
  <c r="CI249" i="2"/>
  <c r="CH249" i="2"/>
  <c r="BL250" i="2"/>
  <c r="BV249" i="2"/>
  <c r="BM250" i="2"/>
  <c r="CB249" i="2"/>
  <c r="BR250" i="2"/>
  <c r="BS250" i="2" s="1"/>
  <c r="CE249" i="2"/>
  <c r="BY249" i="2"/>
  <c r="CK249" i="2"/>
  <c r="BF250" i="2"/>
  <c r="BG250" i="2" s="1"/>
  <c r="CA249" i="2"/>
  <c r="BJ250" i="2"/>
  <c r="BK250" i="2" s="1"/>
  <c r="BU249" i="2"/>
  <c r="CG249" i="2"/>
  <c r="BP248" i="1"/>
  <c r="BQ248" i="1" s="1"/>
  <c r="CD247" i="1"/>
  <c r="BX247" i="1"/>
  <c r="CJ247" i="1"/>
  <c r="BN248" i="1"/>
  <c r="BO248" i="1" s="1"/>
  <c r="CC247" i="1"/>
  <c r="BW247" i="1"/>
  <c r="CI247" i="1"/>
  <c r="BD248" i="1"/>
  <c r="BE248" i="1" s="1"/>
  <c r="CH247" i="1"/>
  <c r="CB247" i="1"/>
  <c r="BL248" i="1"/>
  <c r="BM248" i="1" s="1"/>
  <c r="BV247" i="1"/>
  <c r="CG247" i="1"/>
  <c r="CA247" i="1"/>
  <c r="BJ248" i="1"/>
  <c r="BK248" i="1" s="1"/>
  <c r="BU247" i="1"/>
  <c r="BH248" i="1"/>
  <c r="BI248" i="1" s="1"/>
  <c r="BF248" i="1"/>
  <c r="BG248" i="1" s="1"/>
  <c r="BR248" i="1"/>
  <c r="CE247" i="1"/>
  <c r="BY247" i="1"/>
  <c r="CK247" i="1"/>
  <c r="BS248" i="1"/>
  <c r="BW250" i="2" l="1"/>
  <c r="CI250" i="2"/>
  <c r="CC250" i="2"/>
  <c r="BN251" i="2"/>
  <c r="BO251" i="2" s="1"/>
  <c r="BF251" i="2"/>
  <c r="BG251" i="2"/>
  <c r="CG250" i="2"/>
  <c r="BJ251" i="2"/>
  <c r="BK251" i="2" s="1"/>
  <c r="CA250" i="2"/>
  <c r="BU250" i="2"/>
  <c r="BR251" i="2"/>
  <c r="CE250" i="2"/>
  <c r="BY250" i="2"/>
  <c r="CK250" i="2"/>
  <c r="BS251" i="2"/>
  <c r="BP251" i="2"/>
  <c r="BQ251" i="2" s="1"/>
  <c r="CD250" i="2"/>
  <c r="BX250" i="2"/>
  <c r="CJ250" i="2"/>
  <c r="BH251" i="2"/>
  <c r="BI251" i="2" s="1"/>
  <c r="BD251" i="2"/>
  <c r="BE251" i="2" s="1"/>
  <c r="CH250" i="2"/>
  <c r="CB250" i="2"/>
  <c r="BL251" i="2"/>
  <c r="BM251" i="2" s="1"/>
  <c r="BV250" i="2"/>
  <c r="CB248" i="1"/>
  <c r="BL249" i="1"/>
  <c r="BM249" i="1" s="1"/>
  <c r="BV248" i="1"/>
  <c r="CH248" i="1"/>
  <c r="BD249" i="1"/>
  <c r="BE249" i="1" s="1"/>
  <c r="BN249" i="1"/>
  <c r="BO249" i="1" s="1"/>
  <c r="CC248" i="1"/>
  <c r="BW248" i="1"/>
  <c r="CI248" i="1"/>
  <c r="BF249" i="1"/>
  <c r="BG249" i="1" s="1"/>
  <c r="BH249" i="1"/>
  <c r="BI249" i="1" s="1"/>
  <c r="CG248" i="1"/>
  <c r="CA248" i="1"/>
  <c r="BJ249" i="1"/>
  <c r="BK249" i="1" s="1"/>
  <c r="BU248" i="1"/>
  <c r="BP249" i="1"/>
  <c r="BQ249" i="1" s="1"/>
  <c r="CD248" i="1"/>
  <c r="BX248" i="1"/>
  <c r="CJ248" i="1"/>
  <c r="CE248" i="1"/>
  <c r="BY248" i="1"/>
  <c r="CK248" i="1"/>
  <c r="BR249" i="1"/>
  <c r="BS249" i="1" s="1"/>
  <c r="CG251" i="2" l="1"/>
  <c r="CA251" i="2"/>
  <c r="BJ252" i="2"/>
  <c r="BK252" i="2" s="1"/>
  <c r="BU251" i="2"/>
  <c r="BP252" i="2"/>
  <c r="BQ252" i="2" s="1"/>
  <c r="CD251" i="2"/>
  <c r="BX251" i="2"/>
  <c r="CJ251" i="2"/>
  <c r="BN252" i="2"/>
  <c r="BO252" i="2" s="1"/>
  <c r="CC251" i="2"/>
  <c r="BW251" i="2"/>
  <c r="CI251" i="2"/>
  <c r="BH252" i="2"/>
  <c r="BI252" i="2" s="1"/>
  <c r="BL252" i="2"/>
  <c r="BM252" i="2" s="1"/>
  <c r="BV251" i="2"/>
  <c r="CH251" i="2"/>
  <c r="CB251" i="2"/>
  <c r="BF252" i="2"/>
  <c r="BG252" i="2" s="1"/>
  <c r="CE251" i="2"/>
  <c r="BY251" i="2"/>
  <c r="CK251" i="2"/>
  <c r="BR252" i="2"/>
  <c r="BS252" i="2" s="1"/>
  <c r="BD252" i="2"/>
  <c r="BE252" i="2" s="1"/>
  <c r="BF250" i="1"/>
  <c r="BG250" i="1" s="1"/>
  <c r="BH250" i="1"/>
  <c r="BI250" i="1" s="1"/>
  <c r="CA249" i="1"/>
  <c r="BJ250" i="1"/>
  <c r="BK250" i="1" s="1"/>
  <c r="BU249" i="1"/>
  <c r="CG249" i="1"/>
  <c r="CE249" i="1"/>
  <c r="BY249" i="1"/>
  <c r="CK249" i="1"/>
  <c r="BR250" i="1"/>
  <c r="BS250" i="1" s="1"/>
  <c r="BN250" i="1"/>
  <c r="BO250" i="1" s="1"/>
  <c r="CC249" i="1"/>
  <c r="BW249" i="1"/>
  <c r="CI249" i="1"/>
  <c r="BD250" i="1"/>
  <c r="BE250" i="1" s="1"/>
  <c r="BP250" i="1"/>
  <c r="BQ250" i="1" s="1"/>
  <c r="CD249" i="1"/>
  <c r="BX249" i="1"/>
  <c r="CJ249" i="1"/>
  <c r="CB249" i="1"/>
  <c r="BL250" i="1"/>
  <c r="BM250" i="1" s="1"/>
  <c r="BV249" i="1"/>
  <c r="CH249" i="1"/>
  <c r="BN253" i="2" l="1"/>
  <c r="BO253" i="2" s="1"/>
  <c r="CC252" i="2"/>
  <c r="BW252" i="2"/>
  <c r="CI252" i="2"/>
  <c r="BD253" i="2"/>
  <c r="BE253" i="2" s="1"/>
  <c r="BF253" i="2"/>
  <c r="BG253" i="2" s="1"/>
  <c r="CE252" i="2"/>
  <c r="BY252" i="2"/>
  <c r="CK252" i="2"/>
  <c r="BR253" i="2"/>
  <c r="BS253" i="2" s="1"/>
  <c r="BP253" i="2"/>
  <c r="CD252" i="2"/>
  <c r="BX252" i="2"/>
  <c r="CJ252" i="2"/>
  <c r="BQ253" i="2"/>
  <c r="BJ253" i="2"/>
  <c r="BK253" i="2" s="1"/>
  <c r="BU252" i="2"/>
  <c r="CA252" i="2"/>
  <c r="CG252" i="2"/>
  <c r="CB252" i="2"/>
  <c r="BV252" i="2"/>
  <c r="BL253" i="2"/>
  <c r="BM253" i="2" s="1"/>
  <c r="CH252" i="2"/>
  <c r="BH253" i="2"/>
  <c r="BI253" i="2" s="1"/>
  <c r="BN251" i="1"/>
  <c r="BO251" i="1" s="1"/>
  <c r="CC250" i="1"/>
  <c r="BW250" i="1"/>
  <c r="CI250" i="1"/>
  <c r="BY250" i="1"/>
  <c r="CK250" i="1"/>
  <c r="BR251" i="1"/>
  <c r="BS251" i="1" s="1"/>
  <c r="CE250" i="1"/>
  <c r="CD250" i="1"/>
  <c r="BX250" i="1"/>
  <c r="CJ250" i="1"/>
  <c r="BP251" i="1"/>
  <c r="BQ251" i="1"/>
  <c r="BH251" i="1"/>
  <c r="BI251" i="1" s="1"/>
  <c r="CB250" i="1"/>
  <c r="BL251" i="1"/>
  <c r="BM251" i="1" s="1"/>
  <c r="BV250" i="1"/>
  <c r="CH250" i="1"/>
  <c r="CA250" i="1"/>
  <c r="BK251" i="1"/>
  <c r="BJ251" i="1"/>
  <c r="BU250" i="1"/>
  <c r="CG250" i="1"/>
  <c r="BD251" i="1"/>
  <c r="BE251" i="1" s="1"/>
  <c r="BF251" i="1"/>
  <c r="BG251" i="1" s="1"/>
  <c r="BH254" i="2" l="1"/>
  <c r="BI254" i="2" s="1"/>
  <c r="BF254" i="2"/>
  <c r="BG254" i="2" s="1"/>
  <c r="CB253" i="2"/>
  <c r="BL254" i="2"/>
  <c r="BM254" i="2" s="1"/>
  <c r="BV253" i="2"/>
  <c r="CH253" i="2"/>
  <c r="BD254" i="2"/>
  <c r="BE254" i="2" s="1"/>
  <c r="CK253" i="2"/>
  <c r="BR254" i="2"/>
  <c r="BS254" i="2" s="1"/>
  <c r="CE253" i="2"/>
  <c r="BY253" i="2"/>
  <c r="CA253" i="2"/>
  <c r="BJ254" i="2"/>
  <c r="BK254" i="2" s="1"/>
  <c r="BU253" i="2"/>
  <c r="CG253" i="2"/>
  <c r="BN254" i="2"/>
  <c r="BO254" i="2" s="1"/>
  <c r="CC253" i="2"/>
  <c r="BW253" i="2"/>
  <c r="CI253" i="2"/>
  <c r="CD253" i="2"/>
  <c r="BX253" i="2"/>
  <c r="CJ253" i="2"/>
  <c r="BP254" i="2"/>
  <c r="BQ254" i="2" s="1"/>
  <c r="BD252" i="1"/>
  <c r="BE252" i="1" s="1"/>
  <c r="BY251" i="1"/>
  <c r="CK251" i="1"/>
  <c r="BR252" i="1"/>
  <c r="BS252" i="1" s="1"/>
  <c r="CE251" i="1"/>
  <c r="CB251" i="1"/>
  <c r="BL252" i="1"/>
  <c r="BM252" i="1" s="1"/>
  <c r="BV251" i="1"/>
  <c r="CH251" i="1"/>
  <c r="BH252" i="1"/>
  <c r="BI252" i="1" s="1"/>
  <c r="BF252" i="1"/>
  <c r="BG252" i="1" s="1"/>
  <c r="BN252" i="1"/>
  <c r="CC251" i="1"/>
  <c r="BW251" i="1"/>
  <c r="CI251" i="1"/>
  <c r="BO252" i="1"/>
  <c r="CA251" i="1"/>
  <c r="BJ252" i="1"/>
  <c r="BK252" i="1" s="1"/>
  <c r="BU251" i="1"/>
  <c r="CG251" i="1"/>
  <c r="BX251" i="1"/>
  <c r="CJ251" i="1"/>
  <c r="BP252" i="1"/>
  <c r="BQ252" i="1" s="1"/>
  <c r="CD251" i="1"/>
  <c r="BY254" i="2" l="1"/>
  <c r="CK254" i="2"/>
  <c r="BR255" i="2"/>
  <c r="BS255" i="2" s="1"/>
  <c r="CE254" i="2"/>
  <c r="BX254" i="2"/>
  <c r="CJ254" i="2"/>
  <c r="CD254" i="2"/>
  <c r="BP255" i="2"/>
  <c r="BQ255" i="2" s="1"/>
  <c r="BM255" i="2"/>
  <c r="CB254" i="2"/>
  <c r="BL255" i="2"/>
  <c r="BV254" i="2"/>
  <c r="CH254" i="2"/>
  <c r="BF255" i="2"/>
  <c r="BG255" i="2" s="1"/>
  <c r="BD255" i="2"/>
  <c r="BE255" i="2" s="1"/>
  <c r="BN255" i="2"/>
  <c r="CC254" i="2"/>
  <c r="BW254" i="2"/>
  <c r="CI254" i="2"/>
  <c r="BO255" i="2"/>
  <c r="CA254" i="2"/>
  <c r="BJ255" i="2"/>
  <c r="BK255" i="2" s="1"/>
  <c r="BU254" i="2"/>
  <c r="CG254" i="2"/>
  <c r="BH255" i="2"/>
  <c r="BI255" i="2" s="1"/>
  <c r="BX252" i="1"/>
  <c r="CJ252" i="1"/>
  <c r="BP253" i="1"/>
  <c r="BQ253" i="1" s="1"/>
  <c r="CD252" i="1"/>
  <c r="CB252" i="1"/>
  <c r="BL253" i="1"/>
  <c r="BM253" i="1" s="1"/>
  <c r="BV252" i="1"/>
  <c r="CH252" i="1"/>
  <c r="BF253" i="1"/>
  <c r="BG253" i="1" s="1"/>
  <c r="BY252" i="1"/>
  <c r="CK252" i="1"/>
  <c r="BR253" i="1"/>
  <c r="BS253" i="1" s="1"/>
  <c r="CE252" i="1"/>
  <c r="BH253" i="1"/>
  <c r="BI253" i="1" s="1"/>
  <c r="CA252" i="1"/>
  <c r="BJ253" i="1"/>
  <c r="BK253" i="1" s="1"/>
  <c r="BU252" i="1"/>
  <c r="CG252" i="1"/>
  <c r="BD253" i="1"/>
  <c r="BE253" i="1" s="1"/>
  <c r="BW252" i="1"/>
  <c r="CI252" i="1"/>
  <c r="BN253" i="1"/>
  <c r="BO253" i="1" s="1"/>
  <c r="CC252" i="1"/>
  <c r="BX255" i="2" l="1"/>
  <c r="CJ255" i="2"/>
  <c r="BP256" i="2"/>
  <c r="BQ256" i="2" s="1"/>
  <c r="CD255" i="2"/>
  <c r="BY255" i="2"/>
  <c r="CK255" i="2"/>
  <c r="BR256" i="2"/>
  <c r="BS256" i="2" s="1"/>
  <c r="CE255" i="2"/>
  <c r="BF256" i="2"/>
  <c r="BG256" i="2" s="1"/>
  <c r="CA255" i="2"/>
  <c r="BJ256" i="2"/>
  <c r="BK256" i="2" s="1"/>
  <c r="BU255" i="2"/>
  <c r="CG255" i="2"/>
  <c r="BD256" i="2"/>
  <c r="BE256" i="2" s="1"/>
  <c r="BH256" i="2"/>
  <c r="BI256" i="2" s="1"/>
  <c r="BW255" i="2"/>
  <c r="CI255" i="2"/>
  <c r="CC255" i="2"/>
  <c r="BN256" i="2"/>
  <c r="BO256" i="2" s="1"/>
  <c r="CB255" i="2"/>
  <c r="BL256" i="2"/>
  <c r="BM256" i="2" s="1"/>
  <c r="BV255" i="2"/>
  <c r="CH255" i="2"/>
  <c r="BL254" i="1"/>
  <c r="BV253" i="1"/>
  <c r="CH253" i="1"/>
  <c r="BM254" i="1"/>
  <c r="CB253" i="1"/>
  <c r="BY253" i="1"/>
  <c r="CK253" i="1"/>
  <c r="BR254" i="1"/>
  <c r="BS254" i="1" s="1"/>
  <c r="CE253" i="1"/>
  <c r="BW253" i="1"/>
  <c r="CI253" i="1"/>
  <c r="CC253" i="1"/>
  <c r="BN254" i="1"/>
  <c r="BO254" i="1" s="1"/>
  <c r="BD254" i="1"/>
  <c r="BE254" i="1" s="1"/>
  <c r="BX253" i="1"/>
  <c r="CJ253" i="1"/>
  <c r="BP254" i="1"/>
  <c r="BQ254" i="1" s="1"/>
  <c r="CD253" i="1"/>
  <c r="BF254" i="1"/>
  <c r="BG254" i="1" s="1"/>
  <c r="CA253" i="1"/>
  <c r="BJ254" i="1"/>
  <c r="BK254" i="1" s="1"/>
  <c r="BU253" i="1"/>
  <c r="CG253" i="1"/>
  <c r="BH254" i="1"/>
  <c r="BI254" i="1" s="1"/>
  <c r="BF257" i="2" l="1"/>
  <c r="BG257" i="2" s="1"/>
  <c r="CA256" i="2"/>
  <c r="BJ257" i="2"/>
  <c r="BK257" i="2" s="1"/>
  <c r="BU256" i="2"/>
  <c r="CG256" i="2"/>
  <c r="BY256" i="2"/>
  <c r="CK256" i="2"/>
  <c r="BR257" i="2"/>
  <c r="BS257" i="2" s="1"/>
  <c r="CE256" i="2"/>
  <c r="BH257" i="2"/>
  <c r="BI257" i="2" s="1"/>
  <c r="BD257" i="2"/>
  <c r="BE257" i="2" s="1"/>
  <c r="BL257" i="2"/>
  <c r="BV256" i="2"/>
  <c r="CH256" i="2"/>
  <c r="CB256" i="2"/>
  <c r="BM257" i="2"/>
  <c r="BW256" i="2"/>
  <c r="CI256" i="2"/>
  <c r="BO257" i="2"/>
  <c r="CC256" i="2"/>
  <c r="BN257" i="2"/>
  <c r="BX256" i="2"/>
  <c r="CJ256" i="2"/>
  <c r="BP257" i="2"/>
  <c r="BQ257" i="2" s="1"/>
  <c r="CD256" i="2"/>
  <c r="BF255" i="1"/>
  <c r="BG255" i="1" s="1"/>
  <c r="BH255" i="1"/>
  <c r="BI255" i="1" s="1"/>
  <c r="BJ255" i="1"/>
  <c r="BK255" i="1" s="1"/>
  <c r="BU254" i="1"/>
  <c r="CG254" i="1"/>
  <c r="CA254" i="1"/>
  <c r="BD255" i="1"/>
  <c r="BE255" i="1" s="1"/>
  <c r="BY254" i="1"/>
  <c r="CK254" i="1"/>
  <c r="BR255" i="1"/>
  <c r="BS255" i="1" s="1"/>
  <c r="CE254" i="1"/>
  <c r="BX254" i="1"/>
  <c r="CJ254" i="1"/>
  <c r="BP255" i="1"/>
  <c r="BQ255" i="1" s="1"/>
  <c r="CD254" i="1"/>
  <c r="BW254" i="1"/>
  <c r="CI254" i="1"/>
  <c r="BO255" i="1"/>
  <c r="BN255" i="1"/>
  <c r="CC254" i="1"/>
  <c r="BV254" i="1"/>
  <c r="CH254" i="1"/>
  <c r="BL255" i="1"/>
  <c r="BM255" i="1" s="1"/>
  <c r="CB254" i="1"/>
  <c r="BD258" i="2" l="1"/>
  <c r="BE258" i="2" s="1"/>
  <c r="BX257" i="2"/>
  <c r="CJ257" i="2"/>
  <c r="BP258" i="2"/>
  <c r="BQ258" i="2" s="1"/>
  <c r="CD257" i="2"/>
  <c r="BY257" i="2"/>
  <c r="CK257" i="2"/>
  <c r="BR258" i="2"/>
  <c r="BS258" i="2" s="1"/>
  <c r="CE257" i="2"/>
  <c r="BJ258" i="2"/>
  <c r="BK258" i="2" s="1"/>
  <c r="BU257" i="2"/>
  <c r="CG257" i="2"/>
  <c r="CA257" i="2"/>
  <c r="BH258" i="2"/>
  <c r="BI258" i="2" s="1"/>
  <c r="BF258" i="2"/>
  <c r="BG258" i="2" s="1"/>
  <c r="BW257" i="2"/>
  <c r="CI257" i="2"/>
  <c r="BO258" i="2"/>
  <c r="BN258" i="2"/>
  <c r="CC257" i="2"/>
  <c r="BV257" i="2"/>
  <c r="CH257" i="2"/>
  <c r="CB257" i="2"/>
  <c r="BL258" i="2"/>
  <c r="BM258" i="2" s="1"/>
  <c r="BD256" i="1"/>
  <c r="BE256" i="1" s="1"/>
  <c r="BJ256" i="1"/>
  <c r="BU255" i="1"/>
  <c r="CG255" i="1"/>
  <c r="BK256" i="1"/>
  <c r="CA255" i="1"/>
  <c r="CK255" i="1"/>
  <c r="BR256" i="1"/>
  <c r="BS256" i="1" s="1"/>
  <c r="CE255" i="1"/>
  <c r="BY255" i="1"/>
  <c r="BH256" i="1"/>
  <c r="BI256" i="1" s="1"/>
  <c r="BV255" i="1"/>
  <c r="CH255" i="1"/>
  <c r="CB255" i="1"/>
  <c r="BL256" i="1"/>
  <c r="BM256" i="1" s="1"/>
  <c r="BX255" i="1"/>
  <c r="CJ255" i="1"/>
  <c r="BP256" i="1"/>
  <c r="BQ256" i="1" s="1"/>
  <c r="CD255" i="1"/>
  <c r="BF256" i="1"/>
  <c r="BG256" i="1" s="1"/>
  <c r="BW255" i="1"/>
  <c r="CI255" i="1"/>
  <c r="BN256" i="1"/>
  <c r="BO256" i="1" s="1"/>
  <c r="CC255" i="1"/>
  <c r="BV258" i="2" l="1"/>
  <c r="CH258" i="2"/>
  <c r="CB258" i="2"/>
  <c r="BL259" i="2"/>
  <c r="BM259" i="2" s="1"/>
  <c r="BJ259" i="2"/>
  <c r="BU258" i="2"/>
  <c r="CG258" i="2"/>
  <c r="CA258" i="2"/>
  <c r="BK259" i="2"/>
  <c r="CK258" i="2"/>
  <c r="BS259" i="2"/>
  <c r="BR259" i="2"/>
  <c r="CE258" i="2"/>
  <c r="BY258" i="2"/>
  <c r="BX258" i="2"/>
  <c r="CJ258" i="2"/>
  <c r="BP259" i="2"/>
  <c r="BQ259" i="2" s="1"/>
  <c r="CD258" i="2"/>
  <c r="BH259" i="2"/>
  <c r="BI259" i="2" s="1"/>
  <c r="BF259" i="2"/>
  <c r="BG259" i="2" s="1"/>
  <c r="BD259" i="2"/>
  <c r="BE259" i="2" s="1"/>
  <c r="BW258" i="2"/>
  <c r="CI258" i="2"/>
  <c r="BN259" i="2"/>
  <c r="BO259" i="2" s="1"/>
  <c r="CC258" i="2"/>
  <c r="BW256" i="1"/>
  <c r="CI256" i="1"/>
  <c r="BN257" i="1"/>
  <c r="BO257" i="1" s="1"/>
  <c r="CC256" i="1"/>
  <c r="CK256" i="1"/>
  <c r="BR257" i="1"/>
  <c r="BS257" i="1" s="1"/>
  <c r="CE256" i="1"/>
  <c r="BY256" i="1"/>
  <c r="BV256" i="1"/>
  <c r="CH256" i="1"/>
  <c r="CB256" i="1"/>
  <c r="BL257" i="1"/>
  <c r="BM257" i="1" s="1"/>
  <c r="BH257" i="1"/>
  <c r="BI257" i="1" s="1"/>
  <c r="BF257" i="1"/>
  <c r="BG257" i="1" s="1"/>
  <c r="CJ256" i="1"/>
  <c r="BP257" i="1"/>
  <c r="BQ257" i="1" s="1"/>
  <c r="CD256" i="1"/>
  <c r="BX256" i="1"/>
  <c r="BD257" i="1"/>
  <c r="BE257" i="1" s="1"/>
  <c r="BU256" i="1"/>
  <c r="CG256" i="1"/>
  <c r="CA256" i="1"/>
  <c r="BJ257" i="1"/>
  <c r="BK257" i="1"/>
  <c r="BH260" i="2" l="1"/>
  <c r="BI260" i="2" s="1"/>
  <c r="BV259" i="2"/>
  <c r="CH259" i="2"/>
  <c r="CB259" i="2"/>
  <c r="BL260" i="2"/>
  <c r="BM260" i="2" s="1"/>
  <c r="BF260" i="2"/>
  <c r="BG260" i="2" s="1"/>
  <c r="CJ259" i="2"/>
  <c r="BP260" i="2"/>
  <c r="BQ260" i="2" s="1"/>
  <c r="CD259" i="2"/>
  <c r="BX259" i="2"/>
  <c r="BW259" i="2"/>
  <c r="CI259" i="2"/>
  <c r="BN260" i="2"/>
  <c r="BO260" i="2" s="1"/>
  <c r="CC259" i="2"/>
  <c r="CK259" i="2"/>
  <c r="BR260" i="2"/>
  <c r="BS260" i="2" s="1"/>
  <c r="CE259" i="2"/>
  <c r="BY259" i="2"/>
  <c r="BU259" i="2"/>
  <c r="CG259" i="2"/>
  <c r="CA259" i="2"/>
  <c r="BJ260" i="2"/>
  <c r="BK260" i="2" s="1"/>
  <c r="BD260" i="2"/>
  <c r="BE260" i="2" s="1"/>
  <c r="BR258" i="1"/>
  <c r="BS258" i="1" s="1"/>
  <c r="CE257" i="1"/>
  <c r="BY257" i="1"/>
  <c r="CK257" i="1"/>
  <c r="CI257" i="1"/>
  <c r="BN258" i="1"/>
  <c r="BO258" i="1" s="1"/>
  <c r="CC257" i="1"/>
  <c r="BW257" i="1"/>
  <c r="BD258" i="1"/>
  <c r="BE258" i="1" s="1"/>
  <c r="BV257" i="1"/>
  <c r="CH257" i="1"/>
  <c r="CB257" i="1"/>
  <c r="BL258" i="1"/>
  <c r="BM258" i="1" s="1"/>
  <c r="CJ257" i="1"/>
  <c r="BP258" i="1"/>
  <c r="BQ258" i="1" s="1"/>
  <c r="CD257" i="1"/>
  <c r="BX257" i="1"/>
  <c r="BF258" i="1"/>
  <c r="BG258" i="1" s="1"/>
  <c r="BH258" i="1"/>
  <c r="BI258" i="1"/>
  <c r="BU257" i="1"/>
  <c r="CG257" i="1"/>
  <c r="CA257" i="1"/>
  <c r="BJ258" i="1"/>
  <c r="BK258" i="1" s="1"/>
  <c r="CJ260" i="2" l="1"/>
  <c r="BP261" i="2"/>
  <c r="BQ261" i="2" s="1"/>
  <c r="CD260" i="2"/>
  <c r="BX260" i="2"/>
  <c r="BD261" i="2"/>
  <c r="BE261" i="2" s="1"/>
  <c r="BR261" i="2"/>
  <c r="BS261" i="2" s="1"/>
  <c r="CE260" i="2"/>
  <c r="BY260" i="2"/>
  <c r="CK260" i="2"/>
  <c r="BU260" i="2"/>
  <c r="CG260" i="2"/>
  <c r="CA260" i="2"/>
  <c r="BJ261" i="2"/>
  <c r="BK261" i="2" s="1"/>
  <c r="BF261" i="2"/>
  <c r="BG261" i="2" s="1"/>
  <c r="BV260" i="2"/>
  <c r="CH260" i="2"/>
  <c r="CB260" i="2"/>
  <c r="BL261" i="2"/>
  <c r="BM261" i="2" s="1"/>
  <c r="CI260" i="2"/>
  <c r="BN261" i="2"/>
  <c r="BO261" i="2" s="1"/>
  <c r="CC260" i="2"/>
  <c r="BW260" i="2"/>
  <c r="BH261" i="2"/>
  <c r="BI261" i="2"/>
  <c r="BU258" i="1"/>
  <c r="CG258" i="1"/>
  <c r="CA258" i="1"/>
  <c r="BJ259" i="1"/>
  <c r="BK259" i="1" s="1"/>
  <c r="BP259" i="1"/>
  <c r="BQ259" i="1" s="1"/>
  <c r="CD258" i="1"/>
  <c r="BX258" i="1"/>
  <c r="CJ258" i="1"/>
  <c r="BD259" i="1"/>
  <c r="BE259" i="1" s="1"/>
  <c r="CI258" i="1"/>
  <c r="BN259" i="1"/>
  <c r="BO259" i="1" s="1"/>
  <c r="CC258" i="1"/>
  <c r="BW258" i="1"/>
  <c r="BF259" i="1"/>
  <c r="BG259" i="1" s="1"/>
  <c r="CH258" i="1"/>
  <c r="CB258" i="1"/>
  <c r="BL259" i="1"/>
  <c r="BM259" i="1" s="1"/>
  <c r="BV258" i="1"/>
  <c r="BR259" i="1"/>
  <c r="BS259" i="1" s="1"/>
  <c r="CE258" i="1"/>
  <c r="BY258" i="1"/>
  <c r="CK258" i="1"/>
  <c r="BH259" i="1"/>
  <c r="BI259" i="1" s="1"/>
  <c r="BR262" i="2" l="1"/>
  <c r="BS262" i="2" s="1"/>
  <c r="CE261" i="2"/>
  <c r="BY261" i="2"/>
  <c r="CK261" i="2"/>
  <c r="CH261" i="2"/>
  <c r="CB261" i="2"/>
  <c r="BL262" i="2"/>
  <c r="BM262" i="2" s="1"/>
  <c r="BV261" i="2"/>
  <c r="BP262" i="2"/>
  <c r="BQ262" i="2" s="1"/>
  <c r="CD261" i="2"/>
  <c r="BX261" i="2"/>
  <c r="CJ261" i="2"/>
  <c r="CI261" i="2"/>
  <c r="BN262" i="2"/>
  <c r="BO262" i="2" s="1"/>
  <c r="CC261" i="2"/>
  <c r="BW261" i="2"/>
  <c r="BD262" i="2"/>
  <c r="BE262" i="2" s="1"/>
  <c r="BF262" i="2"/>
  <c r="BG262" i="2" s="1"/>
  <c r="BU261" i="2"/>
  <c r="CG261" i="2"/>
  <c r="CA261" i="2"/>
  <c r="BJ262" i="2"/>
  <c r="BK262" i="2" s="1"/>
  <c r="BH262" i="2"/>
  <c r="BI262" i="2" s="1"/>
  <c r="BH260" i="1"/>
  <c r="BI260" i="1"/>
  <c r="CH259" i="1"/>
  <c r="CB259" i="1"/>
  <c r="BL260" i="1"/>
  <c r="BM260" i="1" s="1"/>
  <c r="BV259" i="1"/>
  <c r="CC259" i="1"/>
  <c r="BN260" i="1"/>
  <c r="BO260" i="1" s="1"/>
  <c r="BW259" i="1"/>
  <c r="CI259" i="1"/>
  <c r="CE259" i="1"/>
  <c r="BR260" i="1"/>
  <c r="BS260" i="1" s="1"/>
  <c r="BY259" i="1"/>
  <c r="CK259" i="1"/>
  <c r="CG259" i="1"/>
  <c r="CA259" i="1"/>
  <c r="BU259" i="1"/>
  <c r="BJ260" i="1"/>
  <c r="BK260" i="1" s="1"/>
  <c r="BD260" i="1"/>
  <c r="BE260" i="1" s="1"/>
  <c r="CD259" i="1"/>
  <c r="BP260" i="1"/>
  <c r="BQ260" i="1" s="1"/>
  <c r="BX259" i="1"/>
  <c r="CJ259" i="1"/>
  <c r="BF260" i="1"/>
  <c r="BG260" i="1" s="1"/>
  <c r="BH263" i="2" l="1"/>
  <c r="BI263" i="2" s="1"/>
  <c r="BP263" i="2"/>
  <c r="BQ263" i="2" s="1"/>
  <c r="CD262" i="2"/>
  <c r="BX262" i="2"/>
  <c r="CJ262" i="2"/>
  <c r="BD263" i="2"/>
  <c r="BE263" i="2" s="1"/>
  <c r="CG262" i="2"/>
  <c r="CA262" i="2"/>
  <c r="BK263" i="2"/>
  <c r="BJ263" i="2"/>
  <c r="BU262" i="2"/>
  <c r="CH262" i="2"/>
  <c r="CB262" i="2"/>
  <c r="BL263" i="2"/>
  <c r="BM263" i="2" s="1"/>
  <c r="BV262" i="2"/>
  <c r="BF263" i="2"/>
  <c r="BG263" i="2" s="1"/>
  <c r="BN263" i="2"/>
  <c r="BO263" i="2" s="1"/>
  <c r="CC262" i="2"/>
  <c r="BW262" i="2"/>
  <c r="CI262" i="2"/>
  <c r="BR263" i="2"/>
  <c r="BS263" i="2" s="1"/>
  <c r="CE262" i="2"/>
  <c r="BY262" i="2"/>
  <c r="CK262" i="2"/>
  <c r="BF261" i="1"/>
  <c r="BG261" i="1"/>
  <c r="CJ260" i="1"/>
  <c r="CD260" i="1"/>
  <c r="BP261" i="1"/>
  <c r="BQ261" i="1" s="1"/>
  <c r="BX260" i="1"/>
  <c r="BR261" i="1"/>
  <c r="CK260" i="1"/>
  <c r="CE260" i="1"/>
  <c r="BS261" i="1"/>
  <c r="BY260" i="1"/>
  <c r="BD261" i="1"/>
  <c r="BE261" i="1" s="1"/>
  <c r="CA260" i="1"/>
  <c r="BJ261" i="1"/>
  <c r="BK261" i="1" s="1"/>
  <c r="BU260" i="1"/>
  <c r="CG260" i="1"/>
  <c r="BW260" i="1"/>
  <c r="CI260" i="1"/>
  <c r="CC260" i="1"/>
  <c r="BN261" i="1"/>
  <c r="BO261" i="1" s="1"/>
  <c r="CH260" i="1"/>
  <c r="BL261" i="1"/>
  <c r="BM261" i="1" s="1"/>
  <c r="BV260" i="1"/>
  <c r="CB260" i="1"/>
  <c r="BH261" i="1"/>
  <c r="BI261" i="1" s="1"/>
  <c r="BD264" i="2" l="1"/>
  <c r="BE264" i="2" s="1"/>
  <c r="BN264" i="2"/>
  <c r="BO264" i="2" s="1"/>
  <c r="CC263" i="2"/>
  <c r="BW263" i="2"/>
  <c r="CI263" i="2"/>
  <c r="BP264" i="2"/>
  <c r="BQ264" i="2" s="1"/>
  <c r="CD263" i="2"/>
  <c r="BX263" i="2"/>
  <c r="CJ263" i="2"/>
  <c r="CE263" i="2"/>
  <c r="BY263" i="2"/>
  <c r="CK263" i="2"/>
  <c r="BR264" i="2"/>
  <c r="BS264" i="2" s="1"/>
  <c r="BF264" i="2"/>
  <c r="BG264" i="2" s="1"/>
  <c r="CB263" i="2"/>
  <c r="BL264" i="2"/>
  <c r="BM264" i="2" s="1"/>
  <c r="BV263" i="2"/>
  <c r="CH263" i="2"/>
  <c r="BH264" i="2"/>
  <c r="BI264" i="2" s="1"/>
  <c r="CG263" i="2"/>
  <c r="CA263" i="2"/>
  <c r="BJ264" i="2"/>
  <c r="BK264" i="2" s="1"/>
  <c r="BU263" i="2"/>
  <c r="BD262" i="1"/>
  <c r="BE262" i="1" s="1"/>
  <c r="CB261" i="1"/>
  <c r="BL262" i="1"/>
  <c r="BM262" i="1" s="1"/>
  <c r="BV261" i="1"/>
  <c r="CH261" i="1"/>
  <c r="CI261" i="1"/>
  <c r="BN262" i="1"/>
  <c r="BO262" i="1" s="1"/>
  <c r="CC261" i="1"/>
  <c r="BW261" i="1"/>
  <c r="BX261" i="1"/>
  <c r="BP262" i="1"/>
  <c r="BQ262" i="1" s="1"/>
  <c r="CD261" i="1"/>
  <c r="CJ261" i="1"/>
  <c r="BU261" i="1"/>
  <c r="CG261" i="1"/>
  <c r="BJ262" i="1"/>
  <c r="BK262" i="1" s="1"/>
  <c r="CA261" i="1"/>
  <c r="BH262" i="1"/>
  <c r="BI262" i="1" s="1"/>
  <c r="BR262" i="1"/>
  <c r="BS262" i="1" s="1"/>
  <c r="BY261" i="1"/>
  <c r="CE261" i="1"/>
  <c r="CK261" i="1"/>
  <c r="BF262" i="1"/>
  <c r="BG262" i="1" s="1"/>
  <c r="BH265" i="2" l="1"/>
  <c r="BI265" i="2" s="1"/>
  <c r="CA264" i="2"/>
  <c r="BJ265" i="2"/>
  <c r="BK265" i="2" s="1"/>
  <c r="BU264" i="2"/>
  <c r="CG264" i="2"/>
  <c r="BP265" i="2"/>
  <c r="CD264" i="2"/>
  <c r="BX264" i="2"/>
  <c r="CJ264" i="2"/>
  <c r="BQ265" i="2"/>
  <c r="CB264" i="2"/>
  <c r="BL265" i="2"/>
  <c r="BM265" i="2" s="1"/>
  <c r="BV264" i="2"/>
  <c r="CH264" i="2"/>
  <c r="BF265" i="2"/>
  <c r="BG265" i="2" s="1"/>
  <c r="BN265" i="2"/>
  <c r="BO265" i="2" s="1"/>
  <c r="CC264" i="2"/>
  <c r="BW264" i="2"/>
  <c r="CI264" i="2"/>
  <c r="CE264" i="2"/>
  <c r="BY264" i="2"/>
  <c r="CK264" i="2"/>
  <c r="BR265" i="2"/>
  <c r="BS265" i="2" s="1"/>
  <c r="BD265" i="2"/>
  <c r="BE265" i="2" s="1"/>
  <c r="BN263" i="1"/>
  <c r="BO263" i="1" s="1"/>
  <c r="BW262" i="1"/>
  <c r="CI262" i="1"/>
  <c r="CC262" i="1"/>
  <c r="BP263" i="1"/>
  <c r="BQ263" i="1" s="1"/>
  <c r="BX262" i="1"/>
  <c r="CJ262" i="1"/>
  <c r="CD262" i="1"/>
  <c r="BH263" i="1"/>
  <c r="BI263" i="1" s="1"/>
  <c r="CH262" i="1"/>
  <c r="BL263" i="1"/>
  <c r="BM263" i="1" s="1"/>
  <c r="CB262" i="1"/>
  <c r="BV262" i="1"/>
  <c r="BF263" i="1"/>
  <c r="BG263" i="1" s="1"/>
  <c r="BR263" i="1"/>
  <c r="CE262" i="1"/>
  <c r="CK262" i="1"/>
  <c r="BY262" i="1"/>
  <c r="BS263" i="1"/>
  <c r="CG262" i="1"/>
  <c r="BJ263" i="1"/>
  <c r="BK263" i="1" s="1"/>
  <c r="CA262" i="1"/>
  <c r="BU262" i="1"/>
  <c r="BD263" i="1"/>
  <c r="BE263" i="1" s="1"/>
  <c r="CB265" i="2" l="1"/>
  <c r="BV265" i="2"/>
  <c r="CH265" i="2"/>
  <c r="BL266" i="2"/>
  <c r="BM266" i="2" s="1"/>
  <c r="BY265" i="2"/>
  <c r="BR266" i="2"/>
  <c r="BS266" i="2" s="1"/>
  <c r="CK265" i="2"/>
  <c r="CE265" i="2"/>
  <c r="CC265" i="2"/>
  <c r="BW265" i="2"/>
  <c r="CI265" i="2"/>
  <c r="BN266" i="2"/>
  <c r="BO266" i="2" s="1"/>
  <c r="BJ266" i="2"/>
  <c r="BK266" i="2" s="1"/>
  <c r="CA265" i="2"/>
  <c r="BU265" i="2"/>
  <c r="CG265" i="2"/>
  <c r="BF266" i="2"/>
  <c r="BG266" i="2" s="1"/>
  <c r="BH266" i="2"/>
  <c r="BI266" i="2" s="1"/>
  <c r="CD265" i="2"/>
  <c r="BX265" i="2"/>
  <c r="BP266" i="2"/>
  <c r="BQ266" i="2" s="1"/>
  <c r="CJ265" i="2"/>
  <c r="BD266" i="2"/>
  <c r="BE266" i="2" s="1"/>
  <c r="CB263" i="1"/>
  <c r="BV263" i="1"/>
  <c r="BL264" i="1"/>
  <c r="BM264" i="1" s="1"/>
  <c r="CH263" i="1"/>
  <c r="BD264" i="1"/>
  <c r="BE264" i="1" s="1"/>
  <c r="CG263" i="1"/>
  <c r="BJ264" i="1"/>
  <c r="BK264" i="1" s="1"/>
  <c r="CA263" i="1"/>
  <c r="BU263" i="1"/>
  <c r="BF264" i="1"/>
  <c r="BG264" i="1" s="1"/>
  <c r="BH264" i="1"/>
  <c r="BI264" i="1" s="1"/>
  <c r="BP264" i="1"/>
  <c r="BQ264" i="1" s="1"/>
  <c r="CD263" i="1"/>
  <c r="CJ263" i="1"/>
  <c r="BX263" i="1"/>
  <c r="BN264" i="1"/>
  <c r="BO264" i="1" s="1"/>
  <c r="CC263" i="1"/>
  <c r="BW263" i="1"/>
  <c r="CI263" i="1"/>
  <c r="CE263" i="1"/>
  <c r="BY263" i="1"/>
  <c r="CK263" i="1"/>
  <c r="BR264" i="1"/>
  <c r="BS264" i="1" s="1"/>
  <c r="BR267" i="2" l="1"/>
  <c r="CE266" i="2"/>
  <c r="BY266" i="2"/>
  <c r="CK266" i="2"/>
  <c r="BS267" i="2"/>
  <c r="BN267" i="2"/>
  <c r="BO267" i="2" s="1"/>
  <c r="BW266" i="2"/>
  <c r="CI266" i="2"/>
  <c r="CC266" i="2"/>
  <c r="BD267" i="2"/>
  <c r="BE267" i="2" s="1"/>
  <c r="BX266" i="2"/>
  <c r="BP267" i="2"/>
  <c r="BQ267" i="2" s="1"/>
  <c r="CJ266" i="2"/>
  <c r="CD266" i="2"/>
  <c r="BH267" i="2"/>
  <c r="BI267" i="2" s="1"/>
  <c r="BV266" i="2"/>
  <c r="BL267" i="2"/>
  <c r="BM267" i="2" s="1"/>
  <c r="CH266" i="2"/>
  <c r="CB266" i="2"/>
  <c r="BF267" i="2"/>
  <c r="BG267" i="2"/>
  <c r="BJ267" i="2"/>
  <c r="BK267" i="2" s="1"/>
  <c r="CA266" i="2"/>
  <c r="BU266" i="2"/>
  <c r="CG266" i="2"/>
  <c r="CE264" i="1"/>
  <c r="CK264" i="1"/>
  <c r="BR265" i="1"/>
  <c r="BS265" i="1" s="1"/>
  <c r="BY264" i="1"/>
  <c r="CA264" i="1"/>
  <c r="BJ265" i="1"/>
  <c r="BU264" i="1"/>
  <c r="BK265" i="1"/>
  <c r="CG264" i="1"/>
  <c r="BP265" i="1"/>
  <c r="BQ265" i="1" s="1"/>
  <c r="CD264" i="1"/>
  <c r="BX264" i="1"/>
  <c r="CJ264" i="1"/>
  <c r="BF265" i="1"/>
  <c r="BG265" i="1" s="1"/>
  <c r="BD265" i="1"/>
  <c r="BE265" i="1" s="1"/>
  <c r="BN265" i="1"/>
  <c r="BO265" i="1" s="1"/>
  <c r="CC264" i="1"/>
  <c r="CI264" i="1"/>
  <c r="BW264" i="1"/>
  <c r="BH265" i="1"/>
  <c r="BI265" i="1" s="1"/>
  <c r="CB264" i="1"/>
  <c r="BL265" i="1"/>
  <c r="BM265" i="1" s="1"/>
  <c r="BV264" i="1"/>
  <c r="CH264" i="1"/>
  <c r="BD268" i="2" l="1"/>
  <c r="BE268" i="2" s="1"/>
  <c r="BX267" i="2"/>
  <c r="CD267" i="2"/>
  <c r="CJ267" i="2"/>
  <c r="BP268" i="2"/>
  <c r="BQ268" i="2" s="1"/>
  <c r="BW267" i="2"/>
  <c r="CI267" i="2"/>
  <c r="BN268" i="2"/>
  <c r="BO268" i="2" s="1"/>
  <c r="CC267" i="2"/>
  <c r="BH268" i="2"/>
  <c r="BI268" i="2" s="1"/>
  <c r="BJ268" i="2"/>
  <c r="BU267" i="2"/>
  <c r="CG267" i="2"/>
  <c r="BK268" i="2"/>
  <c r="CA267" i="2"/>
  <c r="BL268" i="2"/>
  <c r="BM268" i="2" s="1"/>
  <c r="CH267" i="2"/>
  <c r="CB267" i="2"/>
  <c r="BV267" i="2"/>
  <c r="CK267" i="2"/>
  <c r="CE267" i="2"/>
  <c r="BY267" i="2"/>
  <c r="BR268" i="2"/>
  <c r="BS268" i="2" s="1"/>
  <c r="BF268" i="2"/>
  <c r="BG268" i="2" s="1"/>
  <c r="CB265" i="1"/>
  <c r="BL266" i="1"/>
  <c r="BM266" i="1" s="1"/>
  <c r="BV265" i="1"/>
  <c r="CH265" i="1"/>
  <c r="CD265" i="1"/>
  <c r="CJ265" i="1"/>
  <c r="BX265" i="1"/>
  <c r="BP266" i="1"/>
  <c r="BQ266" i="1" s="1"/>
  <c r="BY265" i="1"/>
  <c r="CK265" i="1"/>
  <c r="BR266" i="1"/>
  <c r="BS266" i="1" s="1"/>
  <c r="CE265" i="1"/>
  <c r="BH266" i="1"/>
  <c r="BI266" i="1" s="1"/>
  <c r="BN266" i="1"/>
  <c r="BO266" i="1" s="1"/>
  <c r="CC265" i="1"/>
  <c r="BW265" i="1"/>
  <c r="CI265" i="1"/>
  <c r="BD266" i="1"/>
  <c r="BE266" i="1" s="1"/>
  <c r="BF266" i="1"/>
  <c r="BG266" i="1" s="1"/>
  <c r="CA265" i="1"/>
  <c r="BU265" i="1"/>
  <c r="CG265" i="1"/>
  <c r="BJ266" i="1"/>
  <c r="BK266" i="1" s="1"/>
  <c r="BH269" i="2" l="1"/>
  <c r="BI269" i="2" s="1"/>
  <c r="CK268" i="2"/>
  <c r="BR269" i="2"/>
  <c r="CE268" i="2"/>
  <c r="BY268" i="2"/>
  <c r="BS269" i="2"/>
  <c r="BW268" i="2"/>
  <c r="BN269" i="2"/>
  <c r="CC268" i="2"/>
  <c r="CI268" i="2"/>
  <c r="BO269" i="2"/>
  <c r="BV268" i="2"/>
  <c r="CH268" i="2"/>
  <c r="BL269" i="2"/>
  <c r="BM269" i="2" s="1"/>
  <c r="CB268" i="2"/>
  <c r="BF269" i="2"/>
  <c r="BG269" i="2" s="1"/>
  <c r="CJ268" i="2"/>
  <c r="BP269" i="2"/>
  <c r="CD268" i="2"/>
  <c r="BX268" i="2"/>
  <c r="BQ269" i="2"/>
  <c r="BD269" i="2"/>
  <c r="BE269" i="2" s="1"/>
  <c r="BJ269" i="2"/>
  <c r="BK269" i="2" s="1"/>
  <c r="CG268" i="2"/>
  <c r="CA268" i="2"/>
  <c r="BU268" i="2"/>
  <c r="BY266" i="1"/>
  <c r="BR267" i="1"/>
  <c r="BS267" i="1" s="1"/>
  <c r="CK266" i="1"/>
  <c r="CE266" i="1"/>
  <c r="BX266" i="1"/>
  <c r="CJ266" i="1"/>
  <c r="BP267" i="1"/>
  <c r="BQ267" i="1" s="1"/>
  <c r="CD266" i="1"/>
  <c r="CA266" i="1"/>
  <c r="BK267" i="1"/>
  <c r="BJ267" i="1"/>
  <c r="BU266" i="1"/>
  <c r="CG266" i="1"/>
  <c r="BF267" i="1"/>
  <c r="BG267" i="1" s="1"/>
  <c r="CB266" i="1"/>
  <c r="BL267" i="1"/>
  <c r="BM267" i="1" s="1"/>
  <c r="BV266" i="1"/>
  <c r="CH266" i="1"/>
  <c r="BD267" i="1"/>
  <c r="BE267" i="1" s="1"/>
  <c r="BN267" i="1"/>
  <c r="CC266" i="1"/>
  <c r="CI266" i="1"/>
  <c r="BO267" i="1"/>
  <c r="BW266" i="1"/>
  <c r="BH267" i="1"/>
  <c r="BI267" i="1" s="1"/>
  <c r="BU269" i="2" l="1"/>
  <c r="CG269" i="2"/>
  <c r="BJ270" i="2"/>
  <c r="BK270" i="2"/>
  <c r="CA269" i="2"/>
  <c r="BV269" i="2"/>
  <c r="CB269" i="2"/>
  <c r="BL270" i="2"/>
  <c r="BM270" i="2" s="1"/>
  <c r="CH269" i="2"/>
  <c r="BD270" i="2"/>
  <c r="BE270" i="2" s="1"/>
  <c r="BF270" i="2"/>
  <c r="BG270" i="2" s="1"/>
  <c r="BH270" i="2"/>
  <c r="BI270" i="2" s="1"/>
  <c r="CJ269" i="2"/>
  <c r="CD269" i="2"/>
  <c r="BX269" i="2"/>
  <c r="BP270" i="2"/>
  <c r="BQ270" i="2" s="1"/>
  <c r="BS270" i="2"/>
  <c r="CK269" i="2"/>
  <c r="CE269" i="2"/>
  <c r="BY269" i="2"/>
  <c r="BR270" i="2"/>
  <c r="CI269" i="2"/>
  <c r="CC269" i="2"/>
  <c r="BW269" i="2"/>
  <c r="BN270" i="2"/>
  <c r="BO270" i="2" s="1"/>
  <c r="BX267" i="1"/>
  <c r="BP268" i="1"/>
  <c r="BQ268" i="1" s="1"/>
  <c r="CD267" i="1"/>
  <c r="CJ267" i="1"/>
  <c r="BD268" i="1"/>
  <c r="BE268" i="1" s="1"/>
  <c r="CB267" i="1"/>
  <c r="BL268" i="1"/>
  <c r="BM268" i="1" s="1"/>
  <c r="CH267" i="1"/>
  <c r="BV267" i="1"/>
  <c r="BY267" i="1"/>
  <c r="CK267" i="1"/>
  <c r="BR268" i="1"/>
  <c r="BS268" i="1" s="1"/>
  <c r="CE267" i="1"/>
  <c r="BF268" i="1"/>
  <c r="BG268" i="1" s="1"/>
  <c r="BH268" i="1"/>
  <c r="BI268" i="1" s="1"/>
  <c r="CA267" i="1"/>
  <c r="BJ268" i="1"/>
  <c r="BK268" i="1" s="1"/>
  <c r="BU267" i="1"/>
  <c r="CG267" i="1"/>
  <c r="BW267" i="1"/>
  <c r="CI267" i="1"/>
  <c r="CC267" i="1"/>
  <c r="BN268" i="1"/>
  <c r="BO268" i="1" s="1"/>
  <c r="BD271" i="2" l="1"/>
  <c r="BE271" i="2" s="1"/>
  <c r="BH271" i="2"/>
  <c r="BI271" i="2" s="1"/>
  <c r="CH270" i="2"/>
  <c r="BL271" i="2"/>
  <c r="CB270" i="2"/>
  <c r="BV270" i="2"/>
  <c r="BM271" i="2"/>
  <c r="BP271" i="2"/>
  <c r="BQ271" i="2" s="1"/>
  <c r="CJ270" i="2"/>
  <c r="CD270" i="2"/>
  <c r="BX270" i="2"/>
  <c r="BF271" i="2"/>
  <c r="BG271" i="2" s="1"/>
  <c r="CI270" i="2"/>
  <c r="BN271" i="2"/>
  <c r="CC270" i="2"/>
  <c r="BW270" i="2"/>
  <c r="BO271" i="2"/>
  <c r="BU270" i="2"/>
  <c r="CA270" i="2"/>
  <c r="BK271" i="2"/>
  <c r="BJ271" i="2"/>
  <c r="CG270" i="2"/>
  <c r="BR271" i="2"/>
  <c r="BS271" i="2" s="1"/>
  <c r="CE270" i="2"/>
  <c r="CK270" i="2"/>
  <c r="BY270" i="2"/>
  <c r="BH269" i="1"/>
  <c r="BI269" i="1" s="1"/>
  <c r="BW268" i="1"/>
  <c r="BN269" i="1"/>
  <c r="BO269" i="1" s="1"/>
  <c r="CI268" i="1"/>
  <c r="CC268" i="1"/>
  <c r="BD269" i="1"/>
  <c r="BE269" i="1" s="1"/>
  <c r="BF269" i="1"/>
  <c r="BG269" i="1" s="1"/>
  <c r="BY268" i="1"/>
  <c r="CK268" i="1"/>
  <c r="BR269" i="1"/>
  <c r="CE268" i="1"/>
  <c r="BS269" i="1"/>
  <c r="BL269" i="1"/>
  <c r="BV268" i="1"/>
  <c r="CH268" i="1"/>
  <c r="BM269" i="1"/>
  <c r="CB268" i="1"/>
  <c r="CA268" i="1"/>
  <c r="BJ269" i="1"/>
  <c r="BK269" i="1" s="1"/>
  <c r="CG268" i="1"/>
  <c r="BU268" i="1"/>
  <c r="BX268" i="1"/>
  <c r="CJ268" i="1"/>
  <c r="BP269" i="1"/>
  <c r="BQ269" i="1" s="1"/>
  <c r="CD268" i="1"/>
  <c r="BF272" i="2" l="1"/>
  <c r="BG272" i="2" s="1"/>
  <c r="CD271" i="2"/>
  <c r="CJ271" i="2"/>
  <c r="BX271" i="2"/>
  <c r="BP272" i="2"/>
  <c r="BQ272" i="2" s="1"/>
  <c r="BH272" i="2"/>
  <c r="BI272" i="2" s="1"/>
  <c r="BR272" i="2"/>
  <c r="BS272" i="2" s="1"/>
  <c r="BY271" i="2"/>
  <c r="CK271" i="2"/>
  <c r="CE271" i="2"/>
  <c r="BD272" i="2"/>
  <c r="BE272" i="2" s="1"/>
  <c r="CG271" i="2"/>
  <c r="BJ272" i="2"/>
  <c r="BK272" i="2" s="1"/>
  <c r="CA271" i="2"/>
  <c r="BU271" i="2"/>
  <c r="CH271" i="2"/>
  <c r="BM272" i="2"/>
  <c r="CB271" i="2"/>
  <c r="BV271" i="2"/>
  <c r="BL272" i="2"/>
  <c r="CI271" i="2"/>
  <c r="CC271" i="2"/>
  <c r="BW271" i="2"/>
  <c r="BN272" i="2"/>
  <c r="BO272" i="2" s="1"/>
  <c r="BX269" i="1"/>
  <c r="CJ269" i="1"/>
  <c r="BP270" i="1"/>
  <c r="BQ270" i="1" s="1"/>
  <c r="CD269" i="1"/>
  <c r="BF270" i="1"/>
  <c r="BG270" i="1" s="1"/>
  <c r="BW269" i="1"/>
  <c r="CI269" i="1"/>
  <c r="BN270" i="1"/>
  <c r="BO270" i="1" s="1"/>
  <c r="CC269" i="1"/>
  <c r="BJ270" i="1"/>
  <c r="BK270" i="1" s="1"/>
  <c r="BU269" i="1"/>
  <c r="CG269" i="1"/>
  <c r="CA269" i="1"/>
  <c r="BD270" i="1"/>
  <c r="BE270" i="1" s="1"/>
  <c r="BH270" i="1"/>
  <c r="BI270" i="1" s="1"/>
  <c r="BV269" i="1"/>
  <c r="CB269" i="1"/>
  <c r="BM270" i="1"/>
  <c r="BL270" i="1"/>
  <c r="CH269" i="1"/>
  <c r="BY269" i="1"/>
  <c r="CK269" i="1"/>
  <c r="CE269" i="1"/>
  <c r="BR270" i="1"/>
  <c r="BS270" i="1" s="1"/>
  <c r="BD273" i="2" l="1"/>
  <c r="BE273" i="2" s="1"/>
  <c r="BN273" i="2"/>
  <c r="BO273" i="2" s="1"/>
  <c r="CC272" i="2"/>
  <c r="CI272" i="2"/>
  <c r="BW272" i="2"/>
  <c r="BH273" i="2"/>
  <c r="BI273" i="2" s="1"/>
  <c r="BP273" i="2"/>
  <c r="BQ273" i="2" s="1"/>
  <c r="CD272" i="2"/>
  <c r="BX272" i="2"/>
  <c r="CJ272" i="2"/>
  <c r="CE272" i="2"/>
  <c r="CK272" i="2"/>
  <c r="BY272" i="2"/>
  <c r="BR273" i="2"/>
  <c r="BS273" i="2" s="1"/>
  <c r="CG272" i="2"/>
  <c r="CA272" i="2"/>
  <c r="BJ273" i="2"/>
  <c r="BU272" i="2"/>
  <c r="BK273" i="2"/>
  <c r="BF273" i="2"/>
  <c r="BG273" i="2" s="1"/>
  <c r="BL273" i="2"/>
  <c r="CH272" i="2"/>
  <c r="CB272" i="2"/>
  <c r="BV272" i="2"/>
  <c r="BM273" i="2"/>
  <c r="CK270" i="1"/>
  <c r="BR271" i="1"/>
  <c r="BS271" i="1" s="1"/>
  <c r="CE270" i="1"/>
  <c r="BY270" i="1"/>
  <c r="BJ271" i="1"/>
  <c r="BU270" i="1"/>
  <c r="BK271" i="1"/>
  <c r="CG270" i="1"/>
  <c r="CA270" i="1"/>
  <c r="BW270" i="1"/>
  <c r="CI270" i="1"/>
  <c r="BN271" i="1"/>
  <c r="BO271" i="1" s="1"/>
  <c r="CC270" i="1"/>
  <c r="BX270" i="1"/>
  <c r="CJ270" i="1"/>
  <c r="BP271" i="1"/>
  <c r="CD270" i="1"/>
  <c r="BQ271" i="1"/>
  <c r="BF271" i="1"/>
  <c r="BG271" i="1" s="1"/>
  <c r="BH271" i="1"/>
  <c r="BI271" i="1" s="1"/>
  <c r="BD271" i="1"/>
  <c r="BE271" i="1" s="1"/>
  <c r="BV270" i="1"/>
  <c r="CH270" i="1"/>
  <c r="CB270" i="1"/>
  <c r="BL271" i="1"/>
  <c r="BM271" i="1" s="1"/>
  <c r="BP274" i="2" l="1"/>
  <c r="CD273" i="2"/>
  <c r="CJ273" i="2"/>
  <c r="BQ274" i="2"/>
  <c r="BX273" i="2"/>
  <c r="BF274" i="2"/>
  <c r="BG274" i="2" s="1"/>
  <c r="BH274" i="2"/>
  <c r="BI274" i="2" s="1"/>
  <c r="CE273" i="2"/>
  <c r="BY273" i="2"/>
  <c r="CK273" i="2"/>
  <c r="BR274" i="2"/>
  <c r="BS274" i="2" s="1"/>
  <c r="BN274" i="2"/>
  <c r="BO274" i="2" s="1"/>
  <c r="CC273" i="2"/>
  <c r="BW273" i="2"/>
  <c r="CI273" i="2"/>
  <c r="BD274" i="2"/>
  <c r="BE274" i="2" s="1"/>
  <c r="BK274" i="2"/>
  <c r="CG273" i="2"/>
  <c r="CA273" i="2"/>
  <c r="BU273" i="2"/>
  <c r="BJ274" i="2"/>
  <c r="CB273" i="2"/>
  <c r="BV273" i="2"/>
  <c r="CH273" i="2"/>
  <c r="BL274" i="2"/>
  <c r="BM274" i="2" s="1"/>
  <c r="BW271" i="1"/>
  <c r="CI271" i="1"/>
  <c r="BN272" i="1"/>
  <c r="BO272" i="1" s="1"/>
  <c r="CC271" i="1"/>
  <c r="BF272" i="1"/>
  <c r="BG272" i="1" s="1"/>
  <c r="BV271" i="1"/>
  <c r="CH271" i="1"/>
  <c r="CB271" i="1"/>
  <c r="BL272" i="1"/>
  <c r="BM272" i="1" s="1"/>
  <c r="BH272" i="1"/>
  <c r="BI272" i="1" s="1"/>
  <c r="CK271" i="1"/>
  <c r="BR272" i="1"/>
  <c r="BS272" i="1" s="1"/>
  <c r="BY271" i="1"/>
  <c r="CE271" i="1"/>
  <c r="BU271" i="1"/>
  <c r="CG271" i="1"/>
  <c r="CA271" i="1"/>
  <c r="BJ272" i="1"/>
  <c r="BK272" i="1" s="1"/>
  <c r="CJ271" i="1"/>
  <c r="CD271" i="1"/>
  <c r="BX271" i="1"/>
  <c r="BP272" i="1"/>
  <c r="BQ272" i="1" s="1"/>
  <c r="BD272" i="1"/>
  <c r="BE272" i="1" s="1"/>
  <c r="BN275" i="2" l="1"/>
  <c r="BO275" i="2" s="1"/>
  <c r="CC274" i="2"/>
  <c r="CI274" i="2"/>
  <c r="BW274" i="2"/>
  <c r="CE274" i="2"/>
  <c r="BR275" i="2"/>
  <c r="BS275" i="2" s="1"/>
  <c r="CK274" i="2"/>
  <c r="BY274" i="2"/>
  <c r="BF275" i="2"/>
  <c r="BG275" i="2" s="1"/>
  <c r="BD275" i="2"/>
  <c r="BE275" i="2" s="1"/>
  <c r="BH275" i="2"/>
  <c r="BI275" i="2"/>
  <c r="CB274" i="2"/>
  <c r="BL275" i="2"/>
  <c r="BM275" i="2" s="1"/>
  <c r="BV274" i="2"/>
  <c r="CH274" i="2"/>
  <c r="CA274" i="2"/>
  <c r="BJ275" i="2"/>
  <c r="BK275" i="2" s="1"/>
  <c r="BU274" i="2"/>
  <c r="CG274" i="2"/>
  <c r="CD274" i="2"/>
  <c r="BX274" i="2"/>
  <c r="CJ274" i="2"/>
  <c r="BP275" i="2"/>
  <c r="BQ275" i="2" s="1"/>
  <c r="BH273" i="1"/>
  <c r="BI273" i="1"/>
  <c r="BD273" i="1"/>
  <c r="BE273" i="1" s="1"/>
  <c r="BV272" i="1"/>
  <c r="CH272" i="1"/>
  <c r="CB272" i="1"/>
  <c r="BL273" i="1"/>
  <c r="BM273" i="1" s="1"/>
  <c r="BF273" i="1"/>
  <c r="BG273" i="1" s="1"/>
  <c r="BS273" i="1"/>
  <c r="BR273" i="1"/>
  <c r="CE272" i="1"/>
  <c r="BY272" i="1"/>
  <c r="CK272" i="1"/>
  <c r="CJ272" i="1"/>
  <c r="BP273" i="1"/>
  <c r="BQ273" i="1" s="1"/>
  <c r="CD272" i="1"/>
  <c r="BX272" i="1"/>
  <c r="BU272" i="1"/>
  <c r="CG272" i="1"/>
  <c r="CA272" i="1"/>
  <c r="BJ273" i="1"/>
  <c r="BK273" i="1" s="1"/>
  <c r="CI272" i="1"/>
  <c r="BN273" i="1"/>
  <c r="CC272" i="1"/>
  <c r="BO273" i="1"/>
  <c r="BW272" i="1"/>
  <c r="BD276" i="2" l="1"/>
  <c r="BE276" i="2" s="1"/>
  <c r="BF276" i="2"/>
  <c r="BG276" i="2" s="1"/>
  <c r="BY275" i="2"/>
  <c r="CK275" i="2"/>
  <c r="BR276" i="2"/>
  <c r="BS276" i="2" s="1"/>
  <c r="CE275" i="2"/>
  <c r="CB275" i="2"/>
  <c r="BL276" i="2"/>
  <c r="BM276" i="2" s="1"/>
  <c r="CH275" i="2"/>
  <c r="BV275" i="2"/>
  <c r="BP276" i="2"/>
  <c r="CD275" i="2"/>
  <c r="BX275" i="2"/>
  <c r="BQ276" i="2"/>
  <c r="CJ275" i="2"/>
  <c r="CA275" i="2"/>
  <c r="BU275" i="2"/>
  <c r="BJ276" i="2"/>
  <c r="BK276" i="2" s="1"/>
  <c r="CG275" i="2"/>
  <c r="BN276" i="2"/>
  <c r="CC275" i="2"/>
  <c r="BW275" i="2"/>
  <c r="CI275" i="2"/>
  <c r="BO276" i="2"/>
  <c r="BH276" i="2"/>
  <c r="BI276" i="2" s="1"/>
  <c r="BF274" i="1"/>
  <c r="BG274" i="1" s="1"/>
  <c r="CH273" i="1"/>
  <c r="CB273" i="1"/>
  <c r="BL274" i="1"/>
  <c r="BM274" i="1" s="1"/>
  <c r="BV273" i="1"/>
  <c r="BP274" i="1"/>
  <c r="BQ274" i="1" s="1"/>
  <c r="CD273" i="1"/>
  <c r="BX273" i="1"/>
  <c r="CJ273" i="1"/>
  <c r="BU273" i="1"/>
  <c r="CG273" i="1"/>
  <c r="CA273" i="1"/>
  <c r="BJ274" i="1"/>
  <c r="BK274" i="1" s="1"/>
  <c r="BD274" i="1"/>
  <c r="BE274" i="1" s="1"/>
  <c r="CI273" i="1"/>
  <c r="BN274" i="1"/>
  <c r="BO274" i="1" s="1"/>
  <c r="BW273" i="1"/>
  <c r="CC273" i="1"/>
  <c r="BR274" i="1"/>
  <c r="BS274" i="1" s="1"/>
  <c r="CE273" i="1"/>
  <c r="BY273" i="1"/>
  <c r="CK273" i="1"/>
  <c r="BH274" i="1"/>
  <c r="BI274" i="1" s="1"/>
  <c r="CA276" i="2" l="1"/>
  <c r="BJ277" i="2"/>
  <c r="BK277" i="2" s="1"/>
  <c r="BU276" i="2"/>
  <c r="CG276" i="2"/>
  <c r="BY276" i="2"/>
  <c r="BR277" i="2"/>
  <c r="BS277" i="2" s="1"/>
  <c r="CK276" i="2"/>
  <c r="CE276" i="2"/>
  <c r="BF277" i="2"/>
  <c r="BG277" i="2" s="1"/>
  <c r="CB276" i="2"/>
  <c r="BL277" i="2"/>
  <c r="BM277" i="2" s="1"/>
  <c r="BV276" i="2"/>
  <c r="CH276" i="2"/>
  <c r="BH277" i="2"/>
  <c r="BI277" i="2" s="1"/>
  <c r="BD277" i="2"/>
  <c r="BE277" i="2" s="1"/>
  <c r="BX276" i="2"/>
  <c r="CJ276" i="2"/>
  <c r="BQ277" i="2"/>
  <c r="BP277" i="2"/>
  <c r="CD276" i="2"/>
  <c r="CI276" i="2"/>
  <c r="BN277" i="2"/>
  <c r="BO277" i="2" s="1"/>
  <c r="CC276" i="2"/>
  <c r="BW276" i="2"/>
  <c r="CH274" i="1"/>
  <c r="CB274" i="1"/>
  <c r="BL275" i="1"/>
  <c r="BM275" i="1" s="1"/>
  <c r="BV274" i="1"/>
  <c r="BH275" i="1"/>
  <c r="BI275" i="1" s="1"/>
  <c r="BP275" i="1"/>
  <c r="BQ275" i="1" s="1"/>
  <c r="CD274" i="1"/>
  <c r="BX274" i="1"/>
  <c r="CJ274" i="1"/>
  <c r="BD275" i="1"/>
  <c r="BE275" i="1" s="1"/>
  <c r="BR275" i="1"/>
  <c r="CE274" i="1"/>
  <c r="BY274" i="1"/>
  <c r="CK274" i="1"/>
  <c r="BS275" i="1"/>
  <c r="BN275" i="1"/>
  <c r="BO275" i="1" s="1"/>
  <c r="CC274" i="1"/>
  <c r="BW274" i="1"/>
  <c r="CI274" i="1"/>
  <c r="CG274" i="1"/>
  <c r="CA274" i="1"/>
  <c r="BJ275" i="1"/>
  <c r="BK275" i="1" s="1"/>
  <c r="BU274" i="1"/>
  <c r="BF275" i="1"/>
  <c r="BG275" i="1" s="1"/>
  <c r="BF278" i="2" l="1"/>
  <c r="BG278" i="2" s="1"/>
  <c r="BL278" i="2"/>
  <c r="BV277" i="2"/>
  <c r="CH277" i="2"/>
  <c r="BM278" i="2"/>
  <c r="CB277" i="2"/>
  <c r="BY277" i="2"/>
  <c r="CK277" i="2"/>
  <c r="BR278" i="2"/>
  <c r="BS278" i="2" s="1"/>
  <c r="CE277" i="2"/>
  <c r="BD278" i="2"/>
  <c r="BE278" i="2" s="1"/>
  <c r="CA277" i="2"/>
  <c r="BJ278" i="2"/>
  <c r="BK278" i="2" s="1"/>
  <c r="BU277" i="2"/>
  <c r="CG277" i="2"/>
  <c r="BW277" i="2"/>
  <c r="CI277" i="2"/>
  <c r="BN278" i="2"/>
  <c r="BO278" i="2" s="1"/>
  <c r="CC277" i="2"/>
  <c r="BH278" i="2"/>
  <c r="BI278" i="2" s="1"/>
  <c r="BX277" i="2"/>
  <c r="CJ277" i="2"/>
  <c r="BP278" i="2"/>
  <c r="BQ278" i="2" s="1"/>
  <c r="CD277" i="2"/>
  <c r="BP276" i="1"/>
  <c r="BQ276" i="1" s="1"/>
  <c r="CD275" i="1"/>
  <c r="BX275" i="1"/>
  <c r="CJ275" i="1"/>
  <c r="CG275" i="1"/>
  <c r="CA275" i="1"/>
  <c r="BJ276" i="1"/>
  <c r="BK276" i="1" s="1"/>
  <c r="BU275" i="1"/>
  <c r="BN276" i="1"/>
  <c r="BO276" i="1" s="1"/>
  <c r="CC275" i="1"/>
  <c r="BW275" i="1"/>
  <c r="CI275" i="1"/>
  <c r="BD276" i="1"/>
  <c r="BE276" i="1" s="1"/>
  <c r="BH276" i="1"/>
  <c r="BI276" i="1" s="1"/>
  <c r="CB275" i="1"/>
  <c r="BL276" i="1"/>
  <c r="BM276" i="1" s="1"/>
  <c r="BV275" i="1"/>
  <c r="CH275" i="1"/>
  <c r="BF276" i="1"/>
  <c r="BG276" i="1" s="1"/>
  <c r="CE275" i="1"/>
  <c r="BY275" i="1"/>
  <c r="CK275" i="1"/>
  <c r="BR276" i="1"/>
  <c r="BS276" i="1" s="1"/>
  <c r="BY278" i="2" l="1"/>
  <c r="CK278" i="2"/>
  <c r="BR279" i="2"/>
  <c r="BS279" i="2" s="1"/>
  <c r="CE278" i="2"/>
  <c r="BX278" i="2"/>
  <c r="CJ278" i="2"/>
  <c r="BP279" i="2"/>
  <c r="BQ279" i="2" s="1"/>
  <c r="CD278" i="2"/>
  <c r="BW278" i="2"/>
  <c r="CI278" i="2"/>
  <c r="BN279" i="2"/>
  <c r="BO279" i="2" s="1"/>
  <c r="CC278" i="2"/>
  <c r="BD279" i="2"/>
  <c r="BE279" i="2" s="1"/>
  <c r="BH279" i="2"/>
  <c r="BI279" i="2" s="1"/>
  <c r="BJ279" i="2"/>
  <c r="BK279" i="2" s="1"/>
  <c r="BU278" i="2"/>
  <c r="CG278" i="2"/>
  <c r="CA278" i="2"/>
  <c r="BF279" i="2"/>
  <c r="BG279" i="2" s="1"/>
  <c r="BV278" i="2"/>
  <c r="CH278" i="2"/>
  <c r="CB278" i="2"/>
  <c r="BL279" i="2"/>
  <c r="BM279" i="2" s="1"/>
  <c r="CE276" i="1"/>
  <c r="BY276" i="1"/>
  <c r="CK276" i="1"/>
  <c r="BR277" i="1"/>
  <c r="BS277" i="1" s="1"/>
  <c r="BF277" i="1"/>
  <c r="BG277" i="1" s="1"/>
  <c r="BH277" i="1"/>
  <c r="BI277" i="1" s="1"/>
  <c r="BN277" i="1"/>
  <c r="BO277" i="1" s="1"/>
  <c r="CC276" i="1"/>
  <c r="BW276" i="1"/>
  <c r="CI276" i="1"/>
  <c r="CA276" i="1"/>
  <c r="BJ277" i="1"/>
  <c r="BK277" i="1" s="1"/>
  <c r="BU276" i="1"/>
  <c r="CG276" i="1"/>
  <c r="CB276" i="1"/>
  <c r="BL277" i="1"/>
  <c r="BM277" i="1" s="1"/>
  <c r="BV276" i="1"/>
  <c r="CH276" i="1"/>
  <c r="BD277" i="1"/>
  <c r="BE277" i="1" s="1"/>
  <c r="BP277" i="1"/>
  <c r="CD276" i="1"/>
  <c r="BX276" i="1"/>
  <c r="CJ276" i="1"/>
  <c r="BQ277" i="1"/>
  <c r="BV279" i="2" l="1"/>
  <c r="CH279" i="2"/>
  <c r="CB279" i="2"/>
  <c r="BL280" i="2"/>
  <c r="BM280" i="2" s="1"/>
  <c r="BW279" i="2"/>
  <c r="CI279" i="2"/>
  <c r="BN280" i="2"/>
  <c r="BO280" i="2" s="1"/>
  <c r="CC279" i="2"/>
  <c r="BX279" i="2"/>
  <c r="CJ279" i="2"/>
  <c r="BP280" i="2"/>
  <c r="BQ280" i="2" s="1"/>
  <c r="CD279" i="2"/>
  <c r="BF280" i="2"/>
  <c r="BG280" i="2" s="1"/>
  <c r="CK279" i="2"/>
  <c r="BR280" i="2"/>
  <c r="BS280" i="2" s="1"/>
  <c r="CE279" i="2"/>
  <c r="BY279" i="2"/>
  <c r="BH280" i="2"/>
  <c r="BI280" i="2" s="1"/>
  <c r="BJ280" i="2"/>
  <c r="BU279" i="2"/>
  <c r="CG279" i="2"/>
  <c r="CA279" i="2"/>
  <c r="BK280" i="2"/>
  <c r="BD280" i="2"/>
  <c r="BE280" i="2" s="1"/>
  <c r="BD278" i="1"/>
  <c r="BE278" i="1" s="1"/>
  <c r="CB277" i="1"/>
  <c r="BL278" i="1"/>
  <c r="BM278" i="1" s="1"/>
  <c r="BV277" i="1"/>
  <c r="CH277" i="1"/>
  <c r="CA277" i="1"/>
  <c r="BJ278" i="1"/>
  <c r="BK278" i="1" s="1"/>
  <c r="BU277" i="1"/>
  <c r="CG277" i="1"/>
  <c r="BN278" i="1"/>
  <c r="BO278" i="1" s="1"/>
  <c r="CC277" i="1"/>
  <c r="BW277" i="1"/>
  <c r="CI277" i="1"/>
  <c r="BH278" i="1"/>
  <c r="BI278" i="1" s="1"/>
  <c r="BF278" i="1"/>
  <c r="BG278" i="1" s="1"/>
  <c r="BY277" i="1"/>
  <c r="CK277" i="1"/>
  <c r="BS278" i="1"/>
  <c r="BR278" i="1"/>
  <c r="CE277" i="1"/>
  <c r="CD277" i="1"/>
  <c r="BX277" i="1"/>
  <c r="CJ277" i="1"/>
  <c r="BP278" i="1"/>
  <c r="BQ278" i="1" s="1"/>
  <c r="CJ280" i="2" l="1"/>
  <c r="BP281" i="2"/>
  <c r="BQ281" i="2" s="1"/>
  <c r="CD280" i="2"/>
  <c r="BX280" i="2"/>
  <c r="BW280" i="2"/>
  <c r="CI280" i="2"/>
  <c r="BN281" i="2"/>
  <c r="BO281" i="2" s="1"/>
  <c r="CC280" i="2"/>
  <c r="CK280" i="2"/>
  <c r="BS281" i="2"/>
  <c r="BR281" i="2"/>
  <c r="CE280" i="2"/>
  <c r="BY280" i="2"/>
  <c r="BD281" i="2"/>
  <c r="BE281" i="2" s="1"/>
  <c r="BH281" i="2"/>
  <c r="BI281" i="2" s="1"/>
  <c r="BV280" i="2"/>
  <c r="CH280" i="2"/>
  <c r="CB280" i="2"/>
  <c r="BL281" i="2"/>
  <c r="BM281" i="2" s="1"/>
  <c r="BF281" i="2"/>
  <c r="BG281" i="2" s="1"/>
  <c r="BU280" i="2"/>
  <c r="CG280" i="2"/>
  <c r="CA280" i="2"/>
  <c r="BJ281" i="2"/>
  <c r="BK281" i="2" s="1"/>
  <c r="BX278" i="1"/>
  <c r="CJ278" i="1"/>
  <c r="CD278" i="1"/>
  <c r="BP279" i="1"/>
  <c r="BQ279" i="1" s="1"/>
  <c r="CA278" i="1"/>
  <c r="BJ279" i="1"/>
  <c r="BK279" i="1" s="1"/>
  <c r="BU278" i="1"/>
  <c r="CG278" i="1"/>
  <c r="BH279" i="1"/>
  <c r="BI279" i="1" s="1"/>
  <c r="BN279" i="1"/>
  <c r="CC278" i="1"/>
  <c r="BW278" i="1"/>
  <c r="CI278" i="1"/>
  <c r="BO279" i="1"/>
  <c r="BF279" i="1"/>
  <c r="BG279" i="1" s="1"/>
  <c r="CB278" i="1"/>
  <c r="BL279" i="1"/>
  <c r="BM279" i="1" s="1"/>
  <c r="BV278" i="1"/>
  <c r="CH278" i="1"/>
  <c r="BD279" i="1"/>
  <c r="BE279" i="1" s="1"/>
  <c r="BY278" i="1"/>
  <c r="CK278" i="1"/>
  <c r="BR279" i="1"/>
  <c r="BS279" i="1" s="1"/>
  <c r="CE278" i="1"/>
  <c r="BU281" i="2" l="1"/>
  <c r="CG281" i="2"/>
  <c r="CA281" i="2"/>
  <c r="BJ282" i="2"/>
  <c r="BK282" i="2" s="1"/>
  <c r="BV281" i="2"/>
  <c r="CH281" i="2"/>
  <c r="CB281" i="2"/>
  <c r="BL282" i="2"/>
  <c r="BM282" i="2" s="1"/>
  <c r="BF282" i="2"/>
  <c r="BG282" i="2" s="1"/>
  <c r="BH282" i="2"/>
  <c r="BI282" i="2" s="1"/>
  <c r="CJ281" i="2"/>
  <c r="BP282" i="2"/>
  <c r="BQ282" i="2" s="1"/>
  <c r="CD281" i="2"/>
  <c r="BX281" i="2"/>
  <c r="CI281" i="2"/>
  <c r="BN282" i="2"/>
  <c r="BO282" i="2" s="1"/>
  <c r="CC281" i="2"/>
  <c r="BW281" i="2"/>
  <c r="BD282" i="2"/>
  <c r="BE282" i="2" s="1"/>
  <c r="BR282" i="2"/>
  <c r="BS282" i="2" s="1"/>
  <c r="CE281" i="2"/>
  <c r="BY281" i="2"/>
  <c r="CK281" i="2"/>
  <c r="BD280" i="1"/>
  <c r="BE280" i="1" s="1"/>
  <c r="BX279" i="1"/>
  <c r="CJ279" i="1"/>
  <c r="BP280" i="1"/>
  <c r="BQ280" i="1" s="1"/>
  <c r="CD279" i="1"/>
  <c r="BY279" i="1"/>
  <c r="CK279" i="1"/>
  <c r="BR280" i="1"/>
  <c r="BS280" i="1" s="1"/>
  <c r="CE279" i="1"/>
  <c r="BH280" i="1"/>
  <c r="BI280" i="1" s="1"/>
  <c r="CA279" i="1"/>
  <c r="BJ280" i="1"/>
  <c r="BK280" i="1" s="1"/>
  <c r="BU279" i="1"/>
  <c r="CG279" i="1"/>
  <c r="CB279" i="1"/>
  <c r="BL280" i="1"/>
  <c r="BM280" i="1" s="1"/>
  <c r="BV279" i="1"/>
  <c r="CH279" i="1"/>
  <c r="BF280" i="1"/>
  <c r="BG280" i="1" s="1"/>
  <c r="BW279" i="1"/>
  <c r="CI279" i="1"/>
  <c r="CC279" i="1"/>
  <c r="BN280" i="1"/>
  <c r="BO280" i="1" s="1"/>
  <c r="BF283" i="2" l="1"/>
  <c r="BG283" i="2" s="1"/>
  <c r="BP283" i="2"/>
  <c r="BQ283" i="2" s="1"/>
  <c r="CD282" i="2"/>
  <c r="BX282" i="2"/>
  <c r="CJ282" i="2"/>
  <c r="BH283" i="2"/>
  <c r="BI283" i="2" s="1"/>
  <c r="BD283" i="2"/>
  <c r="BE283" i="2" s="1"/>
  <c r="CH282" i="2"/>
  <c r="CB282" i="2"/>
  <c r="BL283" i="2"/>
  <c r="BM283" i="2" s="1"/>
  <c r="BV282" i="2"/>
  <c r="CI282" i="2"/>
  <c r="BN283" i="2"/>
  <c r="BO283" i="2" s="1"/>
  <c r="CC282" i="2"/>
  <c r="BW282" i="2"/>
  <c r="BR283" i="2"/>
  <c r="BS283" i="2" s="1"/>
  <c r="CE282" i="2"/>
  <c r="BY282" i="2"/>
  <c r="CK282" i="2"/>
  <c r="BU282" i="2"/>
  <c r="CG282" i="2"/>
  <c r="CA282" i="2"/>
  <c r="BJ283" i="2"/>
  <c r="BK283" i="2" s="1"/>
  <c r="BY280" i="1"/>
  <c r="CK280" i="1"/>
  <c r="BR281" i="1"/>
  <c r="BS281" i="1" s="1"/>
  <c r="CE280" i="1"/>
  <c r="BW280" i="1"/>
  <c r="CI280" i="1"/>
  <c r="CC280" i="1"/>
  <c r="BN281" i="1"/>
  <c r="BO281" i="1" s="1"/>
  <c r="BL281" i="1"/>
  <c r="BM281" i="1" s="1"/>
  <c r="BV280" i="1"/>
  <c r="CH280" i="1"/>
  <c r="CB280" i="1"/>
  <c r="CA280" i="1"/>
  <c r="BJ281" i="1"/>
  <c r="BK281" i="1" s="1"/>
  <c r="BU280" i="1"/>
  <c r="CG280" i="1"/>
  <c r="BH281" i="1"/>
  <c r="BI281" i="1" s="1"/>
  <c r="BF281" i="1"/>
  <c r="BG281" i="1" s="1"/>
  <c r="BX280" i="1"/>
  <c r="CJ280" i="1"/>
  <c r="BP281" i="1"/>
  <c r="BQ281" i="1" s="1"/>
  <c r="CD280" i="1"/>
  <c r="BD281" i="1"/>
  <c r="BE281" i="1" s="1"/>
  <c r="CG283" i="2" l="1"/>
  <c r="CA283" i="2"/>
  <c r="BJ284" i="2"/>
  <c r="BK284" i="2" s="1"/>
  <c r="BU283" i="2"/>
  <c r="BD284" i="2"/>
  <c r="BE284" i="2" s="1"/>
  <c r="BH284" i="2"/>
  <c r="BI284" i="2" s="1"/>
  <c r="BR284" i="2"/>
  <c r="BS284" i="2" s="1"/>
  <c r="CE283" i="2"/>
  <c r="BY283" i="2"/>
  <c r="CK283" i="2"/>
  <c r="BP284" i="2"/>
  <c r="BQ284" i="2" s="1"/>
  <c r="CD283" i="2"/>
  <c r="BX283" i="2"/>
  <c r="CJ283" i="2"/>
  <c r="CH283" i="2"/>
  <c r="CB283" i="2"/>
  <c r="BL284" i="2"/>
  <c r="BM284" i="2" s="1"/>
  <c r="BV283" i="2"/>
  <c r="BN284" i="2"/>
  <c r="BO284" i="2" s="1"/>
  <c r="CC283" i="2"/>
  <c r="BW283" i="2"/>
  <c r="CI283" i="2"/>
  <c r="BF284" i="2"/>
  <c r="BG284" i="2" s="1"/>
  <c r="BV281" i="1"/>
  <c r="CH281" i="1"/>
  <c r="CB281" i="1"/>
  <c r="BL282" i="1"/>
  <c r="BM282" i="1" s="1"/>
  <c r="BX281" i="1"/>
  <c r="CJ281" i="1"/>
  <c r="BP282" i="1"/>
  <c r="BQ282" i="1" s="1"/>
  <c r="CD281" i="1"/>
  <c r="BY281" i="1"/>
  <c r="CK281" i="1"/>
  <c r="BR282" i="1"/>
  <c r="BS282" i="1" s="1"/>
  <c r="CE281" i="1"/>
  <c r="BD282" i="1"/>
  <c r="BE282" i="1" s="1"/>
  <c r="BW281" i="1"/>
  <c r="CI281" i="1"/>
  <c r="BN282" i="1"/>
  <c r="BO282" i="1" s="1"/>
  <c r="CC281" i="1"/>
  <c r="BF282" i="1"/>
  <c r="BG282" i="1" s="1"/>
  <c r="BH282" i="1"/>
  <c r="BI282" i="1" s="1"/>
  <c r="BJ282" i="1"/>
  <c r="BK282" i="1" s="1"/>
  <c r="BU281" i="1"/>
  <c r="CG281" i="1"/>
  <c r="CA281" i="1"/>
  <c r="BP285" i="2" l="1"/>
  <c r="BQ285" i="2" s="1"/>
  <c r="CD284" i="2"/>
  <c r="BX284" i="2"/>
  <c r="CJ284" i="2"/>
  <c r="CE284" i="2"/>
  <c r="BY284" i="2"/>
  <c r="CK284" i="2"/>
  <c r="BR285" i="2"/>
  <c r="BS285" i="2" s="1"/>
  <c r="BF285" i="2"/>
  <c r="BG285" i="2" s="1"/>
  <c r="BN285" i="2"/>
  <c r="BO285" i="2" s="1"/>
  <c r="CC284" i="2"/>
  <c r="BW284" i="2"/>
  <c r="CI284" i="2"/>
  <c r="BH285" i="2"/>
  <c r="BI285" i="2" s="1"/>
  <c r="CB284" i="2"/>
  <c r="BL285" i="2"/>
  <c r="BM285" i="2" s="1"/>
  <c r="BV284" i="2"/>
  <c r="CH284" i="2"/>
  <c r="CG284" i="2"/>
  <c r="CA284" i="2"/>
  <c r="BJ285" i="2"/>
  <c r="BK285" i="2" s="1"/>
  <c r="BU284" i="2"/>
  <c r="BD285" i="2"/>
  <c r="BE285" i="2" s="1"/>
  <c r="BH283" i="1"/>
  <c r="BI283" i="1" s="1"/>
  <c r="BV282" i="1"/>
  <c r="CH282" i="1"/>
  <c r="CB282" i="1"/>
  <c r="BL283" i="1"/>
  <c r="BM283" i="1" s="1"/>
  <c r="CK282" i="1"/>
  <c r="BR283" i="1"/>
  <c r="BS283" i="1" s="1"/>
  <c r="CE282" i="1"/>
  <c r="BY282" i="1"/>
  <c r="BJ283" i="1"/>
  <c r="BU282" i="1"/>
  <c r="CG282" i="1"/>
  <c r="CA282" i="1"/>
  <c r="BK283" i="1"/>
  <c r="BX282" i="1"/>
  <c r="CJ282" i="1"/>
  <c r="BP283" i="1"/>
  <c r="BQ283" i="1" s="1"/>
  <c r="CD282" i="1"/>
  <c r="BF283" i="1"/>
  <c r="BG283" i="1" s="1"/>
  <c r="BW282" i="1"/>
  <c r="CI282" i="1"/>
  <c r="BN283" i="1"/>
  <c r="BO283" i="1" s="1"/>
  <c r="CC282" i="1"/>
  <c r="BD283" i="1"/>
  <c r="BE283" i="1" s="1"/>
  <c r="BD286" i="2" l="1"/>
  <c r="BE286" i="2" s="1"/>
  <c r="BF286" i="2"/>
  <c r="BG286" i="2" s="1"/>
  <c r="BN286" i="2"/>
  <c r="BO286" i="2" s="1"/>
  <c r="CC285" i="2"/>
  <c r="BW285" i="2"/>
  <c r="CI285" i="2"/>
  <c r="CE285" i="2"/>
  <c r="BY285" i="2"/>
  <c r="CK285" i="2"/>
  <c r="BR286" i="2"/>
  <c r="BS286" i="2" s="1"/>
  <c r="BH286" i="2"/>
  <c r="BI286" i="2" s="1"/>
  <c r="CA285" i="2"/>
  <c r="BJ286" i="2"/>
  <c r="BK286" i="2" s="1"/>
  <c r="BU285" i="2"/>
  <c r="CG285" i="2"/>
  <c r="CB285" i="2"/>
  <c r="BL286" i="2"/>
  <c r="BM286" i="2" s="1"/>
  <c r="BV285" i="2"/>
  <c r="CH285" i="2"/>
  <c r="BP286" i="2"/>
  <c r="CD285" i="2"/>
  <c r="BX285" i="2"/>
  <c r="CJ285" i="2"/>
  <c r="BQ286" i="2"/>
  <c r="BD284" i="1"/>
  <c r="BE284" i="1" s="1"/>
  <c r="CJ283" i="1"/>
  <c r="BQ284" i="1"/>
  <c r="BP284" i="1"/>
  <c r="CD283" i="1"/>
  <c r="BX283" i="1"/>
  <c r="BW283" i="1"/>
  <c r="CI283" i="1"/>
  <c r="CC283" i="1"/>
  <c r="BN284" i="1"/>
  <c r="BO284" i="1" s="1"/>
  <c r="BV283" i="1"/>
  <c r="CH283" i="1"/>
  <c r="CB283" i="1"/>
  <c r="BL284" i="1"/>
  <c r="BM284" i="1" s="1"/>
  <c r="BF284" i="1"/>
  <c r="BG284" i="1" s="1"/>
  <c r="CK283" i="1"/>
  <c r="BR284" i="1"/>
  <c r="BS284" i="1" s="1"/>
  <c r="CE283" i="1"/>
  <c r="BY283" i="1"/>
  <c r="BH284" i="1"/>
  <c r="BI284" i="1"/>
  <c r="BJ284" i="1"/>
  <c r="BU283" i="1"/>
  <c r="CG283" i="1"/>
  <c r="CA283" i="1"/>
  <c r="BK284" i="1"/>
  <c r="BY286" i="2" l="1"/>
  <c r="CK286" i="2"/>
  <c r="BR287" i="2"/>
  <c r="BS287" i="2" s="1"/>
  <c r="CE286" i="2"/>
  <c r="BH287" i="2"/>
  <c r="BI287" i="2" s="1"/>
  <c r="BN287" i="2"/>
  <c r="BO287" i="2" s="1"/>
  <c r="CC286" i="2"/>
  <c r="BW286" i="2"/>
  <c r="CI286" i="2"/>
  <c r="BF287" i="2"/>
  <c r="BG287" i="2" s="1"/>
  <c r="CB286" i="2"/>
  <c r="BL287" i="2"/>
  <c r="BM287" i="2" s="1"/>
  <c r="BV286" i="2"/>
  <c r="CH286" i="2"/>
  <c r="CA286" i="2"/>
  <c r="BJ287" i="2"/>
  <c r="BK287" i="2" s="1"/>
  <c r="BU286" i="2"/>
  <c r="CG286" i="2"/>
  <c r="BD287" i="2"/>
  <c r="BE287" i="2" s="1"/>
  <c r="CD286" i="2"/>
  <c r="BX286" i="2"/>
  <c r="CJ286" i="2"/>
  <c r="BP287" i="2"/>
  <c r="BQ287" i="2" s="1"/>
  <c r="CI284" i="1"/>
  <c r="BN285" i="1"/>
  <c r="BW284" i="1"/>
  <c r="CC284" i="1"/>
  <c r="BO285" i="1"/>
  <c r="CK284" i="1"/>
  <c r="CE284" i="1"/>
  <c r="BR285" i="1"/>
  <c r="BS285" i="1" s="1"/>
  <c r="BY284" i="1"/>
  <c r="BF285" i="1"/>
  <c r="BG285" i="1" s="1"/>
  <c r="BV284" i="1"/>
  <c r="CH284" i="1"/>
  <c r="CB284" i="1"/>
  <c r="BL285" i="1"/>
  <c r="BM285" i="1" s="1"/>
  <c r="BD285" i="1"/>
  <c r="BE285" i="1"/>
  <c r="BP285" i="1"/>
  <c r="BX284" i="1"/>
  <c r="CJ284" i="1"/>
  <c r="CD284" i="1"/>
  <c r="BQ285" i="1"/>
  <c r="BU284" i="1"/>
  <c r="BJ285" i="1"/>
  <c r="BK285" i="1" s="1"/>
  <c r="CG284" i="1"/>
  <c r="CA284" i="1"/>
  <c r="BH285" i="1"/>
  <c r="BI285" i="1" s="1"/>
  <c r="BP288" i="2" l="1"/>
  <c r="BQ288" i="2" s="1"/>
  <c r="BX287" i="2"/>
  <c r="CJ287" i="2"/>
  <c r="CD287" i="2"/>
  <c r="BL288" i="2"/>
  <c r="CB287" i="2"/>
  <c r="BM288" i="2"/>
  <c r="BV287" i="2"/>
  <c r="CH287" i="2"/>
  <c r="BD288" i="2"/>
  <c r="BE288" i="2" s="1"/>
  <c r="CC287" i="2"/>
  <c r="BN288" i="2"/>
  <c r="BO288" i="2" s="1"/>
  <c r="BW287" i="2"/>
  <c r="CI287" i="2"/>
  <c r="BH288" i="2"/>
  <c r="BI288" i="2" s="1"/>
  <c r="BR288" i="2"/>
  <c r="BS288" i="2" s="1"/>
  <c r="BY287" i="2"/>
  <c r="CK287" i="2"/>
  <c r="CE287" i="2"/>
  <c r="BF288" i="2"/>
  <c r="BG288" i="2" s="1"/>
  <c r="BJ288" i="2"/>
  <c r="CA287" i="2"/>
  <c r="BK288" i="2"/>
  <c r="BU287" i="2"/>
  <c r="CG287" i="2"/>
  <c r="BF286" i="1"/>
  <c r="BG286" i="1"/>
  <c r="BR286" i="1"/>
  <c r="BS286" i="1" s="1"/>
  <c r="BY285" i="1"/>
  <c r="CK285" i="1"/>
  <c r="CE285" i="1"/>
  <c r="CA285" i="1"/>
  <c r="BJ286" i="1"/>
  <c r="BK286" i="1" s="1"/>
  <c r="BU285" i="1"/>
  <c r="CG285" i="1"/>
  <c r="BH286" i="1"/>
  <c r="BI286" i="1" s="1"/>
  <c r="CH285" i="1"/>
  <c r="CB285" i="1"/>
  <c r="BL286" i="1"/>
  <c r="BM286" i="1" s="1"/>
  <c r="BV285" i="1"/>
  <c r="CD285" i="1"/>
  <c r="BP286" i="1"/>
  <c r="BQ286" i="1" s="1"/>
  <c r="BX285" i="1"/>
  <c r="CJ285" i="1"/>
  <c r="BN286" i="1"/>
  <c r="BO286" i="1" s="1"/>
  <c r="CC285" i="1"/>
  <c r="BW285" i="1"/>
  <c r="CI285" i="1"/>
  <c r="BD286" i="1"/>
  <c r="BE286" i="1" s="1"/>
  <c r="BD289" i="2" l="1"/>
  <c r="BE289" i="2" s="1"/>
  <c r="BW288" i="2"/>
  <c r="CI288" i="2"/>
  <c r="CC288" i="2"/>
  <c r="BN289" i="2"/>
  <c r="BO289" i="2" s="1"/>
  <c r="BH289" i="2"/>
  <c r="BI289" i="2" s="1"/>
  <c r="BF289" i="2"/>
  <c r="BG289" i="2" s="1"/>
  <c r="CK288" i="2"/>
  <c r="BY288" i="2"/>
  <c r="CE288" i="2"/>
  <c r="BR289" i="2"/>
  <c r="BS289" i="2" s="1"/>
  <c r="BP289" i="2"/>
  <c r="BQ289" i="2" s="1"/>
  <c r="CD288" i="2"/>
  <c r="CJ288" i="2"/>
  <c r="BX288" i="2"/>
  <c r="BL289" i="2"/>
  <c r="BM289" i="2" s="1"/>
  <c r="CH288" i="2"/>
  <c r="CB288" i="2"/>
  <c r="BV288" i="2"/>
  <c r="BJ289" i="2"/>
  <c r="CG288" i="2"/>
  <c r="BK289" i="2"/>
  <c r="CA288" i="2"/>
  <c r="BU288" i="2"/>
  <c r="BD287" i="1"/>
  <c r="BE287" i="1" s="1"/>
  <c r="CG286" i="1"/>
  <c r="CA286" i="1"/>
  <c r="BU286" i="1"/>
  <c r="BJ287" i="1"/>
  <c r="BK287" i="1" s="1"/>
  <c r="BH287" i="1"/>
  <c r="BI287" i="1" s="1"/>
  <c r="BN287" i="1"/>
  <c r="BO287" i="1" s="1"/>
  <c r="CC286" i="1"/>
  <c r="CI286" i="1"/>
  <c r="BW286" i="1"/>
  <c r="CJ286" i="1"/>
  <c r="BP287" i="1"/>
  <c r="BQ287" i="1" s="1"/>
  <c r="CD286" i="1"/>
  <c r="BX286" i="1"/>
  <c r="CK286" i="1"/>
  <c r="BR287" i="1"/>
  <c r="BS287" i="1" s="1"/>
  <c r="CE286" i="1"/>
  <c r="BY286" i="1"/>
  <c r="CB286" i="1"/>
  <c r="BL287" i="1"/>
  <c r="BM287" i="1" s="1"/>
  <c r="CH286" i="1"/>
  <c r="BV286" i="1"/>
  <c r="BF287" i="1"/>
  <c r="BG287" i="1" s="1"/>
  <c r="CJ289" i="2" l="1"/>
  <c r="BP290" i="2"/>
  <c r="CD289" i="2"/>
  <c r="BX289" i="2"/>
  <c r="BQ290" i="2"/>
  <c r="CK289" i="2"/>
  <c r="BR290" i="2"/>
  <c r="CE289" i="2"/>
  <c r="BY289" i="2"/>
  <c r="BS290" i="2"/>
  <c r="BF290" i="2"/>
  <c r="BG290" i="2" s="1"/>
  <c r="BH290" i="2"/>
  <c r="BI290" i="2" s="1"/>
  <c r="BV289" i="2"/>
  <c r="CH289" i="2"/>
  <c r="CB289" i="2"/>
  <c r="BL290" i="2"/>
  <c r="BM290" i="2" s="1"/>
  <c r="BW289" i="2"/>
  <c r="BN290" i="2"/>
  <c r="BO290" i="2" s="1"/>
  <c r="CC289" i="2"/>
  <c r="CI289" i="2"/>
  <c r="BD290" i="2"/>
  <c r="BE290" i="2" s="1"/>
  <c r="BJ290" i="2"/>
  <c r="BK290" i="2" s="1"/>
  <c r="CG289" i="2"/>
  <c r="CA289" i="2"/>
  <c r="BU289" i="2"/>
  <c r="BP288" i="1"/>
  <c r="BQ288" i="1" s="1"/>
  <c r="CJ287" i="1"/>
  <c r="CD287" i="1"/>
  <c r="BX287" i="1"/>
  <c r="CB287" i="1"/>
  <c r="BL288" i="1"/>
  <c r="BM288" i="1" s="1"/>
  <c r="BV287" i="1"/>
  <c r="CH287" i="1"/>
  <c r="BF288" i="1"/>
  <c r="BG288" i="1" s="1"/>
  <c r="CA287" i="1"/>
  <c r="BJ288" i="1"/>
  <c r="BK288" i="1" s="1"/>
  <c r="BU287" i="1"/>
  <c r="CG287" i="1"/>
  <c r="BN288" i="1"/>
  <c r="CC287" i="1"/>
  <c r="BW287" i="1"/>
  <c r="CI287" i="1"/>
  <c r="BO288" i="1"/>
  <c r="BH288" i="1"/>
  <c r="BI288" i="1" s="1"/>
  <c r="CE287" i="1"/>
  <c r="BY287" i="1"/>
  <c r="CK287" i="1"/>
  <c r="BR288" i="1"/>
  <c r="BS288" i="1" s="1"/>
  <c r="BD288" i="1"/>
  <c r="BE288" i="1" s="1"/>
  <c r="BF291" i="2" l="1"/>
  <c r="BG291" i="2" s="1"/>
  <c r="BU290" i="2"/>
  <c r="CG290" i="2"/>
  <c r="BJ291" i="2"/>
  <c r="BK291" i="2" s="1"/>
  <c r="CA290" i="2"/>
  <c r="BH291" i="2"/>
  <c r="BI291" i="2" s="1"/>
  <c r="BV290" i="2"/>
  <c r="BM291" i="2"/>
  <c r="CB290" i="2"/>
  <c r="CH290" i="2"/>
  <c r="BL291" i="2"/>
  <c r="CI290" i="2"/>
  <c r="BN291" i="2"/>
  <c r="BO291" i="2" s="1"/>
  <c r="CC290" i="2"/>
  <c r="BW290" i="2"/>
  <c r="CJ290" i="2"/>
  <c r="CD290" i="2"/>
  <c r="BX290" i="2"/>
  <c r="BP291" i="2"/>
  <c r="BQ291" i="2" s="1"/>
  <c r="CK290" i="2"/>
  <c r="CE290" i="2"/>
  <c r="BY290" i="2"/>
  <c r="BR291" i="2"/>
  <c r="BS291" i="2" s="1"/>
  <c r="BD291" i="2"/>
  <c r="BE291" i="2" s="1"/>
  <c r="CE288" i="1"/>
  <c r="BY288" i="1"/>
  <c r="CK288" i="1"/>
  <c r="BR289" i="1"/>
  <c r="BS289" i="1" s="1"/>
  <c r="BD289" i="1"/>
  <c r="BE289" i="1" s="1"/>
  <c r="BH289" i="1"/>
  <c r="BI289" i="1" s="1"/>
  <c r="CA288" i="1"/>
  <c r="BJ289" i="1"/>
  <c r="BK289" i="1" s="1"/>
  <c r="BU288" i="1"/>
  <c r="CG288" i="1"/>
  <c r="BF289" i="1"/>
  <c r="BG289" i="1" s="1"/>
  <c r="BL289" i="1"/>
  <c r="BM289" i="1" s="1"/>
  <c r="BV288" i="1"/>
  <c r="CH288" i="1"/>
  <c r="CB288" i="1"/>
  <c r="BP289" i="1"/>
  <c r="BQ289" i="1" s="1"/>
  <c r="CD288" i="1"/>
  <c r="BX288" i="1"/>
  <c r="CJ288" i="1"/>
  <c r="BN289" i="1"/>
  <c r="BO289" i="1" s="1"/>
  <c r="CC288" i="1"/>
  <c r="BW288" i="1"/>
  <c r="CI288" i="1"/>
  <c r="BD292" i="2" l="1"/>
  <c r="BE292" i="2" s="1"/>
  <c r="BU291" i="2"/>
  <c r="CA291" i="2"/>
  <c r="CG291" i="2"/>
  <c r="BJ292" i="2"/>
  <c r="BK292" i="2" s="1"/>
  <c r="BR292" i="2"/>
  <c r="BS292" i="2" s="1"/>
  <c r="CE291" i="2"/>
  <c r="CK291" i="2"/>
  <c r="BY291" i="2"/>
  <c r="BP292" i="2"/>
  <c r="CJ291" i="2"/>
  <c r="CD291" i="2"/>
  <c r="BX291" i="2"/>
  <c r="BQ292" i="2"/>
  <c r="BH292" i="2"/>
  <c r="BI292" i="2" s="1"/>
  <c r="CI291" i="2"/>
  <c r="BN292" i="2"/>
  <c r="CC291" i="2"/>
  <c r="BW291" i="2"/>
  <c r="BO292" i="2"/>
  <c r="BF292" i="2"/>
  <c r="BG292" i="2" s="1"/>
  <c r="CH291" i="2"/>
  <c r="CB291" i="2"/>
  <c r="BL292" i="2"/>
  <c r="BM292" i="2" s="1"/>
  <c r="BV291" i="2"/>
  <c r="CB289" i="1"/>
  <c r="BL290" i="1"/>
  <c r="BM290" i="1" s="1"/>
  <c r="BV289" i="1"/>
  <c r="CH289" i="1"/>
  <c r="BF290" i="1"/>
  <c r="BG290" i="1" s="1"/>
  <c r="BH290" i="1"/>
  <c r="BI290" i="1" s="1"/>
  <c r="BN290" i="1"/>
  <c r="BO290" i="1" s="1"/>
  <c r="CC289" i="1"/>
  <c r="BW289" i="1"/>
  <c r="CI289" i="1"/>
  <c r="CD289" i="1"/>
  <c r="BX289" i="1"/>
  <c r="CJ289" i="1"/>
  <c r="BP290" i="1"/>
  <c r="BQ290" i="1" s="1"/>
  <c r="CA289" i="1"/>
  <c r="BJ290" i="1"/>
  <c r="BK290" i="1" s="1"/>
  <c r="BU289" i="1"/>
  <c r="CG289" i="1"/>
  <c r="BD290" i="1"/>
  <c r="BE290" i="1" s="1"/>
  <c r="BY289" i="1"/>
  <c r="CK289" i="1"/>
  <c r="BR290" i="1"/>
  <c r="BS290" i="1" s="1"/>
  <c r="CE289" i="1"/>
  <c r="BR293" i="2" l="1"/>
  <c r="BY292" i="2"/>
  <c r="BS293" i="2"/>
  <c r="CK292" i="2"/>
  <c r="CE292" i="2"/>
  <c r="BF293" i="2"/>
  <c r="BG293" i="2" s="1"/>
  <c r="CG292" i="2"/>
  <c r="CA292" i="2"/>
  <c r="BU292" i="2"/>
  <c r="BJ293" i="2"/>
  <c r="BK293" i="2" s="1"/>
  <c r="BH293" i="2"/>
  <c r="BI293" i="2" s="1"/>
  <c r="CH292" i="2"/>
  <c r="CB292" i="2"/>
  <c r="BL293" i="2"/>
  <c r="BM293" i="2" s="1"/>
  <c r="BV292" i="2"/>
  <c r="CI292" i="2"/>
  <c r="CC292" i="2"/>
  <c r="BW292" i="2"/>
  <c r="BN293" i="2"/>
  <c r="BO293" i="2" s="1"/>
  <c r="BD293" i="2"/>
  <c r="BE293" i="2" s="1"/>
  <c r="CD292" i="2"/>
  <c r="CJ292" i="2"/>
  <c r="BX292" i="2"/>
  <c r="BP293" i="2"/>
  <c r="BQ293" i="2" s="1"/>
  <c r="BD291" i="1"/>
  <c r="BE291" i="1" s="1"/>
  <c r="BN291" i="1"/>
  <c r="CC290" i="1"/>
  <c r="BW290" i="1"/>
  <c r="CI290" i="1"/>
  <c r="BO291" i="1"/>
  <c r="BH291" i="1"/>
  <c r="BI291" i="1" s="1"/>
  <c r="CA290" i="1"/>
  <c r="BJ291" i="1"/>
  <c r="BK291" i="1" s="1"/>
  <c r="BU290" i="1"/>
  <c r="CG290" i="1"/>
  <c r="BX290" i="1"/>
  <c r="CJ290" i="1"/>
  <c r="BP291" i="1"/>
  <c r="BQ291" i="1" s="1"/>
  <c r="CD290" i="1"/>
  <c r="CB290" i="1"/>
  <c r="BL291" i="1"/>
  <c r="BM291" i="1" s="1"/>
  <c r="BV290" i="1"/>
  <c r="CH290" i="1"/>
  <c r="BY290" i="1"/>
  <c r="CK290" i="1"/>
  <c r="BR291" i="1"/>
  <c r="BS291" i="1" s="1"/>
  <c r="CE290" i="1"/>
  <c r="BF291" i="1"/>
  <c r="BG291" i="1" s="1"/>
  <c r="CG293" i="2" l="1"/>
  <c r="CA293" i="2"/>
  <c r="BJ294" i="2"/>
  <c r="BK294" i="2" s="1"/>
  <c r="BU293" i="2"/>
  <c r="BH294" i="2"/>
  <c r="BI294" i="2" s="1"/>
  <c r="BN294" i="2"/>
  <c r="CC293" i="2"/>
  <c r="CI293" i="2"/>
  <c r="BW293" i="2"/>
  <c r="BO294" i="2"/>
  <c r="BF294" i="2"/>
  <c r="BG294" i="2" s="1"/>
  <c r="BP294" i="2"/>
  <c r="BQ294" i="2" s="1"/>
  <c r="BX293" i="2"/>
  <c r="CJ293" i="2"/>
  <c r="CD293" i="2"/>
  <c r="BD294" i="2"/>
  <c r="BE294" i="2" s="1"/>
  <c r="BL294" i="2"/>
  <c r="BM294" i="2" s="1"/>
  <c r="CH293" i="2"/>
  <c r="CB293" i="2"/>
  <c r="BV293" i="2"/>
  <c r="CE293" i="2"/>
  <c r="BY293" i="2"/>
  <c r="BR294" i="2"/>
  <c r="BS294" i="2" s="1"/>
  <c r="CK293" i="2"/>
  <c r="BF292" i="1"/>
  <c r="BG292" i="1" s="1"/>
  <c r="BH292" i="1"/>
  <c r="BI292" i="1" s="1"/>
  <c r="BY291" i="1"/>
  <c r="CK291" i="1"/>
  <c r="BR292" i="1"/>
  <c r="BS292" i="1" s="1"/>
  <c r="CE291" i="1"/>
  <c r="BX291" i="1"/>
  <c r="CJ291" i="1"/>
  <c r="BQ292" i="1"/>
  <c r="BP292" i="1"/>
  <c r="CD291" i="1"/>
  <c r="CA291" i="1"/>
  <c r="BK292" i="1"/>
  <c r="BJ292" i="1"/>
  <c r="BU291" i="1"/>
  <c r="CG291" i="1"/>
  <c r="CB291" i="1"/>
  <c r="BL292" i="1"/>
  <c r="BM292" i="1" s="1"/>
  <c r="BV291" i="1"/>
  <c r="CH291" i="1"/>
  <c r="BD292" i="1"/>
  <c r="BE292" i="1" s="1"/>
  <c r="BW291" i="1"/>
  <c r="CI291" i="1"/>
  <c r="CC291" i="1"/>
  <c r="BN292" i="1"/>
  <c r="BO292" i="1" s="1"/>
  <c r="BF295" i="2" l="1"/>
  <c r="BG295" i="2" s="1"/>
  <c r="BP295" i="2"/>
  <c r="CD294" i="2"/>
  <c r="BX294" i="2"/>
  <c r="BQ295" i="2"/>
  <c r="CJ294" i="2"/>
  <c r="CB294" i="2"/>
  <c r="CH294" i="2"/>
  <c r="BV294" i="2"/>
  <c r="BL295" i="2"/>
  <c r="BM295" i="2" s="1"/>
  <c r="BH295" i="2"/>
  <c r="BI295" i="2" s="1"/>
  <c r="CE294" i="2"/>
  <c r="BY294" i="2"/>
  <c r="CK294" i="2"/>
  <c r="BR295" i="2"/>
  <c r="BS295" i="2" s="1"/>
  <c r="BD295" i="2"/>
  <c r="BE295" i="2" s="1"/>
  <c r="BJ295" i="2"/>
  <c r="BK295" i="2" s="1"/>
  <c r="CG294" i="2"/>
  <c r="CA294" i="2"/>
  <c r="BU294" i="2"/>
  <c r="BN295" i="2"/>
  <c r="BO295" i="2" s="1"/>
  <c r="BW294" i="2"/>
  <c r="CI294" i="2"/>
  <c r="CC294" i="2"/>
  <c r="BL293" i="1"/>
  <c r="BV292" i="1"/>
  <c r="CH292" i="1"/>
  <c r="BM293" i="1"/>
  <c r="CB292" i="1"/>
  <c r="BY292" i="1"/>
  <c r="CK292" i="1"/>
  <c r="BR293" i="1"/>
  <c r="BS293" i="1" s="1"/>
  <c r="CE292" i="1"/>
  <c r="BH293" i="1"/>
  <c r="BI293" i="1" s="1"/>
  <c r="BD293" i="1"/>
  <c r="BE293" i="1" s="1"/>
  <c r="BW292" i="1"/>
  <c r="CI292" i="1"/>
  <c r="BN293" i="1"/>
  <c r="BO293" i="1" s="1"/>
  <c r="CC292" i="1"/>
  <c r="BF293" i="1"/>
  <c r="BG293" i="1" s="1"/>
  <c r="BX292" i="1"/>
  <c r="CJ292" i="1"/>
  <c r="BQ293" i="1"/>
  <c r="BP293" i="1"/>
  <c r="CD292" i="1"/>
  <c r="CA292" i="1"/>
  <c r="BJ293" i="1"/>
  <c r="BK293" i="1" s="1"/>
  <c r="BU292" i="1"/>
  <c r="CG292" i="1"/>
  <c r="BH296" i="2" l="1"/>
  <c r="BI296" i="2" s="1"/>
  <c r="CB295" i="2"/>
  <c r="BL296" i="2"/>
  <c r="BM296" i="2" s="1"/>
  <c r="BV295" i="2"/>
  <c r="CH295" i="2"/>
  <c r="CA295" i="2"/>
  <c r="BJ296" i="2"/>
  <c r="BU295" i="2"/>
  <c r="CG295" i="2"/>
  <c r="BK296" i="2"/>
  <c r="BN296" i="2"/>
  <c r="BO296" i="2" s="1"/>
  <c r="CC295" i="2"/>
  <c r="BW295" i="2"/>
  <c r="CI295" i="2"/>
  <c r="BD296" i="2"/>
  <c r="BE296" i="2" s="1"/>
  <c r="CK295" i="2"/>
  <c r="CE295" i="2"/>
  <c r="BY295" i="2"/>
  <c r="BR296" i="2"/>
  <c r="BS296" i="2" s="1"/>
  <c r="CD295" i="2"/>
  <c r="BX295" i="2"/>
  <c r="CJ295" i="2"/>
  <c r="BP296" i="2"/>
  <c r="BQ296" i="2" s="1"/>
  <c r="BF296" i="2"/>
  <c r="BG296" i="2" s="1"/>
  <c r="BJ294" i="1"/>
  <c r="BK294" i="1" s="1"/>
  <c r="BU293" i="1"/>
  <c r="CG293" i="1"/>
  <c r="CA293" i="1"/>
  <c r="BH294" i="1"/>
  <c r="BI294" i="1" s="1"/>
  <c r="BF294" i="1"/>
  <c r="BG294" i="1" s="1"/>
  <c r="BD294" i="1"/>
  <c r="BE294" i="1" s="1"/>
  <c r="BY293" i="1"/>
  <c r="CK293" i="1"/>
  <c r="BR294" i="1"/>
  <c r="BS294" i="1" s="1"/>
  <c r="CE293" i="1"/>
  <c r="BW293" i="1"/>
  <c r="CI293" i="1"/>
  <c r="BN294" i="1"/>
  <c r="BO294" i="1" s="1"/>
  <c r="CC293" i="1"/>
  <c r="BV293" i="1"/>
  <c r="CH293" i="1"/>
  <c r="BM294" i="1"/>
  <c r="CB293" i="1"/>
  <c r="BL294" i="1"/>
  <c r="BX293" i="1"/>
  <c r="CJ293" i="1"/>
  <c r="BP294" i="1"/>
  <c r="BQ294" i="1" s="1"/>
  <c r="CD293" i="1"/>
  <c r="BN297" i="2" l="1"/>
  <c r="CC296" i="2"/>
  <c r="BW296" i="2"/>
  <c r="CI296" i="2"/>
  <c r="BO297" i="2"/>
  <c r="CJ296" i="2"/>
  <c r="BP297" i="2"/>
  <c r="CD296" i="2"/>
  <c r="BX296" i="2"/>
  <c r="BQ297" i="2"/>
  <c r="BM297" i="2"/>
  <c r="CB296" i="2"/>
  <c r="BL297" i="2"/>
  <c r="BV296" i="2"/>
  <c r="CH296" i="2"/>
  <c r="BF297" i="2"/>
  <c r="BG297" i="2" s="1"/>
  <c r="BY296" i="2"/>
  <c r="CK296" i="2"/>
  <c r="BR297" i="2"/>
  <c r="BS297" i="2" s="1"/>
  <c r="CE296" i="2"/>
  <c r="BD297" i="2"/>
  <c r="BE297" i="2" s="1"/>
  <c r="BH297" i="2"/>
  <c r="BI297" i="2" s="1"/>
  <c r="CA296" i="2"/>
  <c r="BU296" i="2"/>
  <c r="CG296" i="2"/>
  <c r="BJ297" i="2"/>
  <c r="BK297" i="2" s="1"/>
  <c r="BX294" i="1"/>
  <c r="CJ294" i="1"/>
  <c r="BP295" i="1"/>
  <c r="BQ295" i="1" s="1"/>
  <c r="CD294" i="1"/>
  <c r="BF295" i="1"/>
  <c r="BG295" i="1" s="1"/>
  <c r="CK294" i="1"/>
  <c r="BR295" i="1"/>
  <c r="BS295" i="1" s="1"/>
  <c r="CE294" i="1"/>
  <c r="BY294" i="1"/>
  <c r="BD295" i="1"/>
  <c r="BE295" i="1" s="1"/>
  <c r="BW294" i="1"/>
  <c r="CI294" i="1"/>
  <c r="BN295" i="1"/>
  <c r="BO295" i="1" s="1"/>
  <c r="CC294" i="1"/>
  <c r="BH295" i="1"/>
  <c r="BI295" i="1" s="1"/>
  <c r="BJ295" i="1"/>
  <c r="BK295" i="1" s="1"/>
  <c r="BU294" i="1"/>
  <c r="CG294" i="1"/>
  <c r="CA294" i="1"/>
  <c r="BV294" i="1"/>
  <c r="CH294" i="1"/>
  <c r="CB294" i="1"/>
  <c r="BL295" i="1"/>
  <c r="BM295" i="1" s="1"/>
  <c r="BH298" i="2" l="1"/>
  <c r="BI298" i="2"/>
  <c r="BY297" i="2"/>
  <c r="BR298" i="2"/>
  <c r="BS298" i="2" s="1"/>
  <c r="CK297" i="2"/>
  <c r="CE297" i="2"/>
  <c r="CA297" i="2"/>
  <c r="BJ298" i="2"/>
  <c r="BK298" i="2" s="1"/>
  <c r="BU297" i="2"/>
  <c r="CG297" i="2"/>
  <c r="BD298" i="2"/>
  <c r="BE298" i="2" s="1"/>
  <c r="BF298" i="2"/>
  <c r="BG298" i="2" s="1"/>
  <c r="CB297" i="2"/>
  <c r="BL298" i="2"/>
  <c r="BM298" i="2" s="1"/>
  <c r="BV297" i="2"/>
  <c r="CH297" i="2"/>
  <c r="BX297" i="2"/>
  <c r="CJ297" i="2"/>
  <c r="BQ298" i="2"/>
  <c r="CD297" i="2"/>
  <c r="BP298" i="2"/>
  <c r="CI297" i="2"/>
  <c r="BN298" i="2"/>
  <c r="BO298" i="2" s="1"/>
  <c r="CC297" i="2"/>
  <c r="BW297" i="2"/>
  <c r="BV295" i="1"/>
  <c r="CH295" i="1"/>
  <c r="CB295" i="1"/>
  <c r="BL296" i="1"/>
  <c r="BM296" i="1" s="1"/>
  <c r="BF296" i="1"/>
  <c r="BG296" i="1" s="1"/>
  <c r="BD296" i="1"/>
  <c r="BE296" i="1" s="1"/>
  <c r="BH296" i="1"/>
  <c r="BI296" i="1" s="1"/>
  <c r="CK295" i="1"/>
  <c r="BR296" i="1"/>
  <c r="BS296" i="1" s="1"/>
  <c r="CE295" i="1"/>
  <c r="BY295" i="1"/>
  <c r="BU295" i="1"/>
  <c r="CG295" i="1"/>
  <c r="CA295" i="1"/>
  <c r="BJ296" i="1"/>
  <c r="BK296" i="1" s="1"/>
  <c r="CJ295" i="1"/>
  <c r="BP296" i="1"/>
  <c r="BQ296" i="1" s="1"/>
  <c r="CD295" i="1"/>
  <c r="BX295" i="1"/>
  <c r="BW295" i="1"/>
  <c r="CI295" i="1"/>
  <c r="CC295" i="1"/>
  <c r="BN296" i="1"/>
  <c r="BO296" i="1" s="1"/>
  <c r="BD299" i="2" l="1"/>
  <c r="BE299" i="2" s="1"/>
  <c r="BW298" i="2"/>
  <c r="CI298" i="2"/>
  <c r="BN299" i="2"/>
  <c r="BO299" i="2" s="1"/>
  <c r="CC298" i="2"/>
  <c r="BF299" i="2"/>
  <c r="BG299" i="2" s="1"/>
  <c r="CA298" i="2"/>
  <c r="BJ299" i="2"/>
  <c r="BK299" i="2" s="1"/>
  <c r="BU298" i="2"/>
  <c r="CG298" i="2"/>
  <c r="BL299" i="2"/>
  <c r="CH298" i="2"/>
  <c r="BM299" i="2"/>
  <c r="CB298" i="2"/>
  <c r="BV298" i="2"/>
  <c r="BY298" i="2"/>
  <c r="CK298" i="2"/>
  <c r="BR299" i="2"/>
  <c r="BS299" i="2" s="1"/>
  <c r="CE298" i="2"/>
  <c r="BH299" i="2"/>
  <c r="BI299" i="2" s="1"/>
  <c r="BX298" i="2"/>
  <c r="BP299" i="2"/>
  <c r="BQ299" i="2" s="1"/>
  <c r="CJ298" i="2"/>
  <c r="CD298" i="2"/>
  <c r="BW296" i="1"/>
  <c r="BN297" i="1"/>
  <c r="BO297" i="1" s="1"/>
  <c r="CI296" i="1"/>
  <c r="CC296" i="1"/>
  <c r="BD297" i="1"/>
  <c r="BE297" i="1" s="1"/>
  <c r="BP297" i="1"/>
  <c r="BQ297" i="1" s="1"/>
  <c r="BX296" i="1"/>
  <c r="CJ296" i="1"/>
  <c r="CD296" i="1"/>
  <c r="BR297" i="1"/>
  <c r="CE296" i="1"/>
  <c r="BY296" i="1"/>
  <c r="BS297" i="1"/>
  <c r="CK296" i="1"/>
  <c r="CH296" i="1"/>
  <c r="BL297" i="1"/>
  <c r="BV296" i="1"/>
  <c r="BM297" i="1"/>
  <c r="CB296" i="1"/>
  <c r="BH297" i="1"/>
  <c r="BI297" i="1" s="1"/>
  <c r="BF297" i="1"/>
  <c r="BG297" i="1" s="1"/>
  <c r="CG296" i="1"/>
  <c r="BJ297" i="1"/>
  <c r="BU296" i="1"/>
  <c r="BK297" i="1"/>
  <c r="CA296" i="1"/>
  <c r="BH300" i="2" l="1"/>
  <c r="BI300" i="2" s="1"/>
  <c r="BX299" i="2"/>
  <c r="CJ299" i="2"/>
  <c r="BP300" i="2"/>
  <c r="BQ300" i="2" s="1"/>
  <c r="CD299" i="2"/>
  <c r="BF300" i="2"/>
  <c r="BG300" i="2" s="1"/>
  <c r="BJ300" i="2"/>
  <c r="BK300" i="2" s="1"/>
  <c r="BU299" i="2"/>
  <c r="CG299" i="2"/>
  <c r="CA299" i="2"/>
  <c r="BW299" i="2"/>
  <c r="CI299" i="2"/>
  <c r="BN300" i="2"/>
  <c r="BO300" i="2" s="1"/>
  <c r="CC299" i="2"/>
  <c r="BY299" i="2"/>
  <c r="CK299" i="2"/>
  <c r="BR300" i="2"/>
  <c r="BS300" i="2" s="1"/>
  <c r="CE299" i="2"/>
  <c r="BD300" i="2"/>
  <c r="BE300" i="2" s="1"/>
  <c r="BV299" i="2"/>
  <c r="CH299" i="2"/>
  <c r="CB299" i="2"/>
  <c r="BL300" i="2"/>
  <c r="BM300" i="2" s="1"/>
  <c r="BH298" i="1"/>
  <c r="BI298" i="1" s="1"/>
  <c r="BF298" i="1"/>
  <c r="BG298" i="1" s="1"/>
  <c r="BP298" i="1"/>
  <c r="BQ298" i="1" s="1"/>
  <c r="CD297" i="1"/>
  <c r="CJ297" i="1"/>
  <c r="BX297" i="1"/>
  <c r="BN298" i="1"/>
  <c r="BO298" i="1" s="1"/>
  <c r="CC297" i="1"/>
  <c r="BW297" i="1"/>
  <c r="CI297" i="1"/>
  <c r="BD298" i="1"/>
  <c r="BE298" i="1" s="1"/>
  <c r="BV297" i="1"/>
  <c r="CH297" i="1"/>
  <c r="BL298" i="1"/>
  <c r="BM298" i="1" s="1"/>
  <c r="CB297" i="1"/>
  <c r="CG297" i="1"/>
  <c r="BJ298" i="1"/>
  <c r="BK298" i="1" s="1"/>
  <c r="CA297" i="1"/>
  <c r="BU297" i="1"/>
  <c r="CE297" i="1"/>
  <c r="BY297" i="1"/>
  <c r="CK297" i="1"/>
  <c r="BR298" i="1"/>
  <c r="BS298" i="1" s="1"/>
  <c r="BV300" i="2" l="1"/>
  <c r="CH300" i="2"/>
  <c r="CB300" i="2"/>
  <c r="BL301" i="2"/>
  <c r="BM301" i="2" s="1"/>
  <c r="BJ301" i="2"/>
  <c r="BU300" i="2"/>
  <c r="CG300" i="2"/>
  <c r="CA300" i="2"/>
  <c r="BK301" i="2"/>
  <c r="BF301" i="2"/>
  <c r="BG301" i="2" s="1"/>
  <c r="CK300" i="2"/>
  <c r="BR301" i="2"/>
  <c r="BS301" i="2" s="1"/>
  <c r="CE300" i="2"/>
  <c r="BY300" i="2"/>
  <c r="BX300" i="2"/>
  <c r="CJ300" i="2"/>
  <c r="BP301" i="2"/>
  <c r="BQ301" i="2" s="1"/>
  <c r="CD300" i="2"/>
  <c r="BW300" i="2"/>
  <c r="CI300" i="2"/>
  <c r="BN301" i="2"/>
  <c r="BO301" i="2" s="1"/>
  <c r="CC300" i="2"/>
  <c r="BH301" i="2"/>
  <c r="BI301" i="2" s="1"/>
  <c r="BD301" i="2"/>
  <c r="BE301" i="2" s="1"/>
  <c r="BN299" i="1"/>
  <c r="BO299" i="1" s="1"/>
  <c r="CC298" i="1"/>
  <c r="CI298" i="1"/>
  <c r="BW298" i="1"/>
  <c r="BP299" i="1"/>
  <c r="CD298" i="1"/>
  <c r="BX298" i="1"/>
  <c r="CJ298" i="1"/>
  <c r="BQ299" i="1"/>
  <c r="CE298" i="1"/>
  <c r="BS299" i="1"/>
  <c r="CK298" i="1"/>
  <c r="BR299" i="1"/>
  <c r="BY298" i="1"/>
  <c r="BF299" i="1"/>
  <c r="BG299" i="1" s="1"/>
  <c r="BD299" i="1"/>
  <c r="BE299" i="1" s="1"/>
  <c r="BJ299" i="1"/>
  <c r="BU298" i="1"/>
  <c r="CG298" i="1"/>
  <c r="CA298" i="1"/>
  <c r="BK299" i="1"/>
  <c r="CB298" i="1"/>
  <c r="BV298" i="1"/>
  <c r="CH298" i="1"/>
  <c r="BL299" i="1"/>
  <c r="BM299" i="1" s="1"/>
  <c r="BH299" i="1"/>
  <c r="BI299" i="1" s="1"/>
  <c r="CK301" i="2" l="1"/>
  <c r="BR302" i="2"/>
  <c r="BS302" i="2" s="1"/>
  <c r="CE301" i="2"/>
  <c r="BY301" i="2"/>
  <c r="BH302" i="2"/>
  <c r="BI302" i="2" s="1"/>
  <c r="BF302" i="2"/>
  <c r="BG302" i="2" s="1"/>
  <c r="CJ301" i="2"/>
  <c r="BP302" i="2"/>
  <c r="BQ302" i="2" s="1"/>
  <c r="CD301" i="2"/>
  <c r="BX301" i="2"/>
  <c r="BD302" i="2"/>
  <c r="BE302" i="2" s="1"/>
  <c r="BW301" i="2"/>
  <c r="CI301" i="2"/>
  <c r="BN302" i="2"/>
  <c r="BO302" i="2" s="1"/>
  <c r="CC301" i="2"/>
  <c r="BV301" i="2"/>
  <c r="CH301" i="2"/>
  <c r="BM302" i="2"/>
  <c r="CB301" i="2"/>
  <c r="BL302" i="2"/>
  <c r="BU301" i="2"/>
  <c r="CG301" i="2"/>
  <c r="CA301" i="2"/>
  <c r="BJ302" i="2"/>
  <c r="BK302" i="2" s="1"/>
  <c r="BD300" i="1"/>
  <c r="BE300" i="1" s="1"/>
  <c r="BF300" i="1"/>
  <c r="BG300" i="1" s="1"/>
  <c r="BH300" i="1"/>
  <c r="BI300" i="1" s="1"/>
  <c r="CB299" i="1"/>
  <c r="BL300" i="1"/>
  <c r="BM300" i="1" s="1"/>
  <c r="BV299" i="1"/>
  <c r="CH299" i="1"/>
  <c r="BO300" i="1"/>
  <c r="BN300" i="1"/>
  <c r="CC299" i="1"/>
  <c r="BW299" i="1"/>
  <c r="CI299" i="1"/>
  <c r="CK299" i="1"/>
  <c r="BR300" i="1"/>
  <c r="BS300" i="1" s="1"/>
  <c r="CE299" i="1"/>
  <c r="BY299" i="1"/>
  <c r="CD299" i="1"/>
  <c r="CJ299" i="1"/>
  <c r="BX299" i="1"/>
  <c r="BP300" i="1"/>
  <c r="BQ300" i="1" s="1"/>
  <c r="CA299" i="1"/>
  <c r="BU299" i="1"/>
  <c r="CG299" i="1"/>
  <c r="BJ300" i="1"/>
  <c r="BK300" i="1" s="1"/>
  <c r="BD303" i="2" l="1"/>
  <c r="BE303" i="2" s="1"/>
  <c r="BH303" i="2"/>
  <c r="BI303" i="2"/>
  <c r="CJ302" i="2"/>
  <c r="BP303" i="2"/>
  <c r="BQ303" i="2" s="1"/>
  <c r="CD302" i="2"/>
  <c r="BX302" i="2"/>
  <c r="BF303" i="2"/>
  <c r="BG303" i="2" s="1"/>
  <c r="CI302" i="2"/>
  <c r="BN303" i="2"/>
  <c r="BO303" i="2" s="1"/>
  <c r="CC302" i="2"/>
  <c r="BW302" i="2"/>
  <c r="BU302" i="2"/>
  <c r="CG302" i="2"/>
  <c r="CA302" i="2"/>
  <c r="BJ303" i="2"/>
  <c r="BK303" i="2" s="1"/>
  <c r="BR303" i="2"/>
  <c r="BS303" i="2" s="1"/>
  <c r="CE302" i="2"/>
  <c r="BY302" i="2"/>
  <c r="CK302" i="2"/>
  <c r="BV302" i="2"/>
  <c r="CH302" i="2"/>
  <c r="CB302" i="2"/>
  <c r="BL303" i="2"/>
  <c r="BM303" i="2" s="1"/>
  <c r="CJ300" i="1"/>
  <c r="CD300" i="1"/>
  <c r="BX300" i="1"/>
  <c r="BP301" i="1"/>
  <c r="BQ301" i="1" s="1"/>
  <c r="CB300" i="1"/>
  <c r="BL301" i="1"/>
  <c r="BM301" i="1" s="1"/>
  <c r="BV300" i="1"/>
  <c r="CH300" i="1"/>
  <c r="BY300" i="1"/>
  <c r="BS301" i="1"/>
  <c r="BR301" i="1"/>
  <c r="CK300" i="1"/>
  <c r="CE300" i="1"/>
  <c r="BF301" i="1"/>
  <c r="BG301" i="1" s="1"/>
  <c r="CA300" i="1"/>
  <c r="BU300" i="1"/>
  <c r="CG300" i="1"/>
  <c r="BJ301" i="1"/>
  <c r="BK301" i="1" s="1"/>
  <c r="BH301" i="1"/>
  <c r="BI301" i="1" s="1"/>
  <c r="BD301" i="1"/>
  <c r="BE301" i="1" s="1"/>
  <c r="BN301" i="1"/>
  <c r="CC300" i="1"/>
  <c r="CI300" i="1"/>
  <c r="BW300" i="1"/>
  <c r="BO301" i="1"/>
  <c r="BF304" i="2" l="1"/>
  <c r="BG304" i="2" s="1"/>
  <c r="CH303" i="2"/>
  <c r="CB303" i="2"/>
  <c r="BL304" i="2"/>
  <c r="BM304" i="2" s="1"/>
  <c r="BV303" i="2"/>
  <c r="BR304" i="2"/>
  <c r="BS304" i="2" s="1"/>
  <c r="CE303" i="2"/>
  <c r="BY303" i="2"/>
  <c r="CK303" i="2"/>
  <c r="CI303" i="2"/>
  <c r="BN304" i="2"/>
  <c r="BO304" i="2" s="1"/>
  <c r="CC303" i="2"/>
  <c r="BW303" i="2"/>
  <c r="BP304" i="2"/>
  <c r="BQ304" i="2" s="1"/>
  <c r="CD303" i="2"/>
  <c r="BX303" i="2"/>
  <c r="CJ303" i="2"/>
  <c r="BU303" i="2"/>
  <c r="CG303" i="2"/>
  <c r="CA303" i="2"/>
  <c r="BJ304" i="2"/>
  <c r="BK304" i="2" s="1"/>
  <c r="BD304" i="2"/>
  <c r="BE304" i="2" s="1"/>
  <c r="BH304" i="2"/>
  <c r="BI304" i="2" s="1"/>
  <c r="BH302" i="1"/>
  <c r="BI302" i="1" s="1"/>
  <c r="CB301" i="1"/>
  <c r="BL302" i="1"/>
  <c r="BM302" i="1" s="1"/>
  <c r="CH301" i="1"/>
  <c r="BV301" i="1"/>
  <c r="BD302" i="1"/>
  <c r="BE302" i="1" s="1"/>
  <c r="BF302" i="1"/>
  <c r="BG302" i="1" s="1"/>
  <c r="CA301" i="1"/>
  <c r="BJ302" i="1"/>
  <c r="BK302" i="1" s="1"/>
  <c r="BU301" i="1"/>
  <c r="CG301" i="1"/>
  <c r="BX301" i="1"/>
  <c r="BP302" i="1"/>
  <c r="BQ302" i="1" s="1"/>
  <c r="CJ301" i="1"/>
  <c r="CD301" i="1"/>
  <c r="CI301" i="1"/>
  <c r="CC301" i="1"/>
  <c r="BW301" i="1"/>
  <c r="BN302" i="1"/>
  <c r="BO302" i="1" s="1"/>
  <c r="BY301" i="1"/>
  <c r="BR302" i="1"/>
  <c r="BS302" i="1" s="1"/>
  <c r="CE301" i="1"/>
  <c r="CK301" i="1"/>
  <c r="CC304" i="2" l="1"/>
  <c r="BN305" i="2"/>
  <c r="BO305" i="2" s="1"/>
  <c r="BW304" i="2"/>
  <c r="CI304" i="2"/>
  <c r="BH305" i="2"/>
  <c r="BI305" i="2" s="1"/>
  <c r="CG304" i="2"/>
  <c r="CA304" i="2"/>
  <c r="BJ305" i="2"/>
  <c r="BK305" i="2" s="1"/>
  <c r="BU304" i="2"/>
  <c r="BR305" i="2"/>
  <c r="BS305" i="2" s="1"/>
  <c r="CE304" i="2"/>
  <c r="BY304" i="2"/>
  <c r="CK304" i="2"/>
  <c r="CD304" i="2"/>
  <c r="BP305" i="2"/>
  <c r="BQ305" i="2" s="1"/>
  <c r="BX304" i="2"/>
  <c r="CJ304" i="2"/>
  <c r="BD305" i="2"/>
  <c r="BE305" i="2" s="1"/>
  <c r="BL305" i="2"/>
  <c r="CH304" i="2"/>
  <c r="CB304" i="2"/>
  <c r="BM305" i="2"/>
  <c r="BV304" i="2"/>
  <c r="BF305" i="2"/>
  <c r="BG305" i="2" s="1"/>
  <c r="BD303" i="1"/>
  <c r="BE303" i="1" s="1"/>
  <c r="BF303" i="1"/>
  <c r="BG303" i="1" s="1"/>
  <c r="BY302" i="1"/>
  <c r="CK302" i="1"/>
  <c r="BR303" i="1"/>
  <c r="CE302" i="1"/>
  <c r="BS303" i="1"/>
  <c r="BW302" i="1"/>
  <c r="BO303" i="1"/>
  <c r="CI302" i="1"/>
  <c r="CC302" i="1"/>
  <c r="BN303" i="1"/>
  <c r="BL303" i="1"/>
  <c r="CH302" i="1"/>
  <c r="CB302" i="1"/>
  <c r="BV302" i="1"/>
  <c r="BM303" i="1"/>
  <c r="CA302" i="1"/>
  <c r="BJ303" i="1"/>
  <c r="BK303" i="1" s="1"/>
  <c r="CG302" i="1"/>
  <c r="BU302" i="1"/>
  <c r="BX302" i="1"/>
  <c r="BP303" i="1"/>
  <c r="BQ303" i="1" s="1"/>
  <c r="CD302" i="1"/>
  <c r="CJ302" i="1"/>
  <c r="BH303" i="1"/>
  <c r="BI303" i="1" s="1"/>
  <c r="BF306" i="2" l="1"/>
  <c r="BG306" i="2" s="1"/>
  <c r="BJ306" i="2"/>
  <c r="BK306" i="2" s="1"/>
  <c r="BU305" i="2"/>
  <c r="CG305" i="2"/>
  <c r="CA305" i="2"/>
  <c r="BY305" i="2"/>
  <c r="BR306" i="2"/>
  <c r="BS306" i="2" s="1"/>
  <c r="CK305" i="2"/>
  <c r="CE305" i="2"/>
  <c r="BH306" i="2"/>
  <c r="BI306" i="2"/>
  <c r="BW305" i="2"/>
  <c r="CI305" i="2"/>
  <c r="CC305" i="2"/>
  <c r="BN306" i="2"/>
  <c r="BO306" i="2" s="1"/>
  <c r="BD306" i="2"/>
  <c r="BE306" i="2" s="1"/>
  <c r="BX305" i="2"/>
  <c r="CJ305" i="2"/>
  <c r="BP306" i="2"/>
  <c r="BQ306" i="2" s="1"/>
  <c r="CD305" i="2"/>
  <c r="BV305" i="2"/>
  <c r="CH305" i="2"/>
  <c r="BL306" i="2"/>
  <c r="CB305" i="2"/>
  <c r="BM306" i="2"/>
  <c r="BX303" i="1"/>
  <c r="CJ303" i="1"/>
  <c r="BP304" i="1"/>
  <c r="BQ304" i="1" s="1"/>
  <c r="CD303" i="1"/>
  <c r="BH304" i="1"/>
  <c r="BI304" i="1" s="1"/>
  <c r="BJ304" i="1"/>
  <c r="BK304" i="1" s="1"/>
  <c r="CG303" i="1"/>
  <c r="CA303" i="1"/>
  <c r="BU303" i="1"/>
  <c r="BD304" i="1"/>
  <c r="BE304" i="1" s="1"/>
  <c r="BW303" i="1"/>
  <c r="BN304" i="1"/>
  <c r="BO304" i="1" s="1"/>
  <c r="CC303" i="1"/>
  <c r="CI303" i="1"/>
  <c r="BY303" i="1"/>
  <c r="CK303" i="1"/>
  <c r="CE303" i="1"/>
  <c r="BR304" i="1"/>
  <c r="BS304" i="1" s="1"/>
  <c r="BV303" i="1"/>
  <c r="CH303" i="1"/>
  <c r="CB303" i="1"/>
  <c r="BL304" i="1"/>
  <c r="BM304" i="1" s="1"/>
  <c r="BF304" i="1"/>
  <c r="BG304" i="1" s="1"/>
  <c r="BW306" i="2" l="1"/>
  <c r="CI306" i="2"/>
  <c r="BN307" i="2"/>
  <c r="BO307" i="2" s="1"/>
  <c r="CC306" i="2"/>
  <c r="BX306" i="2"/>
  <c r="BP307" i="2"/>
  <c r="BQ307" i="2" s="1"/>
  <c r="CD306" i="2"/>
  <c r="CJ306" i="2"/>
  <c r="BJ307" i="2"/>
  <c r="BK307" i="2" s="1"/>
  <c r="BU306" i="2"/>
  <c r="CG306" i="2"/>
  <c r="CA306" i="2"/>
  <c r="CK306" i="2"/>
  <c r="BR307" i="2"/>
  <c r="BS307" i="2" s="1"/>
  <c r="CE306" i="2"/>
  <c r="BY306" i="2"/>
  <c r="BD307" i="2"/>
  <c r="BE307" i="2" s="1"/>
  <c r="BF307" i="2"/>
  <c r="BG307" i="2" s="1"/>
  <c r="CH306" i="2"/>
  <c r="BL307" i="2"/>
  <c r="BM307" i="2" s="1"/>
  <c r="CB306" i="2"/>
  <c r="BV306" i="2"/>
  <c r="BH307" i="2"/>
  <c r="BI307" i="2" s="1"/>
  <c r="BD305" i="1"/>
  <c r="BE305" i="1" s="1"/>
  <c r="BV304" i="1"/>
  <c r="CB304" i="1"/>
  <c r="CH304" i="1"/>
  <c r="BL305" i="1"/>
  <c r="BM305" i="1" s="1"/>
  <c r="BJ305" i="1"/>
  <c r="BU304" i="1"/>
  <c r="CG304" i="1"/>
  <c r="CA304" i="1"/>
  <c r="BK305" i="1"/>
  <c r="BF305" i="1"/>
  <c r="BG305" i="1" s="1"/>
  <c r="CK304" i="1"/>
  <c r="CE304" i="1"/>
  <c r="BY304" i="1"/>
  <c r="BR305" i="1"/>
  <c r="BS305" i="1" s="1"/>
  <c r="BX304" i="1"/>
  <c r="CJ304" i="1"/>
  <c r="BP305" i="1"/>
  <c r="BQ305" i="1" s="1"/>
  <c r="CD304" i="1"/>
  <c r="BW304" i="1"/>
  <c r="CI304" i="1"/>
  <c r="BN305" i="1"/>
  <c r="BO305" i="1" s="1"/>
  <c r="CC304" i="1"/>
  <c r="BH305" i="1"/>
  <c r="BI305" i="1" s="1"/>
  <c r="CG307" i="2" l="1"/>
  <c r="CA307" i="2"/>
  <c r="BK308" i="2"/>
  <c r="BJ308" i="2"/>
  <c r="BU307" i="2"/>
  <c r="CJ307" i="2"/>
  <c r="BP308" i="2"/>
  <c r="BQ308" i="2" s="1"/>
  <c r="CD307" i="2"/>
  <c r="BX307" i="2"/>
  <c r="BV307" i="2"/>
  <c r="CH307" i="2"/>
  <c r="BL308" i="2"/>
  <c r="BM308" i="2"/>
  <c r="CB307" i="2"/>
  <c r="BD308" i="2"/>
  <c r="BE308" i="2" s="1"/>
  <c r="BW307" i="2"/>
  <c r="BN308" i="2"/>
  <c r="BO308" i="2" s="1"/>
  <c r="CC307" i="2"/>
  <c r="CI307" i="2"/>
  <c r="BH308" i="2"/>
  <c r="BI308" i="2" s="1"/>
  <c r="BF308" i="2"/>
  <c r="BG308" i="2" s="1"/>
  <c r="CK307" i="2"/>
  <c r="BR308" i="2"/>
  <c r="CE307" i="2"/>
  <c r="BY307" i="2"/>
  <c r="BS308" i="2"/>
  <c r="BF306" i="1"/>
  <c r="BG306" i="1" s="1"/>
  <c r="BW305" i="1"/>
  <c r="CI305" i="1"/>
  <c r="BN306" i="1"/>
  <c r="BO306" i="1" s="1"/>
  <c r="CC305" i="1"/>
  <c r="CK305" i="1"/>
  <c r="BR306" i="1"/>
  <c r="BS306" i="1" s="1"/>
  <c r="CE305" i="1"/>
  <c r="BY305" i="1"/>
  <c r="BH306" i="1"/>
  <c r="BI306" i="1" s="1"/>
  <c r="CJ305" i="1"/>
  <c r="CD305" i="1"/>
  <c r="BX305" i="1"/>
  <c r="BP306" i="1"/>
  <c r="BQ306" i="1" s="1"/>
  <c r="BV305" i="1"/>
  <c r="CH305" i="1"/>
  <c r="CB305" i="1"/>
  <c r="BL306" i="1"/>
  <c r="BM306" i="1" s="1"/>
  <c r="BD306" i="1"/>
  <c r="BE306" i="1" s="1"/>
  <c r="BU305" i="1"/>
  <c r="CA305" i="1"/>
  <c r="CG305" i="1"/>
  <c r="BJ306" i="1"/>
  <c r="BK306" i="1" s="1"/>
  <c r="BH309" i="2" l="1"/>
  <c r="BI309" i="2"/>
  <c r="CJ308" i="2"/>
  <c r="BP309" i="2"/>
  <c r="BQ309" i="2" s="1"/>
  <c r="CD308" i="2"/>
  <c r="BX308" i="2"/>
  <c r="CI308" i="2"/>
  <c r="BN309" i="2"/>
  <c r="BO309" i="2" s="1"/>
  <c r="CC308" i="2"/>
  <c r="BW308" i="2"/>
  <c r="BD309" i="2"/>
  <c r="BE309" i="2" s="1"/>
  <c r="BU308" i="2"/>
  <c r="CG308" i="2"/>
  <c r="BJ309" i="2"/>
  <c r="BK309" i="2" s="1"/>
  <c r="CA308" i="2"/>
  <c r="CE308" i="2"/>
  <c r="BY308" i="2"/>
  <c r="CK308" i="2"/>
  <c r="BR309" i="2"/>
  <c r="BS309" i="2" s="1"/>
  <c r="BF309" i="2"/>
  <c r="BG309" i="2" s="1"/>
  <c r="BV308" i="2"/>
  <c r="CB308" i="2"/>
  <c r="BL309" i="2"/>
  <c r="BM309" i="2" s="1"/>
  <c r="CH308" i="2"/>
  <c r="BH307" i="1"/>
  <c r="BI307" i="1" s="1"/>
  <c r="BR307" i="1"/>
  <c r="BS307" i="1" s="1"/>
  <c r="BY306" i="1"/>
  <c r="CE306" i="1"/>
  <c r="CK306" i="1"/>
  <c r="CJ306" i="1"/>
  <c r="CD306" i="1"/>
  <c r="BX306" i="1"/>
  <c r="BP307" i="1"/>
  <c r="BQ307" i="1" s="1"/>
  <c r="BJ307" i="1"/>
  <c r="BK307" i="1" s="1"/>
  <c r="BU306" i="1"/>
  <c r="CG306" i="1"/>
  <c r="CA306" i="1"/>
  <c r="BD307" i="1"/>
  <c r="BE307" i="1" s="1"/>
  <c r="BL307" i="1"/>
  <c r="BV306" i="1"/>
  <c r="BM307" i="1"/>
  <c r="CH306" i="1"/>
  <c r="CB306" i="1"/>
  <c r="BN307" i="1"/>
  <c r="CI306" i="1"/>
  <c r="CC306" i="1"/>
  <c r="BW306" i="1"/>
  <c r="BO307" i="1"/>
  <c r="BF307" i="1"/>
  <c r="BG307" i="1" s="1"/>
  <c r="BF310" i="2" l="1"/>
  <c r="BG310" i="2" s="1"/>
  <c r="BR310" i="2"/>
  <c r="BS310" i="2" s="1"/>
  <c r="CE309" i="2"/>
  <c r="CK309" i="2"/>
  <c r="BY309" i="2"/>
  <c r="BD310" i="2"/>
  <c r="BE310" i="2" s="1"/>
  <c r="CI309" i="2"/>
  <c r="BN310" i="2"/>
  <c r="BO310" i="2" s="1"/>
  <c r="CC309" i="2"/>
  <c r="BW309" i="2"/>
  <c r="BU309" i="2"/>
  <c r="CA309" i="2"/>
  <c r="BJ310" i="2"/>
  <c r="BK310" i="2" s="1"/>
  <c r="CG309" i="2"/>
  <c r="CH309" i="2"/>
  <c r="CB309" i="2"/>
  <c r="BL310" i="2"/>
  <c r="BM310" i="2" s="1"/>
  <c r="BV309" i="2"/>
  <c r="BP310" i="2"/>
  <c r="CD309" i="2"/>
  <c r="BX309" i="2"/>
  <c r="CJ309" i="2"/>
  <c r="BQ310" i="2"/>
  <c r="BH310" i="2"/>
  <c r="BI310" i="2" s="1"/>
  <c r="CD307" i="1"/>
  <c r="BP308" i="1"/>
  <c r="BQ308" i="1" s="1"/>
  <c r="CJ307" i="1"/>
  <c r="BX307" i="1"/>
  <c r="BY307" i="1"/>
  <c r="CK307" i="1"/>
  <c r="CE307" i="1"/>
  <c r="BR308" i="1"/>
  <c r="BS308" i="1" s="1"/>
  <c r="BK308" i="1"/>
  <c r="BU307" i="1"/>
  <c r="BJ308" i="1"/>
  <c r="CG307" i="1"/>
  <c r="CA307" i="1"/>
  <c r="BD308" i="1"/>
  <c r="BE308" i="1" s="1"/>
  <c r="BF308" i="1"/>
  <c r="BG308" i="1" s="1"/>
  <c r="BH308" i="1"/>
  <c r="BI308" i="1" s="1"/>
  <c r="CB307" i="1"/>
  <c r="BM308" i="1"/>
  <c r="BV307" i="1"/>
  <c r="BL308" i="1"/>
  <c r="CH307" i="1"/>
  <c r="BW307" i="1"/>
  <c r="CI307" i="1"/>
  <c r="CC307" i="1"/>
  <c r="BN308" i="1"/>
  <c r="BO308" i="1" s="1"/>
  <c r="BH311" i="2" l="1"/>
  <c r="BI311" i="2" s="1"/>
  <c r="CH310" i="2"/>
  <c r="CB310" i="2"/>
  <c r="BL311" i="2"/>
  <c r="BM311" i="2" s="1"/>
  <c r="BV310" i="2"/>
  <c r="BN311" i="2"/>
  <c r="BO311" i="2" s="1"/>
  <c r="CC310" i="2"/>
  <c r="BW310" i="2"/>
  <c r="CI310" i="2"/>
  <c r="BD311" i="2"/>
  <c r="BE311" i="2" s="1"/>
  <c r="BR311" i="2"/>
  <c r="BY310" i="2"/>
  <c r="CK310" i="2"/>
  <c r="CE310" i="2"/>
  <c r="BS311" i="2"/>
  <c r="CG310" i="2"/>
  <c r="CA310" i="2"/>
  <c r="BJ311" i="2"/>
  <c r="BK311" i="2" s="1"/>
  <c r="BU310" i="2"/>
  <c r="BF311" i="2"/>
  <c r="BG311" i="2" s="1"/>
  <c r="CD310" i="2"/>
  <c r="CJ310" i="2"/>
  <c r="BX310" i="2"/>
  <c r="BP311" i="2"/>
  <c r="BQ311" i="2" s="1"/>
  <c r="BF309" i="1"/>
  <c r="BG309" i="1" s="1"/>
  <c r="BD309" i="1"/>
  <c r="BE309" i="1" s="1"/>
  <c r="BX308" i="1"/>
  <c r="CJ308" i="1"/>
  <c r="BP309" i="1"/>
  <c r="CD308" i="1"/>
  <c r="BQ309" i="1"/>
  <c r="BR309" i="1"/>
  <c r="BS309" i="1" s="1"/>
  <c r="CK308" i="1"/>
  <c r="CE308" i="1"/>
  <c r="BY308" i="1"/>
  <c r="BH309" i="1"/>
  <c r="BI309" i="1" s="1"/>
  <c r="CI308" i="1"/>
  <c r="CC308" i="1"/>
  <c r="BN309" i="1"/>
  <c r="BO309" i="1" s="1"/>
  <c r="BW308" i="1"/>
  <c r="BV308" i="1"/>
  <c r="CH308" i="1"/>
  <c r="BL309" i="1"/>
  <c r="BM309" i="1" s="1"/>
  <c r="CB308" i="1"/>
  <c r="BJ309" i="1"/>
  <c r="BK309" i="1" s="1"/>
  <c r="BU308" i="1"/>
  <c r="CA308" i="1"/>
  <c r="CG308" i="1"/>
  <c r="BD312" i="2" l="1"/>
  <c r="BE312" i="2" s="1"/>
  <c r="CG311" i="2"/>
  <c r="CA311" i="2"/>
  <c r="BJ312" i="2"/>
  <c r="BK312" i="2" s="1"/>
  <c r="BU311" i="2"/>
  <c r="CB311" i="2"/>
  <c r="BL312" i="2"/>
  <c r="BM312" i="2" s="1"/>
  <c r="BV311" i="2"/>
  <c r="CH311" i="2"/>
  <c r="BN312" i="2"/>
  <c r="CC311" i="2"/>
  <c r="CI311" i="2"/>
  <c r="BW311" i="2"/>
  <c r="BO312" i="2"/>
  <c r="BP312" i="2"/>
  <c r="BQ312" i="2" s="1"/>
  <c r="BX311" i="2"/>
  <c r="CJ311" i="2"/>
  <c r="CD311" i="2"/>
  <c r="BH312" i="2"/>
  <c r="BI312" i="2" s="1"/>
  <c r="CE311" i="2"/>
  <c r="BY311" i="2"/>
  <c r="CK311" i="2"/>
  <c r="BR312" i="2"/>
  <c r="BS312" i="2" s="1"/>
  <c r="BF312" i="2"/>
  <c r="BG312" i="2" s="1"/>
  <c r="BL310" i="1"/>
  <c r="BM310" i="1" s="1"/>
  <c r="CB309" i="1"/>
  <c r="BV309" i="1"/>
  <c r="CH309" i="1"/>
  <c r="BU309" i="1"/>
  <c r="CG309" i="1"/>
  <c r="CA309" i="1"/>
  <c r="BJ310" i="1"/>
  <c r="BK310" i="1" s="1"/>
  <c r="BW309" i="1"/>
  <c r="CI309" i="1"/>
  <c r="CC309" i="1"/>
  <c r="BN310" i="1"/>
  <c r="BO310" i="1" s="1"/>
  <c r="CK309" i="1"/>
  <c r="CE309" i="1"/>
  <c r="BR310" i="1"/>
  <c r="BS310" i="1" s="1"/>
  <c r="BY309" i="1"/>
  <c r="BD310" i="1"/>
  <c r="BE310" i="1" s="1"/>
  <c r="BH310" i="1"/>
  <c r="BI310" i="1" s="1"/>
  <c r="BF310" i="1"/>
  <c r="BG310" i="1" s="1"/>
  <c r="CD309" i="1"/>
  <c r="BP310" i="1"/>
  <c r="BQ310" i="1" s="1"/>
  <c r="CJ309" i="1"/>
  <c r="BX309" i="1"/>
  <c r="BF313" i="2" l="1"/>
  <c r="BG313" i="2" s="1"/>
  <c r="BH313" i="2"/>
  <c r="BI313" i="2" s="1"/>
  <c r="CB312" i="2"/>
  <c r="BL313" i="2"/>
  <c r="BM313" i="2" s="1"/>
  <c r="CH312" i="2"/>
  <c r="BV312" i="2"/>
  <c r="BP313" i="2"/>
  <c r="BQ313" i="2" s="1"/>
  <c r="CD312" i="2"/>
  <c r="BX312" i="2"/>
  <c r="CJ312" i="2"/>
  <c r="CE312" i="2"/>
  <c r="BY312" i="2"/>
  <c r="CK312" i="2"/>
  <c r="BR313" i="2"/>
  <c r="BS313" i="2" s="1"/>
  <c r="CA312" i="2"/>
  <c r="BJ313" i="2"/>
  <c r="BK313" i="2" s="1"/>
  <c r="BU312" i="2"/>
  <c r="CG312" i="2"/>
  <c r="BD313" i="2"/>
  <c r="BE313" i="2" s="1"/>
  <c r="BW312" i="2"/>
  <c r="CI312" i="2"/>
  <c r="CC312" i="2"/>
  <c r="BN313" i="2"/>
  <c r="BO313" i="2" s="1"/>
  <c r="CJ310" i="1"/>
  <c r="BP311" i="1"/>
  <c r="BQ311" i="1" s="1"/>
  <c r="CD310" i="1"/>
  <c r="BX310" i="1"/>
  <c r="BU310" i="1"/>
  <c r="CA310" i="1"/>
  <c r="CG310" i="1"/>
  <c r="BJ311" i="1"/>
  <c r="BK311" i="1" s="1"/>
  <c r="BD311" i="1"/>
  <c r="BE311" i="1" s="1"/>
  <c r="BH311" i="1"/>
  <c r="BI311" i="1"/>
  <c r="CI310" i="1"/>
  <c r="BN311" i="1"/>
  <c r="BO311" i="1" s="1"/>
  <c r="CC310" i="1"/>
  <c r="BW310" i="1"/>
  <c r="BF311" i="1"/>
  <c r="BG311" i="1" s="1"/>
  <c r="BR311" i="1"/>
  <c r="BS311" i="1" s="1"/>
  <c r="CE310" i="1"/>
  <c r="BY310" i="1"/>
  <c r="CK310" i="1"/>
  <c r="BV310" i="1"/>
  <c r="CH310" i="1"/>
  <c r="BL311" i="1"/>
  <c r="CB310" i="1"/>
  <c r="BM311" i="1"/>
  <c r="BJ314" i="2" l="1"/>
  <c r="BK314" i="2"/>
  <c r="CA313" i="2"/>
  <c r="CG313" i="2"/>
  <c r="BU313" i="2"/>
  <c r="CC313" i="2"/>
  <c r="BN314" i="2"/>
  <c r="BO314" i="2" s="1"/>
  <c r="BW313" i="2"/>
  <c r="CI313" i="2"/>
  <c r="BQ314" i="2"/>
  <c r="CD313" i="2"/>
  <c r="BP314" i="2"/>
  <c r="BX313" i="2"/>
  <c r="CJ313" i="2"/>
  <c r="BH314" i="2"/>
  <c r="BI314" i="2" s="1"/>
  <c r="BL314" i="2"/>
  <c r="BM314" i="2" s="1"/>
  <c r="BV313" i="2"/>
  <c r="CH313" i="2"/>
  <c r="CB313" i="2"/>
  <c r="CK313" i="2"/>
  <c r="BS314" i="2"/>
  <c r="BY313" i="2"/>
  <c r="CE313" i="2"/>
  <c r="BR314" i="2"/>
  <c r="BF314" i="2"/>
  <c r="BG314" i="2" s="1"/>
  <c r="BD314" i="2"/>
  <c r="BE314" i="2" s="1"/>
  <c r="BD312" i="1"/>
  <c r="BE312" i="1" s="1"/>
  <c r="BR312" i="1"/>
  <c r="BS312" i="1" s="1"/>
  <c r="BY311" i="1"/>
  <c r="CK311" i="1"/>
  <c r="CE311" i="1"/>
  <c r="BU311" i="1"/>
  <c r="CG311" i="1"/>
  <c r="BJ312" i="1"/>
  <c r="BK312" i="1" s="1"/>
  <c r="CA311" i="1"/>
  <c r="CD311" i="1"/>
  <c r="BX311" i="1"/>
  <c r="BP312" i="1"/>
  <c r="BQ312" i="1" s="1"/>
  <c r="CJ311" i="1"/>
  <c r="BF312" i="1"/>
  <c r="BG312" i="1" s="1"/>
  <c r="CI311" i="1"/>
  <c r="BN312" i="1"/>
  <c r="BO312" i="1" s="1"/>
  <c r="CC311" i="1"/>
  <c r="BW311" i="1"/>
  <c r="BH312" i="1"/>
  <c r="BI312" i="1"/>
  <c r="CH311" i="1"/>
  <c r="CB311" i="1"/>
  <c r="BV311" i="1"/>
  <c r="BL312" i="1"/>
  <c r="BM312" i="1" s="1"/>
  <c r="BW314" i="2" l="1"/>
  <c r="CI314" i="2"/>
  <c r="CC314" i="2"/>
  <c r="BN315" i="2"/>
  <c r="BO315" i="2" s="1"/>
  <c r="BH315" i="2"/>
  <c r="BI315" i="2" s="1"/>
  <c r="BV314" i="2"/>
  <c r="CH314" i="2"/>
  <c r="BL315" i="2"/>
  <c r="BM315" i="2" s="1"/>
  <c r="CB314" i="2"/>
  <c r="BD315" i="2"/>
  <c r="BE315" i="2" s="1"/>
  <c r="BF315" i="2"/>
  <c r="BG315" i="2" s="1"/>
  <c r="CK314" i="2"/>
  <c r="BR315" i="2"/>
  <c r="CE314" i="2"/>
  <c r="BY314" i="2"/>
  <c r="BS315" i="2"/>
  <c r="BJ315" i="2"/>
  <c r="BK315" i="2" s="1"/>
  <c r="BU314" i="2"/>
  <c r="CG314" i="2"/>
  <c r="CA314" i="2"/>
  <c r="CJ314" i="2"/>
  <c r="BP315" i="2"/>
  <c r="BX314" i="2"/>
  <c r="CD314" i="2"/>
  <c r="BQ315" i="2"/>
  <c r="BP313" i="1"/>
  <c r="BQ313" i="1" s="1"/>
  <c r="BX312" i="1"/>
  <c r="CJ312" i="1"/>
  <c r="CD312" i="1"/>
  <c r="BN313" i="1"/>
  <c r="CC312" i="1"/>
  <c r="BW312" i="1"/>
  <c r="CI312" i="1"/>
  <c r="BO313" i="1"/>
  <c r="CH312" i="1"/>
  <c r="BM313" i="1"/>
  <c r="CB312" i="1"/>
  <c r="BL313" i="1"/>
  <c r="BV312" i="1"/>
  <c r="CG312" i="1"/>
  <c r="CA312" i="1"/>
  <c r="BJ313" i="1"/>
  <c r="BU312" i="1"/>
  <c r="BK313" i="1"/>
  <c r="BF313" i="1"/>
  <c r="BG313" i="1" s="1"/>
  <c r="BR313" i="1"/>
  <c r="BS313" i="1" s="1"/>
  <c r="CE312" i="1"/>
  <c r="CK312" i="1"/>
  <c r="BY312" i="1"/>
  <c r="BD313" i="1"/>
  <c r="BE313" i="1" s="1"/>
  <c r="BH313" i="1"/>
  <c r="BI313" i="1" s="1"/>
  <c r="BF316" i="2" l="1"/>
  <c r="BG316" i="2" s="1"/>
  <c r="BU315" i="2"/>
  <c r="CG315" i="2"/>
  <c r="BJ316" i="2"/>
  <c r="CA315" i="2"/>
  <c r="BK316" i="2"/>
  <c r="BD316" i="2"/>
  <c r="BE316" i="2" s="1"/>
  <c r="BV315" i="2"/>
  <c r="BM316" i="2"/>
  <c r="CB315" i="2"/>
  <c r="CH315" i="2"/>
  <c r="BL316" i="2"/>
  <c r="BH316" i="2"/>
  <c r="BI316" i="2"/>
  <c r="CI315" i="2"/>
  <c r="BW315" i="2"/>
  <c r="CC315" i="2"/>
  <c r="BN316" i="2"/>
  <c r="BO316" i="2" s="1"/>
  <c r="BS316" i="2"/>
  <c r="CK315" i="2"/>
  <c r="BY315" i="2"/>
  <c r="BR316" i="2"/>
  <c r="CE315" i="2"/>
  <c r="CJ315" i="2"/>
  <c r="CD315" i="2"/>
  <c r="BX315" i="2"/>
  <c r="BP316" i="2"/>
  <c r="BQ316" i="2" s="1"/>
  <c r="CE313" i="1"/>
  <c r="BY313" i="1"/>
  <c r="CK313" i="1"/>
  <c r="BR314" i="1"/>
  <c r="BS314" i="1" s="1"/>
  <c r="BH314" i="1"/>
  <c r="BI314" i="1" s="1"/>
  <c r="BF314" i="1"/>
  <c r="BG314" i="1" s="1"/>
  <c r="BD314" i="1"/>
  <c r="BE314" i="1" s="1"/>
  <c r="BQ314" i="1"/>
  <c r="BP314" i="1"/>
  <c r="CD313" i="1"/>
  <c r="CJ313" i="1"/>
  <c r="BX313" i="1"/>
  <c r="CB313" i="1"/>
  <c r="BL314" i="1"/>
  <c r="BM314" i="1" s="1"/>
  <c r="BV313" i="1"/>
  <c r="CH313" i="1"/>
  <c r="CG313" i="1"/>
  <c r="CA313" i="1"/>
  <c r="BK314" i="1"/>
  <c r="BU313" i="1"/>
  <c r="BJ314" i="1"/>
  <c r="BW313" i="1"/>
  <c r="CI313" i="1"/>
  <c r="BN314" i="1"/>
  <c r="BO314" i="1" s="1"/>
  <c r="CC313" i="1"/>
  <c r="CI316" i="2" l="1"/>
  <c r="BN317" i="2"/>
  <c r="CC316" i="2"/>
  <c r="BW316" i="2"/>
  <c r="BO317" i="2"/>
  <c r="BD317" i="2"/>
  <c r="BE317" i="2" s="1"/>
  <c r="BP317" i="2"/>
  <c r="CJ316" i="2"/>
  <c r="BX316" i="2"/>
  <c r="BQ317" i="2"/>
  <c r="CD316" i="2"/>
  <c r="BF317" i="2"/>
  <c r="BG317" i="2" s="1"/>
  <c r="CH316" i="2"/>
  <c r="BL317" i="2"/>
  <c r="BV316" i="2"/>
  <c r="CB316" i="2"/>
  <c r="BM317" i="2"/>
  <c r="BR317" i="2"/>
  <c r="BS317" i="2" s="1"/>
  <c r="CE316" i="2"/>
  <c r="CK316" i="2"/>
  <c r="BY316" i="2"/>
  <c r="BH317" i="2"/>
  <c r="BI317" i="2"/>
  <c r="BU316" i="2"/>
  <c r="CA316" i="2"/>
  <c r="CG316" i="2"/>
  <c r="BJ317" i="2"/>
  <c r="BK317" i="2" s="1"/>
  <c r="BN315" i="1"/>
  <c r="BO315" i="1" s="1"/>
  <c r="CC314" i="1"/>
  <c r="CI314" i="1"/>
  <c r="BW314" i="1"/>
  <c r="BH315" i="1"/>
  <c r="BI315" i="1" s="1"/>
  <c r="BD315" i="1"/>
  <c r="BE315" i="1" s="1"/>
  <c r="BF315" i="1"/>
  <c r="BG315" i="1" s="1"/>
  <c r="CE314" i="1"/>
  <c r="BY314" i="1"/>
  <c r="CK314" i="1"/>
  <c r="BR315" i="1"/>
  <c r="BS315" i="1" s="1"/>
  <c r="BL315" i="1"/>
  <c r="BV314" i="1"/>
  <c r="CH314" i="1"/>
  <c r="BM315" i="1"/>
  <c r="CB314" i="1"/>
  <c r="CA314" i="1"/>
  <c r="BJ315" i="1"/>
  <c r="BK315" i="1" s="1"/>
  <c r="BU314" i="1"/>
  <c r="CG314" i="1"/>
  <c r="BP315" i="1"/>
  <c r="CD314" i="1"/>
  <c r="BX314" i="1"/>
  <c r="CJ314" i="1"/>
  <c r="BQ315" i="1"/>
  <c r="BR318" i="2" l="1"/>
  <c r="BY317" i="2"/>
  <c r="BS318" i="2"/>
  <c r="CE317" i="2"/>
  <c r="CK317" i="2"/>
  <c r="CG317" i="2"/>
  <c r="BU317" i="2"/>
  <c r="BJ318" i="2"/>
  <c r="BK318" i="2" s="1"/>
  <c r="CA317" i="2"/>
  <c r="BF318" i="2"/>
  <c r="BG318" i="2" s="1"/>
  <c r="CI317" i="2"/>
  <c r="BN318" i="2"/>
  <c r="BO318" i="2" s="1"/>
  <c r="BW317" i="2"/>
  <c r="CC317" i="2"/>
  <c r="CD317" i="2"/>
  <c r="CJ317" i="2"/>
  <c r="BX317" i="2"/>
  <c r="BP318" i="2"/>
  <c r="BQ318" i="2" s="1"/>
  <c r="BD318" i="2"/>
  <c r="BE318" i="2" s="1"/>
  <c r="BH318" i="2"/>
  <c r="BI318" i="2" s="1"/>
  <c r="CH317" i="2"/>
  <c r="CB317" i="2"/>
  <c r="BL318" i="2"/>
  <c r="BM318" i="2" s="1"/>
  <c r="BV317" i="2"/>
  <c r="BF316" i="1"/>
  <c r="BG316" i="1" s="1"/>
  <c r="BU315" i="1"/>
  <c r="CG315" i="1"/>
  <c r="CA315" i="1"/>
  <c r="BJ316" i="1"/>
  <c r="BK316" i="1" s="1"/>
  <c r="BH316" i="1"/>
  <c r="BI316" i="1" s="1"/>
  <c r="BR316" i="1"/>
  <c r="BS316" i="1" s="1"/>
  <c r="BY315" i="1"/>
  <c r="CK315" i="1"/>
  <c r="CE315" i="1"/>
  <c r="BD316" i="1"/>
  <c r="BE316" i="1" s="1"/>
  <c r="CC315" i="1"/>
  <c r="BN316" i="1"/>
  <c r="BO316" i="1" s="1"/>
  <c r="BW315" i="1"/>
  <c r="CI315" i="1"/>
  <c r="CD315" i="1"/>
  <c r="BP316" i="1"/>
  <c r="BQ316" i="1" s="1"/>
  <c r="BX315" i="1"/>
  <c r="CJ315" i="1"/>
  <c r="CB315" i="1"/>
  <c r="BL316" i="1"/>
  <c r="CH315" i="1"/>
  <c r="BV315" i="1"/>
  <c r="BM316" i="1"/>
  <c r="BL319" i="2" l="1"/>
  <c r="CH318" i="2"/>
  <c r="BM319" i="2"/>
  <c r="CB318" i="2"/>
  <c r="BV318" i="2"/>
  <c r="BD319" i="2"/>
  <c r="BE319" i="2" s="1"/>
  <c r="BN319" i="2"/>
  <c r="CC318" i="2"/>
  <c r="CI318" i="2"/>
  <c r="BO319" i="2"/>
  <c r="BW318" i="2"/>
  <c r="BF319" i="2"/>
  <c r="BG319" i="2" s="1"/>
  <c r="BH319" i="2"/>
  <c r="BI319" i="2" s="1"/>
  <c r="BP319" i="2"/>
  <c r="BQ319" i="2" s="1"/>
  <c r="BX318" i="2"/>
  <c r="CJ318" i="2"/>
  <c r="CD318" i="2"/>
  <c r="CG318" i="2"/>
  <c r="CA318" i="2"/>
  <c r="BJ319" i="2"/>
  <c r="BK319" i="2" s="1"/>
  <c r="BU318" i="2"/>
  <c r="CE318" i="2"/>
  <c r="BR319" i="2"/>
  <c r="BS319" i="2" s="1"/>
  <c r="CK318" i="2"/>
  <c r="BY318" i="2"/>
  <c r="BD317" i="1"/>
  <c r="BE317" i="1" s="1"/>
  <c r="CE316" i="1"/>
  <c r="CK316" i="1"/>
  <c r="BR317" i="1"/>
  <c r="BS317" i="1" s="1"/>
  <c r="BY316" i="1"/>
  <c r="BP317" i="1"/>
  <c r="BQ317" i="1" s="1"/>
  <c r="CD316" i="1"/>
  <c r="BX316" i="1"/>
  <c r="CJ316" i="1"/>
  <c r="BH317" i="1"/>
  <c r="BI317" i="1" s="1"/>
  <c r="CG316" i="1"/>
  <c r="BJ317" i="1"/>
  <c r="BK317" i="1" s="1"/>
  <c r="BU316" i="1"/>
  <c r="CA316" i="1"/>
  <c r="BW316" i="1"/>
  <c r="CI316" i="1"/>
  <c r="BN317" i="1"/>
  <c r="BO317" i="1" s="1"/>
  <c r="CC316" i="1"/>
  <c r="BF317" i="1"/>
  <c r="BG317" i="1" s="1"/>
  <c r="BL317" i="1"/>
  <c r="BV316" i="1"/>
  <c r="CH316" i="1"/>
  <c r="CB316" i="1"/>
  <c r="BM317" i="1"/>
  <c r="CE319" i="2" l="1"/>
  <c r="BY319" i="2"/>
  <c r="CK319" i="2"/>
  <c r="BR320" i="2"/>
  <c r="BS320" i="2"/>
  <c r="CG319" i="2"/>
  <c r="BJ320" i="2"/>
  <c r="BK320" i="2" s="1"/>
  <c r="CA319" i="2"/>
  <c r="BU319" i="2"/>
  <c r="BF320" i="2"/>
  <c r="BG320" i="2" s="1"/>
  <c r="BD320" i="2"/>
  <c r="BE320" i="2" s="1"/>
  <c r="BP320" i="2"/>
  <c r="CD319" i="2"/>
  <c r="BQ320" i="2"/>
  <c r="BX319" i="2"/>
  <c r="CJ319" i="2"/>
  <c r="BH320" i="2"/>
  <c r="BI320" i="2" s="1"/>
  <c r="BO320" i="2"/>
  <c r="BW319" i="2"/>
  <c r="CC319" i="2"/>
  <c r="BN320" i="2"/>
  <c r="CI319" i="2"/>
  <c r="CB319" i="2"/>
  <c r="CH319" i="2"/>
  <c r="BL320" i="2"/>
  <c r="BM320" i="2" s="1"/>
  <c r="BV319" i="2"/>
  <c r="BH318" i="1"/>
  <c r="BI318" i="1" s="1"/>
  <c r="CE317" i="1"/>
  <c r="BY317" i="1"/>
  <c r="CK317" i="1"/>
  <c r="BR318" i="1"/>
  <c r="BS318" i="1" s="1"/>
  <c r="BJ318" i="1"/>
  <c r="BK318" i="1" s="1"/>
  <c r="CG317" i="1"/>
  <c r="BU317" i="1"/>
  <c r="CA317" i="1"/>
  <c r="BP318" i="1"/>
  <c r="CD317" i="1"/>
  <c r="BX317" i="1"/>
  <c r="CJ317" i="1"/>
  <c r="BQ318" i="1"/>
  <c r="BN318" i="1"/>
  <c r="BO318" i="1" s="1"/>
  <c r="CC317" i="1"/>
  <c r="BW317" i="1"/>
  <c r="CI317" i="1"/>
  <c r="BD318" i="1"/>
  <c r="BE318" i="1" s="1"/>
  <c r="BF318" i="1"/>
  <c r="BG318" i="1" s="1"/>
  <c r="BL318" i="1"/>
  <c r="BM318" i="1" s="1"/>
  <c r="CB317" i="1"/>
  <c r="BV317" i="1"/>
  <c r="CH317" i="1"/>
  <c r="BD321" i="2" l="1"/>
  <c r="BE321" i="2" s="1"/>
  <c r="CA320" i="2"/>
  <c r="BJ321" i="2"/>
  <c r="CG320" i="2"/>
  <c r="BK321" i="2"/>
  <c r="BU320" i="2"/>
  <c r="BL321" i="2"/>
  <c r="BV320" i="2"/>
  <c r="BM321" i="2"/>
  <c r="CH320" i="2"/>
  <c r="CB320" i="2"/>
  <c r="BH321" i="2"/>
  <c r="BI321" i="2"/>
  <c r="BF321" i="2"/>
  <c r="BG321" i="2" s="1"/>
  <c r="BN321" i="2"/>
  <c r="BO321" i="2" s="1"/>
  <c r="CC320" i="2"/>
  <c r="CI320" i="2"/>
  <c r="BW320" i="2"/>
  <c r="CD320" i="2"/>
  <c r="BX320" i="2"/>
  <c r="CJ320" i="2"/>
  <c r="BP321" i="2"/>
  <c r="BQ321" i="2" s="1"/>
  <c r="CE320" i="2"/>
  <c r="CK320" i="2"/>
  <c r="BR321" i="2"/>
  <c r="BS321" i="2" s="1"/>
  <c r="BY320" i="2"/>
  <c r="BL319" i="1"/>
  <c r="CH318" i="1"/>
  <c r="CB318" i="1"/>
  <c r="BM319" i="1"/>
  <c r="BV318" i="1"/>
  <c r="CA318" i="1"/>
  <c r="BJ319" i="1"/>
  <c r="BU318" i="1"/>
  <c r="BK319" i="1"/>
  <c r="CG318" i="1"/>
  <c r="BN319" i="1"/>
  <c r="BO319" i="1" s="1"/>
  <c r="CC318" i="1"/>
  <c r="BW318" i="1"/>
  <c r="CI318" i="1"/>
  <c r="BD319" i="1"/>
  <c r="BE319" i="1" s="1"/>
  <c r="CK318" i="1"/>
  <c r="CE318" i="1"/>
  <c r="BY318" i="1"/>
  <c r="BR319" i="1"/>
  <c r="BS319" i="1" s="1"/>
  <c r="BH319" i="1"/>
  <c r="BI319" i="1" s="1"/>
  <c r="CD318" i="1"/>
  <c r="BX318" i="1"/>
  <c r="CJ318" i="1"/>
  <c r="BP319" i="1"/>
  <c r="BQ319" i="1" s="1"/>
  <c r="BF319" i="1"/>
  <c r="BG319" i="1" s="1"/>
  <c r="BP322" i="2" l="1"/>
  <c r="CD321" i="2"/>
  <c r="BX321" i="2"/>
  <c r="CJ321" i="2"/>
  <c r="BQ322" i="2"/>
  <c r="BF322" i="2"/>
  <c r="BG322" i="2" s="1"/>
  <c r="BN322" i="2"/>
  <c r="CC321" i="2"/>
  <c r="BW321" i="2"/>
  <c r="CI321" i="2"/>
  <c r="BO322" i="2"/>
  <c r="BY321" i="2"/>
  <c r="CK321" i="2"/>
  <c r="CE321" i="2"/>
  <c r="BR322" i="2"/>
  <c r="BS322" i="2" s="1"/>
  <c r="BD322" i="2"/>
  <c r="BE322" i="2"/>
  <c r="BU321" i="2"/>
  <c r="BJ322" i="2"/>
  <c r="BK322" i="2" s="1"/>
  <c r="CA321" i="2"/>
  <c r="CG321" i="2"/>
  <c r="BH322" i="2"/>
  <c r="BI322" i="2" s="1"/>
  <c r="CB321" i="2"/>
  <c r="BV321" i="2"/>
  <c r="CH321" i="2"/>
  <c r="BL322" i="2"/>
  <c r="BM322" i="2" s="1"/>
  <c r="BH320" i="1"/>
  <c r="BI320" i="1" s="1"/>
  <c r="CJ319" i="1"/>
  <c r="BX319" i="1"/>
  <c r="CD319" i="1"/>
  <c r="BP320" i="1"/>
  <c r="BQ320" i="1" s="1"/>
  <c r="BN320" i="1"/>
  <c r="CC319" i="1"/>
  <c r="BW319" i="1"/>
  <c r="BO320" i="1"/>
  <c r="CI319" i="1"/>
  <c r="BY319" i="1"/>
  <c r="CK319" i="1"/>
  <c r="BR320" i="1"/>
  <c r="BS320" i="1" s="1"/>
  <c r="CE319" i="1"/>
  <c r="BD320" i="1"/>
  <c r="BE320" i="1" s="1"/>
  <c r="BF320" i="1"/>
  <c r="BG320" i="1" s="1"/>
  <c r="BU319" i="1"/>
  <c r="BJ320" i="1"/>
  <c r="BK320" i="1" s="1"/>
  <c r="CG319" i="1"/>
  <c r="CA319" i="1"/>
  <c r="CB319" i="1"/>
  <c r="BL320" i="1"/>
  <c r="BM320" i="1" s="1"/>
  <c r="BV319" i="1"/>
  <c r="CH319" i="1"/>
  <c r="CA322" i="2" l="1"/>
  <c r="BJ323" i="2"/>
  <c r="CG322" i="2"/>
  <c r="BK323" i="2"/>
  <c r="BU322" i="2"/>
  <c r="BF323" i="2"/>
  <c r="BG323" i="2" s="1"/>
  <c r="CB322" i="2"/>
  <c r="BL323" i="2"/>
  <c r="BM323" i="2" s="1"/>
  <c r="BV322" i="2"/>
  <c r="CH322" i="2"/>
  <c r="BH323" i="2"/>
  <c r="BI323" i="2"/>
  <c r="BR323" i="2"/>
  <c r="BS323" i="2"/>
  <c r="CK322" i="2"/>
  <c r="CE322" i="2"/>
  <c r="BY322" i="2"/>
  <c r="BX322" i="2"/>
  <c r="CJ322" i="2"/>
  <c r="CD322" i="2"/>
  <c r="BP323" i="2"/>
  <c r="BQ323" i="2" s="1"/>
  <c r="BN323" i="2"/>
  <c r="BO323" i="2" s="1"/>
  <c r="CC322" i="2"/>
  <c r="CI322" i="2"/>
  <c r="BW322" i="2"/>
  <c r="BD323" i="2"/>
  <c r="BE323" i="2" s="1"/>
  <c r="BF321" i="1"/>
  <c r="BG321" i="1" s="1"/>
  <c r="CB320" i="1"/>
  <c r="BL321" i="1"/>
  <c r="BM321" i="1" s="1"/>
  <c r="BV320" i="1"/>
  <c r="CH320" i="1"/>
  <c r="CA320" i="1"/>
  <c r="BJ321" i="1"/>
  <c r="BK321" i="1" s="1"/>
  <c r="BU320" i="1"/>
  <c r="CG320" i="1"/>
  <c r="BX320" i="1"/>
  <c r="CJ320" i="1"/>
  <c r="BP321" i="1"/>
  <c r="BQ321" i="1" s="1"/>
  <c r="CD320" i="1"/>
  <c r="BD321" i="1"/>
  <c r="BE321" i="1" s="1"/>
  <c r="BY320" i="1"/>
  <c r="CK320" i="1"/>
  <c r="CE320" i="1"/>
  <c r="BR321" i="1"/>
  <c r="BS321" i="1" s="1"/>
  <c r="BH321" i="1"/>
  <c r="BI321" i="1" s="1"/>
  <c r="CI320" i="1"/>
  <c r="BN321" i="1"/>
  <c r="BO321" i="1" s="1"/>
  <c r="CC320" i="1"/>
  <c r="BW320" i="1"/>
  <c r="BW323" i="2" l="1"/>
  <c r="CI323" i="2"/>
  <c r="BN324" i="2"/>
  <c r="CC323" i="2"/>
  <c r="BO324" i="2"/>
  <c r="BL324" i="2"/>
  <c r="BM324" i="2" s="1"/>
  <c r="CB323" i="2"/>
  <c r="BV323" i="2"/>
  <c r="CH323" i="2"/>
  <c r="BF324" i="2"/>
  <c r="BG324" i="2" s="1"/>
  <c r="BD324" i="2"/>
  <c r="BE324" i="2" s="1"/>
  <c r="BP324" i="2"/>
  <c r="BQ324" i="2" s="1"/>
  <c r="BX323" i="2"/>
  <c r="CJ323" i="2"/>
  <c r="CD323" i="2"/>
  <c r="CA323" i="2"/>
  <c r="BJ324" i="2"/>
  <c r="BK324" i="2" s="1"/>
  <c r="BU323" i="2"/>
  <c r="CG323" i="2"/>
  <c r="BY323" i="2"/>
  <c r="CK323" i="2"/>
  <c r="BR324" i="2"/>
  <c r="BS324" i="2" s="1"/>
  <c r="CE323" i="2"/>
  <c r="BH324" i="2"/>
  <c r="BI324" i="2" s="1"/>
  <c r="BW321" i="1"/>
  <c r="CI321" i="1"/>
  <c r="BN322" i="1"/>
  <c r="CC321" i="1"/>
  <c r="BO322" i="1"/>
  <c r="BY321" i="1"/>
  <c r="CK321" i="1"/>
  <c r="BR322" i="1"/>
  <c r="BS322" i="1" s="1"/>
  <c r="CE321" i="1"/>
  <c r="BH322" i="1"/>
  <c r="BI322" i="1" s="1"/>
  <c r="BX321" i="1"/>
  <c r="CJ321" i="1"/>
  <c r="BP322" i="1"/>
  <c r="BQ322" i="1"/>
  <c r="CD321" i="1"/>
  <c r="CA321" i="1"/>
  <c r="BJ322" i="1"/>
  <c r="BK322" i="1" s="1"/>
  <c r="BU321" i="1"/>
  <c r="CG321" i="1"/>
  <c r="BL322" i="1"/>
  <c r="BM322" i="1" s="1"/>
  <c r="BV321" i="1"/>
  <c r="CH321" i="1"/>
  <c r="CB321" i="1"/>
  <c r="BD322" i="1"/>
  <c r="BE322" i="1" s="1"/>
  <c r="BF322" i="1"/>
  <c r="BG322" i="1" s="1"/>
  <c r="BX324" i="2" l="1"/>
  <c r="CJ324" i="2"/>
  <c r="BP325" i="2"/>
  <c r="CD324" i="2"/>
  <c r="BQ325" i="2"/>
  <c r="BF325" i="2"/>
  <c r="BG325" i="2" s="1"/>
  <c r="BD325" i="2"/>
  <c r="BE325" i="2" s="1"/>
  <c r="BJ325" i="2"/>
  <c r="BK325" i="2" s="1"/>
  <c r="CA324" i="2"/>
  <c r="CG324" i="2"/>
  <c r="BU324" i="2"/>
  <c r="BH325" i="2"/>
  <c r="BI325" i="2" s="1"/>
  <c r="BY324" i="2"/>
  <c r="CK324" i="2"/>
  <c r="BR325" i="2"/>
  <c r="CE324" i="2"/>
  <c r="BS325" i="2"/>
  <c r="BV324" i="2"/>
  <c r="CH324" i="2"/>
  <c r="BM325" i="2"/>
  <c r="CB324" i="2"/>
  <c r="BL325" i="2"/>
  <c r="BW324" i="2"/>
  <c r="BN325" i="2"/>
  <c r="BO325" i="2" s="1"/>
  <c r="CI324" i="2"/>
  <c r="CC324" i="2"/>
  <c r="BH323" i="1"/>
  <c r="BI323" i="1" s="1"/>
  <c r="BL323" i="1"/>
  <c r="BM323" i="1" s="1"/>
  <c r="BV322" i="1"/>
  <c r="CH322" i="1"/>
  <c r="CB322" i="1"/>
  <c r="BY322" i="1"/>
  <c r="CK322" i="1"/>
  <c r="BR323" i="1"/>
  <c r="BS323" i="1" s="1"/>
  <c r="CE322" i="1"/>
  <c r="BU322" i="1"/>
  <c r="CG322" i="1"/>
  <c r="BJ323" i="1"/>
  <c r="BK323" i="1"/>
  <c r="CA322" i="1"/>
  <c r="BF323" i="1"/>
  <c r="BG323" i="1" s="1"/>
  <c r="BX322" i="1"/>
  <c r="CJ322" i="1"/>
  <c r="CD322" i="1"/>
  <c r="BP323" i="1"/>
  <c r="BQ323" i="1" s="1"/>
  <c r="BD323" i="1"/>
  <c r="BE323" i="1" s="1"/>
  <c r="BN323" i="1"/>
  <c r="BW322" i="1"/>
  <c r="CI322" i="1"/>
  <c r="BO323" i="1"/>
  <c r="CC322" i="1"/>
  <c r="BH326" i="2" l="1"/>
  <c r="BI326" i="2" s="1"/>
  <c r="BW325" i="2"/>
  <c r="CI325" i="2"/>
  <c r="BN326" i="2"/>
  <c r="BO326" i="2" s="1"/>
  <c r="CC325" i="2"/>
  <c r="BJ326" i="2"/>
  <c r="BU325" i="2"/>
  <c r="CG325" i="2"/>
  <c r="CA325" i="2"/>
  <c r="BK326" i="2"/>
  <c r="BF326" i="2"/>
  <c r="BG326" i="2" s="1"/>
  <c r="BD326" i="2"/>
  <c r="BE326" i="2" s="1"/>
  <c r="BX325" i="2"/>
  <c r="CJ325" i="2"/>
  <c r="CD325" i="2"/>
  <c r="BP326" i="2"/>
  <c r="BQ326" i="2" s="1"/>
  <c r="CK325" i="2"/>
  <c r="BS326" i="2"/>
  <c r="BY325" i="2"/>
  <c r="BR326" i="2"/>
  <c r="CE325" i="2"/>
  <c r="BV325" i="2"/>
  <c r="BL326" i="2"/>
  <c r="BM326" i="2" s="1"/>
  <c r="CH325" i="2"/>
  <c r="CB325" i="2"/>
  <c r="BY323" i="1"/>
  <c r="CK323" i="1"/>
  <c r="BR324" i="1"/>
  <c r="BS324" i="1"/>
  <c r="CE323" i="1"/>
  <c r="BF324" i="1"/>
  <c r="BG324" i="1" s="1"/>
  <c r="BP324" i="1"/>
  <c r="BQ324" i="1" s="1"/>
  <c r="BX323" i="1"/>
  <c r="CJ323" i="1"/>
  <c r="CD323" i="1"/>
  <c r="CB323" i="1"/>
  <c r="BL324" i="1"/>
  <c r="BM324" i="1" s="1"/>
  <c r="BV323" i="1"/>
  <c r="CH323" i="1"/>
  <c r="BD324" i="1"/>
  <c r="BE324" i="1" s="1"/>
  <c r="BH324" i="1"/>
  <c r="BI324" i="1" s="1"/>
  <c r="CA323" i="1"/>
  <c r="BJ324" i="1"/>
  <c r="BK324" i="1" s="1"/>
  <c r="BU323" i="1"/>
  <c r="CG323" i="1"/>
  <c r="BW323" i="1"/>
  <c r="BN324" i="1"/>
  <c r="BO324" i="1" s="1"/>
  <c r="CI323" i="1"/>
  <c r="CC323" i="1"/>
  <c r="BF327" i="2" l="1"/>
  <c r="BG327" i="2" s="1"/>
  <c r="BD327" i="2"/>
  <c r="BE327" i="2" s="1"/>
  <c r="BN327" i="2"/>
  <c r="BO327" i="2" s="1"/>
  <c r="BW326" i="2"/>
  <c r="CI326" i="2"/>
  <c r="CC326" i="2"/>
  <c r="BL327" i="2"/>
  <c r="BM327" i="2" s="1"/>
  <c r="BV326" i="2"/>
  <c r="CH326" i="2"/>
  <c r="CB326" i="2"/>
  <c r="BP327" i="2"/>
  <c r="CJ326" i="2"/>
  <c r="BQ327" i="2"/>
  <c r="BX326" i="2"/>
  <c r="CD326" i="2"/>
  <c r="BH327" i="2"/>
  <c r="BI327" i="2" s="1"/>
  <c r="BJ327" i="2"/>
  <c r="BK327" i="2" s="1"/>
  <c r="BU326" i="2"/>
  <c r="CG326" i="2"/>
  <c r="CA326" i="2"/>
  <c r="CK326" i="2"/>
  <c r="CE326" i="2"/>
  <c r="BR327" i="2"/>
  <c r="BY326" i="2"/>
  <c r="BS327" i="2"/>
  <c r="BL325" i="1"/>
  <c r="CH324" i="1"/>
  <c r="CB324" i="1"/>
  <c r="BM325" i="1"/>
  <c r="BV324" i="1"/>
  <c r="CA324" i="1"/>
  <c r="BJ325" i="1"/>
  <c r="BK325" i="1" s="1"/>
  <c r="CG324" i="1"/>
  <c r="BU324" i="1"/>
  <c r="BF325" i="1"/>
  <c r="BG325" i="1" s="1"/>
  <c r="BH325" i="1"/>
  <c r="BI325" i="1" s="1"/>
  <c r="CC324" i="1"/>
  <c r="BW324" i="1"/>
  <c r="CI324" i="1"/>
  <c r="BN325" i="1"/>
  <c r="BO325" i="1" s="1"/>
  <c r="BX324" i="1"/>
  <c r="CD324" i="1"/>
  <c r="BP325" i="1"/>
  <c r="BQ325" i="1" s="1"/>
  <c r="CJ324" i="1"/>
  <c r="BD325" i="1"/>
  <c r="BE325" i="1" s="1"/>
  <c r="BY324" i="1"/>
  <c r="CE324" i="1"/>
  <c r="BR325" i="1"/>
  <c r="BS325" i="1" s="1"/>
  <c r="CK324" i="1"/>
  <c r="BL328" i="2" l="1"/>
  <c r="CH327" i="2"/>
  <c r="CB327" i="2"/>
  <c r="BM328" i="2"/>
  <c r="BV327" i="2"/>
  <c r="CA327" i="2"/>
  <c r="BJ328" i="2"/>
  <c r="CG327" i="2"/>
  <c r="BK328" i="2"/>
  <c r="BU327" i="2"/>
  <c r="BN328" i="2"/>
  <c r="BO328" i="2" s="1"/>
  <c r="CC327" i="2"/>
  <c r="BW327" i="2"/>
  <c r="CI327" i="2"/>
  <c r="BD328" i="2"/>
  <c r="BE328" i="2" s="1"/>
  <c r="BH328" i="2"/>
  <c r="BI328" i="2" s="1"/>
  <c r="BF328" i="2"/>
  <c r="BG328" i="2" s="1"/>
  <c r="CK327" i="2"/>
  <c r="BR328" i="2"/>
  <c r="BS328" i="2" s="1"/>
  <c r="CE327" i="2"/>
  <c r="BY327" i="2"/>
  <c r="CD327" i="2"/>
  <c r="BX327" i="2"/>
  <c r="CJ327" i="2"/>
  <c r="BP328" i="2"/>
  <c r="BQ328" i="2"/>
  <c r="BH326" i="1"/>
  <c r="BI326" i="1" s="1"/>
  <c r="BX325" i="1"/>
  <c r="CJ325" i="1"/>
  <c r="CD325" i="1"/>
  <c r="BP326" i="1"/>
  <c r="BQ326" i="1" s="1"/>
  <c r="BY325" i="1"/>
  <c r="CK325" i="1"/>
  <c r="BR326" i="1"/>
  <c r="BS326" i="1" s="1"/>
  <c r="CE325" i="1"/>
  <c r="BF326" i="1"/>
  <c r="BG326" i="1" s="1"/>
  <c r="BJ326" i="1"/>
  <c r="BK326" i="1" s="1"/>
  <c r="BU325" i="1"/>
  <c r="CG325" i="1"/>
  <c r="CA325" i="1"/>
  <c r="BW325" i="1"/>
  <c r="BN326" i="1"/>
  <c r="CI325" i="1"/>
  <c r="CC325" i="1"/>
  <c r="BO326" i="1"/>
  <c r="BV325" i="1"/>
  <c r="BL326" i="1"/>
  <c r="BM326" i="1" s="1"/>
  <c r="CH325" i="1"/>
  <c r="CB325" i="1"/>
  <c r="BD326" i="1"/>
  <c r="BE326" i="1" s="1"/>
  <c r="BY328" i="2" l="1"/>
  <c r="CK328" i="2"/>
  <c r="BR329" i="2"/>
  <c r="BS329" i="2" s="1"/>
  <c r="CE328" i="2"/>
  <c r="BH329" i="2"/>
  <c r="BI329" i="2" s="1"/>
  <c r="BN329" i="2"/>
  <c r="CC328" i="2"/>
  <c r="BW328" i="2"/>
  <c r="CI328" i="2"/>
  <c r="BO329" i="2"/>
  <c r="CJ328" i="2"/>
  <c r="CD328" i="2"/>
  <c r="BX328" i="2"/>
  <c r="BP329" i="2"/>
  <c r="BQ329" i="2"/>
  <c r="BU328" i="2"/>
  <c r="BJ329" i="2"/>
  <c r="BK329" i="2" s="1"/>
  <c r="CA328" i="2"/>
  <c r="CG328" i="2"/>
  <c r="BD329" i="2"/>
  <c r="BE329" i="2" s="1"/>
  <c r="BF329" i="2"/>
  <c r="BG329" i="2" s="1"/>
  <c r="CB328" i="2"/>
  <c r="BV328" i="2"/>
  <c r="BL329" i="2"/>
  <c r="BM329" i="2" s="1"/>
  <c r="CH328" i="2"/>
  <c r="BF327" i="1"/>
  <c r="BG327" i="1" s="1"/>
  <c r="BD327" i="1"/>
  <c r="BE327" i="1" s="1"/>
  <c r="CK326" i="1"/>
  <c r="BR327" i="1"/>
  <c r="CE326" i="1"/>
  <c r="BY326" i="1"/>
  <c r="BS327" i="1"/>
  <c r="BJ327" i="1"/>
  <c r="BK327" i="1" s="1"/>
  <c r="CA326" i="1"/>
  <c r="BU326" i="1"/>
  <c r="CG326" i="1"/>
  <c r="BV326" i="1"/>
  <c r="BL327" i="1"/>
  <c r="BM327" i="1" s="1"/>
  <c r="CB326" i="1"/>
  <c r="CH326" i="1"/>
  <c r="BX326" i="1"/>
  <c r="CJ326" i="1"/>
  <c r="BP327" i="1"/>
  <c r="BQ327" i="1"/>
  <c r="CD326" i="1"/>
  <c r="BH327" i="1"/>
  <c r="BI327" i="1" s="1"/>
  <c r="BW326" i="1"/>
  <c r="BN327" i="1"/>
  <c r="BO327" i="1"/>
  <c r="CC326" i="1"/>
  <c r="CI326" i="1"/>
  <c r="BD330" i="2" l="1"/>
  <c r="BE330" i="2" s="1"/>
  <c r="BF330" i="2"/>
  <c r="BG330" i="2" s="1"/>
  <c r="CB329" i="2"/>
  <c r="BL330" i="2"/>
  <c r="BM330" i="2" s="1"/>
  <c r="BV329" i="2"/>
  <c r="CH329" i="2"/>
  <c r="CA329" i="2"/>
  <c r="BJ330" i="2"/>
  <c r="BK330" i="2" s="1"/>
  <c r="BU329" i="2"/>
  <c r="CG329" i="2"/>
  <c r="BR330" i="2"/>
  <c r="BS330" i="2" s="1"/>
  <c r="CK329" i="2"/>
  <c r="BY329" i="2"/>
  <c r="CE329" i="2"/>
  <c r="BH330" i="2"/>
  <c r="BI330" i="2" s="1"/>
  <c r="CI329" i="2"/>
  <c r="BN330" i="2"/>
  <c r="BO330" i="2" s="1"/>
  <c r="CC329" i="2"/>
  <c r="BW329" i="2"/>
  <c r="BX329" i="2"/>
  <c r="CJ329" i="2"/>
  <c r="BP330" i="2"/>
  <c r="BQ330" i="2" s="1"/>
  <c r="CD329" i="2"/>
  <c r="BH328" i="1"/>
  <c r="BI328" i="1" s="1"/>
  <c r="BD328" i="1"/>
  <c r="BE328" i="1" s="1"/>
  <c r="BU327" i="1"/>
  <c r="CA327" i="1"/>
  <c r="CG327" i="1"/>
  <c r="BJ328" i="1"/>
  <c r="BK328" i="1" s="1"/>
  <c r="BV327" i="1"/>
  <c r="BM328" i="1"/>
  <c r="CB327" i="1"/>
  <c r="BL328" i="1"/>
  <c r="CH327" i="1"/>
  <c r="BF328" i="1"/>
  <c r="BG328" i="1" s="1"/>
  <c r="CJ327" i="1"/>
  <c r="CD327" i="1"/>
  <c r="BP328" i="1"/>
  <c r="BQ328" i="1" s="1"/>
  <c r="BX327" i="1"/>
  <c r="BW327" i="1"/>
  <c r="CI327" i="1"/>
  <c r="BO328" i="1"/>
  <c r="BN328" i="1"/>
  <c r="CC327" i="1"/>
  <c r="CK327" i="1"/>
  <c r="BR328" i="1"/>
  <c r="BS328" i="1" s="1"/>
  <c r="CE327" i="1"/>
  <c r="BY327" i="1"/>
  <c r="BY330" i="2" l="1"/>
  <c r="CK330" i="2"/>
  <c r="BR331" i="2"/>
  <c r="BS331" i="2" s="1"/>
  <c r="CE330" i="2"/>
  <c r="CA330" i="2"/>
  <c r="BU330" i="2"/>
  <c r="CG330" i="2"/>
  <c r="BJ331" i="2"/>
  <c r="BK331" i="2" s="1"/>
  <c r="BQ331" i="2"/>
  <c r="BX330" i="2"/>
  <c r="BP331" i="2"/>
  <c r="CJ330" i="2"/>
  <c r="CD330" i="2"/>
  <c r="BW330" i="2"/>
  <c r="CI330" i="2"/>
  <c r="BN331" i="2"/>
  <c r="CC330" i="2"/>
  <c r="BO331" i="2"/>
  <c r="BH331" i="2"/>
  <c r="BI331" i="2" s="1"/>
  <c r="BF331" i="2"/>
  <c r="BG331" i="2" s="1"/>
  <c r="BL331" i="2"/>
  <c r="CH330" i="2"/>
  <c r="BM331" i="2"/>
  <c r="CB330" i="2"/>
  <c r="BV330" i="2"/>
  <c r="BD331" i="2"/>
  <c r="BE331" i="2" s="1"/>
  <c r="CJ328" i="1"/>
  <c r="BX328" i="1"/>
  <c r="CD328" i="1"/>
  <c r="BP329" i="1"/>
  <c r="BQ329" i="1" s="1"/>
  <c r="BF329" i="1"/>
  <c r="BG329" i="1" s="1"/>
  <c r="BD329" i="1"/>
  <c r="BE329" i="1" s="1"/>
  <c r="BR329" i="1"/>
  <c r="BS329" i="1" s="1"/>
  <c r="BY328" i="1"/>
  <c r="CE328" i="1"/>
  <c r="CK328" i="1"/>
  <c r="BU328" i="1"/>
  <c r="CG328" i="1"/>
  <c r="CA328" i="1"/>
  <c r="BJ329" i="1"/>
  <c r="BK329" i="1" s="1"/>
  <c r="BH329" i="1"/>
  <c r="BI329" i="1" s="1"/>
  <c r="BV328" i="1"/>
  <c r="CH328" i="1"/>
  <c r="BL329" i="1"/>
  <c r="BM329" i="1" s="1"/>
  <c r="CB328" i="1"/>
  <c r="CI328" i="1"/>
  <c r="BN329" i="1"/>
  <c r="CC328" i="1"/>
  <c r="BW328" i="1"/>
  <c r="BO329" i="1"/>
  <c r="BF332" i="2" l="1"/>
  <c r="BG332" i="2" s="1"/>
  <c r="BJ332" i="2"/>
  <c r="BK332" i="2" s="1"/>
  <c r="CG331" i="2"/>
  <c r="CA331" i="2"/>
  <c r="BU331" i="2"/>
  <c r="BD332" i="2"/>
  <c r="BE332" i="2" s="1"/>
  <c r="BH332" i="2"/>
  <c r="BI332" i="2" s="1"/>
  <c r="BY331" i="2"/>
  <c r="BR332" i="2"/>
  <c r="CE331" i="2"/>
  <c r="CK331" i="2"/>
  <c r="BS332" i="2"/>
  <c r="BX331" i="2"/>
  <c r="CJ331" i="2"/>
  <c r="BP332" i="2"/>
  <c r="BQ332" i="2" s="1"/>
  <c r="CD331" i="2"/>
  <c r="BV331" i="2"/>
  <c r="CH331" i="2"/>
  <c r="BL332" i="2"/>
  <c r="BM332" i="2" s="1"/>
  <c r="CB331" i="2"/>
  <c r="BN332" i="2"/>
  <c r="CC331" i="2"/>
  <c r="CI331" i="2"/>
  <c r="BW331" i="2"/>
  <c r="BO332" i="2"/>
  <c r="BD330" i="1"/>
  <c r="BE330" i="1" s="1"/>
  <c r="CH329" i="1"/>
  <c r="CB329" i="1"/>
  <c r="BL330" i="1"/>
  <c r="BM330" i="1" s="1"/>
  <c r="BV329" i="1"/>
  <c r="BH330" i="1"/>
  <c r="BI330" i="1" s="1"/>
  <c r="BR330" i="1"/>
  <c r="BS330" i="1" s="1"/>
  <c r="CE329" i="1"/>
  <c r="BY329" i="1"/>
  <c r="CK329" i="1"/>
  <c r="BF330" i="1"/>
  <c r="BG330" i="1" s="1"/>
  <c r="BP330" i="1"/>
  <c r="BQ330" i="1" s="1"/>
  <c r="BX329" i="1"/>
  <c r="CJ329" i="1"/>
  <c r="CD329" i="1"/>
  <c r="BU329" i="1"/>
  <c r="CG329" i="1"/>
  <c r="BK330" i="1"/>
  <c r="BJ330" i="1"/>
  <c r="CA329" i="1"/>
  <c r="CI329" i="1"/>
  <c r="BN330" i="1"/>
  <c r="BO330" i="1" s="1"/>
  <c r="CC329" i="1"/>
  <c r="BW329" i="1"/>
  <c r="CB332" i="2" l="1"/>
  <c r="CH332" i="2"/>
  <c r="BV332" i="2"/>
  <c r="BL333" i="2"/>
  <c r="BM333" i="2" s="1"/>
  <c r="BD333" i="2"/>
  <c r="BE333" i="2" s="1"/>
  <c r="BX332" i="2"/>
  <c r="BP333" i="2"/>
  <c r="BQ333" i="2" s="1"/>
  <c r="CD332" i="2"/>
  <c r="CJ332" i="2"/>
  <c r="BJ333" i="2"/>
  <c r="BU332" i="2"/>
  <c r="CG332" i="2"/>
  <c r="BK333" i="2"/>
  <c r="CA332" i="2"/>
  <c r="BH333" i="2"/>
  <c r="BI333" i="2" s="1"/>
  <c r="BF333" i="2"/>
  <c r="BG333" i="2" s="1"/>
  <c r="BW332" i="2"/>
  <c r="CI332" i="2"/>
  <c r="BO333" i="2"/>
  <c r="CC332" i="2"/>
  <c r="BN333" i="2"/>
  <c r="CK332" i="2"/>
  <c r="CE332" i="2"/>
  <c r="BY332" i="2"/>
  <c r="BR333" i="2"/>
  <c r="BS333" i="2" s="1"/>
  <c r="BP331" i="1"/>
  <c r="BQ331" i="1" s="1"/>
  <c r="CD330" i="1"/>
  <c r="BX330" i="1"/>
  <c r="CJ330" i="1"/>
  <c r="BW330" i="1"/>
  <c r="CC330" i="1"/>
  <c r="CI330" i="1"/>
  <c r="BN331" i="1"/>
  <c r="BO331" i="1" s="1"/>
  <c r="BH331" i="1"/>
  <c r="BI331" i="1" s="1"/>
  <c r="BF331" i="1"/>
  <c r="BG331" i="1" s="1"/>
  <c r="BR331" i="1"/>
  <c r="CE330" i="1"/>
  <c r="CK330" i="1"/>
  <c r="BY330" i="1"/>
  <c r="BS331" i="1"/>
  <c r="CH330" i="1"/>
  <c r="BL331" i="1"/>
  <c r="BM331" i="1" s="1"/>
  <c r="BV330" i="1"/>
  <c r="CB330" i="1"/>
  <c r="BD331" i="1"/>
  <c r="BE331" i="1" s="1"/>
  <c r="CG330" i="1"/>
  <c r="CA330" i="1"/>
  <c r="BJ331" i="1"/>
  <c r="BK331" i="1" s="1"/>
  <c r="BU330" i="1"/>
  <c r="CJ333" i="2" l="1"/>
  <c r="BP334" i="2"/>
  <c r="CD333" i="2"/>
  <c r="BX333" i="2"/>
  <c r="BQ334" i="2"/>
  <c r="BD334" i="2"/>
  <c r="BE334" i="2" s="1"/>
  <c r="BV333" i="2"/>
  <c r="CH333" i="2"/>
  <c r="BL334" i="2"/>
  <c r="CB333" i="2"/>
  <c r="BM334" i="2"/>
  <c r="BH334" i="2"/>
  <c r="BI334" i="2" s="1"/>
  <c r="BF334" i="2"/>
  <c r="BG334" i="2" s="1"/>
  <c r="CK333" i="2"/>
  <c r="BR334" i="2"/>
  <c r="CE333" i="2"/>
  <c r="BY333" i="2"/>
  <c r="BS334" i="2"/>
  <c r="BW333" i="2"/>
  <c r="BN334" i="2"/>
  <c r="BO334" i="2" s="1"/>
  <c r="CC333" i="2"/>
  <c r="CI333" i="2"/>
  <c r="CA333" i="2"/>
  <c r="BJ334" i="2"/>
  <c r="CG333" i="2"/>
  <c r="BU333" i="2"/>
  <c r="BK334" i="2"/>
  <c r="CG331" i="1"/>
  <c r="BJ332" i="1"/>
  <c r="BK332" i="1" s="1"/>
  <c r="CA331" i="1"/>
  <c r="BU331" i="1"/>
  <c r="BN332" i="1"/>
  <c r="BO332" i="1" s="1"/>
  <c r="CC331" i="1"/>
  <c r="BW331" i="1"/>
  <c r="CI331" i="1"/>
  <c r="BV331" i="1"/>
  <c r="BM332" i="1"/>
  <c r="CH331" i="1"/>
  <c r="BL332" i="1"/>
  <c r="CB331" i="1"/>
  <c r="BD332" i="1"/>
  <c r="BE332" i="1" s="1"/>
  <c r="BH332" i="1"/>
  <c r="BI332" i="1" s="1"/>
  <c r="BP332" i="1"/>
  <c r="BQ332" i="1" s="1"/>
  <c r="CD331" i="1"/>
  <c r="CJ331" i="1"/>
  <c r="BX331" i="1"/>
  <c r="BF332" i="1"/>
  <c r="BG332" i="1" s="1"/>
  <c r="CE331" i="1"/>
  <c r="BY331" i="1"/>
  <c r="CK331" i="1"/>
  <c r="BR332" i="1"/>
  <c r="BS332" i="1" s="1"/>
  <c r="BH335" i="2" l="1"/>
  <c r="BI335" i="2" s="1"/>
  <c r="CI334" i="2"/>
  <c r="BN335" i="2"/>
  <c r="BO335" i="2" s="1"/>
  <c r="CC334" i="2"/>
  <c r="BW334" i="2"/>
  <c r="BD335" i="2"/>
  <c r="BE335" i="2" s="1"/>
  <c r="BV334" i="2"/>
  <c r="BM335" i="2"/>
  <c r="CB334" i="2"/>
  <c r="CH334" i="2"/>
  <c r="BL335" i="2"/>
  <c r="CJ334" i="2"/>
  <c r="CD334" i="2"/>
  <c r="BX334" i="2"/>
  <c r="BP335" i="2"/>
  <c r="BQ335" i="2" s="1"/>
  <c r="BY334" i="2"/>
  <c r="CK334" i="2"/>
  <c r="CE334" i="2"/>
  <c r="BR335" i="2"/>
  <c r="BS335" i="2" s="1"/>
  <c r="BU334" i="2"/>
  <c r="CG334" i="2"/>
  <c r="CA334" i="2"/>
  <c r="BJ335" i="2"/>
  <c r="BK335" i="2" s="1"/>
  <c r="BF335" i="2"/>
  <c r="BG335" i="2" s="1"/>
  <c r="BF333" i="1"/>
  <c r="BG333" i="1" s="1"/>
  <c r="BP333" i="1"/>
  <c r="CD332" i="1"/>
  <c r="BX332" i="1"/>
  <c r="CJ332" i="1"/>
  <c r="BQ333" i="1"/>
  <c r="BD333" i="1"/>
  <c r="BE333" i="1" s="1"/>
  <c r="CE332" i="1"/>
  <c r="BS333" i="1"/>
  <c r="BY332" i="1"/>
  <c r="BR333" i="1"/>
  <c r="CK332" i="1"/>
  <c r="BN333" i="1"/>
  <c r="BO333" i="1" s="1"/>
  <c r="CC332" i="1"/>
  <c r="CI332" i="1"/>
  <c r="BW332" i="1"/>
  <c r="BH333" i="1"/>
  <c r="BI333" i="1" s="1"/>
  <c r="BJ333" i="1"/>
  <c r="BU332" i="1"/>
  <c r="BK333" i="1"/>
  <c r="CA332" i="1"/>
  <c r="CG332" i="1"/>
  <c r="CB332" i="1"/>
  <c r="BV332" i="1"/>
  <c r="CH332" i="1"/>
  <c r="BL333" i="1"/>
  <c r="BM333" i="1" s="1"/>
  <c r="BF336" i="2" l="1"/>
  <c r="BG336" i="2" s="1"/>
  <c r="BR336" i="2"/>
  <c r="BS336" i="2" s="1"/>
  <c r="CE335" i="2"/>
  <c r="CK335" i="2"/>
  <c r="BY335" i="2"/>
  <c r="BU335" i="2"/>
  <c r="CA335" i="2"/>
  <c r="BJ336" i="2"/>
  <c r="CG335" i="2"/>
  <c r="BK336" i="2"/>
  <c r="CI335" i="2"/>
  <c r="BN336" i="2"/>
  <c r="CC335" i="2"/>
  <c r="BW335" i="2"/>
  <c r="BO336" i="2"/>
  <c r="BD336" i="2"/>
  <c r="BE336" i="2" s="1"/>
  <c r="BP336" i="2"/>
  <c r="BX335" i="2"/>
  <c r="CJ335" i="2"/>
  <c r="CD335" i="2"/>
  <c r="BQ336" i="2"/>
  <c r="BH336" i="2"/>
  <c r="BI336" i="2" s="1"/>
  <c r="CH335" i="2"/>
  <c r="CB335" i="2"/>
  <c r="BL336" i="2"/>
  <c r="BM336" i="2" s="1"/>
  <c r="BV335" i="2"/>
  <c r="BD334" i="1"/>
  <c r="BE334" i="1" s="1"/>
  <c r="CB333" i="1"/>
  <c r="BL334" i="1"/>
  <c r="BM334" i="1" s="1"/>
  <c r="CH333" i="1"/>
  <c r="BV333" i="1"/>
  <c r="BH334" i="1"/>
  <c r="BI334" i="1" s="1"/>
  <c r="BN334" i="1"/>
  <c r="BO334" i="1" s="1"/>
  <c r="CC333" i="1"/>
  <c r="BW333" i="1"/>
  <c r="CI333" i="1"/>
  <c r="BF334" i="1"/>
  <c r="BG334" i="1" s="1"/>
  <c r="CA333" i="1"/>
  <c r="BU333" i="1"/>
  <c r="CG333" i="1"/>
  <c r="BJ334" i="1"/>
  <c r="BK334" i="1" s="1"/>
  <c r="CD333" i="1"/>
  <c r="BQ334" i="1"/>
  <c r="CJ333" i="1"/>
  <c r="BP334" i="1"/>
  <c r="BX333" i="1"/>
  <c r="CK333" i="1"/>
  <c r="BR334" i="1"/>
  <c r="BS334" i="1" s="1"/>
  <c r="CE333" i="1"/>
  <c r="BY333" i="1"/>
  <c r="CH336" i="2" l="1"/>
  <c r="CB336" i="2"/>
  <c r="BL337" i="2"/>
  <c r="BM337" i="2" s="1"/>
  <c r="BV336" i="2"/>
  <c r="BR337" i="2"/>
  <c r="BY336" i="2"/>
  <c r="CK336" i="2"/>
  <c r="BS337" i="2"/>
  <c r="CE336" i="2"/>
  <c r="BH337" i="2"/>
  <c r="BI337" i="2" s="1"/>
  <c r="BF337" i="2"/>
  <c r="BG337" i="2" s="1"/>
  <c r="BW336" i="2"/>
  <c r="CI336" i="2"/>
  <c r="CC336" i="2"/>
  <c r="BN337" i="2"/>
  <c r="BO337" i="2" s="1"/>
  <c r="CD336" i="2"/>
  <c r="CJ336" i="2"/>
  <c r="BX336" i="2"/>
  <c r="BP337" i="2"/>
  <c r="BQ337" i="2" s="1"/>
  <c r="BD337" i="2"/>
  <c r="BE337" i="2" s="1"/>
  <c r="CG336" i="2"/>
  <c r="CA336" i="2"/>
  <c r="BU336" i="2"/>
  <c r="BJ337" i="2"/>
  <c r="BK337" i="2" s="1"/>
  <c r="BH335" i="1"/>
  <c r="BI335" i="1"/>
  <c r="BY334" i="1"/>
  <c r="BR335" i="1"/>
  <c r="CK334" i="1"/>
  <c r="CE334" i="1"/>
  <c r="BS335" i="1"/>
  <c r="BN335" i="1"/>
  <c r="CC334" i="1"/>
  <c r="BO335" i="1"/>
  <c r="BW334" i="1"/>
  <c r="CI334" i="1"/>
  <c r="CB334" i="1"/>
  <c r="BL335" i="1"/>
  <c r="BM335" i="1" s="1"/>
  <c r="BV334" i="1"/>
  <c r="CH334" i="1"/>
  <c r="BF335" i="1"/>
  <c r="BG335" i="1" s="1"/>
  <c r="CA334" i="1"/>
  <c r="BJ335" i="1"/>
  <c r="BK335" i="1" s="1"/>
  <c r="CG334" i="1"/>
  <c r="BU334" i="1"/>
  <c r="BD335" i="1"/>
  <c r="BE335" i="1" s="1"/>
  <c r="CJ334" i="1"/>
  <c r="BP335" i="1"/>
  <c r="BQ335" i="1" s="1"/>
  <c r="BX334" i="1"/>
  <c r="CD334" i="1"/>
  <c r="BF338" i="2" l="1"/>
  <c r="BG338" i="2" s="1"/>
  <c r="BJ338" i="2"/>
  <c r="BK338" i="2" s="1"/>
  <c r="CG337" i="2"/>
  <c r="CA337" i="2"/>
  <c r="BU337" i="2"/>
  <c r="BD338" i="2"/>
  <c r="BE338" i="2" s="1"/>
  <c r="CB337" i="2"/>
  <c r="BL338" i="2"/>
  <c r="BM338" i="2" s="1"/>
  <c r="CH337" i="2"/>
  <c r="BV337" i="2"/>
  <c r="BH338" i="2"/>
  <c r="BI338" i="2" s="1"/>
  <c r="CD337" i="2"/>
  <c r="BX337" i="2"/>
  <c r="CJ337" i="2"/>
  <c r="BP338" i="2"/>
  <c r="BQ338" i="2" s="1"/>
  <c r="BN338" i="2"/>
  <c r="BO338" i="2" s="1"/>
  <c r="CI337" i="2"/>
  <c r="CC337" i="2"/>
  <c r="BW337" i="2"/>
  <c r="CK337" i="2"/>
  <c r="CE337" i="2"/>
  <c r="BY337" i="2"/>
  <c r="BR338" i="2"/>
  <c r="BS338" i="2" s="1"/>
  <c r="BD336" i="1"/>
  <c r="BE336" i="1" s="1"/>
  <c r="BF336" i="1"/>
  <c r="BG336" i="1" s="1"/>
  <c r="BX335" i="1"/>
  <c r="BP336" i="1"/>
  <c r="BQ336" i="1" s="1"/>
  <c r="CJ335" i="1"/>
  <c r="CD335" i="1"/>
  <c r="CA335" i="1"/>
  <c r="BJ336" i="1"/>
  <c r="BK336" i="1" s="1"/>
  <c r="BU335" i="1"/>
  <c r="CG335" i="1"/>
  <c r="CB335" i="1"/>
  <c r="BL336" i="1"/>
  <c r="BM336" i="1" s="1"/>
  <c r="CH335" i="1"/>
  <c r="BV335" i="1"/>
  <c r="BW335" i="1"/>
  <c r="CI335" i="1"/>
  <c r="BN336" i="1"/>
  <c r="BO336" i="1" s="1"/>
  <c r="CC335" i="1"/>
  <c r="BY335" i="1"/>
  <c r="CK335" i="1"/>
  <c r="BR336" i="1"/>
  <c r="BS336" i="1" s="1"/>
  <c r="CE335" i="1"/>
  <c r="BH336" i="1"/>
  <c r="BI336" i="1" s="1"/>
  <c r="BH339" i="2" l="1"/>
  <c r="BI339" i="2" s="1"/>
  <c r="CB338" i="2"/>
  <c r="BL339" i="2"/>
  <c r="BM339" i="2" s="1"/>
  <c r="BV338" i="2"/>
  <c r="CH338" i="2"/>
  <c r="BD339" i="2"/>
  <c r="BE339" i="2" s="1"/>
  <c r="BX338" i="2"/>
  <c r="CJ338" i="2"/>
  <c r="BQ339" i="2"/>
  <c r="BP339" i="2"/>
  <c r="CD338" i="2"/>
  <c r="CA338" i="2"/>
  <c r="BJ339" i="2"/>
  <c r="CG338" i="2"/>
  <c r="BK339" i="2"/>
  <c r="BU338" i="2"/>
  <c r="BR339" i="2"/>
  <c r="BS339" i="2" s="1"/>
  <c r="CE338" i="2"/>
  <c r="CK338" i="2"/>
  <c r="BY338" i="2"/>
  <c r="BN339" i="2"/>
  <c r="BO339" i="2" s="1"/>
  <c r="CC338" i="2"/>
  <c r="BW338" i="2"/>
  <c r="CI338" i="2"/>
  <c r="BF339" i="2"/>
  <c r="BG339" i="2" s="1"/>
  <c r="BL337" i="1"/>
  <c r="BV336" i="1"/>
  <c r="CH336" i="1"/>
  <c r="BM337" i="1"/>
  <c r="CB336" i="1"/>
  <c r="CA336" i="1"/>
  <c r="BJ337" i="1"/>
  <c r="BK337" i="1" s="1"/>
  <c r="CG336" i="1"/>
  <c r="BU336" i="1"/>
  <c r="BY336" i="1"/>
  <c r="CK336" i="1"/>
  <c r="BR337" i="1"/>
  <c r="CE336" i="1"/>
  <c r="BS337" i="1"/>
  <c r="BW336" i="1"/>
  <c r="BN337" i="1"/>
  <c r="BO337" i="1" s="1"/>
  <c r="CC336" i="1"/>
  <c r="CI336" i="1"/>
  <c r="BF337" i="1"/>
  <c r="BG337" i="1" s="1"/>
  <c r="BH337" i="1"/>
  <c r="BI337" i="1" s="1"/>
  <c r="BX336" i="1"/>
  <c r="CJ336" i="1"/>
  <c r="BP337" i="1"/>
  <c r="BQ337" i="1" s="1"/>
  <c r="CD336" i="1"/>
  <c r="BD337" i="1"/>
  <c r="BE337" i="1" s="1"/>
  <c r="BY339" i="2" l="1"/>
  <c r="CK339" i="2"/>
  <c r="BR340" i="2"/>
  <c r="BS340" i="2" s="1"/>
  <c r="CE339" i="2"/>
  <c r="BL340" i="2"/>
  <c r="CH339" i="2"/>
  <c r="BM340" i="2"/>
  <c r="CB339" i="2"/>
  <c r="BV339" i="2"/>
  <c r="BW339" i="2"/>
  <c r="CI339" i="2"/>
  <c r="BN340" i="2"/>
  <c r="BO340" i="2" s="1"/>
  <c r="CC339" i="2"/>
  <c r="BD340" i="2"/>
  <c r="BE340" i="2" s="1"/>
  <c r="BF340" i="2"/>
  <c r="BG340" i="2" s="1"/>
  <c r="BH340" i="2"/>
  <c r="BI340" i="2" s="1"/>
  <c r="CA339" i="2"/>
  <c r="BK340" i="2"/>
  <c r="BU339" i="2"/>
  <c r="CG339" i="2"/>
  <c r="BJ340" i="2"/>
  <c r="BP340" i="2"/>
  <c r="BQ340" i="2" s="1"/>
  <c r="CJ339" i="2"/>
  <c r="CD339" i="2"/>
  <c r="BX339" i="2"/>
  <c r="BX337" i="1"/>
  <c r="CJ337" i="1"/>
  <c r="BP338" i="1"/>
  <c r="BQ338" i="1" s="1"/>
  <c r="CD337" i="1"/>
  <c r="BH338" i="1"/>
  <c r="BI338" i="1"/>
  <c r="BF338" i="1"/>
  <c r="BG338" i="1" s="1"/>
  <c r="BW337" i="1"/>
  <c r="CI337" i="1"/>
  <c r="BO338" i="1"/>
  <c r="CC337" i="1"/>
  <c r="BN338" i="1"/>
  <c r="BJ338" i="1"/>
  <c r="BK338" i="1" s="1"/>
  <c r="BU337" i="1"/>
  <c r="CG337" i="1"/>
  <c r="CA337" i="1"/>
  <c r="BD338" i="1"/>
  <c r="BE338" i="1" s="1"/>
  <c r="BL338" i="1"/>
  <c r="BM338" i="1" s="1"/>
  <c r="BV337" i="1"/>
  <c r="CH337" i="1"/>
  <c r="CB337" i="1"/>
  <c r="BR338" i="1"/>
  <c r="BY337" i="1"/>
  <c r="CK337" i="1"/>
  <c r="BS338" i="1"/>
  <c r="CE337" i="1"/>
  <c r="BX340" i="2" l="1"/>
  <c r="CJ340" i="2"/>
  <c r="BP341" i="2"/>
  <c r="BQ341" i="2" s="1"/>
  <c r="CD340" i="2"/>
  <c r="BH341" i="2"/>
  <c r="BI341" i="2"/>
  <c r="BF341" i="2"/>
  <c r="BG341" i="2" s="1"/>
  <c r="BD341" i="2"/>
  <c r="BE341" i="2" s="1"/>
  <c r="BO341" i="2"/>
  <c r="CI340" i="2"/>
  <c r="BN341" i="2"/>
  <c r="CC340" i="2"/>
  <c r="BW340" i="2"/>
  <c r="BY340" i="2"/>
  <c r="BR341" i="2"/>
  <c r="CE340" i="2"/>
  <c r="BS341" i="2"/>
  <c r="CK340" i="2"/>
  <c r="BV340" i="2"/>
  <c r="CH340" i="2"/>
  <c r="BL341" i="2"/>
  <c r="BM341" i="2" s="1"/>
  <c r="CB340" i="2"/>
  <c r="BJ341" i="2"/>
  <c r="BK341" i="2" s="1"/>
  <c r="CG340" i="2"/>
  <c r="CA340" i="2"/>
  <c r="BU340" i="2"/>
  <c r="BD339" i="1"/>
  <c r="BE339" i="1" s="1"/>
  <c r="CH338" i="1"/>
  <c r="CB338" i="1"/>
  <c r="BL339" i="1"/>
  <c r="BM339" i="1" s="1"/>
  <c r="BV338" i="1"/>
  <c r="BX338" i="1"/>
  <c r="BP339" i="1"/>
  <c r="BQ339" i="1" s="1"/>
  <c r="CD338" i="1"/>
  <c r="CJ338" i="1"/>
  <c r="BF339" i="1"/>
  <c r="BG339" i="1" s="1"/>
  <c r="BJ339" i="1"/>
  <c r="BK339" i="1" s="1"/>
  <c r="BU338" i="1"/>
  <c r="CG338" i="1"/>
  <c r="CA338" i="1"/>
  <c r="BW338" i="1"/>
  <c r="CI338" i="1"/>
  <c r="BN339" i="1"/>
  <c r="BO339" i="1" s="1"/>
  <c r="CC338" i="1"/>
  <c r="BH339" i="1"/>
  <c r="BI339" i="1" s="1"/>
  <c r="BY338" i="1"/>
  <c r="CK338" i="1"/>
  <c r="BR339" i="1"/>
  <c r="BS339" i="1" s="1"/>
  <c r="CE338" i="1"/>
  <c r="BJ342" i="2" l="1"/>
  <c r="BU341" i="2"/>
  <c r="CG341" i="2"/>
  <c r="BK342" i="2"/>
  <c r="CA341" i="2"/>
  <c r="CH341" i="2"/>
  <c r="BL342" i="2"/>
  <c r="BM342" i="2" s="1"/>
  <c r="CB341" i="2"/>
  <c r="BV341" i="2"/>
  <c r="BF342" i="2"/>
  <c r="BG342" i="2" s="1"/>
  <c r="BX341" i="2"/>
  <c r="BP342" i="2"/>
  <c r="BQ342" i="2" s="1"/>
  <c r="CD341" i="2"/>
  <c r="CJ341" i="2"/>
  <c r="BD342" i="2"/>
  <c r="BE342" i="2" s="1"/>
  <c r="BH342" i="2"/>
  <c r="BI342" i="2" s="1"/>
  <c r="CK341" i="2"/>
  <c r="BS342" i="2"/>
  <c r="CE341" i="2"/>
  <c r="BY341" i="2"/>
  <c r="BR342" i="2"/>
  <c r="BW341" i="2"/>
  <c r="CI341" i="2"/>
  <c r="BN342" i="2"/>
  <c r="BO342" i="2" s="1"/>
  <c r="CC341" i="2"/>
  <c r="BH340" i="1"/>
  <c r="BI340" i="1" s="1"/>
  <c r="BJ340" i="1"/>
  <c r="BU339" i="1"/>
  <c r="CG339" i="1"/>
  <c r="CA339" i="1"/>
  <c r="BK340" i="1"/>
  <c r="BF340" i="1"/>
  <c r="BG340" i="1" s="1"/>
  <c r="BX339" i="1"/>
  <c r="CJ339" i="1"/>
  <c r="BQ340" i="1"/>
  <c r="BP340" i="1"/>
  <c r="CD339" i="1"/>
  <c r="BV339" i="1"/>
  <c r="CH339" i="1"/>
  <c r="CB339" i="1"/>
  <c r="BL340" i="1"/>
  <c r="BM340" i="1" s="1"/>
  <c r="CK339" i="1"/>
  <c r="BR340" i="1"/>
  <c r="BS340" i="1" s="1"/>
  <c r="CE339" i="1"/>
  <c r="BY339" i="1"/>
  <c r="BW339" i="1"/>
  <c r="CI339" i="1"/>
  <c r="BN340" i="1"/>
  <c r="BO340" i="1" s="1"/>
  <c r="CC339" i="1"/>
  <c r="BD340" i="1"/>
  <c r="BE340" i="1" s="1"/>
  <c r="BF343" i="2" l="1"/>
  <c r="BG343" i="2" s="1"/>
  <c r="BV342" i="2"/>
  <c r="CH342" i="2"/>
  <c r="BL343" i="2"/>
  <c r="CB342" i="2"/>
  <c r="BM343" i="2"/>
  <c r="CJ342" i="2"/>
  <c r="BP343" i="2"/>
  <c r="BQ343" i="2" s="1"/>
  <c r="CD342" i="2"/>
  <c r="BX342" i="2"/>
  <c r="BI343" i="2"/>
  <c r="BH343" i="2"/>
  <c r="BW342" i="2"/>
  <c r="BN343" i="2"/>
  <c r="BO343" i="2" s="1"/>
  <c r="CC342" i="2"/>
  <c r="CI342" i="2"/>
  <c r="BD343" i="2"/>
  <c r="BE343" i="2" s="1"/>
  <c r="CK342" i="2"/>
  <c r="BR343" i="2"/>
  <c r="BS343" i="2" s="1"/>
  <c r="CE342" i="2"/>
  <c r="BY342" i="2"/>
  <c r="CA342" i="2"/>
  <c r="BJ343" i="2"/>
  <c r="CG342" i="2"/>
  <c r="BU342" i="2"/>
  <c r="BK343" i="2"/>
  <c r="CK340" i="1"/>
  <c r="BR341" i="1"/>
  <c r="BS341" i="1" s="1"/>
  <c r="CE340" i="1"/>
  <c r="BY340" i="1"/>
  <c r="BW340" i="1"/>
  <c r="CI340" i="1"/>
  <c r="BN341" i="1"/>
  <c r="BO341" i="1" s="1"/>
  <c r="CC340" i="1"/>
  <c r="BF341" i="1"/>
  <c r="BG341" i="1" s="1"/>
  <c r="BV340" i="1"/>
  <c r="CH340" i="1"/>
  <c r="CB340" i="1"/>
  <c r="BL341" i="1"/>
  <c r="BM341" i="1" s="1"/>
  <c r="BD341" i="1"/>
  <c r="BE341" i="1" s="1"/>
  <c r="BH341" i="1"/>
  <c r="BI341" i="1" s="1"/>
  <c r="CJ340" i="1"/>
  <c r="BP341" i="1"/>
  <c r="BQ341" i="1" s="1"/>
  <c r="CD340" i="1"/>
  <c r="BX340" i="1"/>
  <c r="BU340" i="1"/>
  <c r="CG340" i="1"/>
  <c r="CA340" i="1"/>
  <c r="BJ341" i="1"/>
  <c r="BK341" i="1" s="1"/>
  <c r="CJ343" i="2" l="1"/>
  <c r="CD343" i="2"/>
  <c r="BP344" i="2"/>
  <c r="BQ344" i="2" s="1"/>
  <c r="BX343" i="2"/>
  <c r="BD344" i="2"/>
  <c r="BE344" i="2" s="1"/>
  <c r="BY343" i="2"/>
  <c r="CK343" i="2"/>
  <c r="CE343" i="2"/>
  <c r="BR344" i="2"/>
  <c r="BS344" i="2" s="1"/>
  <c r="CI343" i="2"/>
  <c r="BN344" i="2"/>
  <c r="BO344" i="2" s="1"/>
  <c r="CC343" i="2"/>
  <c r="BW343" i="2"/>
  <c r="BF344" i="2"/>
  <c r="BG344" i="2" s="1"/>
  <c r="BU343" i="2"/>
  <c r="CG343" i="2"/>
  <c r="CA343" i="2"/>
  <c r="BJ344" i="2"/>
  <c r="BK344" i="2" s="1"/>
  <c r="BV343" i="2"/>
  <c r="CB343" i="2"/>
  <c r="CH343" i="2"/>
  <c r="BL344" i="2"/>
  <c r="BM344" i="2" s="1"/>
  <c r="BH344" i="2"/>
  <c r="BI344" i="2" s="1"/>
  <c r="BH342" i="1"/>
  <c r="BI342" i="1" s="1"/>
  <c r="BU341" i="1"/>
  <c r="CG341" i="1"/>
  <c r="CA341" i="1"/>
  <c r="BJ342" i="1"/>
  <c r="BK342" i="1" s="1"/>
  <c r="CI341" i="1"/>
  <c r="BN342" i="1"/>
  <c r="BO342" i="1" s="1"/>
  <c r="CC341" i="1"/>
  <c r="BW341" i="1"/>
  <c r="CJ341" i="1"/>
  <c r="BP342" i="1"/>
  <c r="BQ342" i="1" s="1"/>
  <c r="CD341" i="1"/>
  <c r="BX341" i="1"/>
  <c r="BD342" i="1"/>
  <c r="BE342" i="1" s="1"/>
  <c r="BR342" i="1"/>
  <c r="BS342" i="1" s="1"/>
  <c r="CE341" i="1"/>
  <c r="BY341" i="1"/>
  <c r="CK341" i="1"/>
  <c r="BF342" i="1"/>
  <c r="BG342" i="1" s="1"/>
  <c r="BV341" i="1"/>
  <c r="CH341" i="1"/>
  <c r="CB341" i="1"/>
  <c r="BL342" i="1"/>
  <c r="BM342" i="1" s="1"/>
  <c r="CI344" i="2" l="1"/>
  <c r="BN345" i="2"/>
  <c r="CC344" i="2"/>
  <c r="BW344" i="2"/>
  <c r="BO345" i="2"/>
  <c r="BR345" i="2"/>
  <c r="BS345" i="2" s="1"/>
  <c r="CE344" i="2"/>
  <c r="CK344" i="2"/>
  <c r="BY344" i="2"/>
  <c r="BH345" i="2"/>
  <c r="BI345" i="2" s="1"/>
  <c r="BD345" i="2"/>
  <c r="BE345" i="2" s="1"/>
  <c r="CH344" i="2"/>
  <c r="CB344" i="2"/>
  <c r="BL345" i="2"/>
  <c r="BM345" i="2" s="1"/>
  <c r="BV344" i="2"/>
  <c r="BU344" i="2"/>
  <c r="CA344" i="2"/>
  <c r="BJ345" i="2"/>
  <c r="BK345" i="2" s="1"/>
  <c r="CG344" i="2"/>
  <c r="BP345" i="2"/>
  <c r="BX344" i="2"/>
  <c r="CJ344" i="2"/>
  <c r="CD344" i="2"/>
  <c r="BQ345" i="2"/>
  <c r="BF345" i="2"/>
  <c r="BG345" i="2" s="1"/>
  <c r="BF343" i="1"/>
  <c r="BG343" i="1" s="1"/>
  <c r="BP343" i="1"/>
  <c r="BQ343" i="1" s="1"/>
  <c r="CD342" i="1"/>
  <c r="BX342" i="1"/>
  <c r="CJ342" i="1"/>
  <c r="CI342" i="1"/>
  <c r="BN343" i="1"/>
  <c r="BO343" i="1" s="1"/>
  <c r="CC342" i="1"/>
  <c r="BW342" i="1"/>
  <c r="BD343" i="1"/>
  <c r="BE343" i="1" s="1"/>
  <c r="CH342" i="1"/>
  <c r="CB342" i="1"/>
  <c r="BL343" i="1"/>
  <c r="BM343" i="1" s="1"/>
  <c r="BV342" i="1"/>
  <c r="BU342" i="1"/>
  <c r="CG342" i="1"/>
  <c r="CA342" i="1"/>
  <c r="BJ343" i="1"/>
  <c r="BK343" i="1" s="1"/>
  <c r="BR343" i="1"/>
  <c r="BS343" i="1" s="1"/>
  <c r="CE342" i="1"/>
  <c r="BY342" i="1"/>
  <c r="CK342" i="1"/>
  <c r="BH343" i="1"/>
  <c r="BI343" i="1" s="1"/>
  <c r="CH345" i="2" l="1"/>
  <c r="CB345" i="2"/>
  <c r="BL346" i="2"/>
  <c r="BM346" i="2" s="1"/>
  <c r="BV345" i="2"/>
  <c r="BH346" i="2"/>
  <c r="BI346" i="2" s="1"/>
  <c r="CG345" i="2"/>
  <c r="CA345" i="2"/>
  <c r="BU345" i="2"/>
  <c r="BJ346" i="2"/>
  <c r="BK346" i="2" s="1"/>
  <c r="BR346" i="2"/>
  <c r="BY345" i="2"/>
  <c r="CK345" i="2"/>
  <c r="BS346" i="2"/>
  <c r="CE345" i="2"/>
  <c r="BF346" i="2"/>
  <c r="BG346" i="2" s="1"/>
  <c r="CD345" i="2"/>
  <c r="CJ345" i="2"/>
  <c r="BX345" i="2"/>
  <c r="BP346" i="2"/>
  <c r="BQ346" i="2" s="1"/>
  <c r="BW345" i="2"/>
  <c r="CI345" i="2"/>
  <c r="CC345" i="2"/>
  <c r="BN346" i="2"/>
  <c r="BO346" i="2" s="1"/>
  <c r="BD346" i="2"/>
  <c r="BE346" i="2" s="1"/>
  <c r="BR344" i="1"/>
  <c r="BS344" i="1" s="1"/>
  <c r="CE343" i="1"/>
  <c r="BY343" i="1"/>
  <c r="CK343" i="1"/>
  <c r="BD344" i="1"/>
  <c r="BE344" i="1" s="1"/>
  <c r="BN344" i="1"/>
  <c r="BO344" i="1" s="1"/>
  <c r="CC343" i="1"/>
  <c r="BW343" i="1"/>
  <c r="CI343" i="1"/>
  <c r="BP344" i="1"/>
  <c r="BQ344" i="1" s="1"/>
  <c r="CD343" i="1"/>
  <c r="BX343" i="1"/>
  <c r="CJ343" i="1"/>
  <c r="BH344" i="1"/>
  <c r="BI344" i="1" s="1"/>
  <c r="CG343" i="1"/>
  <c r="CA343" i="1"/>
  <c r="BJ344" i="1"/>
  <c r="BK344" i="1" s="1"/>
  <c r="BU343" i="1"/>
  <c r="CH343" i="1"/>
  <c r="CB343" i="1"/>
  <c r="BL344" i="1"/>
  <c r="BM344" i="1" s="1"/>
  <c r="BV343" i="1"/>
  <c r="BF344" i="1"/>
  <c r="BG344" i="1" s="1"/>
  <c r="CG346" i="2" l="1"/>
  <c r="CA346" i="2"/>
  <c r="BJ347" i="2"/>
  <c r="BK347" i="2" s="1"/>
  <c r="BU346" i="2"/>
  <c r="BD347" i="2"/>
  <c r="BE347" i="2" s="1"/>
  <c r="BF347" i="2"/>
  <c r="BG347" i="2" s="1"/>
  <c r="BN347" i="2"/>
  <c r="BO347" i="2" s="1"/>
  <c r="CC346" i="2"/>
  <c r="CI346" i="2"/>
  <c r="BW346" i="2"/>
  <c r="BP347" i="2"/>
  <c r="BQ347" i="2" s="1"/>
  <c r="BX346" i="2"/>
  <c r="CJ346" i="2"/>
  <c r="CD346" i="2"/>
  <c r="BH347" i="2"/>
  <c r="BI347" i="2" s="1"/>
  <c r="BL347" i="2"/>
  <c r="BM347" i="2" s="1"/>
  <c r="BV346" i="2"/>
  <c r="CH346" i="2"/>
  <c r="CB346" i="2"/>
  <c r="CE346" i="2"/>
  <c r="BY346" i="2"/>
  <c r="BR347" i="2"/>
  <c r="BS347" i="2"/>
  <c r="CK346" i="2"/>
  <c r="CJ344" i="1"/>
  <c r="BP345" i="1"/>
  <c r="BQ345" i="1" s="1"/>
  <c r="CD344" i="1"/>
  <c r="BX344" i="1"/>
  <c r="CH344" i="1"/>
  <c r="BL345" i="1"/>
  <c r="BM345" i="1" s="1"/>
  <c r="CB344" i="1"/>
  <c r="BV344" i="1"/>
  <c r="BK345" i="1"/>
  <c r="CG344" i="1"/>
  <c r="BJ345" i="1"/>
  <c r="CA344" i="1"/>
  <c r="BU344" i="1"/>
  <c r="BF345" i="1"/>
  <c r="BG345" i="1" s="1"/>
  <c r="BN345" i="1"/>
  <c r="CC344" i="1"/>
  <c r="CI344" i="1"/>
  <c r="BO345" i="1"/>
  <c r="BW344" i="1"/>
  <c r="BD345" i="1"/>
  <c r="BE345" i="1" s="1"/>
  <c r="BH345" i="1"/>
  <c r="BI345" i="1" s="1"/>
  <c r="BY344" i="1"/>
  <c r="BR345" i="1"/>
  <c r="CE344" i="1"/>
  <c r="BS345" i="1"/>
  <c r="CK344" i="1"/>
  <c r="BP348" i="2" l="1"/>
  <c r="CD347" i="2"/>
  <c r="BX347" i="2"/>
  <c r="CJ347" i="2"/>
  <c r="BQ348" i="2"/>
  <c r="BN348" i="2"/>
  <c r="BO348" i="2" s="1"/>
  <c r="CC347" i="2"/>
  <c r="BW347" i="2"/>
  <c r="CI347" i="2"/>
  <c r="BD348" i="2"/>
  <c r="BE348" i="2" s="1"/>
  <c r="BH348" i="2"/>
  <c r="BI348" i="2" s="1"/>
  <c r="BF348" i="2"/>
  <c r="BG348" i="2" s="1"/>
  <c r="CB347" i="2"/>
  <c r="BV347" i="2"/>
  <c r="CH347" i="2"/>
  <c r="BL348" i="2"/>
  <c r="BM348" i="2" s="1"/>
  <c r="BJ348" i="2"/>
  <c r="BK348" i="2" s="1"/>
  <c r="BU347" i="2"/>
  <c r="CG347" i="2"/>
  <c r="CA347" i="2"/>
  <c r="CE347" i="2"/>
  <c r="BY347" i="2"/>
  <c r="CK347" i="2"/>
  <c r="BR348" i="2"/>
  <c r="BS348" i="2" s="1"/>
  <c r="CB345" i="1"/>
  <c r="CH345" i="1"/>
  <c r="BL346" i="1"/>
  <c r="BM346" i="1" s="1"/>
  <c r="BV345" i="1"/>
  <c r="BH346" i="1"/>
  <c r="BI346" i="1" s="1"/>
  <c r="BF346" i="1"/>
  <c r="BG346" i="1" s="1"/>
  <c r="BD346" i="1"/>
  <c r="BE346" i="1" s="1"/>
  <c r="BX345" i="1"/>
  <c r="BP346" i="1"/>
  <c r="BQ346" i="1" s="1"/>
  <c r="CD345" i="1"/>
  <c r="CJ345" i="1"/>
  <c r="CE345" i="1"/>
  <c r="BY345" i="1"/>
  <c r="CK345" i="1"/>
  <c r="BR346" i="1"/>
  <c r="BS346" i="1" s="1"/>
  <c r="BJ346" i="1"/>
  <c r="CG345" i="1"/>
  <c r="BK346" i="1"/>
  <c r="CA345" i="1"/>
  <c r="BU345" i="1"/>
  <c r="CI345" i="1"/>
  <c r="BN346" i="1"/>
  <c r="BO346" i="1" s="1"/>
  <c r="CC345" i="1"/>
  <c r="BW345" i="1"/>
  <c r="BF349" i="2" l="1"/>
  <c r="BG349" i="2" s="1"/>
  <c r="BD349" i="2"/>
  <c r="BE349" i="2" s="1"/>
  <c r="CA348" i="2"/>
  <c r="BJ349" i="2"/>
  <c r="BK349" i="2" s="1"/>
  <c r="BU348" i="2"/>
  <c r="CG348" i="2"/>
  <c r="CK348" i="2"/>
  <c r="BR349" i="2"/>
  <c r="BS349" i="2" s="1"/>
  <c r="CE348" i="2"/>
  <c r="BY348" i="2"/>
  <c r="BH349" i="2"/>
  <c r="BI349" i="2" s="1"/>
  <c r="CC348" i="2"/>
  <c r="BN349" i="2"/>
  <c r="BO349" i="2" s="1"/>
  <c r="BW348" i="2"/>
  <c r="CI348" i="2"/>
  <c r="BM349" i="2"/>
  <c r="CB348" i="2"/>
  <c r="BV348" i="2"/>
  <c r="CH348" i="2"/>
  <c r="BL349" i="2"/>
  <c r="CD348" i="2"/>
  <c r="BP349" i="2"/>
  <c r="BQ349" i="2" s="1"/>
  <c r="BX348" i="2"/>
  <c r="CJ348" i="2"/>
  <c r="BW346" i="1"/>
  <c r="BN347" i="1"/>
  <c r="CI346" i="1"/>
  <c r="CC346" i="1"/>
  <c r="BO347" i="1"/>
  <c r="BD347" i="1"/>
  <c r="BE347" i="1"/>
  <c r="BP347" i="1"/>
  <c r="CD346" i="1"/>
  <c r="BX346" i="1"/>
  <c r="CJ346" i="1"/>
  <c r="BQ347" i="1"/>
  <c r="BF347" i="1"/>
  <c r="BG347" i="1" s="1"/>
  <c r="CK346" i="1"/>
  <c r="CE346" i="1"/>
  <c r="BY346" i="1"/>
  <c r="BR347" i="1"/>
  <c r="BS347" i="1" s="1"/>
  <c r="BH347" i="1"/>
  <c r="BI347" i="1" s="1"/>
  <c r="BL347" i="1"/>
  <c r="BM347" i="1" s="1"/>
  <c r="CH346" i="1"/>
  <c r="CB346" i="1"/>
  <c r="BV346" i="1"/>
  <c r="CA346" i="1"/>
  <c r="BJ347" i="1"/>
  <c r="BK347" i="1"/>
  <c r="CG346" i="1"/>
  <c r="BU346" i="1"/>
  <c r="BH350" i="2" l="1"/>
  <c r="BI350" i="2" s="1"/>
  <c r="BR350" i="2"/>
  <c r="BS350" i="2" s="1"/>
  <c r="CE349" i="2"/>
  <c r="CK349" i="2"/>
  <c r="BY349" i="2"/>
  <c r="BD350" i="2"/>
  <c r="BE350" i="2" s="1"/>
  <c r="BP350" i="2"/>
  <c r="BQ350" i="2" s="1"/>
  <c r="CJ349" i="2"/>
  <c r="BX349" i="2"/>
  <c r="CD349" i="2"/>
  <c r="CA349" i="2"/>
  <c r="CG349" i="2"/>
  <c r="BJ350" i="2"/>
  <c r="BK350" i="2" s="1"/>
  <c r="BU349" i="2"/>
  <c r="CI349" i="2"/>
  <c r="BN350" i="2"/>
  <c r="BO350" i="2" s="1"/>
  <c r="CC349" i="2"/>
  <c r="BW349" i="2"/>
  <c r="BF350" i="2"/>
  <c r="BG350" i="2" s="1"/>
  <c r="CH349" i="2"/>
  <c r="BL350" i="2"/>
  <c r="CB349" i="2"/>
  <c r="BM350" i="2"/>
  <c r="BV349" i="2"/>
  <c r="BY347" i="1"/>
  <c r="CK347" i="1"/>
  <c r="CE347" i="1"/>
  <c r="BR348" i="1"/>
  <c r="BS348" i="1" s="1"/>
  <c r="BV347" i="1"/>
  <c r="CH347" i="1"/>
  <c r="BL348" i="1"/>
  <c r="BM348" i="1" s="1"/>
  <c r="CB347" i="1"/>
  <c r="BH348" i="1"/>
  <c r="BI348" i="1" s="1"/>
  <c r="BF348" i="1"/>
  <c r="BG348" i="1" s="1"/>
  <c r="BD348" i="1"/>
  <c r="BE348" i="1" s="1"/>
  <c r="CG347" i="1"/>
  <c r="BJ348" i="1"/>
  <c r="BK348" i="1" s="1"/>
  <c r="CA347" i="1"/>
  <c r="BU347" i="1"/>
  <c r="CJ347" i="1"/>
  <c r="CD347" i="1"/>
  <c r="BX347" i="1"/>
  <c r="BP348" i="1"/>
  <c r="BQ348" i="1" s="1"/>
  <c r="BW347" i="1"/>
  <c r="CC347" i="1"/>
  <c r="BN348" i="1"/>
  <c r="BO348" i="1" s="1"/>
  <c r="CI347" i="1"/>
  <c r="CD350" i="2" l="1"/>
  <c r="BX350" i="2"/>
  <c r="BP351" i="2"/>
  <c r="BQ351" i="2" s="1"/>
  <c r="CJ350" i="2"/>
  <c r="BR351" i="2"/>
  <c r="BY350" i="2"/>
  <c r="BS351" i="2"/>
  <c r="CK350" i="2"/>
  <c r="CE350" i="2"/>
  <c r="BF351" i="2"/>
  <c r="BG351" i="2" s="1"/>
  <c r="BD351" i="2"/>
  <c r="BE351" i="2" s="1"/>
  <c r="BN351" i="2"/>
  <c r="BO351" i="2" s="1"/>
  <c r="BW350" i="2"/>
  <c r="CI350" i="2"/>
  <c r="CC350" i="2"/>
  <c r="CG350" i="2"/>
  <c r="CA350" i="2"/>
  <c r="BU350" i="2"/>
  <c r="BJ351" i="2"/>
  <c r="BK351" i="2" s="1"/>
  <c r="BH351" i="2"/>
  <c r="BI351" i="2" s="1"/>
  <c r="CH350" i="2"/>
  <c r="CB350" i="2"/>
  <c r="BL351" i="2"/>
  <c r="BM351" i="2" s="1"/>
  <c r="BV350" i="2"/>
  <c r="CI348" i="1"/>
  <c r="BN349" i="1"/>
  <c r="BO349" i="1" s="1"/>
  <c r="CC348" i="1"/>
  <c r="BW348" i="1"/>
  <c r="BF349" i="1"/>
  <c r="BG349" i="1" s="1"/>
  <c r="BX348" i="1"/>
  <c r="CJ348" i="1"/>
  <c r="CD348" i="1"/>
  <c r="BP349" i="1"/>
  <c r="BQ349" i="1" s="1"/>
  <c r="CE348" i="1"/>
  <c r="BY348" i="1"/>
  <c r="BR349" i="1"/>
  <c r="BS349" i="1" s="1"/>
  <c r="CK348" i="1"/>
  <c r="BD349" i="1"/>
  <c r="BE349" i="1" s="1"/>
  <c r="BH349" i="1"/>
  <c r="BI349" i="1"/>
  <c r="BV348" i="1"/>
  <c r="BL349" i="1"/>
  <c r="BM349" i="1" s="1"/>
  <c r="CB348" i="1"/>
  <c r="CH348" i="1"/>
  <c r="BJ349" i="1"/>
  <c r="BU348" i="1"/>
  <c r="CG348" i="1"/>
  <c r="BK349" i="1"/>
  <c r="CA348" i="1"/>
  <c r="BN352" i="2" l="1"/>
  <c r="CC351" i="2"/>
  <c r="CI351" i="2"/>
  <c r="BO352" i="2"/>
  <c r="BW351" i="2"/>
  <c r="BH352" i="2"/>
  <c r="BI352" i="2" s="1"/>
  <c r="CB351" i="2"/>
  <c r="BL352" i="2"/>
  <c r="BM352" i="2" s="1"/>
  <c r="BV351" i="2"/>
  <c r="CH351" i="2"/>
  <c r="CG351" i="2"/>
  <c r="CA351" i="2"/>
  <c r="BJ352" i="2"/>
  <c r="BK352" i="2" s="1"/>
  <c r="BU351" i="2"/>
  <c r="BD352" i="2"/>
  <c r="BE352" i="2" s="1"/>
  <c r="BF352" i="2"/>
  <c r="BG352" i="2" s="1"/>
  <c r="BP352" i="2"/>
  <c r="BQ352" i="2" s="1"/>
  <c r="BX351" i="2"/>
  <c r="CJ351" i="2"/>
  <c r="CD351" i="2"/>
  <c r="CE351" i="2"/>
  <c r="BY351" i="2"/>
  <c r="CK351" i="2"/>
  <c r="BR352" i="2"/>
  <c r="BS352" i="2" s="1"/>
  <c r="CH349" i="1"/>
  <c r="CB349" i="1"/>
  <c r="BL350" i="1"/>
  <c r="BM350" i="1" s="1"/>
  <c r="BV349" i="1"/>
  <c r="CK349" i="1"/>
  <c r="BR350" i="1"/>
  <c r="BS350" i="1" s="1"/>
  <c r="CE349" i="1"/>
  <c r="BY349" i="1"/>
  <c r="BP350" i="1"/>
  <c r="BQ350" i="1" s="1"/>
  <c r="CJ349" i="1"/>
  <c r="CD349" i="1"/>
  <c r="BX349" i="1"/>
  <c r="BD350" i="1"/>
  <c r="BE350" i="1" s="1"/>
  <c r="BF350" i="1"/>
  <c r="BG350" i="1" s="1"/>
  <c r="BW349" i="1"/>
  <c r="CI349" i="1"/>
  <c r="BN350" i="1"/>
  <c r="CC349" i="1"/>
  <c r="BO350" i="1"/>
  <c r="BH350" i="1"/>
  <c r="BI350" i="1" s="1"/>
  <c r="BU349" i="1"/>
  <c r="CG349" i="1"/>
  <c r="CA349" i="1"/>
  <c r="BJ350" i="1"/>
  <c r="BK350" i="1" s="1"/>
  <c r="CE352" i="2" l="1"/>
  <c r="BY352" i="2"/>
  <c r="CK352" i="2"/>
  <c r="BR353" i="2"/>
  <c r="BS353" i="2" s="1"/>
  <c r="BF353" i="2"/>
  <c r="BG353" i="2" s="1"/>
  <c r="CB352" i="2"/>
  <c r="BL353" i="2"/>
  <c r="BM353" i="2" s="1"/>
  <c r="CH352" i="2"/>
  <c r="BV352" i="2"/>
  <c r="BH353" i="2"/>
  <c r="BI353" i="2" s="1"/>
  <c r="BP353" i="2"/>
  <c r="CD352" i="2"/>
  <c r="BX352" i="2"/>
  <c r="CJ352" i="2"/>
  <c r="BQ353" i="2"/>
  <c r="BD353" i="2"/>
  <c r="BE353" i="2" s="1"/>
  <c r="CA352" i="2"/>
  <c r="BJ353" i="2"/>
  <c r="BK353" i="2" s="1"/>
  <c r="BU352" i="2"/>
  <c r="CG352" i="2"/>
  <c r="BW352" i="2"/>
  <c r="CI352" i="2"/>
  <c r="CC352" i="2"/>
  <c r="BN353" i="2"/>
  <c r="BO353" i="2" s="1"/>
  <c r="BR351" i="1"/>
  <c r="BY350" i="1"/>
  <c r="BS351" i="1"/>
  <c r="CK350" i="1"/>
  <c r="CE350" i="1"/>
  <c r="CG350" i="1"/>
  <c r="CA350" i="1"/>
  <c r="BU350" i="1"/>
  <c r="BJ351" i="1"/>
  <c r="BK351" i="1" s="1"/>
  <c r="BH351" i="1"/>
  <c r="BI351" i="1" s="1"/>
  <c r="BF351" i="1"/>
  <c r="BG351" i="1" s="1"/>
  <c r="CJ350" i="1"/>
  <c r="CD350" i="1"/>
  <c r="BX350" i="1"/>
  <c r="BP351" i="1"/>
  <c r="BQ351" i="1" s="1"/>
  <c r="BV350" i="1"/>
  <c r="CH350" i="1"/>
  <c r="CB350" i="1"/>
  <c r="BL351" i="1"/>
  <c r="BM351" i="1" s="1"/>
  <c r="BD351" i="1"/>
  <c r="BE351" i="1" s="1"/>
  <c r="CC350" i="1"/>
  <c r="BW350" i="1"/>
  <c r="BN351" i="1"/>
  <c r="BO351" i="1" s="1"/>
  <c r="CI350" i="1"/>
  <c r="BN354" i="2" l="1"/>
  <c r="BO354" i="2" s="1"/>
  <c r="CC353" i="2"/>
  <c r="BW353" i="2"/>
  <c r="CI353" i="2"/>
  <c r="BH354" i="2"/>
  <c r="BI354" i="2" s="1"/>
  <c r="BD354" i="2"/>
  <c r="BE354" i="2" s="1"/>
  <c r="BL354" i="2"/>
  <c r="BM354" i="2" s="1"/>
  <c r="BV353" i="2"/>
  <c r="CH353" i="2"/>
  <c r="CB353" i="2"/>
  <c r="CA353" i="2"/>
  <c r="BJ354" i="2"/>
  <c r="BK354" i="2" s="1"/>
  <c r="CG353" i="2"/>
  <c r="BU353" i="2"/>
  <c r="BF354" i="2"/>
  <c r="BG354" i="2" s="1"/>
  <c r="BY353" i="2"/>
  <c r="CK353" i="2"/>
  <c r="BR354" i="2"/>
  <c r="BS354" i="2" s="1"/>
  <c r="CE353" i="2"/>
  <c r="CD353" i="2"/>
  <c r="BX353" i="2"/>
  <c r="CJ353" i="2"/>
  <c r="BP354" i="2"/>
  <c r="BQ354" i="2" s="1"/>
  <c r="BD352" i="1"/>
  <c r="BE352" i="1" s="1"/>
  <c r="BF352" i="1"/>
  <c r="BG352" i="1" s="1"/>
  <c r="BH352" i="1"/>
  <c r="BI352" i="1" s="1"/>
  <c r="BL352" i="1"/>
  <c r="BM352" i="1"/>
  <c r="CB351" i="1"/>
  <c r="BV351" i="1"/>
  <c r="CH351" i="1"/>
  <c r="CI351" i="1"/>
  <c r="BN352" i="1"/>
  <c r="BO352" i="1" s="1"/>
  <c r="CC351" i="1"/>
  <c r="BW351" i="1"/>
  <c r="BU351" i="1"/>
  <c r="CG351" i="1"/>
  <c r="CA351" i="1"/>
  <c r="BJ352" i="1"/>
  <c r="BK352" i="1" s="1"/>
  <c r="BP352" i="1"/>
  <c r="BQ352" i="1" s="1"/>
  <c r="CD351" i="1"/>
  <c r="BX351" i="1"/>
  <c r="CJ351" i="1"/>
  <c r="BR352" i="1"/>
  <c r="BS352" i="1" s="1"/>
  <c r="CE351" i="1"/>
  <c r="BY351" i="1"/>
  <c r="CK351" i="1"/>
  <c r="BX354" i="2" l="1"/>
  <c r="CJ354" i="2"/>
  <c r="CD354" i="2"/>
  <c r="BP355" i="2"/>
  <c r="BQ355" i="2" s="1"/>
  <c r="BJ355" i="2"/>
  <c r="BK355" i="2" s="1"/>
  <c r="BU354" i="2"/>
  <c r="CG354" i="2"/>
  <c r="CA354" i="2"/>
  <c r="BM355" i="2"/>
  <c r="CB354" i="2"/>
  <c r="BV354" i="2"/>
  <c r="CH354" i="2"/>
  <c r="BL355" i="2"/>
  <c r="BD355" i="2"/>
  <c r="BE355" i="2" s="1"/>
  <c r="BY354" i="2"/>
  <c r="CK354" i="2"/>
  <c r="CE354" i="2"/>
  <c r="BR355" i="2"/>
  <c r="BS355" i="2" s="1"/>
  <c r="BH355" i="2"/>
  <c r="BI355" i="2" s="1"/>
  <c r="BN355" i="2"/>
  <c r="CC354" i="2"/>
  <c r="BW354" i="2"/>
  <c r="CI354" i="2"/>
  <c r="BO355" i="2"/>
  <c r="BF355" i="2"/>
  <c r="BG355" i="2" s="1"/>
  <c r="CC352" i="1"/>
  <c r="BN353" i="1"/>
  <c r="BO353" i="1"/>
  <c r="CI352" i="1"/>
  <c r="BW352" i="1"/>
  <c r="CE352" i="1"/>
  <c r="BR353" i="1"/>
  <c r="BS353" i="1" s="1"/>
  <c r="BY352" i="1"/>
  <c r="CK352" i="1"/>
  <c r="CD352" i="1"/>
  <c r="BQ353" i="1"/>
  <c r="BP353" i="1"/>
  <c r="BX352" i="1"/>
  <c r="CJ352" i="1"/>
  <c r="BF353" i="1"/>
  <c r="BG353" i="1" s="1"/>
  <c r="BJ353" i="1"/>
  <c r="CG352" i="1"/>
  <c r="BK353" i="1"/>
  <c r="CA352" i="1"/>
  <c r="BU352" i="1"/>
  <c r="BH353" i="1"/>
  <c r="BI353" i="1" s="1"/>
  <c r="BD353" i="1"/>
  <c r="BE353" i="1" s="1"/>
  <c r="BL353" i="1"/>
  <c r="CH352" i="1"/>
  <c r="CB352" i="1"/>
  <c r="BM353" i="1"/>
  <c r="BV352" i="1"/>
  <c r="CK355" i="2" l="1"/>
  <c r="BR356" i="2"/>
  <c r="BS356" i="2" s="1"/>
  <c r="CE355" i="2"/>
  <c r="BY355" i="2"/>
  <c r="BD356" i="2"/>
  <c r="BE356" i="2" s="1"/>
  <c r="BH356" i="2"/>
  <c r="BI356" i="2" s="1"/>
  <c r="CA355" i="2"/>
  <c r="BJ356" i="2"/>
  <c r="BK356" i="2" s="1"/>
  <c r="BU355" i="2"/>
  <c r="CG355" i="2"/>
  <c r="BX355" i="2"/>
  <c r="CJ355" i="2"/>
  <c r="BP356" i="2"/>
  <c r="CD355" i="2"/>
  <c r="BQ356" i="2"/>
  <c r="BF356" i="2"/>
  <c r="BG356" i="2" s="1"/>
  <c r="CB355" i="2"/>
  <c r="BL356" i="2"/>
  <c r="BM356" i="2" s="1"/>
  <c r="BV355" i="2"/>
  <c r="CH355" i="2"/>
  <c r="BW355" i="2"/>
  <c r="CI355" i="2"/>
  <c r="CC355" i="2"/>
  <c r="BN356" i="2"/>
  <c r="BO356" i="2" s="1"/>
  <c r="BD354" i="1"/>
  <c r="BE354" i="1" s="1"/>
  <c r="BY353" i="1"/>
  <c r="CK353" i="1"/>
  <c r="BR354" i="1"/>
  <c r="BS354" i="1" s="1"/>
  <c r="CE353" i="1"/>
  <c r="BH354" i="1"/>
  <c r="BI354" i="1" s="1"/>
  <c r="BF354" i="1"/>
  <c r="BG354" i="1" s="1"/>
  <c r="BK354" i="1"/>
  <c r="BU353" i="1"/>
  <c r="CG353" i="1"/>
  <c r="BJ354" i="1"/>
  <c r="CA353" i="1"/>
  <c r="BV353" i="1"/>
  <c r="CH353" i="1"/>
  <c r="BL354" i="1"/>
  <c r="BM354" i="1" s="1"/>
  <c r="CB353" i="1"/>
  <c r="BW353" i="1"/>
  <c r="CI353" i="1"/>
  <c r="BO354" i="1"/>
  <c r="CC353" i="1"/>
  <c r="BN354" i="1"/>
  <c r="CJ353" i="1"/>
  <c r="BP354" i="1"/>
  <c r="BQ354" i="1" s="1"/>
  <c r="CD353" i="1"/>
  <c r="BX353" i="1"/>
  <c r="BW356" i="2" l="1"/>
  <c r="CI356" i="2"/>
  <c r="CC356" i="2"/>
  <c r="BN357" i="2"/>
  <c r="BO357" i="2" s="1"/>
  <c r="CA356" i="2"/>
  <c r="BU356" i="2"/>
  <c r="CG356" i="2"/>
  <c r="BJ357" i="2"/>
  <c r="BK357" i="2" s="1"/>
  <c r="BH357" i="2"/>
  <c r="BI357" i="2" s="1"/>
  <c r="BL357" i="2"/>
  <c r="BV356" i="2"/>
  <c r="CH356" i="2"/>
  <c r="CB356" i="2"/>
  <c r="BM357" i="2"/>
  <c r="BD357" i="2"/>
  <c r="BE357" i="2" s="1"/>
  <c r="BF357" i="2"/>
  <c r="BG357" i="2" s="1"/>
  <c r="BY356" i="2"/>
  <c r="CK356" i="2"/>
  <c r="BS357" i="2"/>
  <c r="BR357" i="2"/>
  <c r="CE356" i="2"/>
  <c r="CJ356" i="2"/>
  <c r="CD356" i="2"/>
  <c r="BX356" i="2"/>
  <c r="BP357" i="2"/>
  <c r="BQ357" i="2" s="1"/>
  <c r="BF355" i="1"/>
  <c r="BG355" i="1" s="1"/>
  <c r="BX354" i="1"/>
  <c r="CJ354" i="1"/>
  <c r="BP355" i="1"/>
  <c r="BQ355" i="1" s="1"/>
  <c r="CD354" i="1"/>
  <c r="BH355" i="1"/>
  <c r="BI355" i="1" s="1"/>
  <c r="BV354" i="1"/>
  <c r="CH354" i="1"/>
  <c r="BM355" i="1"/>
  <c r="BL355" i="1"/>
  <c r="CB354" i="1"/>
  <c r="CK354" i="1"/>
  <c r="BR355" i="1"/>
  <c r="BS355" i="1" s="1"/>
  <c r="CE354" i="1"/>
  <c r="BY354" i="1"/>
  <c r="BD355" i="1"/>
  <c r="BE355" i="1" s="1"/>
  <c r="BJ355" i="1"/>
  <c r="BK355" i="1" s="1"/>
  <c r="BU354" i="1"/>
  <c r="CG354" i="1"/>
  <c r="CA354" i="1"/>
  <c r="CI354" i="1"/>
  <c r="CC354" i="1"/>
  <c r="BW354" i="1"/>
  <c r="BN355" i="1"/>
  <c r="BO355" i="1" s="1"/>
  <c r="BH358" i="2" l="1"/>
  <c r="BI358" i="2" s="1"/>
  <c r="CI357" i="2"/>
  <c r="CC357" i="2"/>
  <c r="BN358" i="2"/>
  <c r="BO358" i="2" s="1"/>
  <c r="BW357" i="2"/>
  <c r="BU357" i="2"/>
  <c r="CG357" i="2"/>
  <c r="BJ358" i="2"/>
  <c r="BK358" i="2" s="1"/>
  <c r="CA357" i="2"/>
  <c r="BF358" i="2"/>
  <c r="BG358" i="2" s="1"/>
  <c r="BD358" i="2"/>
  <c r="BE358" i="2" s="1"/>
  <c r="BX357" i="2"/>
  <c r="CJ357" i="2"/>
  <c r="BP358" i="2"/>
  <c r="BQ358" i="2" s="1"/>
  <c r="CD357" i="2"/>
  <c r="BR358" i="2"/>
  <c r="BY357" i="2"/>
  <c r="BS358" i="2"/>
  <c r="CE357" i="2"/>
  <c r="CK357" i="2"/>
  <c r="BL358" i="2"/>
  <c r="BM358" i="2" s="1"/>
  <c r="BV357" i="2"/>
  <c r="CH357" i="2"/>
  <c r="CB357" i="2"/>
  <c r="BU355" i="1"/>
  <c r="BJ356" i="1"/>
  <c r="BK356" i="1" s="1"/>
  <c r="CG355" i="1"/>
  <c r="CA355" i="1"/>
  <c r="BH356" i="1"/>
  <c r="BI356" i="1" s="1"/>
  <c r="BD356" i="1"/>
  <c r="BE356" i="1" s="1"/>
  <c r="CK355" i="1"/>
  <c r="BR356" i="1"/>
  <c r="BS356" i="1" s="1"/>
  <c r="CE355" i="1"/>
  <c r="BY355" i="1"/>
  <c r="BP356" i="1"/>
  <c r="BX355" i="1"/>
  <c r="CJ355" i="1"/>
  <c r="BQ356" i="1"/>
  <c r="CD355" i="1"/>
  <c r="BW355" i="1"/>
  <c r="CI355" i="1"/>
  <c r="BN356" i="1"/>
  <c r="BO356" i="1" s="1"/>
  <c r="CC355" i="1"/>
  <c r="CH355" i="1"/>
  <c r="BL356" i="1"/>
  <c r="BV355" i="1"/>
  <c r="CB355" i="1"/>
  <c r="BM356" i="1"/>
  <c r="BF356" i="1"/>
  <c r="BG356" i="1" s="1"/>
  <c r="BD359" i="2" l="1"/>
  <c r="BE359" i="2" s="1"/>
  <c r="BL359" i="2"/>
  <c r="BM359" i="2"/>
  <c r="BV358" i="2"/>
  <c r="CH358" i="2"/>
  <c r="CB358" i="2"/>
  <c r="CA358" i="2"/>
  <c r="BJ359" i="2"/>
  <c r="BK359" i="2" s="1"/>
  <c r="CG358" i="2"/>
  <c r="BU358" i="2"/>
  <c r="BN359" i="2"/>
  <c r="BO359" i="2" s="1"/>
  <c r="CC358" i="2"/>
  <c r="BW358" i="2"/>
  <c r="CI358" i="2"/>
  <c r="BX358" i="2"/>
  <c r="CD358" i="2"/>
  <c r="BP359" i="2"/>
  <c r="BQ359" i="2" s="1"/>
  <c r="CJ358" i="2"/>
  <c r="BH359" i="2"/>
  <c r="BI359" i="2" s="1"/>
  <c r="BY358" i="2"/>
  <c r="CK358" i="2"/>
  <c r="BR359" i="2"/>
  <c r="BS359" i="2" s="1"/>
  <c r="CE358" i="2"/>
  <c r="BF359" i="2"/>
  <c r="BG359" i="2" s="1"/>
  <c r="BD357" i="1"/>
  <c r="BE357" i="1" s="1"/>
  <c r="BR357" i="1"/>
  <c r="CK356" i="1"/>
  <c r="CE356" i="1"/>
  <c r="BY356" i="1"/>
  <c r="BS357" i="1"/>
  <c r="CI356" i="1"/>
  <c r="CC356" i="1"/>
  <c r="BW356" i="1"/>
  <c r="BN357" i="1"/>
  <c r="BO357" i="1" s="1"/>
  <c r="BH357" i="1"/>
  <c r="BI357" i="1"/>
  <c r="CG356" i="1"/>
  <c r="CA356" i="1"/>
  <c r="BJ357" i="1"/>
  <c r="BU356" i="1"/>
  <c r="BK357" i="1"/>
  <c r="BF357" i="1"/>
  <c r="BG357" i="1" s="1"/>
  <c r="BV356" i="1"/>
  <c r="CH356" i="1"/>
  <c r="BM357" i="1"/>
  <c r="CB356" i="1"/>
  <c r="BL357" i="1"/>
  <c r="CJ356" i="1"/>
  <c r="CD356" i="1"/>
  <c r="BX356" i="1"/>
  <c r="BP357" i="1"/>
  <c r="BQ357" i="1" s="1"/>
  <c r="BW359" i="2" l="1"/>
  <c r="BN360" i="2"/>
  <c r="CI359" i="2"/>
  <c r="CC359" i="2"/>
  <c r="BO360" i="2"/>
  <c r="BF360" i="2"/>
  <c r="BG360" i="2" s="1"/>
  <c r="BH360" i="2"/>
  <c r="BI360" i="2" s="1"/>
  <c r="BY359" i="2"/>
  <c r="CK359" i="2"/>
  <c r="BR360" i="2"/>
  <c r="BS360" i="2" s="1"/>
  <c r="CE359" i="2"/>
  <c r="BJ360" i="2"/>
  <c r="BK360" i="2" s="1"/>
  <c r="CA359" i="2"/>
  <c r="CG359" i="2"/>
  <c r="BU359" i="2"/>
  <c r="BX359" i="2"/>
  <c r="BP360" i="2"/>
  <c r="CJ359" i="2"/>
  <c r="CD359" i="2"/>
  <c r="BQ360" i="2"/>
  <c r="BD360" i="2"/>
  <c r="BE360" i="2" s="1"/>
  <c r="CH359" i="2"/>
  <c r="BL360" i="2"/>
  <c r="BM360" i="2"/>
  <c r="CB359" i="2"/>
  <c r="BV359" i="2"/>
  <c r="CI357" i="1"/>
  <c r="BN358" i="1"/>
  <c r="CC357" i="1"/>
  <c r="BO358" i="1"/>
  <c r="BW357" i="1"/>
  <c r="BF358" i="1"/>
  <c r="BG358" i="1" s="1"/>
  <c r="BP358" i="1"/>
  <c r="BQ358" i="1" s="1"/>
  <c r="CJ357" i="1"/>
  <c r="CD357" i="1"/>
  <c r="BX357" i="1"/>
  <c r="BD358" i="1"/>
  <c r="BE358" i="1" s="1"/>
  <c r="BL358" i="1"/>
  <c r="BM358" i="1" s="1"/>
  <c r="CH357" i="1"/>
  <c r="CB357" i="1"/>
  <c r="BV357" i="1"/>
  <c r="BU357" i="1"/>
  <c r="CG357" i="1"/>
  <c r="CA357" i="1"/>
  <c r="BJ358" i="1"/>
  <c r="BK358" i="1" s="1"/>
  <c r="BH358" i="1"/>
  <c r="BI358" i="1" s="1"/>
  <c r="CE357" i="1"/>
  <c r="BY357" i="1"/>
  <c r="BR358" i="1"/>
  <c r="BS358" i="1" s="1"/>
  <c r="CK357" i="1"/>
  <c r="BJ361" i="2" l="1"/>
  <c r="CG360" i="2"/>
  <c r="BK361" i="2"/>
  <c r="CA360" i="2"/>
  <c r="BU360" i="2"/>
  <c r="BH361" i="2"/>
  <c r="BI361" i="2" s="1"/>
  <c r="CK360" i="2"/>
  <c r="BY360" i="2"/>
  <c r="CE360" i="2"/>
  <c r="BR361" i="2"/>
  <c r="BS361" i="2" s="1"/>
  <c r="BF361" i="2"/>
  <c r="BG361" i="2" s="1"/>
  <c r="BV360" i="2"/>
  <c r="BL361" i="2"/>
  <c r="BM361" i="2" s="1"/>
  <c r="CH360" i="2"/>
  <c r="CB360" i="2"/>
  <c r="BW360" i="2"/>
  <c r="CI360" i="2"/>
  <c r="CC360" i="2"/>
  <c r="BN361" i="2"/>
  <c r="BO361" i="2" s="1"/>
  <c r="BX360" i="2"/>
  <c r="CJ360" i="2"/>
  <c r="CD360" i="2"/>
  <c r="BP361" i="2"/>
  <c r="BQ361" i="2" s="1"/>
  <c r="BD361" i="2"/>
  <c r="BE361" i="2" s="1"/>
  <c r="CH358" i="1"/>
  <c r="CB358" i="1"/>
  <c r="BL359" i="1"/>
  <c r="BM359" i="1" s="1"/>
  <c r="BV358" i="1"/>
  <c r="BR359" i="1"/>
  <c r="CE358" i="1"/>
  <c r="BY358" i="1"/>
  <c r="CK358" i="1"/>
  <c r="BS359" i="1"/>
  <c r="BD359" i="1"/>
  <c r="BE359" i="1" s="1"/>
  <c r="BH359" i="1"/>
  <c r="BI359" i="1" s="1"/>
  <c r="CA358" i="1"/>
  <c r="BJ359" i="1"/>
  <c r="BK359" i="1" s="1"/>
  <c r="CG358" i="1"/>
  <c r="BU358" i="1"/>
  <c r="BP359" i="1"/>
  <c r="CD358" i="1"/>
  <c r="BX358" i="1"/>
  <c r="CJ358" i="1"/>
  <c r="BQ359" i="1"/>
  <c r="BF359" i="1"/>
  <c r="BG359" i="1" s="1"/>
  <c r="BN359" i="1"/>
  <c r="BO359" i="1" s="1"/>
  <c r="CC358" i="1"/>
  <c r="CI358" i="1"/>
  <c r="BW358" i="1"/>
  <c r="BF362" i="2" l="1"/>
  <c r="BG362" i="2" s="1"/>
  <c r="CJ361" i="2"/>
  <c r="BP362" i="2"/>
  <c r="BX361" i="2"/>
  <c r="CD361" i="2"/>
  <c r="BQ362" i="2"/>
  <c r="BW361" i="2"/>
  <c r="CI361" i="2"/>
  <c r="BN362" i="2"/>
  <c r="CC361" i="2"/>
  <c r="BO362" i="2"/>
  <c r="BD362" i="2"/>
  <c r="BE362" i="2" s="1"/>
  <c r="CK361" i="2"/>
  <c r="CE361" i="2"/>
  <c r="BY361" i="2"/>
  <c r="BR362" i="2"/>
  <c r="BS362" i="2" s="1"/>
  <c r="BH362" i="2"/>
  <c r="BI362" i="2" s="1"/>
  <c r="BV361" i="2"/>
  <c r="BL362" i="2"/>
  <c r="BM362" i="2" s="1"/>
  <c r="CH361" i="2"/>
  <c r="CB361" i="2"/>
  <c r="BU361" i="2"/>
  <c r="BJ362" i="2"/>
  <c r="BK362" i="2" s="1"/>
  <c r="CG361" i="2"/>
  <c r="CA361" i="2"/>
  <c r="CC359" i="1"/>
  <c r="BN360" i="1"/>
  <c r="BO360" i="1" s="1"/>
  <c r="BW359" i="1"/>
  <c r="CI359" i="1"/>
  <c r="BH360" i="1"/>
  <c r="BI360" i="1" s="1"/>
  <c r="BD360" i="1"/>
  <c r="BE360" i="1" s="1"/>
  <c r="BL360" i="1"/>
  <c r="BM360" i="1" s="1"/>
  <c r="CH359" i="1"/>
  <c r="CB359" i="1"/>
  <c r="BV359" i="1"/>
  <c r="BJ360" i="1"/>
  <c r="CG359" i="1"/>
  <c r="CA359" i="1"/>
  <c r="BU359" i="1"/>
  <c r="BK360" i="1"/>
  <c r="CD359" i="1"/>
  <c r="BP360" i="1"/>
  <c r="BQ360" i="1" s="1"/>
  <c r="BX359" i="1"/>
  <c r="CJ359" i="1"/>
  <c r="BF360" i="1"/>
  <c r="BG360" i="1" s="1"/>
  <c r="BR360" i="1"/>
  <c r="BS360" i="1" s="1"/>
  <c r="BY359" i="1"/>
  <c r="CK359" i="1"/>
  <c r="CE359" i="1"/>
  <c r="BH363" i="2" l="1"/>
  <c r="BI363" i="2"/>
  <c r="BU362" i="2"/>
  <c r="CG362" i="2"/>
  <c r="BJ363" i="2"/>
  <c r="BK363" i="2" s="1"/>
  <c r="CA362" i="2"/>
  <c r="BV362" i="2"/>
  <c r="CH362" i="2"/>
  <c r="CB362" i="2"/>
  <c r="BL363" i="2"/>
  <c r="BM363" i="2" s="1"/>
  <c r="BR363" i="2"/>
  <c r="BS363" i="2" s="1"/>
  <c r="CK362" i="2"/>
  <c r="CE362" i="2"/>
  <c r="BY362" i="2"/>
  <c r="BF363" i="2"/>
  <c r="BG363" i="2" s="1"/>
  <c r="CJ362" i="2"/>
  <c r="CD362" i="2"/>
  <c r="BP363" i="2"/>
  <c r="BX362" i="2"/>
  <c r="BQ363" i="2"/>
  <c r="CI362" i="2"/>
  <c r="BW362" i="2"/>
  <c r="BN363" i="2"/>
  <c r="BO363" i="2" s="1"/>
  <c r="CC362" i="2"/>
  <c r="BD363" i="2"/>
  <c r="BE363" i="2" s="1"/>
  <c r="CK360" i="1"/>
  <c r="CE360" i="1"/>
  <c r="BR361" i="1"/>
  <c r="BS361" i="1" s="1"/>
  <c r="BY360" i="1"/>
  <c r="BL361" i="1"/>
  <c r="BM361" i="1" s="1"/>
  <c r="CH360" i="1"/>
  <c r="CB360" i="1"/>
  <c r="BV360" i="1"/>
  <c r="BH361" i="1"/>
  <c r="BI361" i="1" s="1"/>
  <c r="BF361" i="1"/>
  <c r="BG361" i="1" s="1"/>
  <c r="CJ360" i="1"/>
  <c r="CD360" i="1"/>
  <c r="BX360" i="1"/>
  <c r="BP361" i="1"/>
  <c r="BQ361" i="1" s="1"/>
  <c r="BD361" i="1"/>
  <c r="BE361" i="1" s="1"/>
  <c r="BW360" i="1"/>
  <c r="CI360" i="1"/>
  <c r="CC360" i="1"/>
  <c r="BO361" i="1"/>
  <c r="BN361" i="1"/>
  <c r="BU360" i="1"/>
  <c r="BJ361" i="1"/>
  <c r="BK361" i="1" s="1"/>
  <c r="CG360" i="1"/>
  <c r="CA360" i="1"/>
  <c r="CH363" i="2" l="1"/>
  <c r="BL364" i="2"/>
  <c r="BV363" i="2"/>
  <c r="BM364" i="2"/>
  <c r="CB363" i="2"/>
  <c r="BR364" i="2"/>
  <c r="BS364" i="2" s="1"/>
  <c r="CK363" i="2"/>
  <c r="CE363" i="2"/>
  <c r="BY363" i="2"/>
  <c r="CI363" i="2"/>
  <c r="BN364" i="2"/>
  <c r="BO364" i="2" s="1"/>
  <c r="CC363" i="2"/>
  <c r="BW363" i="2"/>
  <c r="BU363" i="2"/>
  <c r="CG363" i="2"/>
  <c r="CA363" i="2"/>
  <c r="BJ364" i="2"/>
  <c r="BK364" i="2" s="1"/>
  <c r="BF364" i="2"/>
  <c r="BG364" i="2" s="1"/>
  <c r="BD364" i="2"/>
  <c r="BE364" i="2" s="1"/>
  <c r="BX363" i="2"/>
  <c r="CJ363" i="2"/>
  <c r="BP364" i="2"/>
  <c r="BQ364" i="2" s="1"/>
  <c r="CD363" i="2"/>
  <c r="BH364" i="2"/>
  <c r="BI364" i="2" s="1"/>
  <c r="BH362" i="1"/>
  <c r="BI362" i="1"/>
  <c r="BD362" i="1"/>
  <c r="BE362" i="1" s="1"/>
  <c r="BR362" i="1"/>
  <c r="BY361" i="1"/>
  <c r="CK361" i="1"/>
  <c r="CE361" i="1"/>
  <c r="BS362" i="1"/>
  <c r="CA361" i="1"/>
  <c r="BU361" i="1"/>
  <c r="BK362" i="1"/>
  <c r="BJ362" i="1"/>
  <c r="CG361" i="1"/>
  <c r="BV361" i="1"/>
  <c r="CB361" i="1"/>
  <c r="BL362" i="1"/>
  <c r="BM362" i="1" s="1"/>
  <c r="CH361" i="1"/>
  <c r="CJ361" i="1"/>
  <c r="BP362" i="1"/>
  <c r="BQ362" i="1" s="1"/>
  <c r="BX361" i="1"/>
  <c r="CD361" i="1"/>
  <c r="BN362" i="1"/>
  <c r="BO362" i="1" s="1"/>
  <c r="BW361" i="1"/>
  <c r="CI361" i="1"/>
  <c r="CC361" i="1"/>
  <c r="BF362" i="1"/>
  <c r="BG362" i="1" s="1"/>
  <c r="BW364" i="2" l="1"/>
  <c r="CI364" i="2"/>
  <c r="BN365" i="2"/>
  <c r="CC364" i="2"/>
  <c r="BO365" i="2"/>
  <c r="BH365" i="2"/>
  <c r="BI365" i="2" s="1"/>
  <c r="BP365" i="2"/>
  <c r="BQ365" i="2" s="1"/>
  <c r="CD364" i="2"/>
  <c r="BX364" i="2"/>
  <c r="CJ364" i="2"/>
  <c r="BD365" i="2"/>
  <c r="BE365" i="2" s="1"/>
  <c r="BF365" i="2"/>
  <c r="BG365" i="2" s="1"/>
  <c r="BR365" i="2"/>
  <c r="CE364" i="2"/>
  <c r="BY364" i="2"/>
  <c r="CK364" i="2"/>
  <c r="BS365" i="2"/>
  <c r="CG364" i="2"/>
  <c r="BK365" i="2"/>
  <c r="BU364" i="2"/>
  <c r="BJ365" i="2"/>
  <c r="CA364" i="2"/>
  <c r="CH364" i="2"/>
  <c r="CB364" i="2"/>
  <c r="BL365" i="2"/>
  <c r="BM365" i="2" s="1"/>
  <c r="BV364" i="2"/>
  <c r="CD362" i="1"/>
  <c r="BX362" i="1"/>
  <c r="BP363" i="1"/>
  <c r="BQ363" i="1" s="1"/>
  <c r="CJ362" i="1"/>
  <c r="CI362" i="1"/>
  <c r="CC362" i="1"/>
  <c r="BN363" i="1"/>
  <c r="BO363" i="1" s="1"/>
  <c r="BW362" i="1"/>
  <c r="BM363" i="1"/>
  <c r="CH362" i="1"/>
  <c r="BL363" i="1"/>
  <c r="CB362" i="1"/>
  <c r="BV362" i="1"/>
  <c r="BD363" i="1"/>
  <c r="BE363" i="1" s="1"/>
  <c r="BF363" i="1"/>
  <c r="BG363" i="1" s="1"/>
  <c r="BR363" i="1"/>
  <c r="BS363" i="1" s="1"/>
  <c r="CE362" i="1"/>
  <c r="BY362" i="1"/>
  <c r="CK362" i="1"/>
  <c r="BU362" i="1"/>
  <c r="CG362" i="1"/>
  <c r="BJ363" i="1"/>
  <c r="BK363" i="1" s="1"/>
  <c r="CA362" i="1"/>
  <c r="BH363" i="1"/>
  <c r="BI363" i="1" s="1"/>
  <c r="BD366" i="2" l="1"/>
  <c r="BE366" i="2"/>
  <c r="BF366" i="2"/>
  <c r="BG366" i="2" s="1"/>
  <c r="BP366" i="2"/>
  <c r="CD365" i="2"/>
  <c r="BX365" i="2"/>
  <c r="BQ366" i="2"/>
  <c r="CJ365" i="2"/>
  <c r="BH366" i="2"/>
  <c r="BI366" i="2" s="1"/>
  <c r="BM366" i="2"/>
  <c r="BL366" i="2"/>
  <c r="BV365" i="2"/>
  <c r="CH365" i="2"/>
  <c r="CB365" i="2"/>
  <c r="BN366" i="2"/>
  <c r="CI365" i="2"/>
  <c r="CC365" i="2"/>
  <c r="BO366" i="2"/>
  <c r="BW365" i="2"/>
  <c r="CE365" i="2"/>
  <c r="BS366" i="2"/>
  <c r="CK365" i="2"/>
  <c r="BR366" i="2"/>
  <c r="BY365" i="2"/>
  <c r="CG365" i="2"/>
  <c r="CA365" i="2"/>
  <c r="BJ366" i="2"/>
  <c r="BK366" i="2" s="1"/>
  <c r="BU365" i="2"/>
  <c r="BH364" i="1"/>
  <c r="BI364" i="1" s="1"/>
  <c r="CG363" i="1"/>
  <c r="CA363" i="1"/>
  <c r="BU363" i="1"/>
  <c r="BJ364" i="1"/>
  <c r="BK364" i="1" s="1"/>
  <c r="CC363" i="1"/>
  <c r="BN364" i="1"/>
  <c r="BO364" i="1" s="1"/>
  <c r="BW363" i="1"/>
  <c r="CI363" i="1"/>
  <c r="BF364" i="1"/>
  <c r="BG364" i="1"/>
  <c r="BP364" i="1"/>
  <c r="BQ364" i="1" s="1"/>
  <c r="BX363" i="1"/>
  <c r="CJ363" i="1"/>
  <c r="CD363" i="1"/>
  <c r="BD364" i="1"/>
  <c r="BE364" i="1" s="1"/>
  <c r="BR364" i="1"/>
  <c r="BS364" i="1" s="1"/>
  <c r="CE363" i="1"/>
  <c r="BY363" i="1"/>
  <c r="CK363" i="1"/>
  <c r="CH363" i="1"/>
  <c r="CB363" i="1"/>
  <c r="BV363" i="1"/>
  <c r="BL364" i="1"/>
  <c r="BM364" i="1" s="1"/>
  <c r="BH367" i="2" l="1"/>
  <c r="BI367" i="2"/>
  <c r="BJ367" i="2"/>
  <c r="BK367" i="2" s="1"/>
  <c r="CA366" i="2"/>
  <c r="CG366" i="2"/>
  <c r="BU366" i="2"/>
  <c r="BF367" i="2"/>
  <c r="BG367" i="2" s="1"/>
  <c r="BV366" i="2"/>
  <c r="BL367" i="2"/>
  <c r="BM367" i="2" s="1"/>
  <c r="CB366" i="2"/>
  <c r="CH366" i="2"/>
  <c r="CJ366" i="2"/>
  <c r="CD366" i="2"/>
  <c r="BP367" i="2"/>
  <c r="BX366" i="2"/>
  <c r="BQ367" i="2"/>
  <c r="BD367" i="2"/>
  <c r="BE367" i="2" s="1"/>
  <c r="BR367" i="2"/>
  <c r="BS367" i="2" s="1"/>
  <c r="CK366" i="2"/>
  <c r="CE366" i="2"/>
  <c r="BY366" i="2"/>
  <c r="CC366" i="2"/>
  <c r="BW366" i="2"/>
  <c r="CI366" i="2"/>
  <c r="BN367" i="2"/>
  <c r="BO367" i="2" s="1"/>
  <c r="BL365" i="1"/>
  <c r="BV364" i="1"/>
  <c r="BM365" i="1"/>
  <c r="CH364" i="1"/>
  <c r="CB364" i="1"/>
  <c r="BP365" i="1"/>
  <c r="BQ365" i="1" s="1"/>
  <c r="CD364" i="1"/>
  <c r="BX364" i="1"/>
  <c r="CJ364" i="1"/>
  <c r="CE364" i="1"/>
  <c r="CK364" i="1"/>
  <c r="BR365" i="1"/>
  <c r="BS365" i="1" s="1"/>
  <c r="BY364" i="1"/>
  <c r="BD365" i="1"/>
  <c r="BE365" i="1" s="1"/>
  <c r="BN365" i="1"/>
  <c r="BO365" i="1" s="1"/>
  <c r="CC364" i="1"/>
  <c r="BW364" i="1"/>
  <c r="CI364" i="1"/>
  <c r="CG364" i="1"/>
  <c r="BU364" i="1"/>
  <c r="BJ365" i="1"/>
  <c r="CA364" i="1"/>
  <c r="BK365" i="1"/>
  <c r="BH365" i="1"/>
  <c r="BI365" i="1" s="1"/>
  <c r="BF365" i="1"/>
  <c r="BG365" i="1" s="1"/>
  <c r="CB367" i="2" l="1"/>
  <c r="BV367" i="2"/>
  <c r="BL368" i="2"/>
  <c r="BM368" i="2" s="1"/>
  <c r="CH367" i="2"/>
  <c r="BR368" i="2"/>
  <c r="BS368" i="2" s="1"/>
  <c r="BY367" i="2"/>
  <c r="CK367" i="2"/>
  <c r="CE367" i="2"/>
  <c r="BD368" i="2"/>
  <c r="BE368" i="2" s="1"/>
  <c r="BU367" i="2"/>
  <c r="BJ368" i="2"/>
  <c r="CA367" i="2"/>
  <c r="CG367" i="2"/>
  <c r="BK368" i="2"/>
  <c r="CI367" i="2"/>
  <c r="BN368" i="2"/>
  <c r="BO368" i="2" s="1"/>
  <c r="CC367" i="2"/>
  <c r="BW367" i="2"/>
  <c r="BF368" i="2"/>
  <c r="BG368" i="2" s="1"/>
  <c r="BH368" i="2"/>
  <c r="BI368" i="2" s="1"/>
  <c r="BP368" i="2"/>
  <c r="CJ367" i="2"/>
  <c r="CD367" i="2"/>
  <c r="BQ368" i="2"/>
  <c r="BX367" i="2"/>
  <c r="BH366" i="1"/>
  <c r="BI366" i="1"/>
  <c r="CD365" i="1"/>
  <c r="CJ365" i="1"/>
  <c r="BP366" i="1"/>
  <c r="BQ366" i="1" s="1"/>
  <c r="BX365" i="1"/>
  <c r="BR366" i="1"/>
  <c r="BS366" i="1" s="1"/>
  <c r="CE365" i="1"/>
  <c r="BY365" i="1"/>
  <c r="CK365" i="1"/>
  <c r="BN366" i="1"/>
  <c r="BO366" i="1" s="1"/>
  <c r="CC365" i="1"/>
  <c r="BW365" i="1"/>
  <c r="CI365" i="1"/>
  <c r="BD366" i="1"/>
  <c r="BE366" i="1" s="1"/>
  <c r="BF366" i="1"/>
  <c r="BG366" i="1" s="1"/>
  <c r="BL366" i="1"/>
  <c r="BM366" i="1" s="1"/>
  <c r="CB365" i="1"/>
  <c r="BV365" i="1"/>
  <c r="CH365" i="1"/>
  <c r="BJ366" i="1"/>
  <c r="BK366" i="1" s="1"/>
  <c r="CG365" i="1"/>
  <c r="CA365" i="1"/>
  <c r="BU365" i="1"/>
  <c r="BH369" i="2" l="1"/>
  <c r="BI369" i="2" s="1"/>
  <c r="BD369" i="2"/>
  <c r="BE369" i="2" s="1"/>
  <c r="BF369" i="2"/>
  <c r="BG369" i="2" s="1"/>
  <c r="BN369" i="2"/>
  <c r="BO369" i="2" s="1"/>
  <c r="CC368" i="2"/>
  <c r="CI368" i="2"/>
  <c r="BW368" i="2"/>
  <c r="BV368" i="2"/>
  <c r="CH368" i="2"/>
  <c r="CB368" i="2"/>
  <c r="BL369" i="2"/>
  <c r="BM369" i="2" s="1"/>
  <c r="BR369" i="2"/>
  <c r="CK368" i="2"/>
  <c r="CE368" i="2"/>
  <c r="BS369" i="2"/>
  <c r="BY368" i="2"/>
  <c r="CG368" i="2"/>
  <c r="BU368" i="2"/>
  <c r="BJ369" i="2"/>
  <c r="BK369" i="2" s="1"/>
  <c r="CA368" i="2"/>
  <c r="CJ368" i="2"/>
  <c r="CD368" i="2"/>
  <c r="BX368" i="2"/>
  <c r="BP369" i="2"/>
  <c r="BQ369" i="2" s="1"/>
  <c r="CE366" i="1"/>
  <c r="CK366" i="1"/>
  <c r="BR367" i="1"/>
  <c r="BS367" i="1" s="1"/>
  <c r="BY366" i="1"/>
  <c r="BN367" i="1"/>
  <c r="CC366" i="1"/>
  <c r="BO367" i="1"/>
  <c r="BW366" i="1"/>
  <c r="CI366" i="1"/>
  <c r="BM367" i="1"/>
  <c r="CB366" i="1"/>
  <c r="CH366" i="1"/>
  <c r="BL367" i="1"/>
  <c r="BV366" i="1"/>
  <c r="CG366" i="1"/>
  <c r="CA366" i="1"/>
  <c r="BJ367" i="1"/>
  <c r="BU366" i="1"/>
  <c r="BK367" i="1"/>
  <c r="BP367" i="1"/>
  <c r="BQ367" i="1" s="1"/>
  <c r="CD366" i="1"/>
  <c r="BX366" i="1"/>
  <c r="CJ366" i="1"/>
  <c r="BF367" i="1"/>
  <c r="BG367" i="1" s="1"/>
  <c r="BD367" i="1"/>
  <c r="BE367" i="1" s="1"/>
  <c r="BH367" i="1"/>
  <c r="BI367" i="1" s="1"/>
  <c r="BP370" i="2" l="1"/>
  <c r="BQ370" i="2" s="1"/>
  <c r="CJ369" i="2"/>
  <c r="CD369" i="2"/>
  <c r="BX369" i="2"/>
  <c r="CB369" i="2"/>
  <c r="BL370" i="2"/>
  <c r="BM370" i="2" s="1"/>
  <c r="CH369" i="2"/>
  <c r="BV369" i="2"/>
  <c r="BF370" i="2"/>
  <c r="BG370" i="2" s="1"/>
  <c r="BD370" i="2"/>
  <c r="BE370" i="2" s="1"/>
  <c r="BU369" i="2"/>
  <c r="CG369" i="2"/>
  <c r="CA369" i="2"/>
  <c r="BJ370" i="2"/>
  <c r="BK370" i="2" s="1"/>
  <c r="CI369" i="2"/>
  <c r="BN370" i="2"/>
  <c r="CC369" i="2"/>
  <c r="BW369" i="2"/>
  <c r="BO370" i="2"/>
  <c r="BH370" i="2"/>
  <c r="BI370" i="2" s="1"/>
  <c r="BR370" i="2"/>
  <c r="BS370" i="2" s="1"/>
  <c r="CE369" i="2"/>
  <c r="CK369" i="2"/>
  <c r="BY369" i="2"/>
  <c r="BF368" i="1"/>
  <c r="BG368" i="1" s="1"/>
  <c r="BP368" i="1"/>
  <c r="CD367" i="1"/>
  <c r="CJ367" i="1"/>
  <c r="BQ368" i="1"/>
  <c r="BX367" i="1"/>
  <c r="BH368" i="1"/>
  <c r="BI368" i="1" s="1"/>
  <c r="CE367" i="1"/>
  <c r="BR368" i="1"/>
  <c r="BS368" i="1" s="1"/>
  <c r="CK367" i="1"/>
  <c r="BY367" i="1"/>
  <c r="BD368" i="1"/>
  <c r="BE368" i="1" s="1"/>
  <c r="CB367" i="1"/>
  <c r="BL368" i="1"/>
  <c r="BM368" i="1" s="1"/>
  <c r="BV367" i="1"/>
  <c r="CH367" i="1"/>
  <c r="BW367" i="1"/>
  <c r="BN368" i="1"/>
  <c r="BO368" i="1" s="1"/>
  <c r="CI367" i="1"/>
  <c r="CC367" i="1"/>
  <c r="CA367" i="1"/>
  <c r="BU367" i="1"/>
  <c r="CG367" i="1"/>
  <c r="BJ368" i="1"/>
  <c r="BK368" i="1" s="1"/>
  <c r="BF371" i="2" l="1"/>
  <c r="BG371" i="2" s="1"/>
  <c r="BD371" i="2"/>
  <c r="BE371" i="2" s="1"/>
  <c r="BH371" i="2"/>
  <c r="BI371" i="2" s="1"/>
  <c r="CG370" i="2"/>
  <c r="CA370" i="2"/>
  <c r="BU370" i="2"/>
  <c r="BJ371" i="2"/>
  <c r="BK371" i="2" s="1"/>
  <c r="BR371" i="2"/>
  <c r="BS371" i="2" s="1"/>
  <c r="CE370" i="2"/>
  <c r="BY370" i="2"/>
  <c r="CK370" i="2"/>
  <c r="CH370" i="2"/>
  <c r="CB370" i="2"/>
  <c r="BL371" i="2"/>
  <c r="BM371" i="2" s="1"/>
  <c r="BV370" i="2"/>
  <c r="BP371" i="2"/>
  <c r="BQ371" i="2" s="1"/>
  <c r="CD370" i="2"/>
  <c r="CJ370" i="2"/>
  <c r="BX370" i="2"/>
  <c r="BN371" i="2"/>
  <c r="BO371" i="2" s="1"/>
  <c r="CC370" i="2"/>
  <c r="BW370" i="2"/>
  <c r="CI370" i="2"/>
  <c r="CA368" i="1"/>
  <c r="BU368" i="1"/>
  <c r="BJ369" i="1"/>
  <c r="BK369" i="1" s="1"/>
  <c r="CG368" i="1"/>
  <c r="BY368" i="1"/>
  <c r="BR369" i="1"/>
  <c r="BS369" i="1" s="1"/>
  <c r="CK368" i="1"/>
  <c r="CE368" i="1"/>
  <c r="BL369" i="1"/>
  <c r="BM369" i="1" s="1"/>
  <c r="BV368" i="1"/>
  <c r="CH368" i="1"/>
  <c r="CB368" i="1"/>
  <c r="BD369" i="1"/>
  <c r="BE369" i="1" s="1"/>
  <c r="BH369" i="1"/>
  <c r="BI369" i="1" s="1"/>
  <c r="BN369" i="1"/>
  <c r="BO369" i="1" s="1"/>
  <c r="CC368" i="1"/>
  <c r="CI368" i="1"/>
  <c r="BW368" i="1"/>
  <c r="BF369" i="1"/>
  <c r="BG369" i="1" s="1"/>
  <c r="CD368" i="1"/>
  <c r="CJ368" i="1"/>
  <c r="BP369" i="1"/>
  <c r="BQ369" i="1" s="1"/>
  <c r="BX368" i="1"/>
  <c r="CE371" i="2" l="1"/>
  <c r="BY371" i="2"/>
  <c r="CK371" i="2"/>
  <c r="BR372" i="2"/>
  <c r="BS372" i="2" s="1"/>
  <c r="BH372" i="2"/>
  <c r="BI372" i="2" s="1"/>
  <c r="CG371" i="2"/>
  <c r="CA371" i="2"/>
  <c r="BJ372" i="2"/>
  <c r="BK372" i="2" s="1"/>
  <c r="BU371" i="2"/>
  <c r="BP372" i="2"/>
  <c r="BQ372" i="2" s="1"/>
  <c r="CD371" i="2"/>
  <c r="BX371" i="2"/>
  <c r="CJ371" i="2"/>
  <c r="BD372" i="2"/>
  <c r="BE372" i="2" s="1"/>
  <c r="BN372" i="2"/>
  <c r="BO372" i="2" s="1"/>
  <c r="CC371" i="2"/>
  <c r="CI371" i="2"/>
  <c r="BW371" i="2"/>
  <c r="CB371" i="2"/>
  <c r="BL372" i="2"/>
  <c r="BM372" i="2" s="1"/>
  <c r="BV371" i="2"/>
  <c r="CH371" i="2"/>
  <c r="BF372" i="2"/>
  <c r="BG372" i="2" s="1"/>
  <c r="BX369" i="1"/>
  <c r="CJ369" i="1"/>
  <c r="CD369" i="1"/>
  <c r="BP370" i="1"/>
  <c r="BQ370" i="1" s="1"/>
  <c r="BY369" i="1"/>
  <c r="BR370" i="1"/>
  <c r="BS370" i="1" s="1"/>
  <c r="CK369" i="1"/>
  <c r="CE369" i="1"/>
  <c r="BF370" i="1"/>
  <c r="BG370" i="1" s="1"/>
  <c r="CB369" i="1"/>
  <c r="CH369" i="1"/>
  <c r="BL370" i="1"/>
  <c r="BM370" i="1" s="1"/>
  <c r="BV369" i="1"/>
  <c r="BN370" i="1"/>
  <c r="CC369" i="1"/>
  <c r="BO370" i="1"/>
  <c r="CI369" i="1"/>
  <c r="BW369" i="1"/>
  <c r="BJ370" i="1"/>
  <c r="BK370" i="1" s="1"/>
  <c r="BU369" i="1"/>
  <c r="CG369" i="1"/>
  <c r="CA369" i="1"/>
  <c r="BH370" i="1"/>
  <c r="BI370" i="1" s="1"/>
  <c r="BD370" i="1"/>
  <c r="BE370" i="1" s="1"/>
  <c r="CB372" i="2" l="1"/>
  <c r="BL373" i="2"/>
  <c r="BM373" i="2" s="1"/>
  <c r="CH372" i="2"/>
  <c r="BV372" i="2"/>
  <c r="BF373" i="2"/>
  <c r="BG373" i="2" s="1"/>
  <c r="CA372" i="2"/>
  <c r="BJ373" i="2"/>
  <c r="BK373" i="2" s="1"/>
  <c r="BU372" i="2"/>
  <c r="CG372" i="2"/>
  <c r="BH373" i="2"/>
  <c r="BI373" i="2" s="1"/>
  <c r="CE372" i="2"/>
  <c r="BY372" i="2"/>
  <c r="CK372" i="2"/>
  <c r="BR373" i="2"/>
  <c r="BS373" i="2" s="1"/>
  <c r="BN373" i="2"/>
  <c r="BO373" i="2" s="1"/>
  <c r="CC372" i="2"/>
  <c r="BW372" i="2"/>
  <c r="CI372" i="2"/>
  <c r="BP373" i="2"/>
  <c r="CD372" i="2"/>
  <c r="BX372" i="2"/>
  <c r="CJ372" i="2"/>
  <c r="BQ373" i="2"/>
  <c r="BD373" i="2"/>
  <c r="BE373" i="2" s="1"/>
  <c r="BH371" i="1"/>
  <c r="BI371" i="1" s="1"/>
  <c r="CK370" i="1"/>
  <c r="CE370" i="1"/>
  <c r="BR371" i="1"/>
  <c r="BS371" i="1" s="1"/>
  <c r="BY370" i="1"/>
  <c r="BD371" i="1"/>
  <c r="BE371" i="1" s="1"/>
  <c r="CA370" i="1"/>
  <c r="BJ371" i="1"/>
  <c r="BK371" i="1" s="1"/>
  <c r="BU370" i="1"/>
  <c r="CG370" i="1"/>
  <c r="CB370" i="1"/>
  <c r="BL371" i="1"/>
  <c r="BM371" i="1" s="1"/>
  <c r="BV370" i="1"/>
  <c r="CH370" i="1"/>
  <c r="BF371" i="1"/>
  <c r="BG371" i="1" s="1"/>
  <c r="BX370" i="1"/>
  <c r="CJ370" i="1"/>
  <c r="BQ371" i="1"/>
  <c r="BP371" i="1"/>
  <c r="CD370" i="1"/>
  <c r="BW370" i="1"/>
  <c r="CI370" i="1"/>
  <c r="CC370" i="1"/>
  <c r="BN371" i="1"/>
  <c r="BO371" i="1" s="1"/>
  <c r="BH374" i="2" l="1"/>
  <c r="BI374" i="2" s="1"/>
  <c r="BF374" i="2"/>
  <c r="BG374" i="2" s="1"/>
  <c r="BD374" i="2"/>
  <c r="BE374" i="2" s="1"/>
  <c r="CB373" i="2"/>
  <c r="BL374" i="2"/>
  <c r="BM374" i="2" s="1"/>
  <c r="BV373" i="2"/>
  <c r="CH373" i="2"/>
  <c r="CA373" i="2"/>
  <c r="BJ374" i="2"/>
  <c r="BK374" i="2" s="1"/>
  <c r="CG373" i="2"/>
  <c r="BU373" i="2"/>
  <c r="BN374" i="2"/>
  <c r="BO374" i="2" s="1"/>
  <c r="CC373" i="2"/>
  <c r="BW373" i="2"/>
  <c r="CI373" i="2"/>
  <c r="BY373" i="2"/>
  <c r="CK373" i="2"/>
  <c r="CE373" i="2"/>
  <c r="BR374" i="2"/>
  <c r="BS374" i="2"/>
  <c r="CD373" i="2"/>
  <c r="BX373" i="2"/>
  <c r="CJ373" i="2"/>
  <c r="BP374" i="2"/>
  <c r="BQ374" i="2" s="1"/>
  <c r="BW371" i="1"/>
  <c r="CI371" i="1"/>
  <c r="CC371" i="1"/>
  <c r="BN372" i="1"/>
  <c r="BO372" i="1" s="1"/>
  <c r="CA371" i="1"/>
  <c r="BU371" i="1"/>
  <c r="CG371" i="1"/>
  <c r="BJ372" i="1"/>
  <c r="BK372" i="1" s="1"/>
  <c r="BY371" i="1"/>
  <c r="CK371" i="1"/>
  <c r="BR372" i="1"/>
  <c r="BS372" i="1" s="1"/>
  <c r="CE371" i="1"/>
  <c r="BD372" i="1"/>
  <c r="BE372" i="1" s="1"/>
  <c r="BL372" i="1"/>
  <c r="BV371" i="1"/>
  <c r="BM372" i="1"/>
  <c r="CH371" i="1"/>
  <c r="CB371" i="1"/>
  <c r="BF372" i="1"/>
  <c r="BG372" i="1" s="1"/>
  <c r="BH372" i="1"/>
  <c r="BI372" i="1" s="1"/>
  <c r="CJ371" i="1"/>
  <c r="BP372" i="1"/>
  <c r="BQ372" i="1" s="1"/>
  <c r="CD371" i="1"/>
  <c r="BX371" i="1"/>
  <c r="CB374" i="2" l="1"/>
  <c r="BL375" i="2"/>
  <c r="BM375" i="2" s="1"/>
  <c r="BV374" i="2"/>
  <c r="CH374" i="2"/>
  <c r="BF375" i="2"/>
  <c r="BG375" i="2" s="1"/>
  <c r="CA374" i="2"/>
  <c r="BJ375" i="2"/>
  <c r="BK375" i="2" s="1"/>
  <c r="BU374" i="2"/>
  <c r="CG374" i="2"/>
  <c r="BX374" i="2"/>
  <c r="CJ374" i="2"/>
  <c r="CD374" i="2"/>
  <c r="BP375" i="2"/>
  <c r="BQ375" i="2" s="1"/>
  <c r="BN375" i="2"/>
  <c r="CC374" i="2"/>
  <c r="BW374" i="2"/>
  <c r="CI374" i="2"/>
  <c r="BO375" i="2"/>
  <c r="BH375" i="2"/>
  <c r="BI375" i="2" s="1"/>
  <c r="BD375" i="2"/>
  <c r="BE375" i="2" s="1"/>
  <c r="BY374" i="2"/>
  <c r="CK374" i="2"/>
  <c r="CE374" i="2"/>
  <c r="BR375" i="2"/>
  <c r="BS375" i="2" s="1"/>
  <c r="BY372" i="1"/>
  <c r="BR373" i="1"/>
  <c r="BS373" i="1" s="1"/>
  <c r="CE372" i="1"/>
  <c r="CK372" i="1"/>
  <c r="BJ373" i="1"/>
  <c r="BK373" i="1" s="1"/>
  <c r="BU372" i="1"/>
  <c r="CG372" i="1"/>
  <c r="CA372" i="1"/>
  <c r="BX372" i="1"/>
  <c r="CJ372" i="1"/>
  <c r="BP373" i="1"/>
  <c r="BQ373" i="1" s="1"/>
  <c r="CD372" i="1"/>
  <c r="BH373" i="1"/>
  <c r="BI373" i="1"/>
  <c r="BF373" i="1"/>
  <c r="BG373" i="1" s="1"/>
  <c r="CI372" i="1"/>
  <c r="CC372" i="1"/>
  <c r="BN373" i="1"/>
  <c r="BO373" i="1" s="1"/>
  <c r="BW372" i="1"/>
  <c r="BV372" i="1"/>
  <c r="CH372" i="1"/>
  <c r="CB372" i="1"/>
  <c r="BL373" i="1"/>
  <c r="BM373" i="1" s="1"/>
  <c r="BD373" i="1"/>
  <c r="BE373" i="1" s="1"/>
  <c r="BD376" i="2" l="1"/>
  <c r="BE376" i="2" s="1"/>
  <c r="CA375" i="2"/>
  <c r="BJ376" i="2"/>
  <c r="BK376" i="2" s="1"/>
  <c r="BU375" i="2"/>
  <c r="CG375" i="2"/>
  <c r="CB375" i="2"/>
  <c r="BL376" i="2"/>
  <c r="BM376" i="2" s="1"/>
  <c r="BV375" i="2"/>
  <c r="CH375" i="2"/>
  <c r="BY375" i="2"/>
  <c r="CK375" i="2"/>
  <c r="BR376" i="2"/>
  <c r="BS376" i="2" s="1"/>
  <c r="CE375" i="2"/>
  <c r="BH376" i="2"/>
  <c r="BI376" i="2" s="1"/>
  <c r="BF376" i="2"/>
  <c r="BG376" i="2" s="1"/>
  <c r="BX375" i="2"/>
  <c r="CJ375" i="2"/>
  <c r="CD375" i="2"/>
  <c r="BP376" i="2"/>
  <c r="BQ376" i="2" s="1"/>
  <c r="BW375" i="2"/>
  <c r="CI375" i="2"/>
  <c r="CC375" i="2"/>
  <c r="BN376" i="2"/>
  <c r="BO376" i="2" s="1"/>
  <c r="BD374" i="1"/>
  <c r="BE374" i="1" s="1"/>
  <c r="CH373" i="1"/>
  <c r="CB373" i="1"/>
  <c r="BV373" i="1"/>
  <c r="BL374" i="1"/>
  <c r="BM374" i="1" s="1"/>
  <c r="BW373" i="1"/>
  <c r="CI373" i="1"/>
  <c r="CC373" i="1"/>
  <c r="BN374" i="1"/>
  <c r="BO374" i="1" s="1"/>
  <c r="BF374" i="1"/>
  <c r="BG374" i="1" s="1"/>
  <c r="BJ374" i="1"/>
  <c r="BU373" i="1"/>
  <c r="CG373" i="1"/>
  <c r="CA373" i="1"/>
  <c r="BK374" i="1"/>
  <c r="BX373" i="1"/>
  <c r="BP374" i="1"/>
  <c r="BQ374" i="1" s="1"/>
  <c r="CD373" i="1"/>
  <c r="CJ373" i="1"/>
  <c r="CK373" i="1"/>
  <c r="BR374" i="1"/>
  <c r="BS374" i="1" s="1"/>
  <c r="CE373" i="1"/>
  <c r="BY373" i="1"/>
  <c r="BH374" i="1"/>
  <c r="BI374" i="1" s="1"/>
  <c r="BY376" i="2" l="1"/>
  <c r="CK376" i="2"/>
  <c r="BR377" i="2"/>
  <c r="BS377" i="2" s="1"/>
  <c r="CE376" i="2"/>
  <c r="BL377" i="2"/>
  <c r="BV376" i="2"/>
  <c r="CH376" i="2"/>
  <c r="CB376" i="2"/>
  <c r="BM377" i="2"/>
  <c r="BF377" i="2"/>
  <c r="BG377" i="2" s="1"/>
  <c r="BH377" i="2"/>
  <c r="BI377" i="2" s="1"/>
  <c r="BW376" i="2"/>
  <c r="CI376" i="2"/>
  <c r="CC376" i="2"/>
  <c r="BN377" i="2"/>
  <c r="BO377" i="2" s="1"/>
  <c r="BX376" i="2"/>
  <c r="CJ376" i="2"/>
  <c r="CD376" i="2"/>
  <c r="BP377" i="2"/>
  <c r="BQ377" i="2" s="1"/>
  <c r="CA376" i="2"/>
  <c r="BJ377" i="2"/>
  <c r="BK377" i="2" s="1"/>
  <c r="BU376" i="2"/>
  <c r="CG376" i="2"/>
  <c r="BD377" i="2"/>
  <c r="BE377" i="2" s="1"/>
  <c r="BH375" i="1"/>
  <c r="BI375" i="1" s="1"/>
  <c r="BF375" i="1"/>
  <c r="BG375" i="1" s="1"/>
  <c r="CK374" i="1"/>
  <c r="BR375" i="1"/>
  <c r="BS375" i="1" s="1"/>
  <c r="CE374" i="1"/>
  <c r="BY374" i="1"/>
  <c r="CJ374" i="1"/>
  <c r="BP375" i="1"/>
  <c r="BQ375" i="1" s="1"/>
  <c r="CD374" i="1"/>
  <c r="BX374" i="1"/>
  <c r="BV374" i="1"/>
  <c r="CH374" i="1"/>
  <c r="BL375" i="1"/>
  <c r="CB374" i="1"/>
  <c r="BM375" i="1"/>
  <c r="BW374" i="1"/>
  <c r="CC374" i="1"/>
  <c r="CI374" i="1"/>
  <c r="BN375" i="1"/>
  <c r="BO375" i="1" s="1"/>
  <c r="BD375" i="1"/>
  <c r="BE375" i="1" s="1"/>
  <c r="CG374" i="1"/>
  <c r="BJ375" i="1"/>
  <c r="BK375" i="1" s="1"/>
  <c r="CA374" i="1"/>
  <c r="BU374" i="1"/>
  <c r="BJ378" i="2" l="1"/>
  <c r="BK378" i="2" s="1"/>
  <c r="BU377" i="2"/>
  <c r="CG377" i="2"/>
  <c r="CA377" i="2"/>
  <c r="BI378" i="2"/>
  <c r="BH378" i="2"/>
  <c r="BW377" i="2"/>
  <c r="CI377" i="2"/>
  <c r="CC377" i="2"/>
  <c r="BN378" i="2"/>
  <c r="BO378" i="2" s="1"/>
  <c r="BD378" i="2"/>
  <c r="BE378" i="2" s="1"/>
  <c r="BF378" i="2"/>
  <c r="BG378" i="2" s="1"/>
  <c r="BX377" i="2"/>
  <c r="CJ377" i="2"/>
  <c r="BP378" i="2"/>
  <c r="BQ378" i="2" s="1"/>
  <c r="CD377" i="2"/>
  <c r="BY377" i="2"/>
  <c r="CK377" i="2"/>
  <c r="BS378" i="2"/>
  <c r="BR378" i="2"/>
  <c r="CE377" i="2"/>
  <c r="BV377" i="2"/>
  <c r="CH377" i="2"/>
  <c r="CB377" i="2"/>
  <c r="BL378" i="2"/>
  <c r="BM378" i="2" s="1"/>
  <c r="CJ375" i="1"/>
  <c r="BP376" i="1"/>
  <c r="BQ376" i="1" s="1"/>
  <c r="CD375" i="1"/>
  <c r="BX375" i="1"/>
  <c r="CI375" i="1"/>
  <c r="CC375" i="1"/>
  <c r="BW375" i="1"/>
  <c r="BN376" i="1"/>
  <c r="BO376" i="1" s="1"/>
  <c r="BF376" i="1"/>
  <c r="BG376" i="1" s="1"/>
  <c r="BU375" i="1"/>
  <c r="CG375" i="1"/>
  <c r="BJ376" i="1"/>
  <c r="BK376" i="1" s="1"/>
  <c r="CA375" i="1"/>
  <c r="BD376" i="1"/>
  <c r="BE376" i="1" s="1"/>
  <c r="BR376" i="1"/>
  <c r="BS376" i="1" s="1"/>
  <c r="CE375" i="1"/>
  <c r="CK375" i="1"/>
  <c r="BY375" i="1"/>
  <c r="BH376" i="1"/>
  <c r="BI376" i="1"/>
  <c r="BV375" i="1"/>
  <c r="CH375" i="1"/>
  <c r="CB375" i="1"/>
  <c r="BL376" i="1"/>
  <c r="BM376" i="1" s="1"/>
  <c r="BD379" i="2" l="1"/>
  <c r="BE379" i="2" s="1"/>
  <c r="BF379" i="2"/>
  <c r="BG379" i="2" s="1"/>
  <c r="BW378" i="2"/>
  <c r="CI378" i="2"/>
  <c r="CC378" i="2"/>
  <c r="BN379" i="2"/>
  <c r="BO379" i="2" s="1"/>
  <c r="BX378" i="2"/>
  <c r="CJ378" i="2"/>
  <c r="BQ379" i="2"/>
  <c r="BP379" i="2"/>
  <c r="CD378" i="2"/>
  <c r="BV378" i="2"/>
  <c r="CH378" i="2"/>
  <c r="CB378" i="2"/>
  <c r="BL379" i="2"/>
  <c r="BM379" i="2" s="1"/>
  <c r="BJ379" i="2"/>
  <c r="BU378" i="2"/>
  <c r="CG378" i="2"/>
  <c r="CA378" i="2"/>
  <c r="BK379" i="2"/>
  <c r="CK378" i="2"/>
  <c r="BR379" i="2"/>
  <c r="BS379" i="2" s="1"/>
  <c r="CE378" i="2"/>
  <c r="BY378" i="2"/>
  <c r="BH379" i="2"/>
  <c r="BI379" i="2" s="1"/>
  <c r="CH376" i="1"/>
  <c r="CB376" i="1"/>
  <c r="BV376" i="1"/>
  <c r="BL377" i="1"/>
  <c r="BM377" i="1" s="1"/>
  <c r="CI376" i="1"/>
  <c r="BN377" i="1"/>
  <c r="BO377" i="1" s="1"/>
  <c r="CC376" i="1"/>
  <c r="BW376" i="1"/>
  <c r="BU376" i="1"/>
  <c r="CG376" i="1"/>
  <c r="BJ377" i="1"/>
  <c r="CA376" i="1"/>
  <c r="BK377" i="1"/>
  <c r="BF377" i="1"/>
  <c r="BG377" i="1" s="1"/>
  <c r="BD377" i="1"/>
  <c r="BE377" i="1" s="1"/>
  <c r="BR377" i="1"/>
  <c r="BS377" i="1" s="1"/>
  <c r="CE376" i="1"/>
  <c r="CK376" i="1"/>
  <c r="BY376" i="1"/>
  <c r="BP377" i="1"/>
  <c r="BQ377" i="1" s="1"/>
  <c r="CD376" i="1"/>
  <c r="CJ376" i="1"/>
  <c r="BX376" i="1"/>
  <c r="BH377" i="1"/>
  <c r="BI377" i="1" s="1"/>
  <c r="CK379" i="2" l="1"/>
  <c r="CE379" i="2"/>
  <c r="BY379" i="2"/>
  <c r="BW379" i="2"/>
  <c r="CI379" i="2"/>
  <c r="CC379" i="2"/>
  <c r="BV379" i="2"/>
  <c r="CH379" i="2"/>
  <c r="CB379" i="2"/>
  <c r="BU379" i="2"/>
  <c r="CG379" i="2"/>
  <c r="CA379" i="2"/>
  <c r="CJ379" i="2"/>
  <c r="CD379" i="2"/>
  <c r="BX379" i="2"/>
  <c r="BN378" i="1"/>
  <c r="BO378" i="1" s="1"/>
  <c r="CC377" i="1"/>
  <c r="CI377" i="1"/>
  <c r="BW377" i="1"/>
  <c r="BH378" i="1"/>
  <c r="BI378" i="1" s="1"/>
  <c r="BP378" i="1"/>
  <c r="BQ378" i="1" s="1"/>
  <c r="CD377" i="1"/>
  <c r="CJ377" i="1"/>
  <c r="BX377" i="1"/>
  <c r="CH377" i="1"/>
  <c r="CB377" i="1"/>
  <c r="BL378" i="1"/>
  <c r="BM378" i="1" s="1"/>
  <c r="BV377" i="1"/>
  <c r="BF378" i="1"/>
  <c r="BG378" i="1" s="1"/>
  <c r="BR378" i="1"/>
  <c r="CE377" i="1"/>
  <c r="CK377" i="1"/>
  <c r="BY377" i="1"/>
  <c r="BS378" i="1"/>
  <c r="BD378" i="1"/>
  <c r="BE378" i="1" s="1"/>
  <c r="CG377" i="1"/>
  <c r="CA377" i="1"/>
  <c r="BU377" i="1"/>
  <c r="BJ378" i="1"/>
  <c r="BK378" i="1" s="1"/>
  <c r="CB378" i="1" l="1"/>
  <c r="BL379" i="1"/>
  <c r="BM379" i="1" s="1"/>
  <c r="CH378" i="1"/>
  <c r="BV378" i="1"/>
  <c r="BD379" i="1"/>
  <c r="BE379" i="1" s="1"/>
  <c r="BJ379" i="1"/>
  <c r="CG378" i="1"/>
  <c r="CA378" i="1"/>
  <c r="BK379" i="1"/>
  <c r="BU378" i="1"/>
  <c r="BP379" i="1"/>
  <c r="BQ379" i="1" s="1"/>
  <c r="CD378" i="1"/>
  <c r="CJ378" i="1"/>
  <c r="BX378" i="1"/>
  <c r="BF379" i="1"/>
  <c r="BG379" i="1" s="1"/>
  <c r="BH379" i="1"/>
  <c r="BI379" i="1" s="1"/>
  <c r="BN379" i="1"/>
  <c r="BO379" i="1" s="1"/>
  <c r="CC378" i="1"/>
  <c r="CI378" i="1"/>
  <c r="BW378" i="1"/>
  <c r="CE378" i="1"/>
  <c r="BY378" i="1"/>
  <c r="BR379" i="1"/>
  <c r="BS379" i="1" s="1"/>
  <c r="CK378" i="1"/>
  <c r="CK379" i="1" l="1"/>
  <c r="CE379" i="1"/>
  <c r="BY379" i="1"/>
  <c r="CJ379" i="1"/>
  <c r="CD379" i="1"/>
  <c r="BX379" i="1"/>
  <c r="BW379" i="1"/>
  <c r="CI379" i="1"/>
  <c r="CC379" i="1"/>
  <c r="CH379" i="1"/>
  <c r="CB379" i="1"/>
  <c r="BV379" i="1"/>
  <c r="CA379" i="1"/>
  <c r="CG379" i="1"/>
  <c r="BU379" i="1"/>
</calcChain>
</file>

<file path=xl/sharedStrings.xml><?xml version="1.0" encoding="utf-8"?>
<sst xmlns="http://schemas.openxmlformats.org/spreadsheetml/2006/main" count="308" uniqueCount="110">
  <si>
    <t>Mineral assemblage for spinel lherzolite was chosen from Workman and Hart, 2005; melting reaction for spinel lherzolite was chosen from Falloon et al., 2008 and Baker &amp; Stolper (1994).</t>
    <phoneticPr fontId="4" type="noConversion"/>
  </si>
  <si>
    <r>
      <t>Mg</t>
    </r>
    <r>
      <rPr>
        <vertAlign val="superscript"/>
        <sz val="10"/>
        <color theme="1"/>
        <rFont val="Times New Roman"/>
        <family val="1"/>
      </rPr>
      <t>#</t>
    </r>
    <r>
      <rPr>
        <sz val="10"/>
        <color theme="1"/>
        <rFont val="Times New Roman"/>
        <family val="1"/>
      </rPr>
      <t xml:space="preserve"> Opx</t>
    </r>
    <phoneticPr fontId="4" type="noConversion"/>
  </si>
  <si>
    <r>
      <t>Al</t>
    </r>
    <r>
      <rPr>
        <vertAlign val="super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Opx</t>
    </r>
    <phoneticPr fontId="4" type="noConversion"/>
  </si>
  <si>
    <r>
      <t>Cr</t>
    </r>
    <r>
      <rPr>
        <vertAlign val="superscript"/>
        <sz val="10"/>
        <rFont val="Times New Roman"/>
        <family val="1"/>
      </rPr>
      <t>#</t>
    </r>
    <r>
      <rPr>
        <sz val="10"/>
        <rFont val="Times New Roman"/>
        <family val="1"/>
      </rPr>
      <t xml:space="preserve"> Sp</t>
    </r>
    <phoneticPr fontId="3" type="noConversion"/>
  </si>
  <si>
    <r>
      <t>Al</t>
    </r>
    <r>
      <rPr>
        <vertAlign val="superscript"/>
        <sz val="10"/>
        <rFont val="Times New Roman"/>
        <family val="1"/>
      </rPr>
      <t>T</t>
    </r>
    <r>
      <rPr>
        <sz val="10"/>
        <rFont val="Times New Roman"/>
        <family val="1"/>
      </rPr>
      <t xml:space="preserve"> Cpx</t>
    </r>
    <phoneticPr fontId="4" type="noConversion"/>
  </si>
  <si>
    <t>D of Yb in Ol, Opx, Cpx from Laubier et al. (2014); D of Yb in Sp from McMenzie and O'Nions (1991).</t>
    <phoneticPr fontId="3" type="noConversion"/>
  </si>
  <si>
    <r>
      <t>T(</t>
    </r>
    <r>
      <rPr>
        <b/>
        <sz val="10"/>
        <color theme="1"/>
        <rFont val="Arial Unicode MS"/>
        <family val="2"/>
        <charset val="134"/>
      </rPr>
      <t>℃</t>
    </r>
    <r>
      <rPr>
        <b/>
        <sz val="10"/>
        <color theme="1"/>
        <rFont val="Times New Roman"/>
        <family val="1"/>
      </rPr>
      <t>)</t>
    </r>
    <phoneticPr fontId="4" type="noConversion"/>
  </si>
  <si>
    <t>P(Gpa)</t>
    <phoneticPr fontId="4" type="noConversion"/>
  </si>
  <si>
    <r>
      <t xml:space="preserve">McKenzie, D., O'Nions, R.K. (1991). Partial melt coefficients from inversion 
of rare earth element concentrations. </t>
    </r>
    <r>
      <rPr>
        <i/>
        <sz val="10"/>
        <color theme="1"/>
        <rFont val="Times New Roman"/>
        <family val="1"/>
      </rPr>
      <t>Journal of Petrology</t>
    </r>
    <r>
      <rPr>
        <sz val="10"/>
        <color theme="1"/>
        <rFont val="Times New Roman"/>
        <family val="1"/>
      </rPr>
      <t xml:space="preserve"> 
32(5), 1021–1091. https://doi.org/10.1093/petrology/32.5.1021</t>
    </r>
    <phoneticPr fontId="3" type="noConversion"/>
  </si>
  <si>
    <t>global spinel lherzolite</t>
    <phoneticPr fontId="4" type="noConversion"/>
  </si>
  <si>
    <t>global primary MORB magma</t>
    <phoneticPr fontId="3" type="noConversion"/>
  </si>
  <si>
    <t>The chemcial compositions of depleted mantle (DM) are from Salters and Stracke (2004)</t>
    <phoneticPr fontId="4" type="noConversion"/>
  </si>
  <si>
    <t>Ol (%)</t>
    <phoneticPr fontId="12" type="noConversion"/>
  </si>
  <si>
    <t>Opx (%)</t>
    <phoneticPr fontId="12" type="noConversion"/>
  </si>
  <si>
    <t>Cpx (%)</t>
    <phoneticPr fontId="12" type="noConversion"/>
  </si>
  <si>
    <t>Spl (%)</t>
    <phoneticPr fontId="12" type="noConversion"/>
  </si>
  <si>
    <t>Concentration (ppm)</t>
    <phoneticPr fontId="3" type="noConversion"/>
  </si>
  <si>
    <t>Mineral assemblage for peridotite</t>
    <phoneticPr fontId="4" type="noConversion"/>
  </si>
  <si>
    <t>V</t>
  </si>
  <si>
    <t>Ti</t>
  </si>
  <si>
    <t>Sc</t>
  </si>
  <si>
    <t>Yb</t>
    <phoneticPr fontId="3" type="noConversion"/>
  </si>
  <si>
    <t>Melting reaction for harzburgite</t>
    <phoneticPr fontId="4" type="noConversion"/>
  </si>
  <si>
    <t>DMM</t>
    <phoneticPr fontId="3" type="noConversion"/>
  </si>
  <si>
    <t>melting reaction for spinel lherzolite</t>
    <phoneticPr fontId="3" type="noConversion"/>
  </si>
  <si>
    <t>FMQ</t>
    <phoneticPr fontId="3" type="noConversion"/>
  </si>
  <si>
    <t>Ol</t>
  </si>
  <si>
    <t>Opx</t>
  </si>
  <si>
    <t>Cpx</t>
  </si>
  <si>
    <t>Spl</t>
  </si>
  <si>
    <t>V/Sc</t>
    <phoneticPr fontId="3" type="noConversion"/>
  </si>
  <si>
    <t>100*V/Ti</t>
    <phoneticPr fontId="3" type="noConversion"/>
  </si>
  <si>
    <t>V/Yb</t>
    <phoneticPr fontId="3" type="noConversion"/>
  </si>
  <si>
    <t>P (Gpa)</t>
    <phoneticPr fontId="4" type="noConversion"/>
  </si>
  <si>
    <r>
      <t>T (</t>
    </r>
    <r>
      <rPr>
        <b/>
        <sz val="10"/>
        <rFont val="Segoe UI Symbol"/>
        <family val="1"/>
      </rPr>
      <t>℃</t>
    </r>
    <r>
      <rPr>
        <b/>
        <sz val="10"/>
        <rFont val="Times New Roman"/>
        <family val="1"/>
      </rPr>
      <t>)</t>
    </r>
    <phoneticPr fontId="4" type="noConversion"/>
  </si>
  <si>
    <t>F</t>
  </si>
  <si>
    <t>Ol</t>
    <phoneticPr fontId="12" type="noConversion"/>
  </si>
  <si>
    <t>Opx</t>
    <phoneticPr fontId="12" type="noConversion"/>
  </si>
  <si>
    <t>Cpx</t>
    <phoneticPr fontId="12" type="noConversion"/>
  </si>
  <si>
    <t>Sum</t>
    <phoneticPr fontId="4" type="noConversion"/>
  </si>
  <si>
    <t>Ol_normalized</t>
    <phoneticPr fontId="12" type="noConversion"/>
  </si>
  <si>
    <t>Opx_normalized</t>
    <phoneticPr fontId="12" type="noConversion"/>
  </si>
  <si>
    <t>Cpx_normalized</t>
    <phoneticPr fontId="12" type="noConversion"/>
  </si>
  <si>
    <t>Spl_normalized</t>
  </si>
  <si>
    <r>
      <t>D</t>
    </r>
    <r>
      <rPr>
        <b/>
        <vertAlign val="subscript"/>
        <sz val="10"/>
        <rFont val="Times New Roman"/>
        <family val="1"/>
      </rPr>
      <t>Ti</t>
    </r>
    <r>
      <rPr>
        <b/>
        <sz val="10"/>
        <rFont val="Times New Roman"/>
        <family val="1"/>
      </rPr>
      <t>_Ol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</si>
  <si>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Ti</t>
    </r>
    <r>
      <rPr>
        <b/>
        <sz val="10"/>
        <rFont val="Times New Roman"/>
        <family val="1"/>
      </rPr>
      <t>_Opx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</si>
  <si>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Ti</t>
    </r>
    <r>
      <rPr>
        <b/>
        <sz val="10"/>
        <rFont val="Times New Roman"/>
        <family val="1"/>
      </rPr>
      <t>_Cpx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</si>
  <si>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Ti</t>
    </r>
    <r>
      <rPr>
        <b/>
        <sz val="10"/>
        <rFont val="Times New Roman"/>
        <family val="1"/>
      </rPr>
      <t>_Spl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</si>
  <si>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Ti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</si>
  <si>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Sc</t>
    </r>
    <r>
      <rPr>
        <b/>
        <sz val="10"/>
        <rFont val="Times New Roman"/>
        <family val="1"/>
      </rPr>
      <t>_Ol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</si>
  <si>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Sc</t>
    </r>
    <r>
      <rPr>
        <b/>
        <sz val="10"/>
        <rFont val="Times New Roman"/>
        <family val="1"/>
      </rPr>
      <t>_Opx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</si>
  <si>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Sc</t>
    </r>
    <r>
      <rPr>
        <b/>
        <sz val="10"/>
        <rFont val="Times New Roman"/>
        <family val="1"/>
      </rPr>
      <t>_Cpx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</si>
  <si>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Sc</t>
    </r>
    <r>
      <rPr>
        <b/>
        <sz val="10"/>
        <rFont val="Times New Roman"/>
        <family val="1"/>
      </rPr>
      <t>_Spl</t>
    </r>
    <phoneticPr fontId="3" type="noConversion"/>
  </si>
  <si>
    <r>
      <t>Bulk_D</t>
    </r>
    <r>
      <rPr>
        <b/>
        <vertAlign val="subscript"/>
        <sz val="10"/>
        <rFont val="Times New Roman"/>
        <family val="1"/>
      </rPr>
      <t>Sc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</si>
  <si>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Yb</t>
    </r>
    <r>
      <rPr>
        <b/>
        <sz val="10"/>
        <rFont val="Times New Roman"/>
        <family val="1"/>
      </rPr>
      <t>_Ol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</si>
  <si>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Yb</t>
    </r>
    <r>
      <rPr>
        <b/>
        <sz val="10"/>
        <rFont val="Times New Roman"/>
        <family val="1"/>
      </rPr>
      <t>_Opx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</si>
  <si>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Yb</t>
    </r>
    <r>
      <rPr>
        <b/>
        <sz val="10"/>
        <rFont val="Times New Roman"/>
        <family val="1"/>
      </rPr>
      <t>_Cpx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</si>
  <si>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Yb</t>
    </r>
    <r>
      <rPr>
        <b/>
        <sz val="10"/>
        <rFont val="Times New Roman"/>
        <family val="1"/>
      </rPr>
      <t>_Spl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</si>
  <si>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Yb</t>
    </r>
    <phoneticPr fontId="3" type="noConversion"/>
  </si>
  <si>
    <r>
      <t>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-FMQ -2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</si>
  <si>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V-</t>
    </r>
    <r>
      <rPr>
        <b/>
        <sz val="10"/>
        <rFont val="Times New Roman"/>
        <family val="1"/>
      </rPr>
      <t>FMQ -2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</si>
  <si>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_FMQ_ng2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</si>
  <si>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-FMQ -1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</si>
  <si>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V-</t>
    </r>
    <r>
      <rPr>
        <b/>
        <sz val="10"/>
        <rFont val="Times New Roman"/>
        <family val="1"/>
      </rPr>
      <t>FMQ -1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</si>
  <si>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_FMQ_ng1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</si>
  <si>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-FMQ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</si>
  <si>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V-</t>
    </r>
    <r>
      <rPr>
        <b/>
        <sz val="10"/>
        <rFont val="Times New Roman"/>
        <family val="1"/>
      </rPr>
      <t>FMQ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</si>
  <si>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_FMQ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</si>
  <si>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-FMQ 1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</si>
  <si>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V-</t>
    </r>
    <r>
      <rPr>
        <b/>
        <sz val="10"/>
        <rFont val="Times New Roman"/>
        <family val="1"/>
      </rPr>
      <t>FMQ 1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</si>
  <si>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_FMQ_1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</si>
  <si>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-FMQ 2</t>
    </r>
    <phoneticPr fontId="4" type="noConversion"/>
  </si>
  <si>
    <r>
      <t>D</t>
    </r>
    <r>
      <rPr>
        <b/>
        <vertAlign val="subscript"/>
        <sz val="10"/>
        <rFont val="Times New Roman"/>
        <family val="1"/>
      </rPr>
      <t>V-</t>
    </r>
    <r>
      <rPr>
        <b/>
        <sz val="10"/>
        <rFont val="Times New Roman"/>
        <family val="1"/>
      </rPr>
      <t>FMQ 2</t>
    </r>
    <phoneticPr fontId="4" type="noConversion"/>
  </si>
  <si>
    <r>
      <t>Bulk_D</t>
    </r>
    <r>
      <rPr>
        <b/>
        <vertAlign val="subscript"/>
        <sz val="10"/>
        <rFont val="Times New Roman"/>
        <family val="1"/>
      </rPr>
      <t>V</t>
    </r>
    <r>
      <rPr>
        <b/>
        <sz val="10"/>
        <rFont val="Times New Roman"/>
        <family val="1"/>
      </rPr>
      <t>_FMQ_2</t>
    </r>
    <phoneticPr fontId="4" type="noConversion"/>
  </si>
  <si>
    <t>Ti_frac</t>
  </si>
  <si>
    <t>Ti_aggre</t>
  </si>
  <si>
    <t>Sc_frac</t>
  </si>
  <si>
    <t>Sc_aggre</t>
  </si>
  <si>
    <t>Yb_frac</t>
  </si>
  <si>
    <t>Yb_aggre</t>
  </si>
  <si>
    <t>V_FMQ-2_frac</t>
  </si>
  <si>
    <t>V_FMQ-2_aggre</t>
  </si>
  <si>
    <t>V_FMQ-1_frac</t>
  </si>
  <si>
    <t>V_FMQ-1_aggre</t>
  </si>
  <si>
    <t>V_FMQ_frac</t>
  </si>
  <si>
    <t>V_FMQ_aggre</t>
  </si>
  <si>
    <t>V_FMQ+1_frac</t>
  </si>
  <si>
    <t>V_FMQ+1_aggre</t>
  </si>
  <si>
    <t>V_FMQ+2_frac</t>
  </si>
  <si>
    <t>V_FMQ+2_aggre</t>
  </si>
  <si>
    <t>V_Sc_FMQ_ng2</t>
    <phoneticPr fontId="3" type="noConversion"/>
  </si>
  <si>
    <t>V_Sc_FMQ_ng1</t>
    <phoneticPr fontId="3" type="noConversion"/>
  </si>
  <si>
    <t>V_Sc_FMQ</t>
  </si>
  <si>
    <t>V_Sc_FMQ_1</t>
    <phoneticPr fontId="3" type="noConversion"/>
  </si>
  <si>
    <t>V_Sc_FMQ_2</t>
    <phoneticPr fontId="3" type="noConversion"/>
  </si>
  <si>
    <t>V_Ti_FMQ_ng2</t>
  </si>
  <si>
    <t>V_Ti_FMQ_ng1</t>
  </si>
  <si>
    <t>V_Ti_FMQ</t>
  </si>
  <si>
    <t>V_Ti_FMQ_1</t>
  </si>
  <si>
    <t>V_Ti_FMQ_2</t>
  </si>
  <si>
    <t>V_Yb_FMQ_ng2</t>
    <phoneticPr fontId="4" type="noConversion"/>
  </si>
  <si>
    <t>V_Yb_FMQ_ng1</t>
    <phoneticPr fontId="4" type="noConversion"/>
  </si>
  <si>
    <t>V_Yb_FMQ</t>
    <phoneticPr fontId="4" type="noConversion"/>
  </si>
  <si>
    <t>V_Yb_FMQ_1</t>
  </si>
  <si>
    <t>V_Yb_FMQ_2</t>
  </si>
  <si>
    <t>fO2 (FMQ)</t>
    <phoneticPr fontId="3" type="noConversion"/>
  </si>
  <si>
    <t>SD</t>
    <phoneticPr fontId="3" type="noConversion"/>
  </si>
  <si>
    <t>NBO/T</t>
    <phoneticPr fontId="3" type="noConversion"/>
  </si>
  <si>
    <t>The chemcial compositions of primitive mantle (PM) are from Palme and O’Neill (2014)</t>
    <phoneticPr fontId="4" type="noConversion"/>
  </si>
  <si>
    <t>PM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</si>
</sst>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_ "/>
    <numFmt numFmtId="178" formatCode="0.00000_ "/>
    <numFmt numFmtId="179" formatCode="0_ "/>
    <numFmt numFmtId="180" formatCode="0.00_);[Red]\(0.00\)"/>
  </numFmts>
  <fonts count="18"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0"/>
      <color theme="1"/>
      <name val="Times New Roman"/>
      <family val="1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vertAlign val="superscript"/>
      <sz val="10"/>
      <color theme="1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Arial Unicode MS"/>
      <family val="2"/>
      <charset val="134"/>
    </font>
    <font>
      <i/>
      <sz val="10"/>
      <color theme="1"/>
      <name val="Times New Roman"/>
      <family val="1"/>
    </font>
    <font>
      <sz val="10"/>
      <color theme="1"/>
      <name val="Timees New Roman"/>
      <family val="2"/>
    </font>
    <font>
      <sz val="9"/>
      <name val="宋体"/>
      <family val="3"/>
      <charset val="134"/>
    </font>
    <font>
      <sz val="11"/>
      <name val="等线"/>
      <family val="2"/>
      <charset val="134"/>
      <scheme val="minor"/>
    </font>
    <font>
      <b/>
      <sz val="10"/>
      <name val="Times New Roman"/>
      <family val="1"/>
    </font>
    <font>
      <b/>
      <sz val="10"/>
      <name val="Segoe UI Symbol"/>
      <family val="1"/>
    </font>
    <font>
      <b/>
      <vertAlign val="subscript"/>
      <sz val="10"/>
      <name val="Times New Roman"/>
      <family val="1"/>
    </font>
    <font>
      <b/>
      <sz val="11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176" fontId="2" fillId="0" borderId="0" xfId="0" applyNumberFormat="1" applyFont="1" applyAlignment="1">
      <alignment horizontal="center" wrapText="1"/>
    </xf>
    <xf numFmtId="177" fontId="2" fillId="0" borderId="0" xfId="0" applyNumberFormat="1" applyFont="1" applyAlignment="1">
      <alignment horizontal="center" wrapText="1"/>
    </xf>
    <xf numFmtId="176" fontId="2" fillId="2" borderId="0" xfId="0" applyNumberFormat="1" applyFont="1" applyFill="1" applyAlignment="1">
      <alignment horizontal="center"/>
    </xf>
    <xf numFmtId="176" fontId="6" fillId="2" borderId="0" xfId="0" applyNumberFormat="1" applyFont="1" applyFill="1" applyAlignment="1">
      <alignment horizontal="center"/>
    </xf>
    <xf numFmtId="178" fontId="6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/>
    </xf>
    <xf numFmtId="177" fontId="2" fillId="3" borderId="0" xfId="0" applyNumberFormat="1" applyFont="1" applyFill="1" applyAlignment="1">
      <alignment horizontal="center"/>
    </xf>
    <xf numFmtId="176" fontId="8" fillId="3" borderId="0" xfId="0" applyNumberFormat="1" applyFont="1" applyFill="1" applyAlignment="1">
      <alignment horizontal="center"/>
    </xf>
    <xf numFmtId="176" fontId="2" fillId="3" borderId="0" xfId="0" applyNumberFormat="1" applyFont="1" applyFill="1" applyAlignment="1">
      <alignment horizontal="center"/>
    </xf>
    <xf numFmtId="177" fontId="2" fillId="0" borderId="0" xfId="0" applyNumberFormat="1" applyFont="1" applyAlignment="1">
      <alignment horizontal="center"/>
    </xf>
    <xf numFmtId="177" fontId="6" fillId="2" borderId="0" xfId="0" applyNumberFormat="1" applyFont="1" applyFill="1" applyAlignment="1">
      <alignment horizontal="center"/>
    </xf>
    <xf numFmtId="176" fontId="2" fillId="0" borderId="0" xfId="0" applyNumberFormat="1" applyFont="1" applyAlignment="1">
      <alignment horizontal="center" vertical="center"/>
    </xf>
    <xf numFmtId="176" fontId="11" fillId="0" borderId="0" xfId="0" applyNumberFormat="1" applyFont="1" applyAlignment="1">
      <alignment horizontal="center" wrapText="1"/>
    </xf>
    <xf numFmtId="177" fontId="2" fillId="4" borderId="0" xfId="0" applyNumberFormat="1" applyFont="1" applyFill="1" applyAlignment="1">
      <alignment horizontal="center"/>
    </xf>
    <xf numFmtId="176" fontId="2" fillId="4" borderId="0" xfId="0" applyNumberFormat="1" applyFont="1" applyFill="1" applyAlignment="1">
      <alignment horizontal="center"/>
    </xf>
    <xf numFmtId="177" fontId="2" fillId="5" borderId="0" xfId="0" applyNumberFormat="1" applyFont="1" applyFill="1" applyAlignment="1">
      <alignment horizontal="center"/>
    </xf>
    <xf numFmtId="176" fontId="2" fillId="5" borderId="0" xfId="0" applyNumberFormat="1" applyFont="1" applyFill="1" applyAlignment="1">
      <alignment horizontal="center"/>
    </xf>
    <xf numFmtId="176" fontId="2" fillId="6" borderId="0" xfId="0" applyNumberFormat="1" applyFont="1" applyFill="1" applyAlignment="1">
      <alignment horizontal="center"/>
    </xf>
    <xf numFmtId="176" fontId="2" fillId="7" borderId="0" xfId="0" applyNumberFormat="1" applyFont="1" applyFill="1" applyAlignment="1">
      <alignment horizontal="center"/>
    </xf>
    <xf numFmtId="179" fontId="2" fillId="5" borderId="0" xfId="0" applyNumberFormat="1" applyFont="1" applyFill="1" applyAlignment="1">
      <alignment horizontal="center"/>
    </xf>
    <xf numFmtId="0" fontId="1" fillId="0" borderId="0" xfId="0" applyFont="1" applyAlignment="1"/>
    <xf numFmtId="180" fontId="8" fillId="0" borderId="0" xfId="0" applyNumberFormat="1" applyFont="1" applyAlignment="1">
      <alignment horizontal="center"/>
    </xf>
    <xf numFmtId="179" fontId="2" fillId="8" borderId="0" xfId="0" applyNumberFormat="1" applyFont="1" applyFill="1" applyAlignment="1">
      <alignment horizontal="center"/>
    </xf>
    <xf numFmtId="179" fontId="2" fillId="4" borderId="0" xfId="0" applyNumberFormat="1" applyFont="1" applyFill="1" applyAlignment="1">
      <alignment horizontal="center"/>
    </xf>
    <xf numFmtId="179" fontId="2" fillId="3" borderId="0" xfId="0" applyNumberFormat="1" applyFont="1" applyFill="1" applyAlignment="1">
      <alignment horizontal="center"/>
    </xf>
    <xf numFmtId="179" fontId="2" fillId="9" borderId="0" xfId="0" applyNumberFormat="1" applyFont="1" applyFill="1" applyAlignment="1">
      <alignment horizontal="center"/>
    </xf>
    <xf numFmtId="179" fontId="2" fillId="6" borderId="0" xfId="0" applyNumberFormat="1" applyFont="1" applyFill="1" applyAlignment="1">
      <alignment horizontal="center"/>
    </xf>
    <xf numFmtId="176" fontId="6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176" fontId="6" fillId="10" borderId="0" xfId="0" applyNumberFormat="1" applyFont="1" applyFill="1" applyAlignment="1">
      <alignment horizontal="center"/>
    </xf>
    <xf numFmtId="0" fontId="13" fillId="0" borderId="0" xfId="0" applyFont="1">
      <alignment vertical="center"/>
    </xf>
    <xf numFmtId="176" fontId="14" fillId="0" borderId="0" xfId="0" applyNumberFormat="1" applyFont="1" applyAlignment="1">
      <alignment horizontal="center"/>
    </xf>
    <xf numFmtId="177" fontId="14" fillId="0" borderId="0" xfId="0" applyNumberFormat="1" applyFont="1" applyAlignment="1">
      <alignment horizontal="center"/>
    </xf>
    <xf numFmtId="176" fontId="14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176" fontId="2" fillId="0" borderId="0" xfId="0" applyNumberFormat="1" applyFont="1" applyAlignment="1">
      <alignment horizontal="center" wrapText="1"/>
    </xf>
    <xf numFmtId="176" fontId="2" fillId="3" borderId="0" xfId="0" applyNumberFormat="1" applyFont="1" applyFill="1" applyAlignment="1">
      <alignment horizontal="center" vertical="center"/>
    </xf>
    <xf numFmtId="176" fontId="6" fillId="7" borderId="0" xfId="0" applyNumberFormat="1" applyFont="1" applyFill="1" applyAlignment="1">
      <alignment horizontal="center" vertical="center"/>
    </xf>
    <xf numFmtId="176" fontId="6" fillId="9" borderId="0" xfId="0" applyNumberFormat="1" applyFont="1" applyFill="1" applyAlignment="1">
      <alignment horizontal="center"/>
    </xf>
    <xf numFmtId="176" fontId="6" fillId="11" borderId="0" xfId="0" applyNumberFormat="1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0D770-5E9D-4E25-BDF1-18DF4C236E41}">
  <dimension ref="A1:CM379"/>
  <sheetViews>
    <sheetView tabSelected="1" zoomScale="80" zoomScaleNormal="80" workbookViewId="0">
      <selection activeCell="H5" sqref="H5"/>
    </sheetView>
  </sheetViews>
  <sheetFormatPr defaultRowHeight="14"/>
  <cols>
    <col min="1" max="2" width="8.6640625" style="6"/>
    <col min="3" max="3" width="26.1640625" style="10" customWidth="1"/>
    <col min="4" max="7" width="8.6640625" style="6"/>
    <col min="8" max="8" width="12.5" style="10" customWidth="1"/>
    <col min="9" max="11" width="8.6640625" style="6"/>
    <col min="12" max="12" width="11.33203125" style="6" bestFit="1" customWidth="1"/>
    <col min="13" max="21" width="8.6640625" style="6"/>
    <col min="22" max="23" width="9.08203125" style="6" customWidth="1"/>
    <col min="24" max="33" width="8.6640625" style="6"/>
    <col min="34" max="34" width="16.6640625" style="6" customWidth="1"/>
    <col min="35" max="38" width="11.33203125" style="6" customWidth="1"/>
    <col min="39" max="39" width="15.5" style="6" customWidth="1"/>
    <col min="40" max="43" width="8.83203125" style="6" customWidth="1"/>
    <col min="44" max="44" width="16.83203125" style="6" customWidth="1"/>
    <col min="45" max="48" width="8.33203125" style="6" customWidth="1"/>
    <col min="49" max="49" width="12.75" style="6" customWidth="1"/>
    <col min="50" max="51" width="8.33203125" style="6" customWidth="1"/>
    <col min="52" max="53" width="8.6640625" style="6"/>
    <col min="54" max="55" width="14" style="6" customWidth="1"/>
    <col min="56" max="70" width="10.6640625" style="6" customWidth="1"/>
    <col min="71" max="71" width="8.6640625" style="6"/>
    <col min="72" max="76" width="12.1640625" style="6" customWidth="1"/>
    <col min="77" max="77" width="8.6640625" style="6"/>
    <col min="78" max="89" width="17.5" style="6" customWidth="1"/>
  </cols>
  <sheetData>
    <row r="1" spans="1:89" s="1" customFormat="1" ht="12.75" customHeight="1">
      <c r="C1" s="36" t="s">
        <v>0</v>
      </c>
      <c r="D1" s="36"/>
      <c r="E1" s="36"/>
      <c r="F1" s="36"/>
      <c r="G1" s="36"/>
      <c r="H1" s="2"/>
      <c r="I1" s="3" t="s">
        <v>1</v>
      </c>
      <c r="J1" s="4" t="s">
        <v>2</v>
      </c>
      <c r="K1" s="5" t="s">
        <v>3</v>
      </c>
      <c r="L1" s="5" t="s">
        <v>107</v>
      </c>
      <c r="M1" s="4" t="s">
        <v>4</v>
      </c>
      <c r="O1" s="6"/>
      <c r="Q1" s="6" t="s">
        <v>5</v>
      </c>
      <c r="X1" s="6"/>
      <c r="Y1" s="6"/>
      <c r="Z1" s="6"/>
      <c r="AA1" s="6"/>
      <c r="AB1" s="6"/>
      <c r="AC1" s="6"/>
      <c r="BE1" s="6"/>
    </row>
    <row r="2" spans="1:89" s="6" customFormat="1" ht="13.5">
      <c r="C2" s="7"/>
      <c r="D2" s="8" t="s">
        <v>6</v>
      </c>
      <c r="E2" s="8" t="s">
        <v>7</v>
      </c>
      <c r="F2" s="9"/>
      <c r="G2" s="9"/>
      <c r="H2" s="10"/>
      <c r="I2" s="3">
        <v>90.39</v>
      </c>
      <c r="J2" s="4">
        <v>0.09</v>
      </c>
      <c r="K2" s="11">
        <v>31.01</v>
      </c>
      <c r="L2" s="4">
        <v>0.96</v>
      </c>
      <c r="M2" s="4">
        <v>0.1</v>
      </c>
      <c r="T2" s="12"/>
      <c r="V2" s="6" t="s">
        <v>8</v>
      </c>
      <c r="Y2" s="12"/>
    </row>
    <row r="3" spans="1:89" s="6" customFormat="1" ht="13">
      <c r="C3" s="7"/>
      <c r="D3" s="9">
        <v>1300</v>
      </c>
      <c r="E3" s="9">
        <v>1.5</v>
      </c>
      <c r="F3" s="9"/>
      <c r="G3" s="9"/>
      <c r="H3" s="10"/>
      <c r="I3" s="3" t="s">
        <v>9</v>
      </c>
      <c r="J3" s="3" t="s">
        <v>9</v>
      </c>
      <c r="K3" s="3" t="s">
        <v>9</v>
      </c>
      <c r="L3" s="5" t="s">
        <v>10</v>
      </c>
      <c r="M3" s="3" t="s">
        <v>9</v>
      </c>
      <c r="N3" s="13"/>
      <c r="T3" s="12"/>
      <c r="W3" s="6" t="s">
        <v>11</v>
      </c>
    </row>
    <row r="4" spans="1:89" s="6" customFormat="1" ht="13">
      <c r="C4" s="14"/>
      <c r="D4" s="15" t="s">
        <v>12</v>
      </c>
      <c r="E4" s="15" t="s">
        <v>13</v>
      </c>
      <c r="F4" s="15" t="s">
        <v>14</v>
      </c>
      <c r="G4" s="15" t="s">
        <v>15</v>
      </c>
      <c r="T4" s="12"/>
      <c r="V4" s="37" t="s">
        <v>16</v>
      </c>
      <c r="W4" s="37"/>
      <c r="X4" s="37"/>
      <c r="Y4" s="37"/>
    </row>
    <row r="5" spans="1:89" s="6" customFormat="1" ht="13">
      <c r="C5" s="14" t="s">
        <v>17</v>
      </c>
      <c r="D5" s="15">
        <v>57</v>
      </c>
      <c r="E5" s="15">
        <v>28</v>
      </c>
      <c r="F5" s="15">
        <v>13</v>
      </c>
      <c r="G5" s="15">
        <v>2</v>
      </c>
      <c r="H5" s="10"/>
      <c r="T5" s="12"/>
      <c r="V5" s="15" t="s">
        <v>18</v>
      </c>
      <c r="W5" s="15" t="s">
        <v>19</v>
      </c>
      <c r="X5" s="15" t="s">
        <v>20</v>
      </c>
      <c r="Y5" s="15" t="s">
        <v>21</v>
      </c>
    </row>
    <row r="6" spans="1:89" s="6" customFormat="1" ht="13">
      <c r="C6" s="16" t="s">
        <v>22</v>
      </c>
      <c r="D6" s="17">
        <v>4.8000000000000001E-2</v>
      </c>
      <c r="E6" s="17">
        <v>-0.98099999999999998</v>
      </c>
      <c r="F6" s="17"/>
      <c r="G6" s="17">
        <v>-3.1E-2</v>
      </c>
      <c r="H6" s="10"/>
      <c r="T6" s="12"/>
      <c r="V6" s="18">
        <v>79</v>
      </c>
      <c r="W6" s="18">
        <v>798</v>
      </c>
      <c r="X6" s="18">
        <v>16.3</v>
      </c>
      <c r="Y6" s="18">
        <v>0.40100000000000002</v>
      </c>
      <c r="Z6" s="19" t="s">
        <v>23</v>
      </c>
    </row>
    <row r="7" spans="1:89" s="6" customFormat="1">
      <c r="C7" s="20" t="s">
        <v>24</v>
      </c>
      <c r="D7" s="17">
        <v>0.17799999999999999</v>
      </c>
      <c r="E7" s="17">
        <v>-0.09</v>
      </c>
      <c r="F7" s="17">
        <v>-0.90700000000000003</v>
      </c>
      <c r="G7" s="17">
        <v>-3.9E-2</v>
      </c>
      <c r="H7" s="10"/>
      <c r="CE7" s="21"/>
      <c r="CF7" s="21"/>
      <c r="CG7" s="21"/>
      <c r="CH7" s="21"/>
      <c r="CI7" s="21"/>
      <c r="CJ7" s="21"/>
      <c r="CK7" s="21"/>
    </row>
    <row r="8" spans="1:89" s="6" customFormat="1" ht="13">
      <c r="C8" s="20"/>
      <c r="D8" s="17"/>
      <c r="E8" s="17"/>
      <c r="F8" s="17"/>
      <c r="G8" s="17"/>
      <c r="H8" s="10"/>
      <c r="CE8" s="22"/>
      <c r="CF8" s="22"/>
      <c r="CG8" s="22"/>
      <c r="CH8" s="22"/>
      <c r="CI8" s="22"/>
      <c r="CJ8" s="22"/>
      <c r="CK8" s="22"/>
    </row>
    <row r="9" spans="1:89" s="6" customFormat="1" ht="13">
      <c r="C9" s="10"/>
      <c r="H9" s="10"/>
      <c r="AD9" s="23" t="s">
        <v>25</v>
      </c>
      <c r="AE9" s="23">
        <v>-2</v>
      </c>
      <c r="AI9" s="24" t="s">
        <v>25</v>
      </c>
      <c r="AJ9" s="24">
        <v>-1</v>
      </c>
      <c r="AN9" s="25" t="s">
        <v>25</v>
      </c>
      <c r="AO9" s="25">
        <v>0</v>
      </c>
      <c r="AS9" s="26" t="s">
        <v>25</v>
      </c>
      <c r="AT9" s="26">
        <v>1</v>
      </c>
      <c r="AX9" s="27" t="s">
        <v>25</v>
      </c>
      <c r="AY9" s="27">
        <v>2</v>
      </c>
    </row>
    <row r="10" spans="1:89" s="31" customFormat="1">
      <c r="A10" s="28"/>
      <c r="B10" s="28"/>
      <c r="C10" s="29"/>
      <c r="D10" s="28"/>
      <c r="E10" s="28"/>
      <c r="F10" s="28"/>
      <c r="G10" s="28"/>
      <c r="H10" s="29"/>
      <c r="I10" s="28"/>
      <c r="J10" s="28"/>
      <c r="K10" s="28"/>
      <c r="L10" s="28"/>
      <c r="M10" s="28"/>
      <c r="N10" s="28"/>
      <c r="O10" s="30" t="s">
        <v>26</v>
      </c>
      <c r="P10" s="30" t="s">
        <v>27</v>
      </c>
      <c r="Q10" s="30" t="s">
        <v>28</v>
      </c>
      <c r="R10" s="30" t="s">
        <v>29</v>
      </c>
      <c r="S10" s="28"/>
      <c r="T10" s="30" t="s">
        <v>26</v>
      </c>
      <c r="U10" s="30" t="s">
        <v>27</v>
      </c>
      <c r="V10" s="30" t="s">
        <v>28</v>
      </c>
      <c r="W10" s="30" t="s">
        <v>29</v>
      </c>
      <c r="X10" s="28"/>
      <c r="Y10" s="30" t="s">
        <v>26</v>
      </c>
      <c r="Z10" s="30" t="s">
        <v>27</v>
      </c>
      <c r="AA10" s="30" t="s">
        <v>28</v>
      </c>
      <c r="AB10" s="30" t="s">
        <v>29</v>
      </c>
      <c r="AC10" s="28"/>
      <c r="AD10" s="30" t="s">
        <v>26</v>
      </c>
      <c r="AE10" s="30" t="s">
        <v>27</v>
      </c>
      <c r="AF10" s="30" t="s">
        <v>28</v>
      </c>
      <c r="AG10" s="30" t="s">
        <v>29</v>
      </c>
      <c r="AH10" s="28"/>
      <c r="AI10" s="30" t="s">
        <v>26</v>
      </c>
      <c r="AJ10" s="30" t="s">
        <v>27</v>
      </c>
      <c r="AK10" s="30" t="s">
        <v>28</v>
      </c>
      <c r="AL10" s="30" t="s">
        <v>29</v>
      </c>
      <c r="AM10" s="28"/>
      <c r="AN10" s="30" t="s">
        <v>26</v>
      </c>
      <c r="AO10" s="30" t="s">
        <v>27</v>
      </c>
      <c r="AP10" s="30" t="s">
        <v>28</v>
      </c>
      <c r="AQ10" s="30" t="s">
        <v>29</v>
      </c>
      <c r="AR10" s="28"/>
      <c r="AS10" s="30" t="s">
        <v>26</v>
      </c>
      <c r="AT10" s="30" t="s">
        <v>27</v>
      </c>
      <c r="AU10" s="30" t="s">
        <v>28</v>
      </c>
      <c r="AV10" s="30" t="s">
        <v>29</v>
      </c>
      <c r="AW10" s="28"/>
      <c r="AX10" s="30" t="s">
        <v>26</v>
      </c>
      <c r="AY10" s="30" t="s">
        <v>27</v>
      </c>
      <c r="AZ10" s="30" t="s">
        <v>28</v>
      </c>
      <c r="BA10" s="30" t="s">
        <v>29</v>
      </c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38" t="s">
        <v>30</v>
      </c>
      <c r="BV10" s="38"/>
      <c r="BW10" s="38"/>
      <c r="BX10" s="38"/>
      <c r="BY10" s="38"/>
      <c r="BZ10" s="28"/>
      <c r="CA10" s="39" t="s">
        <v>31</v>
      </c>
      <c r="CB10" s="39"/>
      <c r="CC10" s="39"/>
      <c r="CD10" s="39"/>
      <c r="CE10" s="39"/>
      <c r="CF10" s="28"/>
      <c r="CG10" s="40" t="s">
        <v>32</v>
      </c>
      <c r="CH10" s="40"/>
      <c r="CI10" s="40"/>
      <c r="CJ10" s="40"/>
      <c r="CK10" s="40"/>
    </row>
    <row r="11" spans="1:89" s="35" customFormat="1" ht="16">
      <c r="A11" s="32" t="s">
        <v>33</v>
      </c>
      <c r="B11" s="32" t="s">
        <v>34</v>
      </c>
      <c r="C11" s="33" t="s">
        <v>35</v>
      </c>
      <c r="D11" s="32" t="s">
        <v>36</v>
      </c>
      <c r="E11" s="32" t="s">
        <v>37</v>
      </c>
      <c r="F11" s="32" t="s">
        <v>38</v>
      </c>
      <c r="G11" s="32" t="s">
        <v>29</v>
      </c>
      <c r="H11" s="33" t="s">
        <v>39</v>
      </c>
      <c r="I11" s="32"/>
      <c r="J11" s="32" t="s">
        <v>40</v>
      </c>
      <c r="K11" s="32" t="s">
        <v>41</v>
      </c>
      <c r="L11" s="32" t="s">
        <v>42</v>
      </c>
      <c r="M11" s="32" t="s">
        <v>43</v>
      </c>
      <c r="N11" s="33" t="s">
        <v>39</v>
      </c>
      <c r="O11" s="32" t="s">
        <v>44</v>
      </c>
      <c r="P11" s="32" t="s">
        <v>45</v>
      </c>
      <c r="Q11" s="32" t="s">
        <v>46</v>
      </c>
      <c r="R11" s="32" t="s">
        <v>47</v>
      </c>
      <c r="S11" s="32" t="s">
        <v>48</v>
      </c>
      <c r="T11" s="32" t="s">
        <v>49</v>
      </c>
      <c r="U11" s="32" t="s">
        <v>50</v>
      </c>
      <c r="V11" s="32" t="s">
        <v>51</v>
      </c>
      <c r="W11" s="32" t="s">
        <v>52</v>
      </c>
      <c r="X11" s="32" t="s">
        <v>53</v>
      </c>
      <c r="Y11" s="32" t="s">
        <v>54</v>
      </c>
      <c r="Z11" s="32" t="s">
        <v>55</v>
      </c>
      <c r="AA11" s="32" t="s">
        <v>56</v>
      </c>
      <c r="AB11" s="32" t="s">
        <v>57</v>
      </c>
      <c r="AC11" s="34" t="s">
        <v>58</v>
      </c>
      <c r="AD11" s="32" t="s">
        <v>59</v>
      </c>
      <c r="AE11" s="32" t="s">
        <v>59</v>
      </c>
      <c r="AF11" s="32" t="s">
        <v>60</v>
      </c>
      <c r="AG11" s="32" t="s">
        <v>59</v>
      </c>
      <c r="AH11" s="32" t="s">
        <v>61</v>
      </c>
      <c r="AI11" s="32" t="s">
        <v>62</v>
      </c>
      <c r="AJ11" s="32" t="s">
        <v>62</v>
      </c>
      <c r="AK11" s="32" t="s">
        <v>63</v>
      </c>
      <c r="AL11" s="32" t="s">
        <v>62</v>
      </c>
      <c r="AM11" s="32" t="s">
        <v>64</v>
      </c>
      <c r="AN11" s="32" t="s">
        <v>65</v>
      </c>
      <c r="AO11" s="32" t="s">
        <v>65</v>
      </c>
      <c r="AP11" s="32" t="s">
        <v>66</v>
      </c>
      <c r="AQ11" s="32" t="s">
        <v>65</v>
      </c>
      <c r="AR11" s="32" t="s">
        <v>67</v>
      </c>
      <c r="AS11" s="32" t="s">
        <v>68</v>
      </c>
      <c r="AT11" s="32" t="s">
        <v>68</v>
      </c>
      <c r="AU11" s="32" t="s">
        <v>69</v>
      </c>
      <c r="AV11" s="32" t="s">
        <v>68</v>
      </c>
      <c r="AW11" s="32" t="s">
        <v>70</v>
      </c>
      <c r="AX11" s="32" t="s">
        <v>71</v>
      </c>
      <c r="AY11" s="32" t="s">
        <v>71</v>
      </c>
      <c r="AZ11" s="32" t="s">
        <v>72</v>
      </c>
      <c r="BA11" s="32" t="s">
        <v>71</v>
      </c>
      <c r="BB11" s="32" t="s">
        <v>73</v>
      </c>
      <c r="BC11" s="32"/>
      <c r="BD11" s="32" t="s">
        <v>74</v>
      </c>
      <c r="BE11" s="32" t="s">
        <v>75</v>
      </c>
      <c r="BF11" s="32" t="s">
        <v>76</v>
      </c>
      <c r="BG11" s="32" t="s">
        <v>77</v>
      </c>
      <c r="BH11" s="32" t="s">
        <v>78</v>
      </c>
      <c r="BI11" s="32" t="s">
        <v>79</v>
      </c>
      <c r="BJ11" s="32" t="s">
        <v>80</v>
      </c>
      <c r="BK11" s="32" t="s">
        <v>81</v>
      </c>
      <c r="BL11" s="32" t="s">
        <v>82</v>
      </c>
      <c r="BM11" s="32" t="s">
        <v>83</v>
      </c>
      <c r="BN11" s="32" t="s">
        <v>84</v>
      </c>
      <c r="BO11" s="32" t="s">
        <v>85</v>
      </c>
      <c r="BP11" s="32" t="s">
        <v>86</v>
      </c>
      <c r="BQ11" s="32" t="s">
        <v>87</v>
      </c>
      <c r="BR11" s="32" t="s">
        <v>88</v>
      </c>
      <c r="BS11" s="32" t="s">
        <v>89</v>
      </c>
      <c r="BT11" s="32"/>
      <c r="BU11" s="32" t="s">
        <v>90</v>
      </c>
      <c r="BV11" s="32" t="s">
        <v>91</v>
      </c>
      <c r="BW11" s="32" t="s">
        <v>92</v>
      </c>
      <c r="BX11" s="32" t="s">
        <v>93</v>
      </c>
      <c r="BY11" s="32" t="s">
        <v>94</v>
      </c>
      <c r="BZ11" s="32"/>
      <c r="CA11" s="32" t="s">
        <v>95</v>
      </c>
      <c r="CB11" s="32" t="s">
        <v>96</v>
      </c>
      <c r="CC11" s="32" t="s">
        <v>97</v>
      </c>
      <c r="CD11" s="32" t="s">
        <v>98</v>
      </c>
      <c r="CE11" s="32" t="s">
        <v>99</v>
      </c>
      <c r="CF11" s="32"/>
      <c r="CG11" s="32" t="s">
        <v>100</v>
      </c>
      <c r="CH11" s="32" t="s">
        <v>101</v>
      </c>
      <c r="CI11" s="32" t="s">
        <v>102</v>
      </c>
      <c r="CJ11" s="32" t="s">
        <v>103</v>
      </c>
      <c r="CK11" s="32" t="s">
        <v>104</v>
      </c>
    </row>
    <row r="12" spans="1:89">
      <c r="A12" s="6">
        <v>1.5</v>
      </c>
      <c r="B12" s="6">
        <f>$D$3+C12/0.23</f>
        <v>1300.4347826086957</v>
      </c>
      <c r="C12" s="10">
        <v>0.1</v>
      </c>
      <c r="D12" s="6">
        <f>$D$5+$D$7*$C12</f>
        <v>57.017800000000001</v>
      </c>
      <c r="E12" s="6">
        <f>$E$5+$E$7*$C12</f>
        <v>27.991</v>
      </c>
      <c r="F12" s="6">
        <f>$F$5+$F$7*$C12</f>
        <v>12.9093</v>
      </c>
      <c r="G12" s="6">
        <f>$G$5+$G$7*$C12</f>
        <v>1.9961</v>
      </c>
      <c r="H12" s="10">
        <f>SUM(D12:G12)</f>
        <v>99.914200000000008</v>
      </c>
      <c r="J12" s="6">
        <f>100*D12/H12</f>
        <v>57.066763282896716</v>
      </c>
      <c r="K12" s="6">
        <f>100*E12/H12</f>
        <v>28.015036901661624</v>
      </c>
      <c r="L12" s="6">
        <f>100*F12/H12</f>
        <v>12.920385690922812</v>
      </c>
      <c r="M12" s="6">
        <f>100*G12/H12</f>
        <v>1.9978141245188368</v>
      </c>
      <c r="N12" s="10">
        <f>SUM(J12:M12)</f>
        <v>100</v>
      </c>
      <c r="O12" s="6">
        <v>8.0000000000000002E-3</v>
      </c>
      <c r="P12" s="6">
        <f t="shared" ref="P12:P75" si="0">10^(-3.46+3852/(B12+273.15)+0.87*$J$2-92*A12/(B12+273))</f>
        <v>9.517166153485436E-2</v>
      </c>
      <c r="Q12" s="6">
        <f t="shared" ref="Q12:Q75" si="1">10^(-1.48+2.53*$M$2+1154/(B12+273.15)-235*A12/(B12+273.15))</f>
        <v>0.19157840915721031</v>
      </c>
      <c r="R12" s="6">
        <v>0.3</v>
      </c>
      <c r="S12" s="6">
        <f>(J12*O12+K12*P12+L12*Q12+M12*R12)/100</f>
        <v>6.1973828898747953E-2</v>
      </c>
      <c r="T12" s="6">
        <v>0.12</v>
      </c>
      <c r="U12" s="6">
        <f t="shared" ref="U12:U75" si="2">10^(3.31-(73*A12)/(B12+273.15)-0.038*$I$2)</f>
        <v>0.63913656408545072</v>
      </c>
      <c r="V12" s="6">
        <f t="shared" ref="V12:V75" si="3">10^(-1.51+2.44*$M$2+2342/(B12+273.15)-160*A12/(B12+273.15))</f>
        <v>1.1743659800470529</v>
      </c>
      <c r="W12" s="6">
        <v>0.06</v>
      </c>
      <c r="X12" s="6">
        <f>(J12*T12+K12*U12+L12*V12+M12*W12)/100</f>
        <v>0.40046576273980344</v>
      </c>
      <c r="Y12" s="6">
        <v>2.6700000000000002E-2</v>
      </c>
      <c r="Z12" s="6">
        <v>0.21</v>
      </c>
      <c r="AA12" s="6">
        <v>0.442</v>
      </c>
      <c r="AB12" s="6">
        <v>0.5</v>
      </c>
      <c r="AC12" s="6">
        <f>(J12*Y12+K12*Z12+L12*AA12+M12*AB12)/100</f>
        <v>0.14116557866649584</v>
      </c>
      <c r="AD12" s="6">
        <f t="shared" ref="AD12:AD75" si="4">10^(-2.3-0.258*$AE$9+1871/(B12+273.15)-0.24*$L$2)</f>
        <v>0.14948750352695903</v>
      </c>
      <c r="AE12" s="6">
        <f t="shared" ref="AE12:AE75" si="5">10^(-4.61-0.198*$AE$9+5981/(B12+273.15)+4.48*$J$2)</f>
        <v>0.97740734196367396</v>
      </c>
      <c r="AF12" s="6">
        <f t="shared" ref="AF12:AF75" si="6">10^(-4.24-0.267*$AE$9+5717/(B12+273.15)+3.64*$M$2)</f>
        <v>1.9548156158591299</v>
      </c>
      <c r="AG12" s="6">
        <f t="shared" ref="AG12:AG75" si="7">10^(-1.09+0.004*$K$2-0.186*$AE$9+2447/(B12+273.15))</f>
        <v>9.1429865993327226</v>
      </c>
      <c r="AH12" s="6">
        <f>(J12*AD12+K12*AE12+L12*AF12+M12*AG12)/100</f>
        <v>0.79435830210563607</v>
      </c>
      <c r="AI12" s="6">
        <f t="shared" ref="AI12:AI75" si="8">10^(-2.3-0.258*$AJ$9+1871/(B12+273.15)-0.24*$L$2)</f>
        <v>8.2528678151636711E-2</v>
      </c>
      <c r="AJ12" s="6">
        <f t="shared" ref="AJ12:AJ75" si="9">10^(-4.61-0.198*$AJ$9+5981/(B12+273.15)+4.48*$J$2)</f>
        <v>0.61954890963091525</v>
      </c>
      <c r="AK12" s="6">
        <f t="shared" ref="AK12:AK75" si="10">10^(-4.24-0.267*$AJ$9+5717/(B12+273.15)+3.64*$M$2)</f>
        <v>1.0570749948373526</v>
      </c>
      <c r="AL12" s="6">
        <f t="shared" ref="AL12:AL75" si="11">10^(-1.09+0.004*$K$2-0.186*$AJ$9+2447/(B12+273.15))</f>
        <v>5.9578296746429871</v>
      </c>
      <c r="AM12" s="6">
        <f>(J12*AI12+K12*AJ12+L12*AK12+M12*AL12)/100</f>
        <v>0.47626783018832197</v>
      </c>
      <c r="AN12" s="6">
        <f t="shared" ref="AN12:AN75" si="12">10^(-2.3-0.258*$AO$9+1871/(B12+273.15)-0.24*$L$2)</f>
        <v>4.5562221301181378E-2</v>
      </c>
      <c r="AO12" s="6">
        <f t="shared" ref="AO12:AO75" si="13">10^(-4.61-0.198*$AO$9+5981/(B12+273.15)+4.48*$J$2)</f>
        <v>0.39271328845729175</v>
      </c>
      <c r="AP12" s="6">
        <f t="shared" ref="AP12:AP75" si="14">10^(-4.24-0.267*$AO$9+5717/(B12+273.15)+3.64*$M$2)</f>
        <v>0.57161787313597601</v>
      </c>
      <c r="AQ12" s="6">
        <f t="shared" ref="AQ12:AQ75" si="15">10^(-1.09+0.004*$K$2-0.186*$AO$9+2447/(B12+273.15))</f>
        <v>3.8822909829756416</v>
      </c>
      <c r="AR12" s="6">
        <f>(J12*AN12+K12*AO12+L12*AP12+M12*AQ12)/100</f>
        <v>0.28743584915564035</v>
      </c>
      <c r="AS12" s="6">
        <f t="shared" ref="AS12:AS75" si="16">10^(-2.3-0.258*$AT$9+1871/(B12+273.15)-0.24*$L$2)</f>
        <v>2.5153874463899387E-2</v>
      </c>
      <c r="AT12" s="6">
        <f t="shared" ref="AT12:AT75" si="17">10^(-4.61-0.198*$AT$9+5981/(B12+273.15)+4.48*$J$2)</f>
        <v>0.2489290587611816</v>
      </c>
      <c r="AU12" s="6">
        <f t="shared" ref="AU12:AU75" si="18">10^(-4.24-0.267*$AT$9+5717/(B12+273.15)+3.64*$M$2)</f>
        <v>0.30910483597123745</v>
      </c>
      <c r="AV12" s="6">
        <f t="shared" ref="AV12:AV75" si="19">10^(-1.09+0.004*$K$2-0.186*$AT$9+2447/(B12+273.15))</f>
        <v>2.5298110385133072</v>
      </c>
      <c r="AW12" s="6">
        <f>(J12*AS12+K12*AT12+L12*AU12+M12*AV12)/100</f>
        <v>0.17457052891552816</v>
      </c>
      <c r="AX12" s="6">
        <f t="shared" ref="AX12:AX75" si="20">10^(-2.3-0.258*$AY$9+1871/(B12+273.15)-0.24*$L$2)</f>
        <v>1.3886886602019205E-2</v>
      </c>
      <c r="AY12" s="6">
        <f t="shared" ref="AY12:AY75" si="21">10^(-4.61-0.198*$AY$9+5981/(B12+273.15)+4.48*$J$2)</f>
        <v>0.1577885906004089</v>
      </c>
      <c r="AZ12" s="6">
        <f t="shared" ref="AZ12:AZ75" si="22">10^(-4.24-0.267*$AY$9+5717/(B12+273.15)+3.64*$M$2)</f>
        <v>0.16714977629483155</v>
      </c>
      <c r="BA12" s="6">
        <f t="shared" ref="BA12:BA75" si="23">10^(-1.09+0.004*$K$2-0.186*$AY$9+2447/(B12+273.15))</f>
        <v>1.6484967043038192</v>
      </c>
      <c r="BB12" s="6">
        <f>(J12*AX12+K12*AY12+L12*AZ12+M12*BA12)/100</f>
        <v>0.10665962436747106</v>
      </c>
      <c r="BD12" s="6">
        <f>$W$6/(C12/100+S12*(1-C12/100))</f>
        <v>12684.413758170123</v>
      </c>
      <c r="BE12" s="6">
        <f>BD12</f>
        <v>12684.413758170123</v>
      </c>
      <c r="BF12" s="6">
        <f>$X$6*100/(C12+X12*(100-C12))</f>
        <v>40.641761136796063</v>
      </c>
      <c r="BG12" s="6">
        <f>BF12</f>
        <v>40.641761136796063</v>
      </c>
      <c r="BH12" s="6">
        <f>$Y$6*100/(C12+AC12*(100-C12))</f>
        <v>2.823458244126082</v>
      </c>
      <c r="BI12" s="6">
        <f>BH12</f>
        <v>2.823458244126082</v>
      </c>
      <c r="BJ12" s="6">
        <f>$V$6*100/(C12+AH12*(100-C12))</f>
        <v>99.425603963139437</v>
      </c>
      <c r="BK12" s="6">
        <f>BJ12</f>
        <v>99.425603963139437</v>
      </c>
      <c r="BL12" s="6">
        <f>$V$6*100/(C12+AM12*(100-C12))</f>
        <v>165.69085159409875</v>
      </c>
      <c r="BM12" s="6">
        <f>BL12</f>
        <v>165.69085159409875</v>
      </c>
      <c r="BN12" s="6">
        <f>$V$6*100/(C12+AR12*(100-C12))</f>
        <v>274.16427213143402</v>
      </c>
      <c r="BO12" s="6">
        <f>BN12</f>
        <v>274.16427213143402</v>
      </c>
      <c r="BP12" s="6">
        <f>$V$6*100/(C12+AW12*(100-C12))</f>
        <v>450.4094662538688</v>
      </c>
      <c r="BQ12" s="6">
        <f>BP12</f>
        <v>450.4094662538688</v>
      </c>
      <c r="BR12" s="6">
        <f>$V$6*100/(C12+BB12*(100-C12))</f>
        <v>734.52182549031556</v>
      </c>
      <c r="BS12" s="6">
        <f>BR12</f>
        <v>734.52182549031556</v>
      </c>
      <c r="BU12" s="6">
        <f>BK12/BG12</f>
        <v>2.4463901460491071</v>
      </c>
      <c r="BV12" s="6">
        <f>BM12/BG12</f>
        <v>4.0768620000594975</v>
      </c>
      <c r="BW12" s="6">
        <f>BO12/BG12</f>
        <v>6.7458757805456502</v>
      </c>
      <c r="BX12" s="6">
        <f>BQ12/BG12</f>
        <v>11.082429837079058</v>
      </c>
      <c r="BY12" s="6">
        <f>BS12/BG12</f>
        <v>18.073080618184562</v>
      </c>
      <c r="CA12" s="6">
        <f>100*BK12/BE12</f>
        <v>0.78384075022070832</v>
      </c>
      <c r="CB12" s="6">
        <f>100*BM12/BE12</f>
        <v>1.3062554939709063</v>
      </c>
      <c r="CC12" s="6">
        <f>100*BO12/BE12</f>
        <v>2.1614264352961743</v>
      </c>
      <c r="CD12" s="6">
        <f>100*BQ12/BE12</f>
        <v>3.5508891056455547</v>
      </c>
      <c r="CE12" s="6">
        <f>100*BS12/BE12</f>
        <v>5.7907431868280446</v>
      </c>
      <c r="CG12" s="6">
        <f>BK12/BI12</f>
        <v>35.21412231612927</v>
      </c>
      <c r="CH12" s="6">
        <f>BM12/BI12</f>
        <v>58.683655739836681</v>
      </c>
      <c r="CI12" s="6">
        <f>BO12/BI12</f>
        <v>97.102293863139266</v>
      </c>
      <c r="CJ12" s="6">
        <f>BQ12/BI12</f>
        <v>159.52404013443441</v>
      </c>
      <c r="CK12" s="6">
        <f>BS12/BI12</f>
        <v>260.14970365452137</v>
      </c>
    </row>
    <row r="13" spans="1:89">
      <c r="A13" s="6">
        <v>1.5</v>
      </c>
      <c r="B13" s="6">
        <f t="shared" ref="B13:B76" si="24">$D$3+C13/0.23</f>
        <v>1300.8695652173913</v>
      </c>
      <c r="C13" s="10">
        <v>0.2</v>
      </c>
      <c r="D13" s="6">
        <f>$D$5+$D$7*$C13</f>
        <v>57.035600000000002</v>
      </c>
      <c r="E13" s="6">
        <f>$E$5+$E$7*$C13</f>
        <v>27.981999999999999</v>
      </c>
      <c r="F13" s="6">
        <f>$F$5+$F$7*$C13</f>
        <v>12.8186</v>
      </c>
      <c r="G13" s="6">
        <f>$G$5+$G$7*$C13</f>
        <v>1.9922</v>
      </c>
      <c r="H13" s="10">
        <f>SUM(D13:G13)</f>
        <v>99.828400000000002</v>
      </c>
      <c r="J13" s="6">
        <f t="shared" ref="J13:J76" si="25">100*D13/H13</f>
        <v>57.133641328519744</v>
      </c>
      <c r="K13" s="6">
        <f t="shared" ref="K13:K76" si="26">100*E13/H13</f>
        <v>28.030099651001116</v>
      </c>
      <c r="L13" s="6">
        <f t="shared" ref="L13:L76" si="27">100*F13/H13</f>
        <v>12.840634528851508</v>
      </c>
      <c r="M13" s="6">
        <f t="shared" ref="M13:M76" si="28">100*G13/H13</f>
        <v>1.9956244916276329</v>
      </c>
      <c r="N13" s="10">
        <f t="shared" ref="N13:N24" si="29">SUM(J13:M13)</f>
        <v>100.00000000000001</v>
      </c>
      <c r="O13" s="6">
        <v>8.0000000000000002E-3</v>
      </c>
      <c r="P13" s="6">
        <f t="shared" si="0"/>
        <v>9.5028901014582459E-2</v>
      </c>
      <c r="Q13" s="6">
        <f t="shared" si="1"/>
        <v>0.19151635550840543</v>
      </c>
      <c r="R13" s="6">
        <v>0.3</v>
      </c>
      <c r="S13" s="6">
        <f>(J13*O13+K13*P13+L13*Q13+M13*R13)/100</f>
        <v>6.1786175706613461E-2</v>
      </c>
      <c r="T13" s="6">
        <v>0.12</v>
      </c>
      <c r="U13" s="6">
        <f t="shared" si="2"/>
        <v>0.63916485226323538</v>
      </c>
      <c r="V13" s="6">
        <f t="shared" si="3"/>
        <v>1.1733686491467417</v>
      </c>
      <c r="W13" s="6">
        <v>0.06</v>
      </c>
      <c r="X13" s="6">
        <f>(J13*T13+K13*U13+L13*V13+M13*W13)/100</f>
        <v>0.39958426922581425</v>
      </c>
      <c r="Y13" s="6">
        <v>2.6700000000000002E-2</v>
      </c>
      <c r="Z13" s="6">
        <v>0.21</v>
      </c>
      <c r="AA13" s="6">
        <v>0.442</v>
      </c>
      <c r="AB13" s="6">
        <v>0.5</v>
      </c>
      <c r="AC13" s="6">
        <f t="shared" ref="AC13:AC76" si="30">(J13*Y13+K13*Z13+L13*AA13+M13*AB13)/100</f>
        <v>0.14085161857747897</v>
      </c>
      <c r="AD13" s="6">
        <f t="shared" si="4"/>
        <v>0.14937449738452716</v>
      </c>
      <c r="AE13" s="6">
        <f t="shared" si="5"/>
        <v>0.97504734123487824</v>
      </c>
      <c r="AF13" s="6">
        <f t="shared" si="6"/>
        <v>1.9503037114336721</v>
      </c>
      <c r="AG13" s="6">
        <f t="shared" si="7"/>
        <v>9.1339481302166572</v>
      </c>
      <c r="AH13" s="6">
        <f t="shared" ref="AH13:AH76" si="31">(J13*AD13+K13*AE13+L13*AF13+M13*AG13)/100</f>
        <v>0.79136050869152053</v>
      </c>
      <c r="AI13" s="6">
        <f t="shared" si="8"/>
        <v>8.2466290009899926E-2</v>
      </c>
      <c r="AJ13" s="6">
        <f t="shared" si="9"/>
        <v>0.61805297665038716</v>
      </c>
      <c r="AK13" s="6">
        <f t="shared" si="10"/>
        <v>1.0546351630145692</v>
      </c>
      <c r="AL13" s="6">
        <f t="shared" si="11"/>
        <v>5.9519399515281179</v>
      </c>
      <c r="AM13" s="6">
        <f t="shared" ref="AM13:AM76" si="32">(J13*AI13+K13*AJ13+L13*AK13+M13*AL13)/100</f>
        <v>0.47455707789739848</v>
      </c>
      <c r="AN13" s="6">
        <f t="shared" si="12"/>
        <v>4.5527778215649843E-2</v>
      </c>
      <c r="AO13" s="6">
        <f t="shared" si="13"/>
        <v>0.39176506185086474</v>
      </c>
      <c r="AP13" s="6">
        <f t="shared" si="14"/>
        <v>0.57029852353054566</v>
      </c>
      <c r="AQ13" s="6">
        <f t="shared" si="15"/>
        <v>3.8784530721608363</v>
      </c>
      <c r="AR13" s="6">
        <f t="shared" ref="AR13:AR76" si="33">(J13*AN13+K13*AO13+L13*AP13+M13*AQ13)/100</f>
        <v>0.28645312327949646</v>
      </c>
      <c r="AS13" s="6">
        <f t="shared" si="16"/>
        <v>2.5134859213438211E-2</v>
      </c>
      <c r="AT13" s="6">
        <f t="shared" si="17"/>
        <v>0.2483280066359595</v>
      </c>
      <c r="AU13" s="6">
        <f t="shared" si="18"/>
        <v>0.30839139196862442</v>
      </c>
      <c r="AV13" s="6">
        <f t="shared" si="19"/>
        <v>2.527310146852507</v>
      </c>
      <c r="AW13" s="6">
        <f t="shared" ref="AW13:AW76" si="34">(J13*AS13+K13*AT13+L13*AU13+M13*AV13)/100</f>
        <v>0.1740020798639462</v>
      </c>
      <c r="AX13" s="6">
        <f t="shared" si="20"/>
        <v>1.3876388711237315E-2</v>
      </c>
      <c r="AY13" s="6">
        <f t="shared" si="21"/>
        <v>0.15740760186334407</v>
      </c>
      <c r="AZ13" s="6">
        <f t="shared" si="22"/>
        <v>0.16676397836623894</v>
      </c>
      <c r="BA13" s="6">
        <f t="shared" si="23"/>
        <v>1.6468670522871718</v>
      </c>
      <c r="BB13" s="6">
        <f t="shared" ref="BB13:BB76" si="35">(J13*AX13+K13*AY13+L13*AZ13+M13*BA13)/100</f>
        <v>0.10632842904394656</v>
      </c>
      <c r="BD13" s="6">
        <f>(($W$6-BE12*C12/100)/((100-C12)/100))/((C13-C12)/100+S13*(1-(C13-C12)/100))</f>
        <v>12532.63194442754</v>
      </c>
      <c r="BE13" s="6">
        <f>(BE12*C12+BD13*(C13-C12))/C13</f>
        <v>12608.522851298831</v>
      </c>
      <c r="BF13" s="6">
        <f t="shared" ref="BF13:BF76" si="36">(($X$6-BG12*C12/100)/((100-C12)/100))/((C13-C12)/100+X13*(1-(C13-C12)/100))</f>
        <v>40.670306697272785</v>
      </c>
      <c r="BG13" s="6">
        <f t="shared" ref="BG13:BG76" si="37">(BG12*C12+BF13*(C13-C12))/C13</f>
        <v>40.656033917034421</v>
      </c>
      <c r="BH13" s="6">
        <f>(($Y$6-BI12*C12/100)/((100-C12)/100))/((C13-C12)/100
+AC13*(1-(C13-C12)/100))</f>
        <v>2.8125958628700398</v>
      </c>
      <c r="BI13" s="6">
        <f t="shared" ref="BI13:BI76" si="38">(BI12*C12+BH13*(C13-C12))/C13</f>
        <v>2.8180270534980609</v>
      </c>
      <c r="BJ13" s="6">
        <f t="shared" ref="BJ13:BJ76" si="39">(($V$6-BK12*C12/100)/((100-C12)/100))/((C13-C12)/100+AH13*(1-(C13-C12)/100))</f>
        <v>99.775937618711865</v>
      </c>
      <c r="BK13" s="6">
        <f t="shared" ref="BK13:BK76" si="40">(BK12*C12+BJ13*(C13-C12))/C13</f>
        <v>99.600770790925651</v>
      </c>
      <c r="BL13" s="6">
        <f t="shared" ref="BL13:BL76" si="41">(($V$6-BM12*C12/100)/((100-C12)/100))/((C13-C12)/100+AM13*(1-(C13-C12)/100))</f>
        <v>166.10424276324474</v>
      </c>
      <c r="BM13" s="6">
        <f t="shared" ref="BM13:BM76" si="42">(BM12*C12+BL13*(C13-C12))/C13</f>
        <v>165.89754717867174</v>
      </c>
      <c r="BN13" s="6">
        <f t="shared" ref="BN13:BN76" si="43">(($V$6-BO12*C12/100)/((100-C12)/100))/((C13-C12)/100+AR13*(1-(C13-C12)/100))</f>
        <v>274.421263182693</v>
      </c>
      <c r="BO13" s="6">
        <f t="shared" ref="BO13:BO76" si="44">(BO12*C12+BN13*(C13-C12))/C13</f>
        <v>274.29276765706351</v>
      </c>
      <c r="BP13" s="6">
        <f t="shared" ref="BP13:BP76" si="45">(($V$6-BQ12*C12/100)/((100-C12)/100))/((C13-C12)/100+AW13*(1-(C13-C12)/100))</f>
        <v>449.74594326665738</v>
      </c>
      <c r="BQ13" s="6">
        <f t="shared" ref="BQ13:BQ76" si="46">(BQ12*C12+BP13*(C13-C12))/C13</f>
        <v>450.07770476026309</v>
      </c>
      <c r="BR13" s="6">
        <f t="shared" ref="BR13:BR76" si="47">(($V$6-BS12*C12/100)/((100-C12)/100))/((C13-C12)/100+BB13*(1-(C13-C12)/100))</f>
        <v>730.6685986118174</v>
      </c>
      <c r="BS13" s="6">
        <f t="shared" ref="BS13:BS76" si="48">(BS12*C12+BR13*(C13-C12))/C13</f>
        <v>732.59521205106648</v>
      </c>
      <c r="BU13" s="6">
        <f t="shared" ref="BU13:BU76" si="49">BK13/BG13</f>
        <v>2.449839819451598</v>
      </c>
      <c r="BV13" s="6">
        <f t="shared" ref="BV13:BV76" si="50">BM13/BG13</f>
        <v>4.0805147771475694</v>
      </c>
      <c r="BW13" s="6">
        <f t="shared" ref="BW13:BW76" si="51">BO13/BG13</f>
        <v>6.7466681136877424</v>
      </c>
      <c r="BX13" s="6">
        <f t="shared" ref="BX13:BX76" si="52">BQ13/BG13</f>
        <v>11.070379016278949</v>
      </c>
      <c r="BY13" s="6">
        <f t="shared" ref="BY13:BY76" si="53">BS13/BG13</f>
        <v>18.01934771960423</v>
      </c>
      <c r="CA13" s="6">
        <f t="shared" ref="CA13:CA76" si="54">100*BK13/BE13</f>
        <v>0.78994797380777693</v>
      </c>
      <c r="CB13" s="6">
        <f t="shared" ref="CB13:CB76" si="55">100*BM13/BE13</f>
        <v>1.315757199596004</v>
      </c>
      <c r="CC13" s="6">
        <f t="shared" ref="CC13:CC76" si="56">100*BO13/BE13</f>
        <v>2.175455213049069</v>
      </c>
      <c r="CD13" s="6">
        <f>100*BQ13/BE13</f>
        <v>3.5696307177957776</v>
      </c>
      <c r="CE13" s="6">
        <f t="shared" ref="CE13:CE76" si="57">100*BS13/BE13</f>
        <v>5.810317518483938</v>
      </c>
      <c r="CG13" s="6">
        <f t="shared" ref="CG13:CG76" si="58">BK13/BI13</f>
        <v>35.344149967364459</v>
      </c>
      <c r="CH13" s="6">
        <f t="shared" ref="CH13:CH76" si="59">BM13/BI13</f>
        <v>58.870104519664046</v>
      </c>
      <c r="CI13" s="6">
        <f t="shared" ref="CI13:CI76" si="60">BO13/BI13</f>
        <v>97.335037048909669</v>
      </c>
      <c r="CJ13" s="6">
        <f t="shared" ref="CJ13:CJ76" si="61">BQ13/BI13</f>
        <v>159.71376293267824</v>
      </c>
      <c r="CK13" s="6">
        <f t="shared" ref="CK13:CK76" si="62">BS13/BI13</f>
        <v>259.9674162608498</v>
      </c>
    </row>
    <row r="14" spans="1:89">
      <c r="A14" s="6">
        <v>1.5</v>
      </c>
      <c r="B14" s="6">
        <f t="shared" si="24"/>
        <v>1301.304347826087</v>
      </c>
      <c r="C14" s="10">
        <v>0.3</v>
      </c>
      <c r="D14" s="6">
        <f>$D$5+$D$7*$C14</f>
        <v>57.053400000000003</v>
      </c>
      <c r="E14" s="6">
        <f>$E$5+$E$7*$C14</f>
        <v>27.972999999999999</v>
      </c>
      <c r="F14" s="6">
        <f>$F$5+$F$7*$C14</f>
        <v>12.7279</v>
      </c>
      <c r="G14" s="6">
        <f>$G$5+$G$7*$C14</f>
        <v>1.9883</v>
      </c>
      <c r="H14" s="10">
        <f t="shared" ref="H14:H31" si="63">SUM(D14:G14)</f>
        <v>99.742599999999996</v>
      </c>
      <c r="J14" s="6">
        <f t="shared" si="25"/>
        <v>57.200634433030622</v>
      </c>
      <c r="K14" s="6">
        <f t="shared" si="26"/>
        <v>28.045188314722093</v>
      </c>
      <c r="L14" s="6">
        <f t="shared" si="27"/>
        <v>12.76074616061743</v>
      </c>
      <c r="M14" s="6">
        <f t="shared" si="28"/>
        <v>1.9934310916298552</v>
      </c>
      <c r="N14" s="10">
        <f t="shared" si="29"/>
        <v>100</v>
      </c>
      <c r="O14" s="6">
        <v>8.0000000000000002E-3</v>
      </c>
      <c r="P14" s="6">
        <f t="shared" si="0"/>
        <v>9.4886433308137189E-2</v>
      </c>
      <c r="Q14" s="6">
        <f t="shared" si="1"/>
        <v>0.19145435621458126</v>
      </c>
      <c r="R14" s="6">
        <v>0.3</v>
      </c>
      <c r="S14" s="6">
        <f t="shared" ref="S14:S77" si="64">(J14*O14+K14*P14+L14*Q14+M14*R14)/100</f>
        <v>6.1598427345909271E-2</v>
      </c>
      <c r="T14" s="6">
        <v>0.12</v>
      </c>
      <c r="U14" s="6">
        <f t="shared" si="2"/>
        <v>0.63919312606856293</v>
      </c>
      <c r="V14" s="6">
        <f t="shared" si="3"/>
        <v>1.1723727153508887</v>
      </c>
      <c r="W14" s="6">
        <v>0.06</v>
      </c>
      <c r="X14" s="6">
        <f t="shared" ref="X14:X77" si="65">(J14*T14+K14*U14+L14*V14+M14*W14)/100</f>
        <v>0.39870324213756697</v>
      </c>
      <c r="Y14" s="6">
        <v>2.6700000000000002E-2</v>
      </c>
      <c r="Z14" s="6">
        <v>0.21</v>
      </c>
      <c r="AA14" s="6">
        <v>0.442</v>
      </c>
      <c r="AB14" s="6">
        <v>0.5</v>
      </c>
      <c r="AC14" s="6">
        <f t="shared" si="30"/>
        <v>0.1405371183426139</v>
      </c>
      <c r="AD14" s="6">
        <f t="shared" si="4"/>
        <v>0.14926163901201342</v>
      </c>
      <c r="AE14" s="6">
        <f t="shared" si="5"/>
        <v>0.97269433755243218</v>
      </c>
      <c r="AF14" s="6">
        <f t="shared" si="6"/>
        <v>1.9458047042086415</v>
      </c>
      <c r="AG14" s="6">
        <f t="shared" si="7"/>
        <v>9.1249235807602354</v>
      </c>
      <c r="AH14" s="6">
        <f t="shared" si="31"/>
        <v>0.7883708260049862</v>
      </c>
      <c r="AI14" s="6">
        <f t="shared" si="8"/>
        <v>8.2403983448601184E-2</v>
      </c>
      <c r="AJ14" s="6">
        <f t="shared" si="9"/>
        <v>0.61656147888560864</v>
      </c>
      <c r="AK14" s="6">
        <f t="shared" si="10"/>
        <v>1.0522023054086704</v>
      </c>
      <c r="AL14" s="6">
        <f t="shared" si="11"/>
        <v>5.9460592988587075</v>
      </c>
      <c r="AM14" s="6">
        <f t="shared" si="32"/>
        <v>0.47285088923975649</v>
      </c>
      <c r="AN14" s="6">
        <f t="shared" si="12"/>
        <v>4.5493380168837645E-2</v>
      </c>
      <c r="AO14" s="6">
        <f t="shared" si="13"/>
        <v>0.39081964659336427</v>
      </c>
      <c r="AP14" s="6">
        <f t="shared" si="14"/>
        <v>0.56898294526304494</v>
      </c>
      <c r="AQ14" s="6">
        <f t="shared" si="15"/>
        <v>3.8746210719058389</v>
      </c>
      <c r="AR14" s="6">
        <f t="shared" si="33"/>
        <v>0.28547297841208097</v>
      </c>
      <c r="AS14" s="6">
        <f t="shared" si="16"/>
        <v>2.5115868827837874E-2</v>
      </c>
      <c r="AT14" s="6">
        <f t="shared" si="17"/>
        <v>0.24772873653966981</v>
      </c>
      <c r="AU14" s="6">
        <f t="shared" si="18"/>
        <v>0.30767998733330015</v>
      </c>
      <c r="AV14" s="6">
        <f t="shared" si="19"/>
        <v>2.5248131066803023</v>
      </c>
      <c r="AW14" s="6">
        <f t="shared" si="34"/>
        <v>0.17343509862985626</v>
      </c>
      <c r="AX14" s="6">
        <f t="shared" si="20"/>
        <v>1.3865904547784127E-2</v>
      </c>
      <c r="AY14" s="6">
        <f t="shared" si="21"/>
        <v>0.15702774270044398</v>
      </c>
      <c r="AZ14" s="6">
        <f t="shared" si="22"/>
        <v>0.1663792832343238</v>
      </c>
      <c r="BA14" s="6">
        <f t="shared" si="23"/>
        <v>1.6452399100098527</v>
      </c>
      <c r="BB14" s="6">
        <f t="shared" si="35"/>
        <v>0.10599807341333399</v>
      </c>
      <c r="BD14" s="6">
        <f t="shared" ref="BD14:BD77" si="66">(($W$6-BE13*C13/100)/((100-C13)/100))/((C14-C13)/100+S14*(1-(C14-C13)/100))</f>
        <v>12382.009624133911</v>
      </c>
      <c r="BE14" s="6">
        <f t="shared" ref="BE14:BE77" si="67">(BE13*C13+BD14*(C14-C13))/C14</f>
        <v>12533.018442243856</v>
      </c>
      <c r="BF14" s="6">
        <f t="shared" si="36"/>
        <v>40.698736753020995</v>
      </c>
      <c r="BG14" s="6">
        <f t="shared" si="37"/>
        <v>40.670268195696615</v>
      </c>
      <c r="BH14" s="6">
        <f t="shared" ref="BH14:BH77" si="68">(($Y$6-BI13*C13/100)/((100-C13)/100))/((C14-C13)/100+AC14*(1-(C14-C13)/100))</f>
        <v>2.8017385921196638</v>
      </c>
      <c r="BI14" s="6">
        <f t="shared" si="38"/>
        <v>2.8125975663719283</v>
      </c>
      <c r="BJ14" s="6">
        <f t="shared" si="39"/>
        <v>100.12740629929132</v>
      </c>
      <c r="BK14" s="6">
        <f t="shared" si="40"/>
        <v>99.77631596038087</v>
      </c>
      <c r="BL14" s="6">
        <f t="shared" si="41"/>
        <v>166.51777275842514</v>
      </c>
      <c r="BM14" s="6">
        <f t="shared" si="42"/>
        <v>166.10428903858957</v>
      </c>
      <c r="BN14" s="6">
        <f t="shared" si="43"/>
        <v>274.67527490071251</v>
      </c>
      <c r="BO14" s="6">
        <f t="shared" si="44"/>
        <v>274.42027007161317</v>
      </c>
      <c r="BP14" s="6">
        <f t="shared" si="45"/>
        <v>449.07385663207953</v>
      </c>
      <c r="BQ14" s="6">
        <f t="shared" si="46"/>
        <v>449.74308871753522</v>
      </c>
      <c r="BR14" s="6">
        <f t="shared" si="47"/>
        <v>726.80963213364396</v>
      </c>
      <c r="BS14" s="6">
        <f t="shared" si="48"/>
        <v>730.66668541192564</v>
      </c>
      <c r="BU14" s="6">
        <f t="shared" si="49"/>
        <v>2.4532986967353798</v>
      </c>
      <c r="BV14" s="6">
        <f t="shared" si="50"/>
        <v>4.0841699946341965</v>
      </c>
      <c r="BW14" s="6">
        <f t="shared" si="51"/>
        <v>6.7474418597674752</v>
      </c>
      <c r="BX14" s="6">
        <f t="shared" si="52"/>
        <v>11.058276934724597</v>
      </c>
      <c r="BY14" s="6">
        <f t="shared" si="53"/>
        <v>17.965622500842979</v>
      </c>
      <c r="CA14" s="6">
        <f t="shared" si="54"/>
        <v>0.7961076289816531</v>
      </c>
      <c r="CB14" s="6">
        <f t="shared" si="55"/>
        <v>1.325333476560743</v>
      </c>
      <c r="CC14" s="6">
        <f t="shared" si="56"/>
        <v>2.1895784430241543</v>
      </c>
      <c r="CD14" s="6">
        <f t="shared" ref="CD14:CD77" si="69">100*BQ14/BE14</f>
        <v>3.5884658655063402</v>
      </c>
      <c r="CE14" s="6">
        <f t="shared" si="57"/>
        <v>5.8299338565491672</v>
      </c>
      <c r="CG14" s="6">
        <f t="shared" si="58"/>
        <v>35.474792822595646</v>
      </c>
      <c r="CH14" s="6">
        <f t="shared" si="59"/>
        <v>59.057254057448937</v>
      </c>
      <c r="CI14" s="6">
        <f t="shared" si="60"/>
        <v>97.568266911927196</v>
      </c>
      <c r="CJ14" s="6">
        <f t="shared" si="61"/>
        <v>159.90310668499765</v>
      </c>
      <c r="CK14" s="6">
        <f t="shared" si="62"/>
        <v>259.78358729593839</v>
      </c>
    </row>
    <row r="15" spans="1:89">
      <c r="A15" s="6">
        <v>1.5</v>
      </c>
      <c r="B15" s="6">
        <f t="shared" si="24"/>
        <v>1301.7391304347825</v>
      </c>
      <c r="C15" s="10">
        <v>0.4</v>
      </c>
      <c r="D15" s="6">
        <f>$D$5+$D$7*$C15</f>
        <v>57.071199999999997</v>
      </c>
      <c r="E15" s="6">
        <f>$E$5+$E$7*$C15</f>
        <v>27.963999999999999</v>
      </c>
      <c r="F15" s="6">
        <f>$F$5+$F$7*$C15</f>
        <v>12.6372</v>
      </c>
      <c r="G15" s="6">
        <f>$G$5+$G$7*$C15</f>
        <v>1.9843999999999999</v>
      </c>
      <c r="H15" s="10">
        <f t="shared" si="63"/>
        <v>99.656800000000004</v>
      </c>
      <c r="J15" s="6">
        <f t="shared" si="25"/>
        <v>57.267742893610873</v>
      </c>
      <c r="K15" s="6">
        <f t="shared" si="26"/>
        <v>28.060302959757884</v>
      </c>
      <c r="L15" s="6">
        <f t="shared" si="27"/>
        <v>12.680720231835659</v>
      </c>
      <c r="M15" s="6">
        <f t="shared" si="28"/>
        <v>1.9912339147955784</v>
      </c>
      <c r="N15" s="10">
        <f t="shared" si="29"/>
        <v>100</v>
      </c>
      <c r="O15" s="6">
        <v>8.0000000000000002E-3</v>
      </c>
      <c r="P15" s="6">
        <f t="shared" si="0"/>
        <v>9.4744257675417165E-2</v>
      </c>
      <c r="Q15" s="6">
        <f t="shared" si="1"/>
        <v>0.19139241120759762</v>
      </c>
      <c r="R15" s="6">
        <v>0.3</v>
      </c>
      <c r="S15" s="6">
        <f t="shared" si="64"/>
        <v>6.1410583126771244E-2</v>
      </c>
      <c r="T15" s="6">
        <v>0.12</v>
      </c>
      <c r="U15" s="6">
        <f t="shared" si="2"/>
        <v>0.63922138551235708</v>
      </c>
      <c r="V15" s="6">
        <f t="shared" si="3"/>
        <v>1.1713781760841655</v>
      </c>
      <c r="W15" s="6">
        <v>0.06</v>
      </c>
      <c r="X15" s="6">
        <f t="shared" si="65"/>
        <v>0.39782267854555203</v>
      </c>
      <c r="Y15" s="6">
        <v>2.6700000000000002E-2</v>
      </c>
      <c r="Z15" s="6">
        <v>0.21</v>
      </c>
      <c r="AA15" s="6">
        <v>0.442</v>
      </c>
      <c r="AB15" s="6">
        <v>0.5</v>
      </c>
      <c r="AC15" s="6">
        <f t="shared" si="30"/>
        <v>0.14022207656677715</v>
      </c>
      <c r="AD15" s="6">
        <f t="shared" si="4"/>
        <v>0.14914892815193864</v>
      </c>
      <c r="AE15" s="6">
        <f t="shared" si="5"/>
        <v>0.97034830668221905</v>
      </c>
      <c r="AF15" s="6">
        <f t="shared" si="6"/>
        <v>1.9413185509102504</v>
      </c>
      <c r="AG15" s="6">
        <f t="shared" si="7"/>
        <v>9.1159129232318481</v>
      </c>
      <c r="AH15" s="6">
        <f t="shared" si="31"/>
        <v>0.78538922334282035</v>
      </c>
      <c r="AI15" s="6">
        <f t="shared" si="8"/>
        <v>8.2341758325591943E-2</v>
      </c>
      <c r="AJ15" s="6">
        <f t="shared" si="9"/>
        <v>0.61507440097530686</v>
      </c>
      <c r="AK15" s="6">
        <f t="shared" si="10"/>
        <v>1.0497763986191688</v>
      </c>
      <c r="AL15" s="6">
        <f t="shared" si="11"/>
        <v>5.9401876985640527</v>
      </c>
      <c r="AM15" s="6">
        <f t="shared" si="32"/>
        <v>0.47114924701862465</v>
      </c>
      <c r="AN15" s="6">
        <f t="shared" si="12"/>
        <v>4.5459027082267775E-2</v>
      </c>
      <c r="AO15" s="6">
        <f t="shared" si="13"/>
        <v>0.38987703294774467</v>
      </c>
      <c r="AP15" s="6">
        <f t="shared" si="14"/>
        <v>0.56767112567955891</v>
      </c>
      <c r="AQ15" s="6">
        <f t="shared" si="15"/>
        <v>3.8707949704352655</v>
      </c>
      <c r="AR15" s="6">
        <f t="shared" si="33"/>
        <v>0.28449540487490776</v>
      </c>
      <c r="AS15" s="6">
        <f t="shared" si="16"/>
        <v>2.509690326377299E-2</v>
      </c>
      <c r="AT15" s="6">
        <f t="shared" si="17"/>
        <v>0.24713124230029407</v>
      </c>
      <c r="AU15" s="6">
        <f t="shared" si="18"/>
        <v>0.30697061522260538</v>
      </c>
      <c r="AV15" s="6">
        <f t="shared" si="19"/>
        <v>2.5223199103235192</v>
      </c>
      <c r="AW15" s="6">
        <f t="shared" si="34"/>
        <v>0.17286957973735823</v>
      </c>
      <c r="AX15" s="6">
        <f t="shared" si="20"/>
        <v>1.3855434087740676E-2</v>
      </c>
      <c r="AY15" s="6">
        <f t="shared" si="21"/>
        <v>0.15664900919945324</v>
      </c>
      <c r="AZ15" s="6">
        <f t="shared" si="22"/>
        <v>0.1659956871988886</v>
      </c>
      <c r="BA15" s="6">
        <f t="shared" si="23"/>
        <v>1.6436152724718036</v>
      </c>
      <c r="BB15" s="6">
        <f t="shared" si="35"/>
        <v>0.10566855435980906</v>
      </c>
      <c r="BD15" s="6">
        <f t="shared" si="66"/>
        <v>12232.544243863233</v>
      </c>
      <c r="BE15" s="6">
        <f t="shared" si="67"/>
        <v>12457.899892648702</v>
      </c>
      <c r="BF15" s="6">
        <f t="shared" si="36"/>
        <v>40.72705044395726</v>
      </c>
      <c r="BG15" s="6">
        <f t="shared" si="37"/>
        <v>40.684463757761776</v>
      </c>
      <c r="BH15" s="6">
        <f t="shared" si="68"/>
        <v>2.7908864611717106</v>
      </c>
      <c r="BI15" s="6">
        <f t="shared" si="38"/>
        <v>2.8071697900718737</v>
      </c>
      <c r="BJ15" s="6">
        <f t="shared" si="39"/>
        <v>100.48001304767263</v>
      </c>
      <c r="BK15" s="6">
        <f t="shared" si="40"/>
        <v>99.95224023220382</v>
      </c>
      <c r="BL15" s="6">
        <f t="shared" si="41"/>
        <v>166.93143312648903</v>
      </c>
      <c r="BM15" s="6">
        <f t="shared" si="42"/>
        <v>166.31107506056443</v>
      </c>
      <c r="BN15" s="6">
        <f t="shared" si="43"/>
        <v>274.92628266160102</v>
      </c>
      <c r="BO15" s="6">
        <f t="shared" si="44"/>
        <v>274.54677321911009</v>
      </c>
      <c r="BP15" s="6">
        <f t="shared" si="45"/>
        <v>448.39320177790853</v>
      </c>
      <c r="BQ15" s="6">
        <f t="shared" si="46"/>
        <v>449.40561698262854</v>
      </c>
      <c r="BR15" s="6">
        <f t="shared" si="47"/>
        <v>722.94511089255502</v>
      </c>
      <c r="BS15" s="6">
        <f t="shared" si="48"/>
        <v>728.73629178208296</v>
      </c>
      <c r="BU15" s="6">
        <f t="shared" si="49"/>
        <v>2.456766809741592</v>
      </c>
      <c r="BV15" s="6">
        <f t="shared" si="50"/>
        <v>4.0878276299963678</v>
      </c>
      <c r="BW15" s="6">
        <f t="shared" si="51"/>
        <v>6.7481969248453497</v>
      </c>
      <c r="BX15" s="6">
        <f t="shared" si="52"/>
        <v>11.046123642145609</v>
      </c>
      <c r="BY15" s="6">
        <f t="shared" si="53"/>
        <v>17.911906031772503</v>
      </c>
      <c r="CA15" s="6">
        <f t="shared" si="54"/>
        <v>0.80232014298962839</v>
      </c>
      <c r="CB15" s="6">
        <f t="shared" si="55"/>
        <v>1.3349848408936338</v>
      </c>
      <c r="CC15" s="6">
        <f t="shared" si="56"/>
        <v>2.203796591599823</v>
      </c>
      <c r="CD15" s="6">
        <f t="shared" si="69"/>
        <v>3.6073946720973322</v>
      </c>
      <c r="CE15" s="6">
        <f t="shared" si="57"/>
        <v>5.8495918097086648</v>
      </c>
      <c r="CG15" s="6">
        <f t="shared" si="58"/>
        <v>35.606054391759706</v>
      </c>
      <c r="CH15" s="6">
        <f t="shared" si="59"/>
        <v>59.245107171200452</v>
      </c>
      <c r="CI15" s="6">
        <f t="shared" si="60"/>
        <v>97.801983403391034</v>
      </c>
      <c r="CJ15" s="6">
        <f t="shared" si="61"/>
        <v>160.09206802240564</v>
      </c>
      <c r="CK15" s="6">
        <f t="shared" si="62"/>
        <v>259.59822393337481</v>
      </c>
    </row>
    <row r="16" spans="1:89">
      <c r="A16" s="6">
        <v>1.5</v>
      </c>
      <c r="B16" s="6">
        <f t="shared" si="24"/>
        <v>1302.1739130434783</v>
      </c>
      <c r="C16" s="10">
        <v>0.5</v>
      </c>
      <c r="D16" s="6">
        <f>$D$5+$D$7*$C16</f>
        <v>57.088999999999999</v>
      </c>
      <c r="E16" s="6">
        <f>$E$5+$E$7*$C16</f>
        <v>27.954999999999998</v>
      </c>
      <c r="F16" s="6">
        <f>$F$5+$F$7*$C16</f>
        <v>12.5465</v>
      </c>
      <c r="G16" s="6">
        <f>$G$5+$G$7*$C16</f>
        <v>1.9804999999999999</v>
      </c>
      <c r="H16" s="10">
        <f t="shared" si="63"/>
        <v>99.570999999999998</v>
      </c>
      <c r="J16" s="6">
        <f t="shared" si="25"/>
        <v>57.334967008466315</v>
      </c>
      <c r="K16" s="6">
        <f t="shared" si="26"/>
        <v>28.07544365327254</v>
      </c>
      <c r="L16" s="6">
        <f t="shared" si="27"/>
        <v>12.600556386899802</v>
      </c>
      <c r="M16" s="6">
        <f t="shared" si="28"/>
        <v>1.9890329513613401</v>
      </c>
      <c r="N16" s="10">
        <f t="shared" si="29"/>
        <v>99.999999999999986</v>
      </c>
      <c r="O16" s="6">
        <v>8.0000000000000002E-3</v>
      </c>
      <c r="P16" s="6">
        <f t="shared" si="0"/>
        <v>9.4602373378519428E-2</v>
      </c>
      <c r="Q16" s="6">
        <f t="shared" si="1"/>
        <v>0.191330520419424</v>
      </c>
      <c r="R16" s="6">
        <v>0.3</v>
      </c>
      <c r="S16" s="6">
        <f t="shared" si="64"/>
        <v>6.1222642358104408E-2</v>
      </c>
      <c r="T16" s="6">
        <v>0.12</v>
      </c>
      <c r="U16" s="6">
        <f t="shared" si="2"/>
        <v>0.63924963060552931</v>
      </c>
      <c r="V16" s="6">
        <f t="shared" si="3"/>
        <v>1.1703850287770481</v>
      </c>
      <c r="W16" s="6">
        <v>0.06</v>
      </c>
      <c r="X16" s="6">
        <f t="shared" si="65"/>
        <v>0.39694257552027001</v>
      </c>
      <c r="Y16" s="6">
        <v>2.6700000000000002E-2</v>
      </c>
      <c r="Z16" s="6">
        <v>0.21</v>
      </c>
      <c r="AA16" s="6">
        <v>0.442</v>
      </c>
      <c r="AB16" s="6">
        <v>0.5</v>
      </c>
      <c r="AC16" s="6">
        <f t="shared" si="30"/>
        <v>0.13990649185003667</v>
      </c>
      <c r="AD16" s="6">
        <f t="shared" si="4"/>
        <v>0.14903636454737637</v>
      </c>
      <c r="AE16" s="6">
        <f t="shared" si="5"/>
        <v>0.96800922448542059</v>
      </c>
      <c r="AF16" s="6">
        <f t="shared" si="6"/>
        <v>1.9368452084301047</v>
      </c>
      <c r="AG16" s="6">
        <f t="shared" si="7"/>
        <v>9.1069161299667787</v>
      </c>
      <c r="AH16" s="6">
        <f t="shared" si="31"/>
        <v>0.78241567011582303</v>
      </c>
      <c r="AI16" s="6">
        <f t="shared" si="8"/>
        <v>8.2279614499028986E-2</v>
      </c>
      <c r="AJ16" s="6">
        <f t="shared" si="9"/>
        <v>0.61359172761861602</v>
      </c>
      <c r="AK16" s="6">
        <f t="shared" si="10"/>
        <v>1.0473574193350139</v>
      </c>
      <c r="AL16" s="6">
        <f t="shared" si="11"/>
        <v>5.9343251326170376</v>
      </c>
      <c r="AM16" s="6">
        <f t="shared" si="32"/>
        <v>0.46945213410077508</v>
      </c>
      <c r="AN16" s="6">
        <f t="shared" si="12"/>
        <v>4.5424718877631796E-2</v>
      </c>
      <c r="AO16" s="6">
        <f t="shared" si="13"/>
        <v>0.38893721121525077</v>
      </c>
      <c r="AP16" s="6">
        <f t="shared" si="14"/>
        <v>0.56636305217453631</v>
      </c>
      <c r="AQ16" s="6">
        <f t="shared" si="15"/>
        <v>3.8669747560021372</v>
      </c>
      <c r="AR16" s="6">
        <f t="shared" si="33"/>
        <v>0.28352039302505255</v>
      </c>
      <c r="AS16" s="6">
        <f t="shared" si="16"/>
        <v>2.5077962478011237E-2</v>
      </c>
      <c r="AT16" s="6">
        <f t="shared" si="17"/>
        <v>0.24653551777008514</v>
      </c>
      <c r="AU16" s="6">
        <f t="shared" si="18"/>
        <v>0.30626326882003385</v>
      </c>
      <c r="AV16" s="6">
        <f t="shared" si="19"/>
        <v>2.5198305501274909</v>
      </c>
      <c r="AW16" s="6">
        <f t="shared" si="34"/>
        <v>0.1723055177305437</v>
      </c>
      <c r="AX16" s="6">
        <f t="shared" si="20"/>
        <v>1.3844977307239364E-2</v>
      </c>
      <c r="AY16" s="6">
        <f t="shared" si="21"/>
        <v>0.15627139746350102</v>
      </c>
      <c r="AZ16" s="6">
        <f t="shared" si="22"/>
        <v>0.16561318657387802</v>
      </c>
      <c r="BA16" s="6">
        <f t="shared" si="23"/>
        <v>1.6419931346850269</v>
      </c>
      <c r="BB16" s="6">
        <f t="shared" si="35"/>
        <v>0.1053398687788414</v>
      </c>
      <c r="BD16" s="6">
        <f t="shared" si="66"/>
        <v>12084.233214678743</v>
      </c>
      <c r="BE16" s="6">
        <f t="shared" si="67"/>
        <v>12383.16655705471</v>
      </c>
      <c r="BF16" s="6">
        <f t="shared" si="36"/>
        <v>40.755246905019817</v>
      </c>
      <c r="BG16" s="6">
        <f t="shared" si="37"/>
        <v>40.698620387213381</v>
      </c>
      <c r="BH16" s="6">
        <f t="shared" si="68"/>
        <v>2.7800394995302224</v>
      </c>
      <c r="BI16" s="6">
        <f t="shared" si="38"/>
        <v>2.8017437319635436</v>
      </c>
      <c r="BJ16" s="6">
        <f t="shared" si="39"/>
        <v>100.83376090732334</v>
      </c>
      <c r="BK16" s="6">
        <f t="shared" si="40"/>
        <v>100.12854436722772</v>
      </c>
      <c r="BL16" s="6">
        <f t="shared" si="41"/>
        <v>167.34521532387754</v>
      </c>
      <c r="BM16" s="6">
        <f t="shared" si="42"/>
        <v>166.51790311322705</v>
      </c>
      <c r="BN16" s="6">
        <f t="shared" si="43"/>
        <v>275.17426176706533</v>
      </c>
      <c r="BO16" s="6">
        <f t="shared" si="44"/>
        <v>274.67227092870115</v>
      </c>
      <c r="BP16" s="6">
        <f t="shared" si="45"/>
        <v>447.70397458897907</v>
      </c>
      <c r="BQ16" s="6">
        <f t="shared" si="46"/>
        <v>449.06528850389861</v>
      </c>
      <c r="BR16" s="6">
        <f t="shared" si="47"/>
        <v>719.07522051283127</v>
      </c>
      <c r="BS16" s="6">
        <f t="shared" si="48"/>
        <v>726.80407752823271</v>
      </c>
      <c r="BU16" s="6">
        <f t="shared" si="49"/>
        <v>2.4602441904562919</v>
      </c>
      <c r="BV16" s="6">
        <f t="shared" si="50"/>
        <v>4.0914876604894292</v>
      </c>
      <c r="BW16" s="6">
        <f t="shared" si="51"/>
        <v>6.7489332148221219</v>
      </c>
      <c r="BX16" s="6">
        <f t="shared" si="52"/>
        <v>11.033919190169531</v>
      </c>
      <c r="BY16" s="6">
        <f t="shared" si="53"/>
        <v>17.858199383991373</v>
      </c>
      <c r="CA16" s="6">
        <f t="shared" si="54"/>
        <v>0.80858594533063366</v>
      </c>
      <c r="CB16" s="6">
        <f t="shared" si="55"/>
        <v>1.3447118097459614</v>
      </c>
      <c r="CC16" s="6">
        <f t="shared" si="56"/>
        <v>2.2181101228281541</v>
      </c>
      <c r="CD16" s="6">
        <f t="shared" si="69"/>
        <v>3.626417253089965</v>
      </c>
      <c r="CE16" s="6">
        <f t="shared" si="57"/>
        <v>5.8692909780347842</v>
      </c>
      <c r="CG16" s="6">
        <f t="shared" si="58"/>
        <v>35.737938207879814</v>
      </c>
      <c r="CH16" s="6">
        <f t="shared" si="59"/>
        <v>59.433666688896793</v>
      </c>
      <c r="CI16" s="6">
        <f t="shared" si="60"/>
        <v>98.036186463136232</v>
      </c>
      <c r="CJ16" s="6">
        <f t="shared" si="61"/>
        <v>160.28064357948276</v>
      </c>
      <c r="CK16" s="6">
        <f t="shared" si="62"/>
        <v>259.41133346227468</v>
      </c>
    </row>
    <row r="17" spans="1:91">
      <c r="A17" s="6">
        <v>1.5</v>
      </c>
      <c r="B17" s="6">
        <f t="shared" si="24"/>
        <v>1302.608695652174</v>
      </c>
      <c r="C17" s="10">
        <v>0.6</v>
      </c>
      <c r="D17" s="6">
        <f t="shared" ref="D17:D26" si="70">$D$5+$D$7*$C17</f>
        <v>57.1068</v>
      </c>
      <c r="E17" s="6">
        <f t="shared" ref="E17:E26" si="71">$E$5+$E$7*$C17</f>
        <v>27.946000000000002</v>
      </c>
      <c r="F17" s="6">
        <f t="shared" ref="F17:F26" si="72">$F$5+$F$7*$C17</f>
        <v>12.4558</v>
      </c>
      <c r="G17" s="6">
        <f t="shared" ref="G17:G26" si="73">$G$5+$G$7*$C17</f>
        <v>1.9765999999999999</v>
      </c>
      <c r="H17" s="10">
        <f t="shared" si="63"/>
        <v>99.485200000000006</v>
      </c>
      <c r="J17" s="6">
        <f t="shared" si="25"/>
        <v>57.402307076831526</v>
      </c>
      <c r="K17" s="6">
        <f t="shared" si="26"/>
        <v>28.090610462661786</v>
      </c>
      <c r="L17" s="6">
        <f t="shared" si="27"/>
        <v>12.520254268976691</v>
      </c>
      <c r="M17" s="6">
        <f t="shared" si="28"/>
        <v>1.9868281915299963</v>
      </c>
      <c r="N17" s="10">
        <f t="shared" si="29"/>
        <v>99.999999999999986</v>
      </c>
      <c r="O17" s="6">
        <v>8.0000000000000002E-3</v>
      </c>
      <c r="P17" s="6">
        <f t="shared" si="0"/>
        <v>9.4460779681733095E-2</v>
      </c>
      <c r="Q17" s="6">
        <f t="shared" si="1"/>
        <v>0.1912686837821399</v>
      </c>
      <c r="R17" s="6">
        <v>0.3</v>
      </c>
      <c r="S17" s="6">
        <f>(J17*O17+K17*P17+L17*Q17+M17*R17)/100</f>
        <v>6.1034604347574233E-2</v>
      </c>
      <c r="T17" s="6">
        <v>0.12</v>
      </c>
      <c r="U17" s="6">
        <f t="shared" si="2"/>
        <v>0.63927786135898046</v>
      </c>
      <c r="V17" s="6">
        <f t="shared" si="3"/>
        <v>1.1693932708658052</v>
      </c>
      <c r="W17" s="6">
        <v>0.06</v>
      </c>
      <c r="X17" s="6">
        <f t="shared" si="65"/>
        <v>0.39606293013220423</v>
      </c>
      <c r="Y17" s="6">
        <v>2.6700000000000002E-2</v>
      </c>
      <c r="Z17" s="6">
        <v>0.21</v>
      </c>
      <c r="AA17" s="6">
        <v>0.442</v>
      </c>
      <c r="AB17" s="6">
        <v>0.5</v>
      </c>
      <c r="AC17" s="6">
        <f t="shared" si="30"/>
        <v>0.13959036278763073</v>
      </c>
      <c r="AD17" s="6">
        <f t="shared" si="4"/>
        <v>0.1489239479419518</v>
      </c>
      <c r="AE17" s="6">
        <f t="shared" si="5"/>
        <v>0.96567706691810717</v>
      </c>
      <c r="AF17" s="6">
        <f t="shared" si="6"/>
        <v>1.9323846338245021</v>
      </c>
      <c r="AG17" s="6">
        <f t="shared" si="7"/>
        <v>9.0979331733670286</v>
      </c>
      <c r="AH17" s="6">
        <f t="shared" si="31"/>
        <v>0.77945013584828071</v>
      </c>
      <c r="AI17" s="6">
        <f t="shared" si="8"/>
        <v>8.2217551827373572E-2</v>
      </c>
      <c r="AJ17" s="6">
        <f t="shared" si="9"/>
        <v>0.61211344357481745</v>
      </c>
      <c r="AK17" s="6">
        <f t="shared" si="10"/>
        <v>1.0449453443342129</v>
      </c>
      <c r="AL17" s="6">
        <f t="shared" si="11"/>
        <v>5.928471583034022</v>
      </c>
      <c r="AM17" s="6">
        <f t="shared" si="32"/>
        <v>0.46775953341623122</v>
      </c>
      <c r="AN17" s="6">
        <f t="shared" si="12"/>
        <v>4.5390455476789347E-2</v>
      </c>
      <c r="AO17" s="6">
        <f t="shared" si="13"/>
        <v>0.38800017173525236</v>
      </c>
      <c r="AP17" s="6">
        <f t="shared" si="14"/>
        <v>0.56505871219058423</v>
      </c>
      <c r="AQ17" s="6">
        <f t="shared" si="15"/>
        <v>3.8631604168878018</v>
      </c>
      <c r="AR17" s="6">
        <f t="shared" si="33"/>
        <v>0.2825479332549885</v>
      </c>
      <c r="AS17" s="6">
        <f t="shared" si="16"/>
        <v>2.5059046427413089E-2</v>
      </c>
      <c r="AT17" s="6">
        <f t="shared" si="17"/>
        <v>0.24594155682546226</v>
      </c>
      <c r="AU17" s="6">
        <f t="shared" si="18"/>
        <v>0.30555794133512099</v>
      </c>
      <c r="AV17" s="6">
        <f t="shared" si="19"/>
        <v>2.5173450184560129</v>
      </c>
      <c r="AW17" s="6">
        <f t="shared" si="34"/>
        <v>0.17174290717340387</v>
      </c>
      <c r="AX17" s="6">
        <f t="shared" si="20"/>
        <v>1.3834534182463828E-2</v>
      </c>
      <c r="AY17" s="6">
        <f t="shared" si="21"/>
        <v>0.155894903611035</v>
      </c>
      <c r="AZ17" s="6">
        <f t="shared" si="22"/>
        <v>0.16523177768731906</v>
      </c>
      <c r="BA17" s="6">
        <f t="shared" si="23"/>
        <v>1.6403734916735544</v>
      </c>
      <c r="BB17" s="6">
        <f t="shared" si="35"/>
        <v>0.10501201357714279</v>
      </c>
      <c r="BD17" s="6">
        <f t="shared" si="66"/>
        <v>11937.073912201415</v>
      </c>
      <c r="BE17" s="6">
        <f t="shared" si="67"/>
        <v>12308.817782912494</v>
      </c>
      <c r="BF17" s="6">
        <f t="shared" si="36"/>
        <v>40.783325266135144</v>
      </c>
      <c r="BG17" s="6">
        <f t="shared" si="37"/>
        <v>40.712737867033681</v>
      </c>
      <c r="BH17" s="6">
        <f t="shared" si="68"/>
        <v>2.7691977369083971</v>
      </c>
      <c r="BI17" s="6">
        <f t="shared" si="38"/>
        <v>2.7963193994543523</v>
      </c>
      <c r="BJ17" s="6">
        <f t="shared" si="39"/>
        <v>101.1886529222589</v>
      </c>
      <c r="BK17" s="6">
        <f t="shared" si="40"/>
        <v>100.30522912639958</v>
      </c>
      <c r="BL17" s="6">
        <f t="shared" si="41"/>
        <v>167.75911071588337</v>
      </c>
      <c r="BM17" s="6">
        <f t="shared" si="42"/>
        <v>166.72477104700312</v>
      </c>
      <c r="BN17" s="6">
        <f t="shared" si="43"/>
        <v>275.41918744511656</v>
      </c>
      <c r="BO17" s="6">
        <f t="shared" si="44"/>
        <v>274.79675701477044</v>
      </c>
      <c r="BP17" s="6">
        <f t="shared" si="45"/>
        <v>447.00617141139008</v>
      </c>
      <c r="BQ17" s="6">
        <f t="shared" si="46"/>
        <v>448.72210232181385</v>
      </c>
      <c r="BR17" s="6">
        <f t="shared" si="47"/>
        <v>715.20014739097928</v>
      </c>
      <c r="BS17" s="6">
        <f t="shared" si="48"/>
        <v>724.87008917202377</v>
      </c>
      <c r="BU17" s="6">
        <f t="shared" si="49"/>
        <v>2.4637308710112498</v>
      </c>
      <c r="BV17" s="6">
        <f t="shared" si="50"/>
        <v>4.0951500631453515</v>
      </c>
      <c r="BW17" s="6">
        <f t="shared" si="51"/>
        <v>6.7496506354410908</v>
      </c>
      <c r="BX17" s="6">
        <f t="shared" si="52"/>
        <v>11.021663632333544</v>
      </c>
      <c r="BY17" s="6">
        <f t="shared" si="53"/>
        <v>17.804503630765954</v>
      </c>
      <c r="CA17" s="6">
        <f t="shared" si="54"/>
        <v>0.81490546773424977</v>
      </c>
      <c r="CB17" s="6">
        <f t="shared" si="55"/>
        <v>1.3545149013291589</v>
      </c>
      <c r="CC17" s="6">
        <f t="shared" si="56"/>
        <v>2.232519498308378</v>
      </c>
      <c r="CD17" s="6">
        <f t="shared" si="69"/>
        <v>3.6455337160384702</v>
      </c>
      <c r="CE17" s="6">
        <f t="shared" si="57"/>
        <v>5.8890309529020097</v>
      </c>
      <c r="CG17" s="6">
        <f t="shared" si="58"/>
        <v>35.8704478272304</v>
      </c>
      <c r="CH17" s="6">
        <f t="shared" si="59"/>
        <v>59.6229354484814</v>
      </c>
      <c r="CI17" s="6">
        <f t="shared" si="60"/>
        <v>98.270876019524707</v>
      </c>
      <c r="CJ17" s="6">
        <f t="shared" si="61"/>
        <v>160.46882999466129</v>
      </c>
      <c r="CK17" s="6">
        <f t="shared" si="62"/>
        <v>259.22292328747142</v>
      </c>
    </row>
    <row r="18" spans="1:91">
      <c r="A18" s="6">
        <v>1.5</v>
      </c>
      <c r="B18" s="6">
        <f t="shared" si="24"/>
        <v>1303.0434782608695</v>
      </c>
      <c r="C18" s="10">
        <v>0.7</v>
      </c>
      <c r="D18" s="6">
        <f t="shared" si="70"/>
        <v>57.124600000000001</v>
      </c>
      <c r="E18" s="6">
        <f t="shared" si="71"/>
        <v>27.937000000000001</v>
      </c>
      <c r="F18" s="6">
        <f t="shared" si="72"/>
        <v>12.3651</v>
      </c>
      <c r="G18" s="6">
        <f t="shared" si="73"/>
        <v>1.9726999999999999</v>
      </c>
      <c r="H18" s="10">
        <f t="shared" si="63"/>
        <v>99.3994</v>
      </c>
      <c r="J18" s="6">
        <f t="shared" si="25"/>
        <v>57.469763398974237</v>
      </c>
      <c r="K18" s="6">
        <f t="shared" si="26"/>
        <v>28.10580345555406</v>
      </c>
      <c r="L18" s="6">
        <f t="shared" si="27"/>
        <v>12.439813520001128</v>
      </c>
      <c r="M18" s="6">
        <f t="shared" si="28"/>
        <v>1.9846196254705761</v>
      </c>
      <c r="N18" s="10">
        <f t="shared" si="29"/>
        <v>99.999999999999986</v>
      </c>
      <c r="O18" s="6">
        <v>8.0000000000000002E-3</v>
      </c>
      <c r="P18" s="6">
        <f t="shared" si="0"/>
        <v>9.4319475851531956E-2</v>
      </c>
      <c r="Q18" s="6">
        <f t="shared" si="1"/>
        <v>0.19120690122793446</v>
      </c>
      <c r="R18" s="6">
        <v>0.3</v>
      </c>
      <c r="S18" s="6">
        <f t="shared" si="64"/>
        <v>6.0846468401597811E-2</v>
      </c>
      <c r="T18" s="6">
        <v>0.12</v>
      </c>
      <c r="U18" s="6">
        <f t="shared" si="2"/>
        <v>0.63930607778360005</v>
      </c>
      <c r="V18" s="6">
        <f t="shared" si="3"/>
        <v>1.168402899792486</v>
      </c>
      <c r="W18" s="6">
        <v>0.06</v>
      </c>
      <c r="X18" s="6">
        <f>(J18*T18+K18*U18+L18*V18+M18*W18)/100</f>
        <v>0.39518373945179247</v>
      </c>
      <c r="Y18" s="6">
        <v>2.6700000000000002E-2</v>
      </c>
      <c r="Z18" s="6">
        <v>0.21</v>
      </c>
      <c r="AA18" s="6">
        <v>0.442</v>
      </c>
      <c r="AB18" s="6">
        <v>0.5</v>
      </c>
      <c r="AC18" s="6">
        <f t="shared" si="30"/>
        <v>0.13927368796994752</v>
      </c>
      <c r="AD18" s="6">
        <f t="shared" si="4"/>
        <v>0.1488116780798405</v>
      </c>
      <c r="AE18" s="6">
        <f t="shared" si="5"/>
        <v>0.96335181003082682</v>
      </c>
      <c r="AF18" s="6">
        <f t="shared" si="6"/>
        <v>1.9279367843137518</v>
      </c>
      <c r="AG18" s="6">
        <f t="shared" si="7"/>
        <v>9.0889640259011539</v>
      </c>
      <c r="AH18" s="6">
        <f t="shared" si="31"/>
        <v>0.77649259017744621</v>
      </c>
      <c r="AI18" s="6">
        <f t="shared" si="8"/>
        <v>8.2155570169390735E-2</v>
      </c>
      <c r="AJ18" s="6">
        <f t="shared" si="9"/>
        <v>0.61063953366307877</v>
      </c>
      <c r="AK18" s="6">
        <f t="shared" si="10"/>
        <v>1.0425401504834635</v>
      </c>
      <c r="AL18" s="6">
        <f t="shared" si="11"/>
        <v>5.9226270318747414</v>
      </c>
      <c r="AM18" s="6">
        <f t="shared" si="32"/>
        <v>0.4660714279579774</v>
      </c>
      <c r="AN18" s="6">
        <f t="shared" si="12"/>
        <v>4.5356236801767806E-2</v>
      </c>
      <c r="AO18" s="6">
        <f t="shared" si="13"/>
        <v>0.38706590488507991</v>
      </c>
      <c r="AP18" s="6">
        <f t="shared" si="14"/>
        <v>0.56375809321826931</v>
      </c>
      <c r="AQ18" s="6">
        <f t="shared" si="15"/>
        <v>3.8593519414018731</v>
      </c>
      <c r="AR18" s="6">
        <f t="shared" si="33"/>
        <v>0.28157801599242488</v>
      </c>
      <c r="AS18" s="6">
        <f t="shared" si="16"/>
        <v>2.5040155068931619E-2</v>
      </c>
      <c r="AT18" s="6">
        <f t="shared" si="17"/>
        <v>0.2453493533669065</v>
      </c>
      <c r="AU18" s="6">
        <f t="shared" si="18"/>
        <v>0.30485462600333663</v>
      </c>
      <c r="AV18" s="6">
        <f t="shared" si="19"/>
        <v>2.5148633076912974</v>
      </c>
      <c r="AW18" s="6">
        <f t="shared" si="34"/>
        <v>0.17118174264973871</v>
      </c>
      <c r="AX18" s="6">
        <f t="shared" si="20"/>
        <v>1.3824104689648843E-2</v>
      </c>
      <c r="AY18" s="6">
        <f t="shared" si="21"/>
        <v>0.15551952377575493</v>
      </c>
      <c r="AZ18" s="6">
        <f t="shared" si="22"/>
        <v>0.16485145688126276</v>
      </c>
      <c r="BA18" s="6">
        <f t="shared" si="23"/>
        <v>1.6387563384734192</v>
      </c>
      <c r="BB18" s="6">
        <f t="shared" si="35"/>
        <v>0.10468498567261569</v>
      </c>
      <c r="BD18" s="6">
        <f t="shared" si="66"/>
        <v>11791.063676680611</v>
      </c>
      <c r="BE18" s="6">
        <f t="shared" si="67"/>
        <v>12234.852910593654</v>
      </c>
      <c r="BF18" s="6">
        <f t="shared" si="36"/>
        <v>40.811284652184497</v>
      </c>
      <c r="BG18" s="6">
        <f t="shared" si="37"/>
        <v>40.726815979198086</v>
      </c>
      <c r="BH18" s="6">
        <f t="shared" si="68"/>
        <v>2.7583612032304563</v>
      </c>
      <c r="BI18" s="6">
        <f t="shared" si="38"/>
        <v>2.7908967999937957</v>
      </c>
      <c r="BJ18" s="6">
        <f t="shared" si="39"/>
        <v>101.54469213691507</v>
      </c>
      <c r="BK18" s="6">
        <f t="shared" si="40"/>
        <v>100.48229527075893</v>
      </c>
      <c r="BL18" s="6">
        <f t="shared" si="41"/>
        <v>168.17311057590422</v>
      </c>
      <c r="BM18" s="6">
        <f t="shared" si="42"/>
        <v>166.93167669398898</v>
      </c>
      <c r="BN18" s="6">
        <f t="shared" si="43"/>
        <v>275.66103485078929</v>
      </c>
      <c r="BO18" s="6">
        <f t="shared" si="44"/>
        <v>274.92022527705882</v>
      </c>
      <c r="BP18" s="6">
        <f t="shared" si="45"/>
        <v>446.29978905670475</v>
      </c>
      <c r="BQ18" s="6">
        <f t="shared" si="46"/>
        <v>448.37605756965536</v>
      </c>
      <c r="BR18" s="6">
        <f t="shared" si="47"/>
        <v>711.32007868022492</v>
      </c>
      <c r="BS18" s="6">
        <f t="shared" si="48"/>
        <v>722.93437338748106</v>
      </c>
      <c r="BU18" s="6">
        <f t="shared" si="49"/>
        <v>2.4672268836847437</v>
      </c>
      <c r="BV18" s="6">
        <f t="shared" si="50"/>
        <v>4.0988148147709893</v>
      </c>
      <c r="BW18" s="6">
        <f t="shared" si="51"/>
        <v>6.7503490922904215</v>
      </c>
      <c r="BX18" s="6">
        <f t="shared" si="52"/>
        <v>11.00935702409614</v>
      </c>
      <c r="BY18" s="6">
        <f t="shared" si="53"/>
        <v>17.750819846970902</v>
      </c>
      <c r="CA18" s="6">
        <f t="shared" si="54"/>
        <v>0.82127914413875347</v>
      </c>
      <c r="CB18" s="6">
        <f t="shared" si="55"/>
        <v>1.3643946348504914</v>
      </c>
      <c r="CC18" s="6">
        <f t="shared" si="56"/>
        <v>2.2470251770580481</v>
      </c>
      <c r="CD18" s="6">
        <f t="shared" si="69"/>
        <v>3.6647441603603186</v>
      </c>
      <c r="CE18" s="6">
        <f t="shared" si="57"/>
        <v>5.9088113169020771</v>
      </c>
      <c r="CG18" s="6">
        <f t="shared" si="58"/>
        <v>36.003586829503085</v>
      </c>
      <c r="CH18" s="6">
        <f t="shared" si="59"/>
        <v>59.812916297858116</v>
      </c>
      <c r="CI18" s="6">
        <f t="shared" si="60"/>
        <v>98.506051989335461</v>
      </c>
      <c r="CJ18" s="6">
        <f t="shared" si="61"/>
        <v>160.65662391051225</v>
      </c>
      <c r="CK18" s="6">
        <f t="shared" si="62"/>
        <v>259.03300092969693</v>
      </c>
    </row>
    <row r="19" spans="1:91">
      <c r="A19" s="6">
        <v>1.5</v>
      </c>
      <c r="B19" s="6">
        <f t="shared" si="24"/>
        <v>1303.4782608695652</v>
      </c>
      <c r="C19" s="10">
        <v>0.8</v>
      </c>
      <c r="D19" s="6">
        <f t="shared" si="70"/>
        <v>57.142400000000002</v>
      </c>
      <c r="E19" s="6">
        <f t="shared" si="71"/>
        <v>27.928000000000001</v>
      </c>
      <c r="F19" s="6">
        <f t="shared" si="72"/>
        <v>12.2744</v>
      </c>
      <c r="G19" s="6">
        <f t="shared" si="73"/>
        <v>1.9688000000000001</v>
      </c>
      <c r="H19" s="10">
        <f t="shared" si="63"/>
        <v>99.313600000000008</v>
      </c>
      <c r="J19" s="6">
        <f t="shared" si="25"/>
        <v>57.537336276199831</v>
      </c>
      <c r="K19" s="6">
        <f t="shared" si="26"/>
        <v>28.121022699811505</v>
      </c>
      <c r="L19" s="6">
        <f t="shared" si="27"/>
        <v>12.359233780670522</v>
      </c>
      <c r="M19" s="6">
        <f t="shared" si="28"/>
        <v>1.9824072433181357</v>
      </c>
      <c r="N19" s="10">
        <f t="shared" si="29"/>
        <v>99.999999999999986</v>
      </c>
      <c r="O19" s="6">
        <v>8.0000000000000002E-3</v>
      </c>
      <c r="P19" s="6">
        <f t="shared" si="0"/>
        <v>9.4178461156566237E-2</v>
      </c>
      <c r="Q19" s="6">
        <f t="shared" si="1"/>
        <v>0.19114517268910594</v>
      </c>
      <c r="R19" s="6">
        <v>0.3</v>
      </c>
      <c r="S19" s="6">
        <f t="shared" si="64"/>
        <v>6.0658233825334536E-2</v>
      </c>
      <c r="T19" s="6">
        <v>0.12</v>
      </c>
      <c r="U19" s="6">
        <f t="shared" si="2"/>
        <v>0.63933427989026781</v>
      </c>
      <c r="V19" s="6">
        <f t="shared" si="3"/>
        <v>1.1674139130048982</v>
      </c>
      <c r="W19" s="6">
        <v>0.06</v>
      </c>
      <c r="X19" s="6">
        <f t="shared" si="65"/>
        <v>0.39430500054939821</v>
      </c>
      <c r="Y19" s="6">
        <v>2.6700000000000002E-2</v>
      </c>
      <c r="Z19" s="6">
        <v>0.21</v>
      </c>
      <c r="AA19" s="6">
        <v>0.442</v>
      </c>
      <c r="AB19" s="6">
        <v>0.5</v>
      </c>
      <c r="AC19" s="6">
        <f t="shared" si="30"/>
        <v>0.13895646598250391</v>
      </c>
      <c r="AD19" s="6">
        <f t="shared" si="4"/>
        <v>0.14869955470576685</v>
      </c>
      <c r="AE19" s="6">
        <f t="shared" si="5"/>
        <v>0.96103342996818009</v>
      </c>
      <c r="AF19" s="6">
        <f t="shared" si="6"/>
        <v>1.9235016172814405</v>
      </c>
      <c r="AG19" s="6">
        <f t="shared" si="7"/>
        <v>9.0800086601040402</v>
      </c>
      <c r="AH19" s="6">
        <f t="shared" si="31"/>
        <v>0.77354300285300581</v>
      </c>
      <c r="AI19" s="6">
        <f t="shared" si="8"/>
        <v>8.2093669384148624E-2</v>
      </c>
      <c r="AJ19" s="6">
        <f t="shared" si="9"/>
        <v>0.60916998276218515</v>
      </c>
      <c r="AK19" s="6">
        <f t="shared" si="10"/>
        <v>1.0401418147377552</v>
      </c>
      <c r="AL19" s="6">
        <f t="shared" si="11"/>
        <v>5.9167914612421395</v>
      </c>
      <c r="AM19" s="6">
        <f t="shared" si="32"/>
        <v>0.46438780078166231</v>
      </c>
      <c r="AN19" s="6">
        <f t="shared" si="12"/>
        <v>4.5322062774761876E-2</v>
      </c>
      <c r="AO19" s="6">
        <f t="shared" si="13"/>
        <v>0.38613440107985308</v>
      </c>
      <c r="AP19" s="6">
        <f t="shared" si="14"/>
        <v>0.56246118279590274</v>
      </c>
      <c r="AQ19" s="6">
        <f t="shared" si="15"/>
        <v>3.8555493178821214</v>
      </c>
      <c r="AR19" s="6">
        <f t="shared" si="33"/>
        <v>0.28061063170014011</v>
      </c>
      <c r="AS19" s="6">
        <f t="shared" si="16"/>
        <v>2.5021288359612284E-2</v>
      </c>
      <c r="AT19" s="6">
        <f t="shared" si="17"/>
        <v>0.24475890131885267</v>
      </c>
      <c r="AU19" s="6">
        <f t="shared" si="18"/>
        <v>0.30415331608596868</v>
      </c>
      <c r="AV19" s="6">
        <f t="shared" si="19"/>
        <v>2.5123854102339038</v>
      </c>
      <c r="AW19" s="6">
        <f t="shared" si="34"/>
        <v>0.17062201876306315</v>
      </c>
      <c r="AX19" s="6">
        <f t="shared" si="20"/>
        <v>1.3813688805080169E-2</v>
      </c>
      <c r="AY19" s="6">
        <f t="shared" si="21"/>
        <v>0.15514525410654398</v>
      </c>
      <c r="AZ19" s="6">
        <f t="shared" si="22"/>
        <v>0.16447222051172147</v>
      </c>
      <c r="BA19" s="6">
        <f t="shared" si="23"/>
        <v>1.6371416701326105</v>
      </c>
      <c r="BB19" s="6">
        <f t="shared" si="35"/>
        <v>0.10435878199430018</v>
      </c>
      <c r="BD19" s="6">
        <f t="shared" si="66"/>
        <v>11646.199813067065</v>
      </c>
      <c r="BE19" s="6">
        <f t="shared" si="67"/>
        <v>12161.27127340283</v>
      </c>
      <c r="BF19" s="6">
        <f t="shared" si="36"/>
        <v>40.839124182970089</v>
      </c>
      <c r="BG19" s="6">
        <f t="shared" si="37"/>
        <v>40.740854504669585</v>
      </c>
      <c r="BH19" s="6">
        <f t="shared" si="68"/>
        <v>2.7475299286335515</v>
      </c>
      <c r="BI19" s="6">
        <f t="shared" si="38"/>
        <v>2.7854759410737651</v>
      </c>
      <c r="BJ19" s="6">
        <f t="shared" si="39"/>
        <v>101.90188159601992</v>
      </c>
      <c r="BK19" s="6">
        <f t="shared" si="40"/>
        <v>100.65974356141655</v>
      </c>
      <c r="BL19" s="6">
        <f t="shared" si="41"/>
        <v>168.58720608469335</v>
      </c>
      <c r="BM19" s="6">
        <f t="shared" si="42"/>
        <v>167.13861786782704</v>
      </c>
      <c r="BN19" s="6">
        <f t="shared" si="43"/>
        <v>275.89977906688341</v>
      </c>
      <c r="BO19" s="6">
        <f t="shared" si="44"/>
        <v>275.04266950078687</v>
      </c>
      <c r="BP19" s="6">
        <f t="shared" si="45"/>
        <v>445.5848248061576</v>
      </c>
      <c r="BQ19" s="6">
        <f t="shared" si="46"/>
        <v>448.02715347421815</v>
      </c>
      <c r="BR19" s="6">
        <f t="shared" si="47"/>
        <v>707.43520227481167</v>
      </c>
      <c r="BS19" s="6">
        <f t="shared" si="48"/>
        <v>720.99697699839737</v>
      </c>
      <c r="BU19" s="6">
        <f t="shared" si="49"/>
        <v>2.4707322609023641</v>
      </c>
      <c r="BV19" s="6">
        <f t="shared" si="50"/>
        <v>4.1024818919463302</v>
      </c>
      <c r="BW19" s="6">
        <f t="shared" si="51"/>
        <v>6.7510284908055223</v>
      </c>
      <c r="BX19" s="6">
        <f t="shared" si="52"/>
        <v>10.996999422848795</v>
      </c>
      <c r="BY19" s="6">
        <f t="shared" si="53"/>
        <v>17.697149109029095</v>
      </c>
      <c r="CA19" s="6">
        <f t="shared" si="54"/>
        <v>0.82770741066818643</v>
      </c>
      <c r="CB19" s="6">
        <f t="shared" si="55"/>
        <v>1.374351530447032</v>
      </c>
      <c r="CC19" s="6">
        <f t="shared" si="56"/>
        <v>2.2616276153819199</v>
      </c>
      <c r="CD19" s="6">
        <f t="shared" si="69"/>
        <v>3.6840486771647862</v>
      </c>
      <c r="CE19" s="6">
        <f t="shared" si="57"/>
        <v>5.9286316437595277</v>
      </c>
      <c r="CG19" s="6">
        <f t="shared" si="58"/>
        <v>36.137358817974032</v>
      </c>
      <c r="CH19" s="6">
        <f t="shared" si="59"/>
        <v>60.003612094885753</v>
      </c>
      <c r="CI19" s="6">
        <f t="shared" si="60"/>
        <v>98.741714277654637</v>
      </c>
      <c r="CJ19" s="6">
        <f t="shared" si="61"/>
        <v>160.84402197403631</v>
      </c>
      <c r="CK19" s="6">
        <f t="shared" si="62"/>
        <v>258.84157402575244</v>
      </c>
    </row>
    <row r="20" spans="1:91">
      <c r="A20" s="6">
        <v>1.5</v>
      </c>
      <c r="B20" s="6">
        <f t="shared" si="24"/>
        <v>1303.9130434782608</v>
      </c>
      <c r="C20" s="10">
        <v>0.9</v>
      </c>
      <c r="D20" s="6">
        <f t="shared" si="70"/>
        <v>57.160200000000003</v>
      </c>
      <c r="E20" s="6">
        <f t="shared" si="71"/>
        <v>27.919</v>
      </c>
      <c r="F20" s="6">
        <f t="shared" si="72"/>
        <v>12.1837</v>
      </c>
      <c r="G20" s="6">
        <f t="shared" si="73"/>
        <v>1.9649000000000001</v>
      </c>
      <c r="H20" s="10">
        <f t="shared" si="63"/>
        <v>99.227800000000002</v>
      </c>
      <c r="J20" s="6">
        <f t="shared" si="25"/>
        <v>57.605026010855831</v>
      </c>
      <c r="K20" s="6">
        <f t="shared" si="26"/>
        <v>28.136268263530987</v>
      </c>
      <c r="L20" s="6">
        <f t="shared" si="27"/>
        <v>12.278514690439573</v>
      </c>
      <c r="M20" s="6">
        <f t="shared" si="28"/>
        <v>1.9801910351736107</v>
      </c>
      <c r="N20" s="10">
        <f t="shared" si="29"/>
        <v>100</v>
      </c>
      <c r="O20" s="6">
        <v>8.0000000000000002E-3</v>
      </c>
      <c r="P20" s="6">
        <f t="shared" si="0"/>
        <v>9.4037734867655987E-2</v>
      </c>
      <c r="Q20" s="6">
        <f t="shared" si="1"/>
        <v>0.19108349809806199</v>
      </c>
      <c r="R20" s="6">
        <v>0.3</v>
      </c>
      <c r="S20" s="6">
        <f t="shared" si="64"/>
        <v>6.0469899922677366E-2</v>
      </c>
      <c r="T20" s="6">
        <v>0.12</v>
      </c>
      <c r="U20" s="6">
        <f t="shared" si="2"/>
        <v>0.63936246768985106</v>
      </c>
      <c r="V20" s="6">
        <f t="shared" si="3"/>
        <v>1.1664263079565977</v>
      </c>
      <c r="W20" s="6">
        <v>0.06</v>
      </c>
      <c r="X20" s="6">
        <f t="shared" si="65"/>
        <v>0.39342671049528205</v>
      </c>
      <c r="Y20" s="6">
        <v>2.6700000000000002E-2</v>
      </c>
      <c r="Z20" s="6">
        <v>0.21</v>
      </c>
      <c r="AA20" s="6">
        <v>0.442</v>
      </c>
      <c r="AB20" s="6">
        <v>0.5</v>
      </c>
      <c r="AC20" s="6">
        <f t="shared" si="30"/>
        <v>0.13863869540592455</v>
      </c>
      <c r="AD20" s="6">
        <f t="shared" si="4"/>
        <v>0.14858757756500238</v>
      </c>
      <c r="AE20" s="6">
        <f t="shared" si="5"/>
        <v>0.95872190296841686</v>
      </c>
      <c r="AF20" s="6">
        <f t="shared" si="6"/>
        <v>1.9190790902737642</v>
      </c>
      <c r="AG20" s="6">
        <f t="shared" si="7"/>
        <v>9.0710670485767242</v>
      </c>
      <c r="AH20" s="6">
        <f t="shared" si="31"/>
        <v>0.77060134373656519</v>
      </c>
      <c r="AI20" s="6">
        <f t="shared" si="8"/>
        <v>8.2031849331017412E-2</v>
      </c>
      <c r="AJ20" s="6">
        <f t="shared" si="9"/>
        <v>0.60770477581028259</v>
      </c>
      <c r="AK20" s="6">
        <f t="shared" si="10"/>
        <v>1.0377503141400108</v>
      </c>
      <c r="AL20" s="6">
        <f t="shared" si="11"/>
        <v>5.9109648532822785</v>
      </c>
      <c r="AM20" s="6">
        <f>(J20*AI20+K20*AJ20+L20*AK20+M20*AL20)/100</f>
        <v>0.46270863500531206</v>
      </c>
      <c r="AN20" s="6">
        <f t="shared" si="12"/>
        <v>4.5287933318133002E-2</v>
      </c>
      <c r="AO20" s="6">
        <f t="shared" si="13"/>
        <v>0.38520565077231894</v>
      </c>
      <c r="AP20" s="6">
        <f t="shared" si="14"/>
        <v>0.56116796850934547</v>
      </c>
      <c r="AQ20" s="6">
        <f t="shared" si="15"/>
        <v>3.8517525346944157</v>
      </c>
      <c r="AR20" s="6">
        <f t="shared" si="33"/>
        <v>0.27964577087582199</v>
      </c>
      <c r="AS20" s="6">
        <f t="shared" si="16"/>
        <v>2.5002446256592554E-2</v>
      </c>
      <c r="AT20" s="6">
        <f t="shared" si="17"/>
        <v>0.24417019462958622</v>
      </c>
      <c r="AU20" s="6">
        <f t="shared" si="18"/>
        <v>0.30345400487001789</v>
      </c>
      <c r="AV20" s="6">
        <f t="shared" si="19"/>
        <v>2.5099113185027018</v>
      </c>
      <c r="AW20" s="6">
        <f t="shared" si="34"/>
        <v>0.17006373013651715</v>
      </c>
      <c r="AX20" s="6">
        <f t="shared" si="20"/>
        <v>1.3803286505094374E-2</v>
      </c>
      <c r="AY20" s="6">
        <f t="shared" si="21"/>
        <v>0.15477209076740361</v>
      </c>
      <c r="AZ20" s="6">
        <f t="shared" si="22"/>
        <v>0.16409406494861173</v>
      </c>
      <c r="BA20" s="6">
        <f t="shared" si="23"/>
        <v>1.6355294817110479</v>
      </c>
      <c r="BB20" s="6">
        <f t="shared" si="35"/>
        <v>0.10403339948232325</v>
      </c>
      <c r="BD20" s="6">
        <f t="shared" si="66"/>
        <v>11502.47959108786</v>
      </c>
      <c r="BE20" s="6">
        <f t="shared" si="67"/>
        <v>12088.072197590058</v>
      </c>
      <c r="BF20" s="6">
        <f t="shared" si="36"/>
        <v>40.866842973181036</v>
      </c>
      <c r="BG20" s="6">
        <f t="shared" si="37"/>
        <v>40.754853223393077</v>
      </c>
      <c r="BH20" s="6">
        <f t="shared" si="68"/>
        <v>2.7367039434696867</v>
      </c>
      <c r="BI20" s="6">
        <f t="shared" si="38"/>
        <v>2.7800568302288671</v>
      </c>
      <c r="BJ20" s="6">
        <f t="shared" si="39"/>
        <v>102.26022434446122</v>
      </c>
      <c r="BK20" s="6">
        <f t="shared" si="40"/>
        <v>100.83757475953263</v>
      </c>
      <c r="BL20" s="6">
        <f t="shared" si="41"/>
        <v>169.00138832960172</v>
      </c>
      <c r="BM20" s="6">
        <f t="shared" si="42"/>
        <v>167.34559236357978</v>
      </c>
      <c r="BN20" s="6">
        <f t="shared" si="43"/>
        <v>276.13539510471531</v>
      </c>
      <c r="BO20" s="6">
        <f t="shared" si="44"/>
        <v>275.16408345677888</v>
      </c>
      <c r="BP20" s="6">
        <f t="shared" si="45"/>
        <v>444.86127641485137</v>
      </c>
      <c r="BQ20" s="6">
        <f t="shared" si="46"/>
        <v>447.67538935651066</v>
      </c>
      <c r="BR20" s="6">
        <f t="shared" si="47"/>
        <v>703.54570679407414</v>
      </c>
      <c r="BS20" s="6">
        <f t="shared" si="48"/>
        <v>719.05794697569479</v>
      </c>
      <c r="BU20" s="6">
        <f t="shared" si="49"/>
        <v>2.474247035237815</v>
      </c>
      <c r="BV20" s="6">
        <f t="shared" si="50"/>
        <v>4.1061512710227177</v>
      </c>
      <c r="BW20" s="6">
        <f t="shared" si="51"/>
        <v>6.7516887362714417</v>
      </c>
      <c r="BX20" s="6">
        <f t="shared" si="52"/>
        <v>10.984590887927608</v>
      </c>
      <c r="BY20" s="6">
        <f t="shared" si="53"/>
        <v>17.64349249485112</v>
      </c>
      <c r="CA20" s="6">
        <f t="shared" si="54"/>
        <v>0.83419070560842734</v>
      </c>
      <c r="CB20" s="6">
        <f t="shared" si="55"/>
        <v>1.3843861091179013</v>
      </c>
      <c r="CC20" s="6">
        <f t="shared" si="56"/>
        <v>2.2763272667385048</v>
      </c>
      <c r="CD20" s="6">
        <f t="shared" si="69"/>
        <v>3.7034473490798772</v>
      </c>
      <c r="CE20" s="6">
        <f t="shared" si="57"/>
        <v>5.9484914982477521</v>
      </c>
      <c r="CG20" s="6">
        <f t="shared" si="58"/>
        <v>36.271767419672216</v>
      </c>
      <c r="CH20" s="6">
        <f t="shared" si="59"/>
        <v>60.195025707371286</v>
      </c>
      <c r="CI20" s="6">
        <f t="shared" si="60"/>
        <v>98.977862777764187</v>
      </c>
      <c r="CJ20" s="6">
        <f t="shared" si="61"/>
        <v>161.03102083695748</v>
      </c>
      <c r="CK20" s="6">
        <f t="shared" si="62"/>
        <v>258.64865032866925</v>
      </c>
    </row>
    <row r="21" spans="1:91">
      <c r="A21" s="6">
        <v>1.5</v>
      </c>
      <c r="B21" s="6">
        <f t="shared" si="24"/>
        <v>1304.3478260869565</v>
      </c>
      <c r="C21" s="10">
        <v>1</v>
      </c>
      <c r="D21" s="6">
        <f t="shared" si="70"/>
        <v>57.177999999999997</v>
      </c>
      <c r="E21" s="6">
        <f t="shared" si="71"/>
        <v>27.91</v>
      </c>
      <c r="F21" s="6">
        <f t="shared" si="72"/>
        <v>12.093</v>
      </c>
      <c r="G21" s="6">
        <f t="shared" si="73"/>
        <v>1.9610000000000001</v>
      </c>
      <c r="H21" s="10">
        <f t="shared" si="63"/>
        <v>99.141999999999996</v>
      </c>
      <c r="J21" s="6">
        <f t="shared" si="25"/>
        <v>57.67283290633636</v>
      </c>
      <c r="K21" s="6">
        <f t="shared" si="26"/>
        <v>28.151540215045088</v>
      </c>
      <c r="L21" s="6">
        <f t="shared" si="27"/>
        <v>12.197655887514877</v>
      </c>
      <c r="M21" s="6">
        <f t="shared" si="28"/>
        <v>1.9779709911036696</v>
      </c>
      <c r="N21" s="10">
        <f t="shared" si="29"/>
        <v>100.00000000000001</v>
      </c>
      <c r="O21" s="6">
        <v>8.0000000000000002E-3</v>
      </c>
      <c r="P21" s="6">
        <f t="shared" si="0"/>
        <v>9.3897296257783064E-2</v>
      </c>
      <c r="Q21" s="6">
        <f t="shared" si="1"/>
        <v>0.19102187738731891</v>
      </c>
      <c r="R21" s="6">
        <v>0.3</v>
      </c>
      <c r="S21" s="6">
        <f t="shared" si="64"/>
        <v>6.0281465996243497E-2</v>
      </c>
      <c r="T21" s="6">
        <v>0.12</v>
      </c>
      <c r="U21" s="6">
        <f t="shared" si="2"/>
        <v>0.63939064119320665</v>
      </c>
      <c r="V21" s="6">
        <f t="shared" si="3"/>
        <v>1.1654400821068707</v>
      </c>
      <c r="W21" s="6">
        <v>0.06</v>
      </c>
      <c r="X21" s="6">
        <f t="shared" si="65"/>
        <v>0.39254886635957298</v>
      </c>
      <c r="Y21" s="6">
        <v>2.6700000000000002E-2</v>
      </c>
      <c r="Z21" s="6">
        <v>0.21</v>
      </c>
      <c r="AA21" s="6">
        <v>0.442</v>
      </c>
      <c r="AB21" s="6">
        <v>0.5</v>
      </c>
      <c r="AC21" s="6">
        <f t="shared" si="30"/>
        <v>0.13832037481592063</v>
      </c>
      <c r="AD21" s="6">
        <f t="shared" si="4"/>
        <v>0.14847574640336483</v>
      </c>
      <c r="AE21" s="6">
        <f t="shared" si="5"/>
        <v>0.95641720536302111</v>
      </c>
      <c r="AF21" s="6">
        <f t="shared" si="6"/>
        <v>1.9146691609988151</v>
      </c>
      <c r="AG21" s="6">
        <f t="shared" si="7"/>
        <v>9.062139163986231</v>
      </c>
      <c r="AH21" s="6">
        <f t="shared" si="31"/>
        <v>0.76766758280112557</v>
      </c>
      <c r="AI21" s="6">
        <f t="shared" si="8"/>
        <v>8.1970109869668781E-2</v>
      </c>
      <c r="AJ21" s="6">
        <f t="shared" si="9"/>
        <v>0.60624389780461596</v>
      </c>
      <c r="AK21" s="6">
        <f t="shared" si="10"/>
        <v>1.0353656258206978</v>
      </c>
      <c r="AL21" s="6">
        <f t="shared" si="11"/>
        <v>5.9051471901842154</v>
      </c>
      <c r="AM21" s="6">
        <f t="shared" si="32"/>
        <v>0.46103391380903852</v>
      </c>
      <c r="AN21" s="6">
        <f t="shared" si="12"/>
        <v>4.5253848354409071E-2</v>
      </c>
      <c r="AO21" s="6">
        <f t="shared" si="13"/>
        <v>0.38427964445268548</v>
      </c>
      <c r="AP21" s="6">
        <f t="shared" si="14"/>
        <v>0.55987843799179915</v>
      </c>
      <c r="AQ21" s="6">
        <f t="shared" si="15"/>
        <v>3.8479615802326377</v>
      </c>
      <c r="AR21" s="6">
        <f t="shared" si="33"/>
        <v>0.27868342405190416</v>
      </c>
      <c r="AS21" s="6">
        <f t="shared" si="16"/>
        <v>2.4983628717101868E-2</v>
      </c>
      <c r="AT21" s="6">
        <f t="shared" si="17"/>
        <v>0.24358322727113804</v>
      </c>
      <c r="AU21" s="6">
        <f t="shared" si="18"/>
        <v>0.3027566856680845</v>
      </c>
      <c r="AV21" s="6">
        <f t="shared" si="19"/>
        <v>2.507441024934816</v>
      </c>
      <c r="AW21" s="6">
        <f t="shared" si="34"/>
        <v>0.16950687141277393</v>
      </c>
      <c r="AX21" s="6">
        <f t="shared" si="20"/>
        <v>1.3792897766078787E-2</v>
      </c>
      <c r="AY21" s="6">
        <f t="shared" si="21"/>
        <v>0.15440002993738683</v>
      </c>
      <c r="AZ21" s="6">
        <f t="shared" si="22"/>
        <v>0.16371698657569325</v>
      </c>
      <c r="BA21" s="6">
        <f t="shared" si="23"/>
        <v>1.6339197682805475</v>
      </c>
      <c r="BB21" s="6">
        <f t="shared" si="35"/>
        <v>0.10370883508784705</v>
      </c>
      <c r="BD21" s="6">
        <f t="shared" si="66"/>
        <v>11359.900245323761</v>
      </c>
      <c r="BE21" s="6">
        <f t="shared" si="67"/>
        <v>12015.255002363427</v>
      </c>
      <c r="BF21" s="6">
        <f t="shared" si="36"/>
        <v>40.894440132358959</v>
      </c>
      <c r="BG21" s="6">
        <f t="shared" si="37"/>
        <v>40.768811914289671</v>
      </c>
      <c r="BH21" s="6">
        <f t="shared" si="68"/>
        <v>2.725883278307661</v>
      </c>
      <c r="BI21" s="6">
        <f t="shared" si="38"/>
        <v>2.7746394750367465</v>
      </c>
      <c r="BJ21" s="6">
        <f t="shared" si="39"/>
        <v>102.6197234271536</v>
      </c>
      <c r="BK21" s="6">
        <f t="shared" si="40"/>
        <v>101.01578962629472</v>
      </c>
      <c r="BL21" s="6">
        <f t="shared" si="41"/>
        <v>169.41564830381657</v>
      </c>
      <c r="BM21" s="6">
        <f t="shared" si="42"/>
        <v>167.55259795760347</v>
      </c>
      <c r="BN21" s="6">
        <f t="shared" si="43"/>
        <v>276.36785790489074</v>
      </c>
      <c r="BO21" s="6">
        <f t="shared" si="44"/>
        <v>275.28446090159008</v>
      </c>
      <c r="BP21" s="6">
        <f t="shared" si="45"/>
        <v>444.12914211595739</v>
      </c>
      <c r="BQ21" s="6">
        <f t="shared" si="46"/>
        <v>447.32076463245534</v>
      </c>
      <c r="BR21" s="6">
        <f t="shared" si="47"/>
        <v>699.65178156631384</v>
      </c>
      <c r="BS21" s="6">
        <f t="shared" si="48"/>
        <v>717.1173304347567</v>
      </c>
      <c r="BU21" s="6">
        <f t="shared" si="49"/>
        <v>2.477771239413729</v>
      </c>
      <c r="BV21" s="6">
        <f t="shared" si="50"/>
        <v>4.1098229281210781</v>
      </c>
      <c r="BW21" s="6">
        <f t="shared" si="51"/>
        <v>6.7523297338253192</v>
      </c>
      <c r="BX21" s="6">
        <f t="shared" si="52"/>
        <v>10.972131480624952</v>
      </c>
      <c r="BY21" s="6">
        <f t="shared" si="53"/>
        <v>17.589851083774249</v>
      </c>
      <c r="CA21" s="6">
        <f t="shared" si="54"/>
        <v>0.84072946938225357</v>
      </c>
      <c r="CB21" s="6">
        <f t="shared" si="55"/>
        <v>1.3944988926547586</v>
      </c>
      <c r="CC21" s="6">
        <f t="shared" si="56"/>
        <v>2.2911245816043104</v>
      </c>
      <c r="CD21" s="6">
        <f t="shared" si="69"/>
        <v>3.7229402500776416</v>
      </c>
      <c r="CE21" s="6">
        <f t="shared" si="57"/>
        <v>5.9683904361055857</v>
      </c>
      <c r="CG21" s="6">
        <f t="shared" si="58"/>
        <v>36.406816285548921</v>
      </c>
      <c r="CH21" s="6">
        <f t="shared" si="59"/>
        <v>60.387160013062399</v>
      </c>
      <c r="CI21" s="6">
        <f t="shared" si="60"/>
        <v>99.214497371030262</v>
      </c>
      <c r="CJ21" s="6">
        <f t="shared" si="61"/>
        <v>161.21761715602031</v>
      </c>
      <c r="CK21" s="6">
        <f t="shared" si="62"/>
        <v>258.45423770785914</v>
      </c>
    </row>
    <row r="22" spans="1:91">
      <c r="A22" s="6">
        <v>1.5</v>
      </c>
      <c r="B22" s="6">
        <f t="shared" si="24"/>
        <v>1304.7826086956522</v>
      </c>
      <c r="C22" s="10">
        <v>1.1000000000000001</v>
      </c>
      <c r="D22" s="6">
        <f t="shared" si="70"/>
        <v>57.195799999999998</v>
      </c>
      <c r="E22" s="6">
        <f t="shared" si="71"/>
        <v>27.901</v>
      </c>
      <c r="F22" s="6">
        <f t="shared" si="72"/>
        <v>12.0023</v>
      </c>
      <c r="G22" s="6">
        <f t="shared" si="73"/>
        <v>1.9571000000000001</v>
      </c>
      <c r="H22" s="10">
        <f t="shared" si="63"/>
        <v>99.056200000000004</v>
      </c>
      <c r="J22" s="6">
        <f t="shared" si="25"/>
        <v>57.740757267086764</v>
      </c>
      <c r="K22" s="6">
        <f t="shared" si="26"/>
        <v>28.166838622923148</v>
      </c>
      <c r="L22" s="6">
        <f t="shared" si="27"/>
        <v>12.116657008849522</v>
      </c>
      <c r="M22" s="6">
        <f t="shared" si="28"/>
        <v>1.9757471011405647</v>
      </c>
      <c r="N22" s="10">
        <f t="shared" si="29"/>
        <v>100</v>
      </c>
      <c r="O22" s="6">
        <v>8.0000000000000002E-3</v>
      </c>
      <c r="P22" s="6">
        <f t="shared" si="0"/>
        <v>9.3757144602085007E-2</v>
      </c>
      <c r="Q22" s="6">
        <f t="shared" si="1"/>
        <v>0.19096031048950204</v>
      </c>
      <c r="R22" s="6">
        <v>0.3</v>
      </c>
      <c r="S22" s="6">
        <f t="shared" si="64"/>
        <v>6.009293134736568E-2</v>
      </c>
      <c r="T22" s="6">
        <v>0.12</v>
      </c>
      <c r="U22" s="6">
        <f t="shared" si="2"/>
        <v>0.63941880041118149</v>
      </c>
      <c r="V22" s="6">
        <f t="shared" si="3"/>
        <v>1.1644552329207214</v>
      </c>
      <c r="W22" s="6">
        <v>0.06</v>
      </c>
      <c r="X22" s="6">
        <f t="shared" si="65"/>
        <v>0.39167146521224067</v>
      </c>
      <c r="Y22" s="6">
        <v>2.6700000000000002E-2</v>
      </c>
      <c r="Z22" s="6">
        <v>0.21</v>
      </c>
      <c r="AA22" s="6">
        <v>0.442</v>
      </c>
      <c r="AB22" s="6">
        <v>0.5</v>
      </c>
      <c r="AC22" s="6">
        <f t="shared" si="30"/>
        <v>0.13800150278326848</v>
      </c>
      <c r="AD22" s="6">
        <f t="shared" si="4"/>
        <v>0.14836406096721683</v>
      </c>
      <c r="AE22" s="6">
        <f t="shared" si="5"/>
        <v>0.9541193135763173</v>
      </c>
      <c r="AF22" s="6">
        <f t="shared" si="6"/>
        <v>1.9102717873259152</v>
      </c>
      <c r="AG22" s="6">
        <f t="shared" si="7"/>
        <v>9.05322497906538</v>
      </c>
      <c r="AH22" s="6">
        <f t="shared" si="31"/>
        <v>0.76474169013057491</v>
      </c>
      <c r="AI22" s="6">
        <f t="shared" si="8"/>
        <v>8.1908450860075213E-2</v>
      </c>
      <c r="AJ22" s="6">
        <f t="shared" si="9"/>
        <v>0.60478733380127825</v>
      </c>
      <c r="AK22" s="6">
        <f t="shared" si="10"/>
        <v>1.0329877269974701</v>
      </c>
      <c r="AL22" s="6">
        <f t="shared" si="11"/>
        <v>5.8993384541798797</v>
      </c>
      <c r="AM22" s="6">
        <f t="shared" si="32"/>
        <v>0.45936362043475654</v>
      </c>
      <c r="AN22" s="6">
        <f t="shared" si="12"/>
        <v>4.5219807806284089E-2</v>
      </c>
      <c r="AO22" s="6">
        <f t="shared" si="13"/>
        <v>0.38335637264846262</v>
      </c>
      <c r="AP22" s="6">
        <f t="shared" si="14"/>
        <v>0.55859257892361158</v>
      </c>
      <c r="AQ22" s="6">
        <f t="shared" si="15"/>
        <v>3.844176442918608</v>
      </c>
      <c r="AR22" s="6">
        <f t="shared" si="33"/>
        <v>0.27772358179540796</v>
      </c>
      <c r="AS22" s="6">
        <f t="shared" si="16"/>
        <v>2.4964835698461314E-2</v>
      </c>
      <c r="AT22" s="6">
        <f t="shared" si="17"/>
        <v>0.24299799323918367</v>
      </c>
      <c r="AU22" s="6">
        <f t="shared" si="18"/>
        <v>0.30206135181826327</v>
      </c>
      <c r="AV22" s="6">
        <f t="shared" si="19"/>
        <v>2.504974521985575</v>
      </c>
      <c r="AW22" s="6">
        <f t="shared" si="34"/>
        <v>0.16895143725395104</v>
      </c>
      <c r="AX22" s="6">
        <f t="shared" si="20"/>
        <v>1.3782522564471352E-2</v>
      </c>
      <c r="AY22" s="6">
        <f t="shared" si="21"/>
        <v>0.15402906781053419</v>
      </c>
      <c r="AZ22" s="6">
        <f t="shared" si="22"/>
        <v>0.16334098179051204</v>
      </c>
      <c r="BA22" s="6">
        <f t="shared" si="23"/>
        <v>1.6323125249247874</v>
      </c>
      <c r="BB22" s="6">
        <f t="shared" si="35"/>
        <v>0.10338508577301843</v>
      </c>
      <c r="BD22" s="6">
        <f t="shared" si="66"/>
        <v>11218.458975288624</v>
      </c>
      <c r="BE22" s="6">
        <f t="shared" si="67"/>
        <v>11942.818999902081</v>
      </c>
      <c r="BF22" s="6">
        <f t="shared" si="36"/>
        <v>40.921914764863281</v>
      </c>
      <c r="BG22" s="6">
        <f t="shared" si="37"/>
        <v>40.782730355250912</v>
      </c>
      <c r="BH22" s="6">
        <f t="shared" si="68"/>
        <v>2.7150679639350379</v>
      </c>
      <c r="BI22" s="6">
        <f t="shared" si="38"/>
        <v>2.7692238831184093</v>
      </c>
      <c r="BJ22" s="6">
        <f t="shared" si="39"/>
        <v>102.98038188890096</v>
      </c>
      <c r="BK22" s="6">
        <f t="shared" si="40"/>
        <v>101.19438892289529</v>
      </c>
      <c r="BL22" s="6">
        <f t="shared" si="41"/>
        <v>169.82997690559165</v>
      </c>
      <c r="BM22" s="6">
        <f t="shared" si="42"/>
        <v>167.75963240742058</v>
      </c>
      <c r="BN22" s="6">
        <f t="shared" si="43"/>
        <v>276.59714233808825</v>
      </c>
      <c r="BO22" s="6">
        <f t="shared" si="44"/>
        <v>275.40379557763538</v>
      </c>
      <c r="BP22" s="6">
        <f t="shared" si="45"/>
        <v>443.3884206249059</v>
      </c>
      <c r="BQ22" s="6">
        <f t="shared" si="46"/>
        <v>446.96327881358724</v>
      </c>
      <c r="BR22" s="6">
        <f t="shared" si="47"/>
        <v>695.75361661245893</v>
      </c>
      <c r="BS22" s="6">
        <f t="shared" si="48"/>
        <v>715.17517463272964</v>
      </c>
      <c r="BU22" s="6">
        <f t="shared" si="49"/>
        <v>2.481304906302483</v>
      </c>
      <c r="BV22" s="6">
        <f t="shared" si="50"/>
        <v>4.1134968391301188</v>
      </c>
      <c r="BW22" s="6">
        <f t="shared" si="51"/>
        <v>6.7529513884588708</v>
      </c>
      <c r="BX22" s="6">
        <f t="shared" si="52"/>
        <v>10.959621264201092</v>
      </c>
      <c r="BY22" s="6">
        <f t="shared" si="53"/>
        <v>17.536225956500935</v>
      </c>
      <c r="CA22" s="6">
        <f t="shared" si="54"/>
        <v>0.84732414452337401</v>
      </c>
      <c r="CB22" s="6">
        <f t="shared" si="55"/>
        <v>1.4046904035705141</v>
      </c>
      <c r="CC22" s="6">
        <f t="shared" si="56"/>
        <v>2.306020007335734</v>
      </c>
      <c r="CD22" s="6">
        <f t="shared" si="69"/>
        <v>3.7425274452978972</v>
      </c>
      <c r="CE22" s="6">
        <f t="shared" si="57"/>
        <v>5.9883280039544537</v>
      </c>
      <c r="CG22" s="6">
        <f t="shared" si="58"/>
        <v>36.542509090648458</v>
      </c>
      <c r="CH22" s="6">
        <f t="shared" si="59"/>
        <v>60.580017899638833</v>
      </c>
      <c r="CI22" s="6">
        <f t="shared" si="60"/>
        <v>99.451617926790561</v>
      </c>
      <c r="CJ22" s="6">
        <f t="shared" si="61"/>
        <v>161.40380759329005</v>
      </c>
      <c r="CK22" s="6">
        <f t="shared" si="62"/>
        <v>258.2583441492547</v>
      </c>
    </row>
    <row r="23" spans="1:91">
      <c r="A23" s="6">
        <v>1.5</v>
      </c>
      <c r="B23" s="6">
        <f t="shared" si="24"/>
        <v>1305.2173913043478</v>
      </c>
      <c r="C23" s="10">
        <v>1.2</v>
      </c>
      <c r="D23" s="6">
        <f t="shared" si="70"/>
        <v>57.2136</v>
      </c>
      <c r="E23" s="6">
        <f t="shared" si="71"/>
        <v>27.891999999999999</v>
      </c>
      <c r="F23" s="6">
        <f t="shared" si="72"/>
        <v>11.9116</v>
      </c>
      <c r="G23" s="6">
        <f t="shared" si="73"/>
        <v>1.9532</v>
      </c>
      <c r="H23" s="10">
        <f t="shared" si="63"/>
        <v>98.970399999999998</v>
      </c>
      <c r="J23" s="6">
        <f t="shared" si="25"/>
        <v>57.808799398608066</v>
      </c>
      <c r="K23" s="6">
        <f t="shared" si="26"/>
        <v>28.182163555972288</v>
      </c>
      <c r="L23" s="6">
        <f t="shared" si="27"/>
        <v>12.035517690137658</v>
      </c>
      <c r="M23" s="6">
        <f t="shared" si="28"/>
        <v>1.9735193552819832</v>
      </c>
      <c r="N23" s="10">
        <f t="shared" si="29"/>
        <v>99.999999999999986</v>
      </c>
      <c r="O23" s="6">
        <v>8.0000000000000002E-3</v>
      </c>
      <c r="P23" s="6">
        <f t="shared" si="0"/>
        <v>9.3617279177846194E-2</v>
      </c>
      <c r="Q23" s="6">
        <f t="shared" si="1"/>
        <v>0.19089879733734511</v>
      </c>
      <c r="R23" s="6">
        <v>0.3</v>
      </c>
      <c r="S23" s="6">
        <f t="shared" si="64"/>
        <v>5.9904295276082598E-2</v>
      </c>
      <c r="T23" s="6">
        <v>0.12</v>
      </c>
      <c r="U23" s="6">
        <f t="shared" si="2"/>
        <v>0.63944694535460955</v>
      </c>
      <c r="V23" s="6">
        <f t="shared" si="3"/>
        <v>1.1634717578688551</v>
      </c>
      <c r="W23" s="6">
        <v>0.06</v>
      </c>
      <c r="X23" s="6">
        <f t="shared" si="65"/>
        <v>0.39079450412306538</v>
      </c>
      <c r="Y23" s="6">
        <v>2.6700000000000002E-2</v>
      </c>
      <c r="Z23" s="6">
        <v>0.21</v>
      </c>
      <c r="AA23" s="6">
        <v>0.442</v>
      </c>
      <c r="AB23" s="6">
        <v>0.5</v>
      </c>
      <c r="AC23" s="6">
        <f t="shared" si="30"/>
        <v>0.13768207787378853</v>
      </c>
      <c r="AD23" s="6">
        <f t="shared" si="4"/>
        <v>0.14825252100346401</v>
      </c>
      <c r="AE23" s="6">
        <f t="shared" si="5"/>
        <v>0.95182820412504199</v>
      </c>
      <c r="AF23" s="6">
        <f t="shared" si="6"/>
        <v>1.9058869272849042</v>
      </c>
      <c r="AG23" s="6">
        <f t="shared" si="7"/>
        <v>9.0443244666125775</v>
      </c>
      <c r="AH23" s="6">
        <f t="shared" si="31"/>
        <v>0.76182363591916369</v>
      </c>
      <c r="AI23" s="6">
        <f t="shared" si="8"/>
        <v>8.1846872162509104E-2</v>
      </c>
      <c r="AJ23" s="6">
        <f t="shared" si="9"/>
        <v>0.60333506891494038</v>
      </c>
      <c r="AK23" s="6">
        <f t="shared" si="10"/>
        <v>1.0306165949747821</v>
      </c>
      <c r="AL23" s="6">
        <f t="shared" si="11"/>
        <v>5.8935386275439425</v>
      </c>
      <c r="AM23" s="6">
        <f t="shared" si="32"/>
        <v>0.45769773818589082</v>
      </c>
      <c r="AN23" s="6">
        <f t="shared" si="12"/>
        <v>4.5185811596617519E-2</v>
      </c>
      <c r="AO23" s="6">
        <f t="shared" si="13"/>
        <v>0.38243582592429098</v>
      </c>
      <c r="AP23" s="6">
        <f t="shared" si="14"/>
        <v>0.55731037903206826</v>
      </c>
      <c r="AQ23" s="6">
        <f t="shared" si="15"/>
        <v>3.8403971112020012</v>
      </c>
      <c r="AR23" s="6">
        <f t="shared" si="33"/>
        <v>0.27676623470777817</v>
      </c>
      <c r="AS23" s="6">
        <f t="shared" si="16"/>
        <v>2.4946067158083347E-2</v>
      </c>
      <c r="AT23" s="6">
        <f t="shared" si="17"/>
        <v>0.24241448655293449</v>
      </c>
      <c r="AU23" s="6">
        <f t="shared" si="18"/>
        <v>0.30136799668403097</v>
      </c>
      <c r="AV23" s="6">
        <f t="shared" si="19"/>
        <v>2.5025118021284589</v>
      </c>
      <c r="AW23" s="6">
        <f t="shared" si="34"/>
        <v>0.168397422341518</v>
      </c>
      <c r="AX23" s="6">
        <f t="shared" si="20"/>
        <v>1.3772160876760453E-2</v>
      </c>
      <c r="AY23" s="6">
        <f t="shared" si="21"/>
        <v>0.15365920059580493</v>
      </c>
      <c r="AZ23" s="6">
        <f t="shared" si="22"/>
        <v>0.16296604700433936</v>
      </c>
      <c r="BA23" s="6">
        <f t="shared" si="23"/>
        <v>1.6307077467392732</v>
      </c>
      <c r="BB23" s="6">
        <f t="shared" si="35"/>
        <v>0.10306214851091688</v>
      </c>
      <c r="BD23" s="6">
        <f t="shared" si="66"/>
        <v>11078.15294551121</v>
      </c>
      <c r="BE23" s="6">
        <f t="shared" si="67"/>
        <v>11870.763495369509</v>
      </c>
      <c r="BF23" s="6">
        <f t="shared" si="36"/>
        <v>40.949265969836375</v>
      </c>
      <c r="BG23" s="6">
        <f t="shared" si="37"/>
        <v>40.796608323133036</v>
      </c>
      <c r="BH23" s="6">
        <f t="shared" si="68"/>
        <v>2.704258031360129</v>
      </c>
      <c r="BI23" s="6">
        <f t="shared" si="38"/>
        <v>2.7638100621385528</v>
      </c>
      <c r="BJ23" s="6">
        <f t="shared" si="39"/>
        <v>103.34220277425929</v>
      </c>
      <c r="BK23" s="6">
        <f t="shared" si="40"/>
        <v>101.37337341050895</v>
      </c>
      <c r="BL23" s="6">
        <f t="shared" si="41"/>
        <v>170.24436493747578</v>
      </c>
      <c r="BM23" s="6">
        <f t="shared" si="42"/>
        <v>167.96669345159185</v>
      </c>
      <c r="BN23" s="6">
        <f t="shared" si="43"/>
        <v>276.82322320586786</v>
      </c>
      <c r="BO23" s="6">
        <f t="shared" si="44"/>
        <v>275.52208121332143</v>
      </c>
      <c r="BP23" s="6">
        <f t="shared" si="45"/>
        <v>442.63911114358359</v>
      </c>
      <c r="BQ23" s="6">
        <f t="shared" si="46"/>
        <v>446.60293150775357</v>
      </c>
      <c r="BR23" s="6">
        <f t="shared" si="47"/>
        <v>691.85140262953018</v>
      </c>
      <c r="BS23" s="6">
        <f t="shared" si="48"/>
        <v>713.23152696579643</v>
      </c>
      <c r="BU23" s="6">
        <f t="shared" si="49"/>
        <v>2.484848068927016</v>
      </c>
      <c r="BV23" s="6">
        <f t="shared" si="50"/>
        <v>4.1171729797045193</v>
      </c>
      <c r="BW23" s="6">
        <f t="shared" si="51"/>
        <v>6.7535536050209162</v>
      </c>
      <c r="BX23" s="6">
        <f t="shared" si="52"/>
        <v>10.947060303895773</v>
      </c>
      <c r="BY23" s="6">
        <f t="shared" si="53"/>
        <v>17.482618195036824</v>
      </c>
      <c r="CA23" s="6">
        <f t="shared" si="54"/>
        <v>0.8539751756494196</v>
      </c>
      <c r="CB23" s="6">
        <f t="shared" si="55"/>
        <v>1.4149611650262555</v>
      </c>
      <c r="CC23" s="6">
        <f t="shared" si="56"/>
        <v>2.32101398802862</v>
      </c>
      <c r="CD23" s="6">
        <f t="shared" si="69"/>
        <v>3.7622089908704051</v>
      </c>
      <c r="CE23" s="6">
        <f t="shared" si="57"/>
        <v>6.0083037392161875</v>
      </c>
      <c r="CG23" s="6">
        <f t="shared" si="58"/>
        <v>36.678849534279969</v>
      </c>
      <c r="CH23" s="6">
        <f t="shared" si="59"/>
        <v>60.773602264702767</v>
      </c>
      <c r="CI23" s="6">
        <f t="shared" si="60"/>
        <v>99.689224302241215</v>
      </c>
      <c r="CJ23" s="6">
        <f t="shared" si="61"/>
        <v>161.5895888164564</v>
      </c>
      <c r="CK23" s="6">
        <f t="shared" si="62"/>
        <v>258.0609777554393</v>
      </c>
    </row>
    <row r="24" spans="1:91">
      <c r="A24" s="6">
        <v>1.5</v>
      </c>
      <c r="B24" s="6">
        <f t="shared" si="24"/>
        <v>1305.6521739130435</v>
      </c>
      <c r="C24" s="10">
        <v>1.3</v>
      </c>
      <c r="D24" s="6">
        <f t="shared" si="70"/>
        <v>57.231400000000001</v>
      </c>
      <c r="E24" s="6">
        <f t="shared" si="71"/>
        <v>27.882999999999999</v>
      </c>
      <c r="F24" s="6">
        <f t="shared" si="72"/>
        <v>11.8209</v>
      </c>
      <c r="G24" s="6">
        <f t="shared" si="73"/>
        <v>1.9493</v>
      </c>
      <c r="H24" s="10">
        <f t="shared" si="63"/>
        <v>98.884599999999992</v>
      </c>
      <c r="J24" s="6">
        <f t="shared" si="25"/>
        <v>57.876959607461636</v>
      </c>
      <c r="K24" s="6">
        <f t="shared" si="26"/>
        <v>28.197515083238443</v>
      </c>
      <c r="L24" s="6">
        <f t="shared" si="27"/>
        <v>11.954237565809034</v>
      </c>
      <c r="M24" s="6">
        <f t="shared" si="28"/>
        <v>1.9712877434908977</v>
      </c>
      <c r="N24" s="10">
        <f t="shared" si="29"/>
        <v>100.00000000000001</v>
      </c>
      <c r="O24" s="6">
        <v>8.0000000000000002E-3</v>
      </c>
      <c r="P24" s="6">
        <f t="shared" si="0"/>
        <v>9.347769926449126E-2</v>
      </c>
      <c r="Q24" s="6">
        <f t="shared" si="1"/>
        <v>0.19083733786368987</v>
      </c>
      <c r="R24" s="6">
        <v>0.3</v>
      </c>
      <c r="S24" s="6">
        <f t="shared" si="64"/>
        <v>5.9715557081129945E-2</v>
      </c>
      <c r="T24" s="6">
        <v>0.12</v>
      </c>
      <c r="U24" s="6">
        <f t="shared" si="2"/>
        <v>0.63947507603431553</v>
      </c>
      <c r="V24" s="6">
        <f t="shared" si="3"/>
        <v>1.1624896544276602</v>
      </c>
      <c r="W24" s="6">
        <v>0.06</v>
      </c>
      <c r="X24" s="6">
        <f t="shared" si="65"/>
        <v>0.38991798016161011</v>
      </c>
      <c r="Y24" s="6">
        <v>2.6700000000000002E-2</v>
      </c>
      <c r="Z24" s="6">
        <v>0.21</v>
      </c>
      <c r="AA24" s="6">
        <v>0.442</v>
      </c>
      <c r="AB24" s="6">
        <v>0.5</v>
      </c>
      <c r="AC24" s="6">
        <f t="shared" si="30"/>
        <v>0.13736209864832338</v>
      </c>
      <c r="AD24" s="6">
        <f t="shared" si="4"/>
        <v>0.14814112625955383</v>
      </c>
      <c r="AE24" s="6">
        <f t="shared" si="5"/>
        <v>0.94954385361795557</v>
      </c>
      <c r="AF24" s="6">
        <f t="shared" si="6"/>
        <v>1.9015145390654666</v>
      </c>
      <c r="AG24" s="6">
        <f t="shared" si="7"/>
        <v>9.0354375994916438</v>
      </c>
      <c r="AH24" s="6">
        <f t="shared" si="31"/>
        <v>0.75891339047099882</v>
      </c>
      <c r="AI24" s="6">
        <f t="shared" si="8"/>
        <v>8.1785373637541847E-2</v>
      </c>
      <c r="AJ24" s="6">
        <f t="shared" si="9"/>
        <v>0.60188708831860382</v>
      </c>
      <c r="AK24" s="6">
        <f t="shared" si="10"/>
        <v>1.0282522071435249</v>
      </c>
      <c r="AL24" s="6">
        <f t="shared" si="11"/>
        <v>5.8877476925936953</v>
      </c>
      <c r="AM24" s="6">
        <f t="shared" si="32"/>
        <v>0.45603625042709411</v>
      </c>
      <c r="AN24" s="6">
        <f t="shared" si="12"/>
        <v>4.5151859648434052E-2</v>
      </c>
      <c r="AO24" s="6">
        <f t="shared" si="13"/>
        <v>0.3815179948817855</v>
      </c>
      <c r="AP24" s="6">
        <f t="shared" si="14"/>
        <v>0.55603182609119606</v>
      </c>
      <c r="AQ24" s="6">
        <f t="shared" si="15"/>
        <v>3.8366235735602605</v>
      </c>
      <c r="AR24" s="6">
        <f t="shared" si="33"/>
        <v>0.27581137342472589</v>
      </c>
      <c r="AS24" s="6">
        <f t="shared" si="16"/>
        <v>2.4927323053471628E-2</v>
      </c>
      <c r="AT24" s="6">
        <f t="shared" si="17"/>
        <v>0.24183270125503892</v>
      </c>
      <c r="AU24" s="6">
        <f t="shared" si="18"/>
        <v>0.30067661365413945</v>
      </c>
      <c r="AV24" s="6">
        <f t="shared" si="19"/>
        <v>2.5000528578550436</v>
      </c>
      <c r="AW24" s="6">
        <f t="shared" si="34"/>
        <v>0.16784482137620785</v>
      </c>
      <c r="AX24" s="6">
        <f t="shared" si="20"/>
        <v>1.3761812679484803E-2</v>
      </c>
      <c r="AY24" s="6">
        <f t="shared" si="21"/>
        <v>0.15329042451701436</v>
      </c>
      <c r="AZ24" s="6">
        <f t="shared" si="22"/>
        <v>0.16259217864211434</v>
      </c>
      <c r="BA24" s="6">
        <f t="shared" si="23"/>
        <v>1.6291054288313025</v>
      </c>
      <c r="BB24" s="6">
        <f t="shared" si="35"/>
        <v>0.10274002028550458</v>
      </c>
      <c r="BD24" s="6">
        <f t="shared" si="66"/>
        <v>10938.979285619123</v>
      </c>
      <c r="BE24" s="6">
        <f t="shared" si="67"/>
        <v>11799.087786927172</v>
      </c>
      <c r="BF24" s="6">
        <f t="shared" si="36"/>
        <v>40.976492841168287</v>
      </c>
      <c r="BG24" s="6">
        <f t="shared" si="37"/>
        <v>40.810445593751133</v>
      </c>
      <c r="BH24" s="6">
        <f t="shared" si="68"/>
        <v>2.693453511814011</v>
      </c>
      <c r="BI24" s="6">
        <f t="shared" si="38"/>
        <v>2.7583980198058957</v>
      </c>
      <c r="BJ24" s="6">
        <f t="shared" si="39"/>
        <v>103.70518912739452</v>
      </c>
      <c r="BK24" s="6">
        <f t="shared" si="40"/>
        <v>101.55274385026938</v>
      </c>
      <c r="BL24" s="6">
        <f t="shared" si="41"/>
        <v>170.65880310553231</v>
      </c>
      <c r="BM24" s="6">
        <f t="shared" si="42"/>
        <v>168.17377880958728</v>
      </c>
      <c r="BN24" s="6">
        <f t="shared" si="43"/>
        <v>277.04607524148923</v>
      </c>
      <c r="BO24" s="6">
        <f t="shared" si="44"/>
        <v>275.63931152318054</v>
      </c>
      <c r="BP24" s="6">
        <f t="shared" si="45"/>
        <v>441.88121336451854</v>
      </c>
      <c r="BQ24" s="6">
        <f t="shared" si="46"/>
        <v>446.23972241981244</v>
      </c>
      <c r="BR24" s="6">
        <f t="shared" si="47"/>
        <v>687.94533097388978</v>
      </c>
      <c r="BS24" s="6">
        <f t="shared" si="48"/>
        <v>711.28643496641905</v>
      </c>
      <c r="BU24" s="6">
        <f t="shared" si="49"/>
        <v>2.4884007604616567</v>
      </c>
      <c r="BV24" s="6">
        <f t="shared" si="50"/>
        <v>4.1208513252631072</v>
      </c>
      <c r="BW24" s="6">
        <f t="shared" si="51"/>
        <v>6.7541362882199509</v>
      </c>
      <c r="BX24" s="6">
        <f t="shared" si="52"/>
        <v>10.934448666939828</v>
      </c>
      <c r="BY24" s="6">
        <f t="shared" si="53"/>
        <v>17.429028882628291</v>
      </c>
      <c r="CA24" s="6">
        <f t="shared" si="54"/>
        <v>0.86068300943387333</v>
      </c>
      <c r="CB24" s="6">
        <f t="shared" si="55"/>
        <v>1.4253117007563569</v>
      </c>
      <c r="CC24" s="6">
        <f t="shared" si="56"/>
        <v>2.3361069643754648</v>
      </c>
      <c r="CD24" s="6">
        <f t="shared" si="69"/>
        <v>3.7819849337355116</v>
      </c>
      <c r="CE24" s="6">
        <f t="shared" si="57"/>
        <v>6.0283171700314879</v>
      </c>
      <c r="CG24" s="6">
        <f t="shared" si="58"/>
        <v>36.815841340190453</v>
      </c>
      <c r="CH24" s="6">
        <f t="shared" si="59"/>
        <v>60.967916015768246</v>
      </c>
      <c r="CI24" s="6">
        <f t="shared" si="60"/>
        <v>99.927316342322797</v>
      </c>
      <c r="CJ24" s="6">
        <f t="shared" si="61"/>
        <v>161.77495749914061</v>
      </c>
      <c r="CK24" s="6">
        <f t="shared" si="62"/>
        <v>257.86214674576632</v>
      </c>
    </row>
    <row r="25" spans="1:91">
      <c r="A25" s="6">
        <v>1.5</v>
      </c>
      <c r="B25" s="6">
        <f t="shared" si="24"/>
        <v>1306.0869565217392</v>
      </c>
      <c r="C25" s="10">
        <v>1.4</v>
      </c>
      <c r="D25" s="6">
        <f t="shared" si="70"/>
        <v>57.249200000000002</v>
      </c>
      <c r="E25" s="6">
        <f t="shared" si="71"/>
        <v>27.873999999999999</v>
      </c>
      <c r="F25" s="6">
        <f t="shared" si="72"/>
        <v>11.7302</v>
      </c>
      <c r="G25" s="6">
        <f t="shared" si="73"/>
        <v>1.9454</v>
      </c>
      <c r="H25" s="10">
        <f t="shared" si="63"/>
        <v>98.7988</v>
      </c>
      <c r="J25" s="6">
        <f t="shared" si="25"/>
        <v>57.945238201273703</v>
      </c>
      <c r="K25" s="6">
        <f t="shared" si="26"/>
        <v>28.212893274007378</v>
      </c>
      <c r="L25" s="6">
        <f t="shared" si="27"/>
        <v>11.87281626902351</v>
      </c>
      <c r="M25" s="6">
        <f t="shared" si="28"/>
        <v>1.9690522556954133</v>
      </c>
      <c r="N25" s="10">
        <f t="shared" ref="N25:N88" si="74">SUM(J25:M25)</f>
        <v>100.00000000000001</v>
      </c>
      <c r="O25" s="6">
        <v>8.0000000000000002E-3</v>
      </c>
      <c r="P25" s="6">
        <f t="shared" si="0"/>
        <v>9.3338404143578677E-2</v>
      </c>
      <c r="Q25" s="6">
        <f t="shared" si="1"/>
        <v>0.19077593200148674</v>
      </c>
      <c r="R25" s="6">
        <v>0.3</v>
      </c>
      <c r="S25" s="6">
        <f t="shared" si="64"/>
        <v>5.9526716059931407E-2</v>
      </c>
      <c r="T25" s="6">
        <v>0.12</v>
      </c>
      <c r="U25" s="6">
        <f t="shared" si="2"/>
        <v>0.63950319246111276</v>
      </c>
      <c r="V25" s="6">
        <f t="shared" si="3"/>
        <v>1.1615089200792006</v>
      </c>
      <c r="W25" s="6">
        <v>0.06</v>
      </c>
      <c r="X25" s="6">
        <f t="shared" si="65"/>
        <v>0.38904189039719206</v>
      </c>
      <c r="Y25" s="6">
        <v>2.6700000000000002E-2</v>
      </c>
      <c r="Z25" s="6">
        <v>0.21</v>
      </c>
      <c r="AA25" s="6">
        <v>0.442</v>
      </c>
      <c r="AB25" s="6">
        <v>0.5</v>
      </c>
      <c r="AC25" s="6">
        <f t="shared" si="30"/>
        <v>0.13704156366271655</v>
      </c>
      <c r="AD25" s="6">
        <f t="shared" si="4"/>
        <v>0.1480298764834746</v>
      </c>
      <c r="AE25" s="6">
        <f t="shared" si="5"/>
        <v>0.94726623875544136</v>
      </c>
      <c r="AF25" s="6">
        <f t="shared" si="6"/>
        <v>1.8971545810164709</v>
      </c>
      <c r="AG25" s="6">
        <f t="shared" si="7"/>
        <v>9.02656435063167</v>
      </c>
      <c r="AH25" s="6">
        <f t="shared" si="31"/>
        <v>0.75601092419953664</v>
      </c>
      <c r="AI25" s="6">
        <f t="shared" si="8"/>
        <v>8.1723955146043442E-2</v>
      </c>
      <c r="AJ25" s="6">
        <f t="shared" si="9"/>
        <v>0.60044337724334751</v>
      </c>
      <c r="AK25" s="6">
        <f t="shared" si="10"/>
        <v>1.025894540980669</v>
      </c>
      <c r="AL25" s="6">
        <f t="shared" si="11"/>
        <v>5.8819656316889697</v>
      </c>
      <c r="AM25" s="6">
        <f t="shared" si="32"/>
        <v>0.45437914058396556</v>
      </c>
      <c r="AN25" s="6">
        <f t="shared" si="12"/>
        <v>4.5117951884923131E-2</v>
      </c>
      <c r="AO25" s="6">
        <f t="shared" si="13"/>
        <v>0.38060287015937444</v>
      </c>
      <c r="AP25" s="6">
        <f t="shared" si="14"/>
        <v>0.55475690792156918</v>
      </c>
      <c r="AQ25" s="6">
        <f t="shared" si="15"/>
        <v>3.8328558184985524</v>
      </c>
      <c r="AR25" s="6">
        <f t="shared" si="33"/>
        <v>0.27485898861607044</v>
      </c>
      <c r="AS25" s="6">
        <f t="shared" si="16"/>
        <v>2.4908603342220777E-2</v>
      </c>
      <c r="AT25" s="6">
        <f t="shared" si="17"/>
        <v>0.24125263141148007</v>
      </c>
      <c r="AU25" s="6">
        <f t="shared" si="18"/>
        <v>0.2999871961425119</v>
      </c>
      <c r="AV25" s="6">
        <f t="shared" si="19"/>
        <v>2.4975976816749683</v>
      </c>
      <c r="AW25" s="6">
        <f t="shared" si="34"/>
        <v>0.16729362907792844</v>
      </c>
      <c r="AX25" s="6">
        <f t="shared" si="20"/>
        <v>1.3751477949233367E-2</v>
      </c>
      <c r="AY25" s="6">
        <f t="shared" si="21"/>
        <v>0.15292273581276886</v>
      </c>
      <c r="AZ25" s="6">
        <f t="shared" si="22"/>
        <v>0.16221937314238738</v>
      </c>
      <c r="BA25" s="6">
        <f t="shared" si="23"/>
        <v>1.6275055663199436</v>
      </c>
      <c r="BB25" s="6">
        <f t="shared" si="35"/>
        <v>0.10241869809157622</v>
      </c>
      <c r="BD25" s="6">
        <f t="shared" si="66"/>
        <v>10800.935090424991</v>
      </c>
      <c r="BE25" s="6">
        <f t="shared" si="67"/>
        <v>11727.791165748446</v>
      </c>
      <c r="BF25" s="6">
        <f t="shared" si="36"/>
        <v>41.003594467461077</v>
      </c>
      <c r="BG25" s="6">
        <f t="shared" si="37"/>
        <v>40.824241941873275</v>
      </c>
      <c r="BH25" s="6">
        <f t="shared" si="68"/>
        <v>2.6826544367525571</v>
      </c>
      <c r="BI25" s="6">
        <f t="shared" si="38"/>
        <v>2.7529877638735143</v>
      </c>
      <c r="BJ25" s="6">
        <f t="shared" si="39"/>
        <v>104.0693439919385</v>
      </c>
      <c r="BK25" s="6">
        <f t="shared" si="40"/>
        <v>101.73250100324574</v>
      </c>
      <c r="BL25" s="6">
        <f t="shared" si="41"/>
        <v>171.07328201855287</v>
      </c>
      <c r="BM25" s="6">
        <f t="shared" si="42"/>
        <v>168.38088618165625</v>
      </c>
      <c r="BN25" s="6">
        <f t="shared" si="43"/>
        <v>277.26567311074882</v>
      </c>
      <c r="BO25" s="6">
        <f t="shared" si="44"/>
        <v>275.75548020800687</v>
      </c>
      <c r="BP25" s="6">
        <f t="shared" si="45"/>
        <v>441.11472747505968</v>
      </c>
      <c r="BQ25" s="6">
        <f t="shared" si="46"/>
        <v>445.87365135233006</v>
      </c>
      <c r="BR25" s="6">
        <f t="shared" si="47"/>
        <v>684.03559364428497</v>
      </c>
      <c r="BS25" s="6">
        <f t="shared" si="48"/>
        <v>709.33994630055224</v>
      </c>
      <c r="BU25" s="6">
        <f t="shared" si="49"/>
        <v>2.4919630142329501</v>
      </c>
      <c r="BV25" s="6">
        <f t="shared" si="50"/>
        <v>4.1245318509870135</v>
      </c>
      <c r="BW25" s="6">
        <f t="shared" si="51"/>
        <v>6.7546993426267514</v>
      </c>
      <c r="BX25" s="6">
        <f t="shared" si="52"/>
        <v>10.921786422566713</v>
      </c>
      <c r="BY25" s="6">
        <f t="shared" si="53"/>
        <v>17.375459103699484</v>
      </c>
      <c r="CA25" s="6">
        <f t="shared" si="54"/>
        <v>0.86744809457692429</v>
      </c>
      <c r="CB25" s="6">
        <f t="shared" si="55"/>
        <v>1.4357425349917585</v>
      </c>
      <c r="CC25" s="6">
        <f t="shared" si="56"/>
        <v>2.3512993735202539</v>
      </c>
      <c r="CD25" s="6">
        <f t="shared" si="69"/>
        <v>3.8018553114632923</v>
      </c>
      <c r="CE25" s="6">
        <f t="shared" si="57"/>
        <v>6.0483678151791471</v>
      </c>
      <c r="CG25" s="6">
        <f t="shared" si="58"/>
        <v>36.953488256738879</v>
      </c>
      <c r="CH25" s="6">
        <f t="shared" si="59"/>
        <v>61.162962070249321</v>
      </c>
      <c r="CI25" s="6">
        <f t="shared" si="60"/>
        <v>100.16589387960551</v>
      </c>
      <c r="CJ25" s="6">
        <f t="shared" si="61"/>
        <v>161.95991032120537</v>
      </c>
      <c r="CK25" s="6">
        <f t="shared" si="62"/>
        <v>257.66185945646754</v>
      </c>
    </row>
    <row r="26" spans="1:91">
      <c r="A26" s="6">
        <v>1.5</v>
      </c>
      <c r="B26" s="6">
        <f t="shared" si="24"/>
        <v>1306.5217391304348</v>
      </c>
      <c r="C26" s="10">
        <v>1.5</v>
      </c>
      <c r="D26" s="6">
        <f t="shared" si="70"/>
        <v>57.267000000000003</v>
      </c>
      <c r="E26" s="6">
        <f t="shared" si="71"/>
        <v>27.864999999999998</v>
      </c>
      <c r="F26" s="6">
        <f t="shared" si="72"/>
        <v>11.6395</v>
      </c>
      <c r="G26" s="6">
        <f t="shared" si="73"/>
        <v>1.9415</v>
      </c>
      <c r="H26" s="10">
        <f t="shared" si="63"/>
        <v>98.713000000000008</v>
      </c>
      <c r="J26" s="6">
        <f t="shared" si="25"/>
        <v>58.013635488740086</v>
      </c>
      <c r="K26" s="6">
        <f t="shared" si="26"/>
        <v>28.228298197805756</v>
      </c>
      <c r="L26" s="6">
        <f t="shared" si="27"/>
        <v>11.791253431665535</v>
      </c>
      <c r="M26" s="6">
        <f t="shared" si="28"/>
        <v>1.9668128817886195</v>
      </c>
      <c r="N26" s="10">
        <f t="shared" si="74"/>
        <v>100</v>
      </c>
      <c r="O26" s="6">
        <v>8.0000000000000002E-3</v>
      </c>
      <c r="P26" s="6">
        <f t="shared" si="0"/>
        <v>9.3199393098791841E-2</v>
      </c>
      <c r="Q26" s="6">
        <f t="shared" si="1"/>
        <v>0.19071457968379349</v>
      </c>
      <c r="R26" s="6">
        <v>0.3</v>
      </c>
      <c r="S26" s="6">
        <f t="shared" si="64"/>
        <v>5.9337771508589023E-2</v>
      </c>
      <c r="T26" s="6">
        <v>0.12</v>
      </c>
      <c r="U26" s="6">
        <f t="shared" si="2"/>
        <v>0.63953129464580383</v>
      </c>
      <c r="V26" s="6">
        <f t="shared" si="3"/>
        <v>1.1605295523111934</v>
      </c>
      <c r="W26" s="6">
        <v>0.06</v>
      </c>
      <c r="X26" s="6">
        <f t="shared" si="65"/>
        <v>0.3881662318988528</v>
      </c>
      <c r="Y26" s="6">
        <v>2.6700000000000002E-2</v>
      </c>
      <c r="Z26" s="6">
        <v>0.21</v>
      </c>
      <c r="AA26" s="6">
        <v>0.442</v>
      </c>
      <c r="AB26" s="6">
        <v>0.5</v>
      </c>
      <c r="AC26" s="6">
        <f t="shared" si="30"/>
        <v>0.13672047146779046</v>
      </c>
      <c r="AD26" s="6">
        <f t="shared" si="4"/>
        <v>0.14791877142375354</v>
      </c>
      <c r="AE26" s="6">
        <f t="shared" si="5"/>
        <v>0.9449953363290956</v>
      </c>
      <c r="AF26" s="6">
        <f t="shared" si="6"/>
        <v>1.8928070116452564</v>
      </c>
      <c r="AG26" s="6">
        <f t="shared" si="7"/>
        <v>9.017704693026765</v>
      </c>
      <c r="AH26" s="6">
        <f t="shared" si="31"/>
        <v>0.75311620762706799</v>
      </c>
      <c r="AI26" s="6">
        <f t="shared" si="8"/>
        <v>8.1662616549181499E-2</v>
      </c>
      <c r="AJ26" s="6">
        <f t="shared" si="9"/>
        <v>0.59900392097806709</v>
      </c>
      <c r="AK26" s="6">
        <f t="shared" si="10"/>
        <v>1.023543574048879</v>
      </c>
      <c r="AL26" s="6">
        <f t="shared" si="11"/>
        <v>5.876192427231957</v>
      </c>
      <c r="AM26" s="6">
        <f t="shared" si="32"/>
        <v>0.45272639214276317</v>
      </c>
      <c r="AN26" s="6">
        <f t="shared" si="12"/>
        <v>4.5084088229438518E-2</v>
      </c>
      <c r="AO26" s="6">
        <f t="shared" si="13"/>
        <v>0.37969044243213407</v>
      </c>
      <c r="AP26" s="6">
        <f t="shared" si="14"/>
        <v>0.55348561239010152</v>
      </c>
      <c r="AQ26" s="6">
        <f t="shared" si="15"/>
        <v>3.8290938345496444</v>
      </c>
      <c r="AR26" s="6">
        <f t="shared" si="33"/>
        <v>0.27390907098557832</v>
      </c>
      <c r="AS26" s="6">
        <f t="shared" si="16"/>
        <v>2.4889907982016145E-2</v>
      </c>
      <c r="AT26" s="6">
        <f t="shared" si="17"/>
        <v>0.24067427111147144</v>
      </c>
      <c r="AU26" s="6">
        <f t="shared" si="18"/>
        <v>0.29929973758812933</v>
      </c>
      <c r="AV26" s="6">
        <f t="shared" si="19"/>
        <v>2.4951462661158588</v>
      </c>
      <c r="AW26" s="6">
        <f t="shared" si="34"/>
        <v>0.16674384018567198</v>
      </c>
      <c r="AX26" s="6">
        <f t="shared" si="20"/>
        <v>1.3741156662645162E-2</v>
      </c>
      <c r="AY26" s="6">
        <f t="shared" si="21"/>
        <v>0.15255613073639993</v>
      </c>
      <c r="AZ26" s="6">
        <f t="shared" si="22"/>
        <v>0.16184762695725913</v>
      </c>
      <c r="BA26" s="6">
        <f t="shared" si="23"/>
        <v>1.625908154335985</v>
      </c>
      <c r="BB26" s="6">
        <f t="shared" si="35"/>
        <v>0.10209817893470786</v>
      </c>
      <c r="BD26" s="6">
        <f t="shared" si="66"/>
        <v>10664.017420015074</v>
      </c>
      <c r="BE26" s="6">
        <f t="shared" si="67"/>
        <v>11656.872916032888</v>
      </c>
      <c r="BF26" s="6">
        <f t="shared" si="36"/>
        <v>41.030569931993199</v>
      </c>
      <c r="BG26" s="6">
        <f t="shared" si="37"/>
        <v>40.837997141214608</v>
      </c>
      <c r="BH26" s="6">
        <f t="shared" si="68"/>
        <v>2.671860837858496</v>
      </c>
      <c r="BI26" s="6">
        <f t="shared" si="38"/>
        <v>2.7475793021391794</v>
      </c>
      <c r="BJ26" s="6">
        <f t="shared" si="39"/>
        <v>104.43467041084385</v>
      </c>
      <c r="BK26" s="6">
        <f t="shared" si="40"/>
        <v>101.91264563041896</v>
      </c>
      <c r="BL26" s="6">
        <f t="shared" si="41"/>
        <v>171.48779218726821</v>
      </c>
      <c r="BM26" s="6">
        <f t="shared" si="42"/>
        <v>168.58801324869705</v>
      </c>
      <c r="BN26" s="6">
        <f t="shared" si="43"/>
        <v>277.48199141283868</v>
      </c>
      <c r="BO26" s="6">
        <f t="shared" si="44"/>
        <v>275.87058095499566</v>
      </c>
      <c r="BP26" s="6">
        <f t="shared" si="45"/>
        <v>440.33965416155934</v>
      </c>
      <c r="BQ26" s="6">
        <f t="shared" si="46"/>
        <v>445.50471820627871</v>
      </c>
      <c r="BR26" s="6">
        <f t="shared" si="47"/>
        <v>680.12238326469878</v>
      </c>
      <c r="BS26" s="6">
        <f t="shared" si="48"/>
        <v>707.39210876482866</v>
      </c>
      <c r="BU26" s="6">
        <f t="shared" si="49"/>
        <v>2.4955348637204953</v>
      </c>
      <c r="BV26" s="6">
        <f t="shared" si="50"/>
        <v>4.1282145318178278</v>
      </c>
      <c r="BW26" s="6">
        <f t="shared" si="51"/>
        <v>6.755242672677034</v>
      </c>
      <c r="BX26" s="6">
        <f t="shared" si="52"/>
        <v>10.909073642024072</v>
      </c>
      <c r="BY26" s="6">
        <f t="shared" si="53"/>
        <v>17.321909943788917</v>
      </c>
      <c r="CA26" s="6">
        <f t="shared" si="54"/>
        <v>0.87427088177523227</v>
      </c>
      <c r="CB26" s="6">
        <f t="shared" si="55"/>
        <v>1.4462541923813954</v>
      </c>
      <c r="CC26" s="6">
        <f t="shared" si="56"/>
        <v>2.3665916489109415</v>
      </c>
      <c r="CD26" s="6">
        <f t="shared" si="69"/>
        <v>3.8218201520712349</v>
      </c>
      <c r="CE26" s="6">
        <f t="shared" si="57"/>
        <v>6.0684551839960443</v>
      </c>
      <c r="CG26" s="6">
        <f t="shared" si="58"/>
        <v>37.091794057071603</v>
      </c>
      <c r="CH26" s="6">
        <f t="shared" si="59"/>
        <v>61.358743355447352</v>
      </c>
      <c r="CI26" s="6">
        <f t="shared" si="60"/>
        <v>100.40495673417377</v>
      </c>
      <c r="CJ26" s="6">
        <f t="shared" si="61"/>
        <v>162.14444396906856</v>
      </c>
      <c r="CK26" s="6">
        <f t="shared" si="62"/>
        <v>257.46012434075158</v>
      </c>
    </row>
    <row r="27" spans="1:91">
      <c r="A27" s="6">
        <v>1.5</v>
      </c>
      <c r="B27" s="6">
        <f t="shared" si="24"/>
        <v>1306.9565217391305</v>
      </c>
      <c r="C27" s="10">
        <v>1.6</v>
      </c>
      <c r="D27" s="6">
        <f>$D$5+$D$7*$C27</f>
        <v>57.284799999999997</v>
      </c>
      <c r="E27" s="6">
        <f>$E$5+$E$7*$C27</f>
        <v>27.856000000000002</v>
      </c>
      <c r="F27" s="6">
        <f>$F$5+$F$7*$C27</f>
        <v>11.5488</v>
      </c>
      <c r="G27" s="6">
        <f>$G$5+$G$7*$C27</f>
        <v>1.9376</v>
      </c>
      <c r="H27" s="10">
        <f t="shared" si="63"/>
        <v>98.627200000000002</v>
      </c>
      <c r="J27" s="6">
        <f t="shared" si="25"/>
        <v>58.082151779630763</v>
      </c>
      <c r="K27" s="6">
        <f t="shared" si="26"/>
        <v>28.243729924402196</v>
      </c>
      <c r="L27" s="6">
        <f t="shared" si="27"/>
        <v>11.709548684338602</v>
      </c>
      <c r="M27" s="6">
        <f t="shared" si="28"/>
        <v>1.964569611628435</v>
      </c>
      <c r="N27" s="10">
        <f t="shared" si="74"/>
        <v>99.999999999999986</v>
      </c>
      <c r="O27" s="6">
        <v>8.0000000000000002E-3</v>
      </c>
      <c r="P27" s="6">
        <f t="shared" si="0"/>
        <v>9.306066541593315E-2</v>
      </c>
      <c r="Q27" s="6">
        <f t="shared" si="1"/>
        <v>0.19065328084377572</v>
      </c>
      <c r="R27" s="6">
        <v>0.3</v>
      </c>
      <c r="S27" s="6">
        <f t="shared" si="64"/>
        <v>5.91487227218742E-2</v>
      </c>
      <c r="T27" s="6">
        <v>0.12</v>
      </c>
      <c r="U27" s="6">
        <f t="shared" si="2"/>
        <v>0.63955938259917922</v>
      </c>
      <c r="V27" s="6">
        <f t="shared" si="3"/>
        <v>1.1595515486169972</v>
      </c>
      <c r="W27" s="6">
        <v>0.06</v>
      </c>
      <c r="X27" s="6">
        <f t="shared" si="65"/>
        <v>0.38729100173532977</v>
      </c>
      <c r="Y27" s="6">
        <v>2.6700000000000002E-2</v>
      </c>
      <c r="Z27" s="6">
        <v>0.21</v>
      </c>
      <c r="AA27" s="6">
        <v>0.442</v>
      </c>
      <c r="AB27" s="6">
        <v>0.5</v>
      </c>
      <c r="AC27" s="6">
        <f t="shared" si="30"/>
        <v>0.13639882060932482</v>
      </c>
      <c r="AD27" s="6">
        <f t="shared" si="4"/>
        <v>0.1478078108294556</v>
      </c>
      <c r="AE27" s="6">
        <f t="shared" si="5"/>
        <v>0.94273112322133668</v>
      </c>
      <c r="AF27" s="6">
        <f t="shared" si="6"/>
        <v>1.8884717896169798</v>
      </c>
      <c r="AG27" s="6">
        <f t="shared" si="7"/>
        <v>9.0088585997359125</v>
      </c>
      <c r="AH27" s="6">
        <f t="shared" si="31"/>
        <v>0.75022921138421894</v>
      </c>
      <c r="AI27" s="6">
        <f t="shared" si="8"/>
        <v>8.1601357708420447E-2</v>
      </c>
      <c r="AJ27" s="6">
        <f t="shared" si="9"/>
        <v>0.59756870486922764</v>
      </c>
      <c r="AK27" s="6">
        <f t="shared" si="10"/>
        <v>1.0211992839961594</v>
      </c>
      <c r="AL27" s="6">
        <f t="shared" si="11"/>
        <v>5.8704280616671243</v>
      </c>
      <c r="AM27" s="6">
        <f t="shared" si="32"/>
        <v>0.45107798865012483</v>
      </c>
      <c r="AN27" s="6">
        <f t="shared" si="12"/>
        <v>4.5050268605497844E-2</v>
      </c>
      <c r="AO27" s="6">
        <f t="shared" si="13"/>
        <v>0.37878070241163281</v>
      </c>
      <c r="AP27" s="6">
        <f t="shared" si="14"/>
        <v>0.55221792740985531</v>
      </c>
      <c r="AQ27" s="6">
        <f t="shared" si="15"/>
        <v>3.8253376102738526</v>
      </c>
      <c r="AR27" s="6">
        <f t="shared" si="33"/>
        <v>0.27296161127080787</v>
      </c>
      <c r="AS27" s="6">
        <f t="shared" si="16"/>
        <v>2.487123693063354E-2</v>
      </c>
      <c r="AT27" s="6">
        <f t="shared" si="17"/>
        <v>0.24009761446735742</v>
      </c>
      <c r="AU27" s="6">
        <f t="shared" si="18"/>
        <v>0.29861423145492794</v>
      </c>
      <c r="AV27" s="6">
        <f t="shared" si="19"/>
        <v>2.4926986037232921</v>
      </c>
      <c r="AW27" s="6">
        <f t="shared" si="34"/>
        <v>0.16619544945742742</v>
      </c>
      <c r="AX27" s="6">
        <f t="shared" si="20"/>
        <v>1.3730848796409168E-2</v>
      </c>
      <c r="AY27" s="6">
        <f t="shared" si="21"/>
        <v>0.152190605555901</v>
      </c>
      <c r="AZ27" s="6">
        <f t="shared" si="22"/>
        <v>0.16147693655232473</v>
      </c>
      <c r="BA27" s="6">
        <f t="shared" si="23"/>
        <v>1.6243131880219137</v>
      </c>
      <c r="BB27" s="6">
        <f t="shared" si="35"/>
        <v>0.10177845983120747</v>
      </c>
      <c r="BD27" s="6">
        <f t="shared" si="66"/>
        <v>10528.223299840025</v>
      </c>
      <c r="BE27" s="6">
        <f t="shared" si="67"/>
        <v>11586.332315020833</v>
      </c>
      <c r="BF27" s="6">
        <f t="shared" si="36"/>
        <v>41.057418312683211</v>
      </c>
      <c r="BG27" s="6">
        <f t="shared" si="37"/>
        <v>40.85171096443139</v>
      </c>
      <c r="BH27" s="6">
        <f t="shared" si="68"/>
        <v>2.6610727470434901</v>
      </c>
      <c r="BI27" s="6">
        <f t="shared" si="38"/>
        <v>2.7421726424456985</v>
      </c>
      <c r="BJ27" s="6">
        <f t="shared" si="39"/>
        <v>104.80117142623409</v>
      </c>
      <c r="BK27" s="6">
        <f t="shared" si="40"/>
        <v>102.0931784926574</v>
      </c>
      <c r="BL27" s="6">
        <f t="shared" si="41"/>
        <v>171.90232402355025</v>
      </c>
      <c r="BM27" s="6">
        <f t="shared" si="42"/>
        <v>168.79515767212538</v>
      </c>
      <c r="BN27" s="6">
        <f t="shared" si="43"/>
        <v>277.69500468121691</v>
      </c>
      <c r="BO27" s="6">
        <f t="shared" si="44"/>
        <v>275.98460743788451</v>
      </c>
      <c r="BP27" s="6">
        <f t="shared" si="45"/>
        <v>439.55599461354251</v>
      </c>
      <c r="BQ27" s="6">
        <f t="shared" si="46"/>
        <v>445.13292298173269</v>
      </c>
      <c r="BR27" s="6">
        <f t="shared" si="47"/>
        <v>676.20589306698605</v>
      </c>
      <c r="BS27" s="6">
        <f t="shared" si="48"/>
        <v>705.44297028371341</v>
      </c>
      <c r="BU27" s="6">
        <f t="shared" si="49"/>
        <v>2.4991163425577816</v>
      </c>
      <c r="BV27" s="6">
        <f t="shared" si="50"/>
        <v>4.1318993424557249</v>
      </c>
      <c r="BW27" s="6">
        <f t="shared" si="51"/>
        <v>6.7557661826741535</v>
      </c>
      <c r="BX27" s="6">
        <f t="shared" si="52"/>
        <v>10.896310398585246</v>
      </c>
      <c r="BY27" s="6">
        <f t="shared" si="53"/>
        <v>17.268382489485589</v>
      </c>
      <c r="CA27" s="6">
        <f t="shared" si="54"/>
        <v>0.88115182369058298</v>
      </c>
      <c r="CB27" s="6">
        <f t="shared" si="55"/>
        <v>1.4568471979117568</v>
      </c>
      <c r="CC27" s="6">
        <f t="shared" si="56"/>
        <v>2.381984220149552</v>
      </c>
      <c r="CD27" s="6">
        <f t="shared" si="69"/>
        <v>3.8418794738404873</v>
      </c>
      <c r="CE27" s="6">
        <f t="shared" si="57"/>
        <v>6.0885787762979851</v>
      </c>
      <c r="CG27" s="6">
        <f t="shared" si="58"/>
        <v>37.23076253929883</v>
      </c>
      <c r="CH27" s="6">
        <f t="shared" si="59"/>
        <v>61.555262808537016</v>
      </c>
      <c r="CI27" s="6">
        <f t="shared" si="60"/>
        <v>100.64450471351009</v>
      </c>
      <c r="CJ27" s="6">
        <f t="shared" si="61"/>
        <v>162.32855513602019</v>
      </c>
      <c r="CK27" s="6">
        <f t="shared" si="62"/>
        <v>257.25694996889052</v>
      </c>
    </row>
    <row r="28" spans="1:91">
      <c r="A28" s="6">
        <v>1.5</v>
      </c>
      <c r="B28" s="6">
        <f t="shared" si="24"/>
        <v>1307.391304347826</v>
      </c>
      <c r="C28" s="10">
        <v>1.7</v>
      </c>
      <c r="D28" s="6">
        <f>$D$5+$D$7*$C28</f>
        <v>57.302599999999998</v>
      </c>
      <c r="E28" s="6">
        <f>$E$5+$E$7*$C28</f>
        <v>27.847000000000001</v>
      </c>
      <c r="F28" s="6">
        <f>$F$5+$F$7*$C28</f>
        <v>11.4581</v>
      </c>
      <c r="G28" s="6">
        <f>$G$5+$G$7*$C28</f>
        <v>1.9337</v>
      </c>
      <c r="H28" s="10">
        <f t="shared" si="63"/>
        <v>98.541399999999996</v>
      </c>
      <c r="J28" s="6">
        <f t="shared" si="25"/>
        <v>58.150787384794619</v>
      </c>
      <c r="K28" s="6">
        <f t="shared" si="26"/>
        <v>28.25918852380827</v>
      </c>
      <c r="L28" s="6">
        <f t="shared" si="27"/>
        <v>11.627701656359662</v>
      </c>
      <c r="M28" s="6">
        <f t="shared" si="28"/>
        <v>1.9623224350374564</v>
      </c>
      <c r="N28" s="10">
        <f t="shared" si="74"/>
        <v>100</v>
      </c>
      <c r="O28" s="6">
        <v>8.0000000000000002E-3</v>
      </c>
      <c r="P28" s="6">
        <f t="shared" si="0"/>
        <v>9.2922220382916948E-2</v>
      </c>
      <c r="Q28" s="6">
        <f t="shared" si="1"/>
        <v>0.19059203541470657</v>
      </c>
      <c r="R28" s="6">
        <v>0.3</v>
      </c>
      <c r="S28" s="6">
        <f t="shared" si="64"/>
        <v>5.8959568993218463E-2</v>
      </c>
      <c r="T28" s="6">
        <v>0.12</v>
      </c>
      <c r="U28" s="6">
        <f t="shared" si="2"/>
        <v>0.63958745633201985</v>
      </c>
      <c r="V28" s="6">
        <f t="shared" si="3"/>
        <v>1.158574906495599</v>
      </c>
      <c r="W28" s="6">
        <v>0.06</v>
      </c>
      <c r="X28" s="6">
        <f t="shared" si="65"/>
        <v>0.38641619697502755</v>
      </c>
      <c r="Y28" s="6">
        <v>2.6700000000000002E-2</v>
      </c>
      <c r="Z28" s="6">
        <v>0.21</v>
      </c>
      <c r="AA28" s="6">
        <v>0.442</v>
      </c>
      <c r="AB28" s="6">
        <v>0.5</v>
      </c>
      <c r="AC28" s="6">
        <f t="shared" si="30"/>
        <v>0.13607660962803453</v>
      </c>
      <c r="AD28" s="6">
        <f t="shared" si="4"/>
        <v>0.14769699445018272</v>
      </c>
      <c r="AE28" s="6">
        <f t="shared" si="5"/>
        <v>0.94047357640501217</v>
      </c>
      <c r="AF28" s="6">
        <f t="shared" si="6"/>
        <v>1.8841488737539585</v>
      </c>
      <c r="AG28" s="6">
        <f t="shared" si="7"/>
        <v>9.0000260438828086</v>
      </c>
      <c r="AH28" s="6">
        <f t="shared" si="31"/>
        <v>0.74734990620944941</v>
      </c>
      <c r="AI28" s="6">
        <f t="shared" si="8"/>
        <v>8.15401784855211E-2</v>
      </c>
      <c r="AJ28" s="6">
        <f t="shared" si="9"/>
        <v>0.59613771432061502</v>
      </c>
      <c r="AK28" s="6">
        <f t="shared" si="10"/>
        <v>1.0188616485555007</v>
      </c>
      <c r="AL28" s="6">
        <f t="shared" si="11"/>
        <v>5.8646725174811145</v>
      </c>
      <c r="AM28" s="6">
        <f t="shared" si="32"/>
        <v>0.44943391371279079</v>
      </c>
      <c r="AN28" s="6">
        <f t="shared" si="12"/>
        <v>4.5016492936782386E-2</v>
      </c>
      <c r="AO28" s="6">
        <f t="shared" si="13"/>
        <v>0.3778736408457723</v>
      </c>
      <c r="AP28" s="6">
        <f t="shared" si="14"/>
        <v>0.55095384093984823</v>
      </c>
      <c r="AQ28" s="6">
        <f t="shared" si="15"/>
        <v>3.8215871342589773</v>
      </c>
      <c r="AR28" s="6">
        <f t="shared" si="33"/>
        <v>0.27201660024295315</v>
      </c>
      <c r="AS28" s="6">
        <f t="shared" si="16"/>
        <v>2.4852590145939119E-2</v>
      </c>
      <c r="AT28" s="6">
        <f t="shared" si="17"/>
        <v>0.23952265561451316</v>
      </c>
      <c r="AU28" s="6">
        <f t="shared" si="18"/>
        <v>0.29793067123169464</v>
      </c>
      <c r="AV28" s="6">
        <f t="shared" si="19"/>
        <v>2.4902546870607551</v>
      </c>
      <c r="AW28" s="6">
        <f t="shared" si="34"/>
        <v>0.16564845167009298</v>
      </c>
      <c r="AX28" s="6">
        <f t="shared" si="20"/>
        <v>1.3720554327264257E-2</v>
      </c>
      <c r="AY28" s="6">
        <f t="shared" si="21"/>
        <v>0.15182615655386397</v>
      </c>
      <c r="AZ28" s="6">
        <f t="shared" si="22"/>
        <v>0.16110729840661764</v>
      </c>
      <c r="BA28" s="6">
        <f t="shared" si="23"/>
        <v>1.6227206625318862</v>
      </c>
      <c r="BB28" s="6">
        <f t="shared" si="35"/>
        <v>0.10145953780806562</v>
      </c>
      <c r="BD28" s="6">
        <f t="shared" si="66"/>
        <v>10393.549720807989</v>
      </c>
      <c r="BE28" s="6">
        <f t="shared" si="67"/>
        <v>11516.168633008312</v>
      </c>
      <c r="BF28" s="6">
        <f t="shared" si="36"/>
        <v>41.084138682053364</v>
      </c>
      <c r="BG28" s="6">
        <f t="shared" si="37"/>
        <v>40.865383183115043</v>
      </c>
      <c r="BH28" s="6">
        <f t="shared" si="68"/>
        <v>2.6502901964502494</v>
      </c>
      <c r="BI28" s="6">
        <f t="shared" si="38"/>
        <v>2.7367677926812606</v>
      </c>
      <c r="BJ28" s="6">
        <f t="shared" si="39"/>
        <v>105.16885007925204</v>
      </c>
      <c r="BK28" s="6">
        <f t="shared" si="40"/>
        <v>102.27410035069238</v>
      </c>
      <c r="BL28" s="6">
        <f t="shared" si="41"/>
        <v>172.31686783960822</v>
      </c>
      <c r="BM28" s="6">
        <f t="shared" si="42"/>
        <v>169.00231709374202</v>
      </c>
      <c r="BN28" s="6">
        <f t="shared" si="43"/>
        <v>277.90468738449829</v>
      </c>
      <c r="BO28" s="6">
        <f t="shared" si="44"/>
        <v>276.09755331709709</v>
      </c>
      <c r="BP28" s="6">
        <f t="shared" si="45"/>
        <v>438.76375052786892</v>
      </c>
      <c r="BQ28" s="6">
        <f t="shared" si="46"/>
        <v>444.75826577856418</v>
      </c>
      <c r="BR28" s="6">
        <f t="shared" si="47"/>
        <v>672.28631687330801</v>
      </c>
      <c r="BS28" s="6">
        <f t="shared" si="48"/>
        <v>703.4925789066308</v>
      </c>
      <c r="BU28" s="6">
        <f t="shared" si="49"/>
        <v>2.5027074845330337</v>
      </c>
      <c r="BV28" s="6">
        <f t="shared" si="50"/>
        <v>4.135586257357577</v>
      </c>
      <c r="BW28" s="6">
        <f t="shared" si="51"/>
        <v>6.7562697767918261</v>
      </c>
      <c r="BX28" s="6">
        <f t="shared" si="52"/>
        <v>10.883496767560754</v>
      </c>
      <c r="BY28" s="6">
        <f t="shared" si="53"/>
        <v>17.214877828364603</v>
      </c>
      <c r="CA28" s="6">
        <f t="shared" si="54"/>
        <v>0.88809137491742185</v>
      </c>
      <c r="CB28" s="6">
        <f t="shared" si="55"/>
        <v>1.4675220768245592</v>
      </c>
      <c r="CC28" s="6">
        <f t="shared" si="56"/>
        <v>2.397477512839906</v>
      </c>
      <c r="CD28" s="6">
        <f t="shared" si="69"/>
        <v>3.8620332851307175</v>
      </c>
      <c r="CE28" s="6">
        <f t="shared" si="57"/>
        <v>6.1087380823014303</v>
      </c>
      <c r="CG28" s="6">
        <f t="shared" si="58"/>
        <v>37.37039752667237</v>
      </c>
      <c r="CH28" s="6">
        <f t="shared" si="59"/>
        <v>61.752523376551217</v>
      </c>
      <c r="CI28" s="6">
        <f t="shared" si="60"/>
        <v>100.88453761237791</v>
      </c>
      <c r="CJ28" s="6">
        <f t="shared" si="61"/>
        <v>162.5122405225423</v>
      </c>
      <c r="CK28" s="6">
        <f t="shared" si="62"/>
        <v>257.05234502829575</v>
      </c>
    </row>
    <row r="29" spans="1:91">
      <c r="A29" s="6">
        <v>1.5</v>
      </c>
      <c r="B29" s="6">
        <f t="shared" si="24"/>
        <v>1307.8260869565217</v>
      </c>
      <c r="C29" s="10">
        <v>1.8</v>
      </c>
      <c r="D29" s="6">
        <f>$D$5+$D$7*$C29</f>
        <v>57.320399999999999</v>
      </c>
      <c r="E29" s="6">
        <f>$E$5+$E$7*$C29</f>
        <v>27.838000000000001</v>
      </c>
      <c r="F29" s="6">
        <f>$F$5+$F$7*$C29</f>
        <v>11.3674</v>
      </c>
      <c r="G29" s="6">
        <f>$G$5+$G$7*$C29</f>
        <v>1.9298</v>
      </c>
      <c r="H29" s="10">
        <f t="shared" si="63"/>
        <v>98.455600000000004</v>
      </c>
      <c r="J29" s="6">
        <f t="shared" si="25"/>
        <v>58.219542616164034</v>
      </c>
      <c r="K29" s="6">
        <f t="shared" si="26"/>
        <v>28.274674066279623</v>
      </c>
      <c r="L29" s="6">
        <f t="shared" si="27"/>
        <v>11.545711975753537</v>
      </c>
      <c r="M29" s="6">
        <f t="shared" si="28"/>
        <v>1.9600713418028024</v>
      </c>
      <c r="N29" s="10">
        <f t="shared" si="74"/>
        <v>100</v>
      </c>
      <c r="O29" s="6">
        <v>8.0000000000000002E-3</v>
      </c>
      <c r="P29" s="6">
        <f t="shared" si="0"/>
        <v>9.2784057289761149E-2</v>
      </c>
      <c r="Q29" s="6">
        <f t="shared" si="1"/>
        <v>0.19053084332996637</v>
      </c>
      <c r="R29" s="6">
        <v>0.3</v>
      </c>
      <c r="S29" s="6">
        <f t="shared" si="64"/>
        <v>5.8770309614703795E-2</v>
      </c>
      <c r="T29" s="6">
        <v>0.12</v>
      </c>
      <c r="U29" s="6">
        <f t="shared" si="2"/>
        <v>0.63961551585509602</v>
      </c>
      <c r="V29" s="6">
        <f t="shared" si="3"/>
        <v>1.1575996234515955</v>
      </c>
      <c r="W29" s="6">
        <v>0.06</v>
      </c>
      <c r="X29" s="6">
        <f t="shared" si="65"/>
        <v>0.38554181468598869</v>
      </c>
      <c r="Y29" s="6">
        <v>2.6700000000000002E-2</v>
      </c>
      <c r="Z29" s="6">
        <v>0.21</v>
      </c>
      <c r="AA29" s="6">
        <v>0.442</v>
      </c>
      <c r="AB29" s="6">
        <v>0.5</v>
      </c>
      <c r="AC29" s="6">
        <f t="shared" si="30"/>
        <v>0.13575383705954763</v>
      </c>
      <c r="AD29" s="6">
        <f t="shared" si="4"/>
        <v>0.14758632203607136</v>
      </c>
      <c r="AE29" s="6">
        <f t="shared" si="5"/>
        <v>0.93822267294299355</v>
      </c>
      <c r="AF29" s="6">
        <f t="shared" si="6"/>
        <v>1.8798382230349699</v>
      </c>
      <c r="AG29" s="6">
        <f t="shared" si="7"/>
        <v>8.99120699865564</v>
      </c>
      <c r="AH29" s="6">
        <f t="shared" si="31"/>
        <v>0.7444782629485458</v>
      </c>
      <c r="AI29" s="6">
        <f t="shared" si="8"/>
        <v>8.1479078742539471E-2</v>
      </c>
      <c r="AJ29" s="6">
        <f t="shared" si="9"/>
        <v>0.59471093479307824</v>
      </c>
      <c r="AK29" s="6">
        <f t="shared" si="10"/>
        <v>1.0165306455444991</v>
      </c>
      <c r="AL29" s="6">
        <f t="shared" si="11"/>
        <v>5.8589257772025842</v>
      </c>
      <c r="AM29" s="6">
        <f t="shared" si="32"/>
        <v>0.44779415099731923</v>
      </c>
      <c r="AN29" s="6">
        <f t="shared" si="12"/>
        <v>4.4982761147136376E-2</v>
      </c>
      <c r="AO29" s="6">
        <f t="shared" si="13"/>
        <v>0.37696924851862529</v>
      </c>
      <c r="AP29" s="6">
        <f t="shared" si="14"/>
        <v>0.5496933409848499</v>
      </c>
      <c r="AQ29" s="6">
        <f t="shared" si="15"/>
        <v>3.8178423951201936</v>
      </c>
      <c r="AR29" s="6">
        <f t="shared" si="33"/>
        <v>0.27107402870668545</v>
      </c>
      <c r="AS29" s="6">
        <f t="shared" si="16"/>
        <v>2.4833967585888989E-2</v>
      </c>
      <c r="AT29" s="6">
        <f t="shared" si="17"/>
        <v>0.23894938871124147</v>
      </c>
      <c r="AU29" s="6">
        <f t="shared" si="18"/>
        <v>0.29724905043195665</v>
      </c>
      <c r="AV29" s="6">
        <f t="shared" si="19"/>
        <v>2.4878145087095729</v>
      </c>
      <c r="AW29" s="6">
        <f t="shared" si="34"/>
        <v>0.16510284161938668</v>
      </c>
      <c r="AX29" s="6">
        <f t="shared" si="20"/>
        <v>1.3710273231998931E-2</v>
      </c>
      <c r="AY29" s="6">
        <f t="shared" si="21"/>
        <v>0.15146278002741401</v>
      </c>
      <c r="AZ29" s="6">
        <f t="shared" si="22"/>
        <v>0.16073870901254972</v>
      </c>
      <c r="BA29" s="6">
        <f t="shared" si="23"/>
        <v>1.6211305730316834</v>
      </c>
      <c r="BB29" s="6">
        <f t="shared" si="35"/>
        <v>0.1011414099029047</v>
      </c>
      <c r="BD29" s="6">
        <f t="shared" si="66"/>
        <v>10259.993639380144</v>
      </c>
      <c r="BE29" s="6">
        <f t="shared" si="67"/>
        <v>11446.381133362303</v>
      </c>
      <c r="BF29" s="6">
        <f t="shared" si="36"/>
        <v>41.11073010719285</v>
      </c>
      <c r="BG29" s="6">
        <f t="shared" si="37"/>
        <v>40.879013567786032</v>
      </c>
      <c r="BH29" s="6">
        <f t="shared" si="68"/>
        <v>2.6395132184546548</v>
      </c>
      <c r="BI29" s="6">
        <f t="shared" si="38"/>
        <v>2.731364760779782</v>
      </c>
      <c r="BJ29" s="6">
        <f t="shared" si="39"/>
        <v>105.53770940990637</v>
      </c>
      <c r="BK29" s="6">
        <f t="shared" si="40"/>
        <v>102.45541196509315</v>
      </c>
      <c r="BL29" s="6">
        <f t="shared" si="41"/>
        <v>172.73141384718221</v>
      </c>
      <c r="BM29" s="6">
        <f t="shared" si="42"/>
        <v>169.20948913559982</v>
      </c>
      <c r="BN29" s="6">
        <f t="shared" si="43"/>
        <v>278.11101392736543</v>
      </c>
      <c r="BO29" s="6">
        <f t="shared" si="44"/>
        <v>276.20941223988979</v>
      </c>
      <c r="BP29" s="6">
        <f t="shared" si="45"/>
        <v>437.96292411289619</v>
      </c>
      <c r="BQ29" s="6">
        <f t="shared" si="46"/>
        <v>444.38074679713816</v>
      </c>
      <c r="BR29" s="6">
        <f t="shared" si="47"/>
        <v>668.36384907837805</v>
      </c>
      <c r="BS29" s="6">
        <f t="shared" si="48"/>
        <v>701.54098280506116</v>
      </c>
      <c r="BU29" s="6">
        <f t="shared" si="49"/>
        <v>2.5063083235900607</v>
      </c>
      <c r="BV29" s="6">
        <f t="shared" si="50"/>
        <v>4.1392752507350696</v>
      </c>
      <c r="BW29" s="6">
        <f t="shared" si="51"/>
        <v>6.7567533590769333</v>
      </c>
      <c r="BX29" s="6">
        <f t="shared" si="52"/>
        <v>10.870632826309791</v>
      </c>
      <c r="BY29" s="6">
        <f t="shared" si="53"/>
        <v>17.161397048922382</v>
      </c>
      <c r="CA29" s="6">
        <f t="shared" si="54"/>
        <v>0.89508999194925032</v>
      </c>
      <c r="CB29" s="6">
        <f t="shared" si="55"/>
        <v>1.478279354532515</v>
      </c>
      <c r="CC29" s="6">
        <f t="shared" si="56"/>
        <v>2.4130719484329717</v>
      </c>
      <c r="CD29" s="6">
        <f t="shared" si="69"/>
        <v>3.882281584193624</v>
      </c>
      <c r="CE29" s="6">
        <f t="shared" si="57"/>
        <v>6.1289325825461827</v>
      </c>
      <c r="CG29" s="6">
        <f t="shared" si="58"/>
        <v>37.510702867764529</v>
      </c>
      <c r="CH29" s="6">
        <f t="shared" si="59"/>
        <v>61.950528016364949</v>
      </c>
      <c r="CI29" s="6">
        <f t="shared" si="60"/>
        <v>101.1250552127041</v>
      </c>
      <c r="CJ29" s="6">
        <f t="shared" si="61"/>
        <v>162.69549683663311</v>
      </c>
      <c r="CK29" s="6">
        <f t="shared" si="62"/>
        <v>256.84631832358303</v>
      </c>
    </row>
    <row r="30" spans="1:91">
      <c r="A30" s="6">
        <v>1.5</v>
      </c>
      <c r="B30" s="6">
        <f t="shared" si="24"/>
        <v>1308.2608695652175</v>
      </c>
      <c r="C30" s="10">
        <v>1.9</v>
      </c>
      <c r="D30" s="6">
        <f t="shared" ref="D30:D34" si="75">$D$5+$D$7*$C30</f>
        <v>57.338200000000001</v>
      </c>
      <c r="E30" s="6">
        <f t="shared" ref="E30:E34" si="76">$E$5+$E$7*$C30</f>
        <v>27.829000000000001</v>
      </c>
      <c r="F30" s="6">
        <f t="shared" ref="F30:F34" si="77">$F$5+$F$7*$C30</f>
        <v>11.2767</v>
      </c>
      <c r="G30" s="6">
        <f t="shared" ref="G30:G34" si="78">$G$5+$G$7*$C30</f>
        <v>1.9258999999999999</v>
      </c>
      <c r="H30" s="10">
        <f t="shared" si="63"/>
        <v>98.369800000000012</v>
      </c>
      <c r="J30" s="6">
        <f t="shared" si="25"/>
        <v>58.288417786759744</v>
      </c>
      <c r="K30" s="6">
        <f t="shared" si="26"/>
        <v>28.290186622317009</v>
      </c>
      <c r="L30" s="6">
        <f t="shared" si="27"/>
        <v>11.463579269247269</v>
      </c>
      <c r="M30" s="6">
        <f t="shared" si="28"/>
        <v>1.9578163216759614</v>
      </c>
      <c r="N30" s="10">
        <f t="shared" si="74"/>
        <v>99.999999999999986</v>
      </c>
      <c r="O30" s="6">
        <v>8.0000000000000002E-3</v>
      </c>
      <c r="P30" s="6">
        <f t="shared" si="0"/>
        <v>9.264617542858132E-2</v>
      </c>
      <c r="Q30" s="6">
        <f t="shared" si="1"/>
        <v>0.19046970452304221</v>
      </c>
      <c r="R30" s="6">
        <v>0.3</v>
      </c>
      <c r="S30" s="6">
        <f t="shared" si="64"/>
        <v>5.8580943877053517E-2</v>
      </c>
      <c r="T30" s="6">
        <v>0.12</v>
      </c>
      <c r="U30" s="6">
        <f t="shared" si="2"/>
        <v>0.6396435611791661</v>
      </c>
      <c r="V30" s="6">
        <f t="shared" si="3"/>
        <v>1.1566256969951785</v>
      </c>
      <c r="W30" s="6">
        <v>0.06</v>
      </c>
      <c r="X30" s="6">
        <f t="shared" si="65"/>
        <v>0.38466785193586389</v>
      </c>
      <c r="Y30" s="6">
        <v>2.6700000000000002E-2</v>
      </c>
      <c r="Z30" s="6">
        <v>0.21</v>
      </c>
      <c r="AA30" s="6">
        <v>0.442</v>
      </c>
      <c r="AB30" s="6">
        <v>0.5</v>
      </c>
      <c r="AC30" s="6">
        <f t="shared" si="30"/>
        <v>0.13543050143438332</v>
      </c>
      <c r="AD30" s="6">
        <f t="shared" si="4"/>
        <v>0.14747579333779176</v>
      </c>
      <c r="AE30" s="6">
        <f t="shared" si="5"/>
        <v>0.93597838998779204</v>
      </c>
      <c r="AF30" s="6">
        <f t="shared" si="6"/>
        <v>1.8755397965946126</v>
      </c>
      <c r="AG30" s="6">
        <f t="shared" si="7"/>
        <v>8.9824014373069012</v>
      </c>
      <c r="AH30" s="6">
        <f t="shared" si="31"/>
        <v>0.74161425255412794</v>
      </c>
      <c r="AI30" s="6">
        <f t="shared" si="8"/>
        <v>8.1418058341826222E-2</v>
      </c>
      <c r="AJ30" s="6">
        <f t="shared" si="9"/>
        <v>0.59328835180428574</v>
      </c>
      <c r="AK30" s="6">
        <f t="shared" si="10"/>
        <v>1.0142062528650124</v>
      </c>
      <c r="AL30" s="6">
        <f t="shared" si="11"/>
        <v>5.8531878234021031</v>
      </c>
      <c r="AM30" s="6">
        <f t="shared" si="32"/>
        <v>0.44615868422981192</v>
      </c>
      <c r="AN30" s="6">
        <f t="shared" si="12"/>
        <v>4.494907316056674E-2</v>
      </c>
      <c r="AO30" s="6">
        <f t="shared" si="13"/>
        <v>0.37606751625028034</v>
      </c>
      <c r="AP30" s="6">
        <f t="shared" si="14"/>
        <v>0.5484364155951944</v>
      </c>
      <c r="AQ30" s="6">
        <f t="shared" si="15"/>
        <v>3.8141033814999914</v>
      </c>
      <c r="AR30" s="6">
        <f t="shared" si="33"/>
        <v>0.27013388749999917</v>
      </c>
      <c r="AS30" s="6">
        <f t="shared" si="16"/>
        <v>2.4815369208529104E-2</v>
      </c>
      <c r="AT30" s="6">
        <f t="shared" si="17"/>
        <v>0.23837780793867469</v>
      </c>
      <c r="AU30" s="6">
        <f t="shared" si="18"/>
        <v>0.29656936259388039</v>
      </c>
      <c r="AV30" s="6">
        <f t="shared" si="19"/>
        <v>2.4853780612688685</v>
      </c>
      <c r="AW30" s="6">
        <f t="shared" si="34"/>
        <v>0.16455861411976017</v>
      </c>
      <c r="AX30" s="6">
        <f t="shared" si="20"/>
        <v>1.3700005487451292E-2</v>
      </c>
      <c r="AY30" s="6">
        <f t="shared" si="21"/>
        <v>0.15110047228814705</v>
      </c>
      <c r="AZ30" s="6">
        <f t="shared" si="22"/>
        <v>0.16037116487585643</v>
      </c>
      <c r="BA30" s="6">
        <f t="shared" si="23"/>
        <v>1.6195429146986837</v>
      </c>
      <c r="BB30" s="6">
        <f t="shared" si="35"/>
        <v>0.10082407316393027</v>
      </c>
      <c r="BD30" s="6">
        <f t="shared" si="66"/>
        <v>10127.551977668401</v>
      </c>
      <c r="BE30" s="6">
        <f t="shared" si="67"/>
        <v>11376.969072536307</v>
      </c>
      <c r="BF30" s="6">
        <f t="shared" si="36"/>
        <v>41.137191649720798</v>
      </c>
      <c r="BG30" s="6">
        <f t="shared" si="37"/>
        <v>40.892601887887857</v>
      </c>
      <c r="BH30" s="6">
        <f t="shared" si="68"/>
        <v>2.6287418456679101</v>
      </c>
      <c r="BI30" s="6">
        <f t="shared" si="38"/>
        <v>2.7259635547212624</v>
      </c>
      <c r="BJ30" s="6">
        <f t="shared" si="39"/>
        <v>105.90775245691394</v>
      </c>
      <c r="BK30" s="6">
        <f t="shared" si="40"/>
        <v>102.63711409624162</v>
      </c>
      <c r="BL30" s="6">
        <f t="shared" si="41"/>
        <v>173.14595215672662</v>
      </c>
      <c r="BM30" s="6">
        <f t="shared" si="42"/>
        <v>169.41667139986964</v>
      </c>
      <c r="BN30" s="6">
        <f t="shared" si="43"/>
        <v>278.31395865149472</v>
      </c>
      <c r="BO30" s="6">
        <f t="shared" si="44"/>
        <v>276.32017784050055</v>
      </c>
      <c r="BP30" s="6">
        <f t="shared" si="45"/>
        <v>437.15351809262546</v>
      </c>
      <c r="BQ30" s="6">
        <f t="shared" si="46"/>
        <v>444.00036633900595</v>
      </c>
      <c r="BR30" s="6">
        <f t="shared" si="47"/>
        <v>664.43868463149283</v>
      </c>
      <c r="BS30" s="6">
        <f t="shared" si="48"/>
        <v>699.58823026961011</v>
      </c>
      <c r="BU30" s="6">
        <f t="shared" si="49"/>
        <v>2.5099188938291088</v>
      </c>
      <c r="BV30" s="6">
        <f t="shared" si="50"/>
        <v>4.142966296552772</v>
      </c>
      <c r="BW30" s="6">
        <f t="shared" si="51"/>
        <v>6.7572168334523344</v>
      </c>
      <c r="BX30" s="6">
        <f t="shared" si="52"/>
        <v>10.857718654251643</v>
      </c>
      <c r="BY30" s="6">
        <f t="shared" si="53"/>
        <v>17.10794124051138</v>
      </c>
      <c r="CA30" s="6">
        <f t="shared" si="54"/>
        <v>0.90214813314386877</v>
      </c>
      <c r="CB30" s="6">
        <f t="shared" si="55"/>
        <v>1.4891195565331794</v>
      </c>
      <c r="CC30" s="6">
        <f t="shared" si="56"/>
        <v>2.4287679440698309</v>
      </c>
      <c r="CD30" s="6">
        <f t="shared" si="69"/>
        <v>3.9026243589851246</v>
      </c>
      <c r="CE30" s="6">
        <f t="shared" si="57"/>
        <v>6.1491617478190825</v>
      </c>
      <c r="CG30" s="6">
        <f t="shared" si="58"/>
        <v>37.651682436648187</v>
      </c>
      <c r="CH30" s="6">
        <f t="shared" si="59"/>
        <v>62.149279694677716</v>
      </c>
      <c r="CI30" s="6">
        <f t="shared" si="60"/>
        <v>101.36605728346029</v>
      </c>
      <c r="CJ30" s="6">
        <f t="shared" si="61"/>
        <v>162.87832079413337</v>
      </c>
      <c r="CK30" s="6">
        <f t="shared" si="62"/>
        <v>256.63887877662586</v>
      </c>
      <c r="CL30" t="s">
        <v>105</v>
      </c>
      <c r="CM30" t="s">
        <v>106</v>
      </c>
    </row>
    <row r="31" spans="1:91">
      <c r="A31" s="6">
        <v>1.5</v>
      </c>
      <c r="B31" s="6">
        <f t="shared" si="24"/>
        <v>1308.695652173913</v>
      </c>
      <c r="C31" s="10">
        <v>2</v>
      </c>
      <c r="D31" s="6">
        <f t="shared" si="75"/>
        <v>57.356000000000002</v>
      </c>
      <c r="E31" s="6">
        <f t="shared" si="76"/>
        <v>27.82</v>
      </c>
      <c r="F31" s="6">
        <f t="shared" si="77"/>
        <v>11.186</v>
      </c>
      <c r="G31" s="6">
        <f t="shared" si="78"/>
        <v>1.9219999999999999</v>
      </c>
      <c r="H31" s="10">
        <f t="shared" si="63"/>
        <v>98.283999999999992</v>
      </c>
      <c r="J31" s="6">
        <f t="shared" si="25"/>
        <v>58.357413210695547</v>
      </c>
      <c r="K31" s="6">
        <f t="shared" si="26"/>
        <v>28.305726262667374</v>
      </c>
      <c r="L31" s="6">
        <f t="shared" si="27"/>
        <v>11.381303162264459</v>
      </c>
      <c r="M31" s="6">
        <f t="shared" si="28"/>
        <v>1.9555573643726345</v>
      </c>
      <c r="N31" s="10">
        <f t="shared" si="74"/>
        <v>100.00000000000001</v>
      </c>
      <c r="O31" s="6">
        <v>8.0000000000000002E-3</v>
      </c>
      <c r="P31" s="6">
        <f t="shared" si="0"/>
        <v>9.2508574093583512E-2</v>
      </c>
      <c r="Q31" s="6">
        <f t="shared" si="1"/>
        <v>0.19040861892752853</v>
      </c>
      <c r="R31" s="6">
        <v>0.3</v>
      </c>
      <c r="S31" s="6">
        <f t="shared" si="64"/>
        <v>5.8391471069623009E-2</v>
      </c>
      <c r="T31" s="6">
        <v>0.12</v>
      </c>
      <c r="U31" s="6">
        <f t="shared" si="2"/>
        <v>0.63967159231497861</v>
      </c>
      <c r="V31" s="6">
        <f t="shared" si="3"/>
        <v>1.1556531246421267</v>
      </c>
      <c r="W31" s="6">
        <v>0.06</v>
      </c>
      <c r="X31" s="6">
        <f t="shared" si="65"/>
        <v>0.38379430579188406</v>
      </c>
      <c r="Y31" s="6">
        <v>2.6700000000000002E-2</v>
      </c>
      <c r="Z31" s="6">
        <v>0.21</v>
      </c>
      <c r="AA31" s="6">
        <v>0.442</v>
      </c>
      <c r="AB31" s="6">
        <v>0.5</v>
      </c>
      <c r="AC31" s="6">
        <f t="shared" si="30"/>
        <v>0.13510660127792928</v>
      </c>
      <c r="AD31" s="6">
        <f t="shared" si="4"/>
        <v>0.147365408106547</v>
      </c>
      <c r="AE31" s="6">
        <f t="shared" si="5"/>
        <v>0.93374070478117022</v>
      </c>
      <c r="AF31" s="6">
        <f t="shared" si="6"/>
        <v>1.8712535537226418</v>
      </c>
      <c r="AG31" s="6">
        <f t="shared" si="7"/>
        <v>8.9736093331532842</v>
      </c>
      <c r="AH31" s="6">
        <f t="shared" si="31"/>
        <v>0.73875784608515493</v>
      </c>
      <c r="AI31" s="6">
        <f t="shared" si="8"/>
        <v>8.1357117146026225E-2</v>
      </c>
      <c r="AJ31" s="6">
        <f t="shared" si="9"/>
        <v>0.59186995092848049</v>
      </c>
      <c r="AK31" s="6">
        <f t="shared" si="10"/>
        <v>1.0118884485027995</v>
      </c>
      <c r="AL31" s="6">
        <f t="shared" si="11"/>
        <v>5.8474586386920642</v>
      </c>
      <c r="AM31" s="6">
        <f t="shared" si="32"/>
        <v>0.44452749719563989</v>
      </c>
      <c r="AN31" s="6">
        <f t="shared" si="12"/>
        <v>4.4915428901242747E-2</v>
      </c>
      <c r="AO31" s="6">
        <f t="shared" si="13"/>
        <v>0.37516843489668705</v>
      </c>
      <c r="AP31" s="6">
        <f t="shared" si="14"/>
        <v>0.54718305286658564</v>
      </c>
      <c r="AQ31" s="6">
        <f t="shared" si="15"/>
        <v>3.8103700820681103</v>
      </c>
      <c r="AR31" s="6">
        <f t="shared" si="33"/>
        <v>0.26919616749405856</v>
      </c>
      <c r="AS31" s="6">
        <f t="shared" si="16"/>
        <v>2.479679497199502E-2</v>
      </c>
      <c r="AT31" s="6">
        <f t="shared" si="17"/>
        <v>0.23780790750067599</v>
      </c>
      <c r="AU31" s="6">
        <f t="shared" si="18"/>
        <v>0.29589160128016628</v>
      </c>
      <c r="AV31" s="6">
        <f t="shared" si="19"/>
        <v>2.4829453373555239</v>
      </c>
      <c r="AW31" s="6">
        <f t="shared" si="34"/>
        <v>0.16401576400431211</v>
      </c>
      <c r="AX31" s="6">
        <f t="shared" si="20"/>
        <v>1.3689751070508967E-2</v>
      </c>
      <c r="AY31" s="6">
        <f t="shared" si="21"/>
        <v>0.15073922966206763</v>
      </c>
      <c r="AZ31" s="6">
        <f t="shared" si="22"/>
        <v>0.1600046625155403</v>
      </c>
      <c r="BA31" s="6">
        <f t="shared" si="23"/>
        <v>1.6179576827218376</v>
      </c>
      <c r="BB31" s="6">
        <f t="shared" si="35"/>
        <v>0.10050752464988238</v>
      </c>
      <c r="BD31" s="6">
        <f t="shared" si="66"/>
        <v>9996.22162353557</v>
      </c>
      <c r="BE31" s="6">
        <f t="shared" si="67"/>
        <v>11307.93170008627</v>
      </c>
      <c r="BF31" s="6">
        <f t="shared" si="36"/>
        <v>41.163522365748769</v>
      </c>
      <c r="BG31" s="6">
        <f t="shared" si="37"/>
        <v>40.906147911780906</v>
      </c>
      <c r="BH31" s="6">
        <f t="shared" si="68"/>
        <v>2.6179761109387312</v>
      </c>
      <c r="BI31" s="6">
        <f t="shared" si="38"/>
        <v>2.7205641825321356</v>
      </c>
      <c r="BJ31" s="6">
        <f t="shared" si="39"/>
        <v>106.27898225753979</v>
      </c>
      <c r="BK31" s="6">
        <f t="shared" si="40"/>
        <v>102.81920750430653</v>
      </c>
      <c r="BL31" s="6">
        <f t="shared" si="41"/>
        <v>173.56047277658899</v>
      </c>
      <c r="BM31" s="6">
        <f t="shared" si="42"/>
        <v>169.62386146870563</v>
      </c>
      <c r="BN31" s="6">
        <f t="shared" si="43"/>
        <v>278.5134958365</v>
      </c>
      <c r="BO31" s="6">
        <f t="shared" si="44"/>
        <v>276.42984374030056</v>
      </c>
      <c r="BP31" s="6">
        <f t="shared" si="45"/>
        <v>436.33553571084263</v>
      </c>
      <c r="BQ31" s="6">
        <f t="shared" si="46"/>
        <v>443.6171248075978</v>
      </c>
      <c r="BR31" s="6">
        <f t="shared" si="47"/>
        <v>660.51101901836796</v>
      </c>
      <c r="BS31" s="6">
        <f t="shared" si="48"/>
        <v>697.63436970704799</v>
      </c>
      <c r="BU31" s="6">
        <f t="shared" si="49"/>
        <v>2.5135392295077184</v>
      </c>
      <c r="BV31" s="6">
        <f t="shared" si="50"/>
        <v>4.1466593685262216</v>
      </c>
      <c r="BW31" s="6">
        <f t="shared" si="51"/>
        <v>6.7576601037197443</v>
      </c>
      <c r="BX31" s="6">
        <f t="shared" si="52"/>
        <v>10.844754332877107</v>
      </c>
      <c r="BY31" s="6">
        <f t="shared" si="53"/>
        <v>17.054511493274351</v>
      </c>
      <c r="CA31" s="6">
        <f t="shared" si="54"/>
        <v>0.90926625868744959</v>
      </c>
      <c r="CB31" s="6">
        <f t="shared" si="55"/>
        <v>1.5000432083208597</v>
      </c>
      <c r="CC31" s="6">
        <f t="shared" si="56"/>
        <v>2.4445659124222656</v>
      </c>
      <c r="CD31" s="6">
        <f t="shared" si="69"/>
        <v>3.9230615869762757</v>
      </c>
      <c r="CE31" s="6">
        <f t="shared" si="57"/>
        <v>6.1694250390787699</v>
      </c>
      <c r="CG31" s="6">
        <f t="shared" si="58"/>
        <v>37.793340133078082</v>
      </c>
      <c r="CH31" s="6">
        <f t="shared" si="59"/>
        <v>62.348781387995068</v>
      </c>
      <c r="CI31" s="6">
        <f t="shared" si="60"/>
        <v>101.60754358054382</v>
      </c>
      <c r="CJ31" s="6">
        <f t="shared" si="61"/>
        <v>163.06070911905707</v>
      </c>
      <c r="CK31" s="6">
        <f t="shared" si="62"/>
        <v>256.43003542659756</v>
      </c>
      <c r="CL31" t="e">
        <f>(-#REF!+SQRT(#REF!^2-4*#REF!*#REF!))/(2*#REF!)</f>
        <v>#REF!</v>
      </c>
      <c r="CM31" t="e">
        <f>#REF!-CL31</f>
        <v>#REF!</v>
      </c>
    </row>
    <row r="32" spans="1:91">
      <c r="A32" s="6">
        <v>1.5</v>
      </c>
      <c r="B32" s="6">
        <f t="shared" si="24"/>
        <v>1309.1304347826087</v>
      </c>
      <c r="C32" s="10">
        <v>2.1</v>
      </c>
      <c r="D32" s="6">
        <f t="shared" si="75"/>
        <v>57.373800000000003</v>
      </c>
      <c r="E32" s="6">
        <f t="shared" si="76"/>
        <v>27.811</v>
      </c>
      <c r="F32" s="6">
        <f t="shared" si="77"/>
        <v>11.0953</v>
      </c>
      <c r="G32" s="6">
        <f t="shared" si="78"/>
        <v>1.9180999999999999</v>
      </c>
      <c r="H32" s="10">
        <f t="shared" ref="H32:H95" si="79">SUM(D32:G32)</f>
        <v>98.198199999999986</v>
      </c>
      <c r="J32" s="6">
        <f t="shared" si="25"/>
        <v>58.426529203182959</v>
      </c>
      <c r="K32" s="6">
        <f t="shared" si="26"/>
        <v>28.321293058324901</v>
      </c>
      <c r="L32" s="6">
        <f t="shared" si="27"/>
        <v>11.298883278919574</v>
      </c>
      <c r="M32" s="6">
        <f t="shared" si="28"/>
        <v>1.953294459572579</v>
      </c>
      <c r="N32" s="10">
        <f t="shared" si="74"/>
        <v>100.00000000000001</v>
      </c>
      <c r="O32" s="6">
        <v>8.0000000000000002E-3</v>
      </c>
      <c r="P32" s="6">
        <f t="shared" si="0"/>
        <v>9.2371252581056371E-2</v>
      </c>
      <c r="Q32" s="6">
        <f t="shared" si="1"/>
        <v>0.19034758647712596</v>
      </c>
      <c r="R32" s="6">
        <v>0.3</v>
      </c>
      <c r="S32" s="6">
        <f t="shared" si="64"/>
        <v>5.8201890480389817E-2</v>
      </c>
      <c r="T32" s="6">
        <v>0.12</v>
      </c>
      <c r="U32" s="6">
        <f t="shared" si="2"/>
        <v>0.63969960927327008</v>
      </c>
      <c r="V32" s="6">
        <f t="shared" si="3"/>
        <v>1.1546819039137814</v>
      </c>
      <c r="W32" s="6">
        <v>0.06</v>
      </c>
      <c r="X32" s="6">
        <f t="shared" si="65"/>
        <v>0.38292117332082964</v>
      </c>
      <c r="Y32" s="6">
        <v>2.6700000000000002E-2</v>
      </c>
      <c r="Z32" s="6">
        <v>0.21</v>
      </c>
      <c r="AA32" s="6">
        <v>0.442</v>
      </c>
      <c r="AB32" s="6">
        <v>0.5</v>
      </c>
      <c r="AC32" s="6">
        <f t="shared" si="30"/>
        <v>0.13478213511041956</v>
      </c>
      <c r="AD32" s="6">
        <f t="shared" si="4"/>
        <v>0.14725516609407088</v>
      </c>
      <c r="AE32" s="6">
        <f t="shared" si="5"/>
        <v>0.93150959465374761</v>
      </c>
      <c r="AF32" s="6">
        <f t="shared" si="6"/>
        <v>1.8669794538633027</v>
      </c>
      <c r="AG32" s="6">
        <f t="shared" si="7"/>
        <v>8.9648306595753997</v>
      </c>
      <c r="AH32" s="6">
        <f t="shared" si="31"/>
        <v>0.73590901470642511</v>
      </c>
      <c r="AI32" s="6">
        <f t="shared" si="8"/>
        <v>8.129625501807726E-2</v>
      </c>
      <c r="AJ32" s="6">
        <f t="shared" si="9"/>
        <v>0.59045571779622863</v>
      </c>
      <c r="AK32" s="6">
        <f t="shared" si="10"/>
        <v>1.0095772105271608</v>
      </c>
      <c r="AL32" s="6">
        <f t="shared" si="11"/>
        <v>5.8417382057265241</v>
      </c>
      <c r="AM32" s="6">
        <f t="shared" si="32"/>
        <v>0.44290057373916353</v>
      </c>
      <c r="AN32" s="6">
        <f t="shared" si="12"/>
        <v>4.4881828293495511E-2</v>
      </c>
      <c r="AO32" s="6">
        <f t="shared" si="13"/>
        <v>0.37427199534949662</v>
      </c>
      <c r="AP32" s="6">
        <f t="shared" si="14"/>
        <v>0.54593324093990292</v>
      </c>
      <c r="AQ32" s="6">
        <f t="shared" si="15"/>
        <v>3.8066424855214436</v>
      </c>
      <c r="AR32" s="6">
        <f t="shared" si="33"/>
        <v>0.26826085959304136</v>
      </c>
      <c r="AS32" s="6">
        <f t="shared" si="16"/>
        <v>2.4778244834511642E-2</v>
      </c>
      <c r="AT32" s="6">
        <f t="shared" si="17"/>
        <v>0.2372396816237391</v>
      </c>
      <c r="AU32" s="6">
        <f t="shared" si="18"/>
        <v>0.2952157600779437</v>
      </c>
      <c r="AV32" s="6">
        <f t="shared" si="19"/>
        <v>2.4805163296041126</v>
      </c>
      <c r="AW32" s="6">
        <f t="shared" si="34"/>
        <v>0.16347428612470055</v>
      </c>
      <c r="AX32" s="6">
        <f t="shared" si="20"/>
        <v>1.3679509958108831E-2</v>
      </c>
      <c r="AY32" s="6">
        <f t="shared" si="21"/>
        <v>0.15037904848952494</v>
      </c>
      <c r="AZ32" s="6">
        <f t="shared" si="22"/>
        <v>0.15963919846381366</v>
      </c>
      <c r="BA32" s="6">
        <f t="shared" si="23"/>
        <v>1.6163748723016238</v>
      </c>
      <c r="BB32" s="6">
        <f t="shared" si="35"/>
        <v>0.10019176142998568</v>
      </c>
      <c r="BD32" s="6">
        <f t="shared" si="66"/>
        <v>9865.9994306979479</v>
      </c>
      <c r="BE32" s="6">
        <f t="shared" si="67"/>
        <v>11239.268258686827</v>
      </c>
      <c r="BF32" s="6">
        <f t="shared" si="36"/>
        <v>41.1897213058432</v>
      </c>
      <c r="BG32" s="6">
        <f t="shared" si="37"/>
        <v>40.919651406736257</v>
      </c>
      <c r="BH32" s="6">
        <f t="shared" si="68"/>
        <v>2.6072160473555446</v>
      </c>
      <c r="BI32" s="6">
        <f t="shared" si="38"/>
        <v>2.7151666522856313</v>
      </c>
      <c r="BJ32" s="6">
        <f t="shared" si="39"/>
        <v>106.65140184743525</v>
      </c>
      <c r="BK32" s="6">
        <f t="shared" si="40"/>
        <v>103.00169294921743</v>
      </c>
      <c r="BL32" s="6">
        <f t="shared" si="41"/>
        <v>173.97496561218477</v>
      </c>
      <c r="BM32" s="6">
        <f t="shared" si="42"/>
        <v>169.83105690410937</v>
      </c>
      <c r="BN32" s="6">
        <f t="shared" si="43"/>
        <v>278.7095997008995</v>
      </c>
      <c r="BO32" s="6">
        <f t="shared" si="44"/>
        <v>276.53840354794812</v>
      </c>
      <c r="BP32" s="6">
        <f t="shared" si="45"/>
        <v>435.50898073525258</v>
      </c>
      <c r="BQ32" s="6">
        <f t="shared" si="46"/>
        <v>443.23102270891474</v>
      </c>
      <c r="BR32" s="6">
        <f t="shared" si="47"/>
        <v>656.58104824278496</v>
      </c>
      <c r="BS32" s="6">
        <f t="shared" si="48"/>
        <v>695.67944963732123</v>
      </c>
      <c r="BU32" s="6">
        <f t="shared" si="49"/>
        <v>2.5171693650415881</v>
      </c>
      <c r="BV32" s="6">
        <f t="shared" si="50"/>
        <v>4.1503544401199743</v>
      </c>
      <c r="BW32" s="6">
        <f t="shared" si="51"/>
        <v>6.758083073562644</v>
      </c>
      <c r="BX32" s="6">
        <f t="shared" si="52"/>
        <v>10.831739945759884</v>
      </c>
      <c r="BY32" s="6">
        <f t="shared" si="53"/>
        <v>17.001108898078183</v>
      </c>
      <c r="CA32" s="6">
        <f t="shared" si="54"/>
        <v>0.91644483055742931</v>
      </c>
      <c r="CB32" s="6">
        <f t="shared" si="55"/>
        <v>1.5110508352965686</v>
      </c>
      <c r="CC32" s="6">
        <f t="shared" si="56"/>
        <v>2.4604662615309647</v>
      </c>
      <c r="CD32" s="6">
        <f t="shared" si="69"/>
        <v>3.9435932349629756</v>
      </c>
      <c r="CE32" s="6">
        <f t="shared" si="57"/>
        <v>6.1897219073815668</v>
      </c>
      <c r="CG32" s="6">
        <f t="shared" si="58"/>
        <v>37.935679882673298</v>
      </c>
      <c r="CH32" s="6">
        <f t="shared" si="59"/>
        <v>62.549036082608538</v>
      </c>
      <c r="CI32" s="6">
        <f t="shared" si="60"/>
        <v>101.84951384665752</v>
      </c>
      <c r="CJ32" s="6">
        <f t="shared" si="61"/>
        <v>163.24265854392482</v>
      </c>
      <c r="CK32" s="6">
        <f t="shared" si="62"/>
        <v>256.21979743000202</v>
      </c>
    </row>
    <row r="33" spans="1:89">
      <c r="A33" s="6">
        <v>1.5</v>
      </c>
      <c r="B33" s="6">
        <f t="shared" si="24"/>
        <v>1309.5652173913043</v>
      </c>
      <c r="C33" s="10">
        <v>2.2000000000000002</v>
      </c>
      <c r="D33" s="6">
        <f t="shared" si="75"/>
        <v>57.391599999999997</v>
      </c>
      <c r="E33" s="6">
        <f t="shared" si="76"/>
        <v>27.802</v>
      </c>
      <c r="F33" s="6">
        <f t="shared" si="77"/>
        <v>11.0046</v>
      </c>
      <c r="G33" s="6">
        <f t="shared" si="78"/>
        <v>1.9141999999999999</v>
      </c>
      <c r="H33" s="10">
        <f t="shared" si="79"/>
        <v>98.112399999999994</v>
      </c>
      <c r="J33" s="6">
        <f t="shared" si="25"/>
        <v>58.495766080536207</v>
      </c>
      <c r="K33" s="6">
        <f t="shared" si="26"/>
        <v>28.336887080532126</v>
      </c>
      <c r="L33" s="6">
        <f t="shared" si="27"/>
        <v>11.216319242012224</v>
      </c>
      <c r="M33" s="6">
        <f t="shared" si="28"/>
        <v>1.9510275969194515</v>
      </c>
      <c r="N33" s="10">
        <f t="shared" si="74"/>
        <v>100</v>
      </c>
      <c r="O33" s="6">
        <v>8.0000000000000002E-3</v>
      </c>
      <c r="P33" s="6">
        <f t="shared" si="0"/>
        <v>9.2234210189364688E-2</v>
      </c>
      <c r="Q33" s="6">
        <f t="shared" si="1"/>
        <v>0.19028660710564166</v>
      </c>
      <c r="R33" s="6">
        <v>0.3</v>
      </c>
      <c r="S33" s="6">
        <f t="shared" si="64"/>
        <v>5.8012201395944471E-2</v>
      </c>
      <c r="T33" s="6">
        <v>0.12</v>
      </c>
      <c r="U33" s="6">
        <f t="shared" si="2"/>
        <v>0.63972761206476803</v>
      </c>
      <c r="V33" s="6">
        <f t="shared" si="3"/>
        <v>1.1537120323370389</v>
      </c>
      <c r="W33" s="6">
        <v>0.06</v>
      </c>
      <c r="X33" s="6">
        <f t="shared" si="65"/>
        <v>0.38204845158900258</v>
      </c>
      <c r="Y33" s="6">
        <v>2.6700000000000002E-2</v>
      </c>
      <c r="Z33" s="6">
        <v>0.21</v>
      </c>
      <c r="AA33" s="6">
        <v>0.442</v>
      </c>
      <c r="AB33" s="6">
        <v>0.5</v>
      </c>
      <c r="AC33" s="6">
        <f t="shared" si="30"/>
        <v>0.13445710144691192</v>
      </c>
      <c r="AD33" s="6">
        <f t="shared" si="4"/>
        <v>0.14714506705262692</v>
      </c>
      <c r="AE33" s="6">
        <f t="shared" si="5"/>
        <v>0.92928503702461385</v>
      </c>
      <c r="AF33" s="6">
        <f t="shared" si="6"/>
        <v>1.8627174566146762</v>
      </c>
      <c r="AG33" s="6">
        <f t="shared" si="7"/>
        <v>8.9560653900176721</v>
      </c>
      <c r="AH33" s="6">
        <f t="shared" si="31"/>
        <v>0.73306772968808787</v>
      </c>
      <c r="AI33" s="6">
        <f t="shared" si="8"/>
        <v>8.1235471821209618E-2</v>
      </c>
      <c r="AJ33" s="6">
        <f t="shared" si="9"/>
        <v>0.58904563809417521</v>
      </c>
      <c r="AK33" s="6">
        <f t="shared" si="10"/>
        <v>1.0072725170905836</v>
      </c>
      <c r="AL33" s="6">
        <f t="shared" si="11"/>
        <v>5.8360265072011099</v>
      </c>
      <c r="AM33" s="6">
        <f t="shared" si="32"/>
        <v>0.44127789776346105</v>
      </c>
      <c r="AN33" s="6">
        <f t="shared" si="12"/>
        <v>4.4848271261817521E-2</v>
      </c>
      <c r="AO33" s="6">
        <f t="shared" si="13"/>
        <v>0.37337818853590676</v>
      </c>
      <c r="AP33" s="6">
        <f t="shared" si="14"/>
        <v>0.54468696800100969</v>
      </c>
      <c r="AQ33" s="6">
        <f t="shared" si="15"/>
        <v>3.8029205805839674</v>
      </c>
      <c r="AR33" s="6">
        <f t="shared" si="33"/>
        <v>0.26732795473398618</v>
      </c>
      <c r="AS33" s="6">
        <f t="shared" si="16"/>
        <v>2.4759718754392993E-2</v>
      </c>
      <c r="AT33" s="6">
        <f t="shared" si="17"/>
        <v>0.23667312455688944</v>
      </c>
      <c r="AU33" s="6">
        <f t="shared" si="18"/>
        <v>0.29454183259866706</v>
      </c>
      <c r="AV33" s="6">
        <f t="shared" si="19"/>
        <v>2.478091030666858</v>
      </c>
      <c r="AW33" s="6">
        <f t="shared" si="34"/>
        <v>0.16293417535105711</v>
      </c>
      <c r="AX33" s="6">
        <f t="shared" si="20"/>
        <v>1.3669282127237021E-2</v>
      </c>
      <c r="AY33" s="6">
        <f t="shared" si="21"/>
        <v>0.15001992512515036</v>
      </c>
      <c r="AZ33" s="6">
        <f t="shared" si="22"/>
        <v>0.159274769266043</v>
      </c>
      <c r="BA33" s="6">
        <f t="shared" si="23"/>
        <v>1.6147944786500232</v>
      </c>
      <c r="BB33" s="6">
        <f t="shared" si="35"/>
        <v>9.9876780583901092E-2</v>
      </c>
      <c r="BD33" s="6">
        <f t="shared" si="66"/>
        <v>9736.8822188301729</v>
      </c>
      <c r="BE33" s="6">
        <f t="shared" si="67"/>
        <v>11170.977984147887</v>
      </c>
      <c r="BF33" s="6">
        <f t="shared" si="36"/>
        <v>41.215787514987269</v>
      </c>
      <c r="BG33" s="6">
        <f t="shared" si="37"/>
        <v>40.933112138929488</v>
      </c>
      <c r="BH33" s="6">
        <f t="shared" si="68"/>
        <v>2.5964616882487213</v>
      </c>
      <c r="BI33" s="6">
        <f t="shared" si="38"/>
        <v>2.709770972102135</v>
      </c>
      <c r="BJ33" s="6">
        <f t="shared" si="39"/>
        <v>107.02501426047199</v>
      </c>
      <c r="BK33" s="6">
        <f t="shared" si="40"/>
        <v>103.18457119063808</v>
      </c>
      <c r="BL33" s="6">
        <f t="shared" si="41"/>
        <v>174.38942046516334</v>
      </c>
      <c r="BM33" s="6">
        <f t="shared" si="42"/>
        <v>170.03825524779364</v>
      </c>
      <c r="BN33" s="6">
        <f t="shared" si="43"/>
        <v>278.90224440309794</v>
      </c>
      <c r="BO33" s="6">
        <f t="shared" si="44"/>
        <v>276.64585085954582</v>
      </c>
      <c r="BP33" s="6">
        <f t="shared" si="45"/>
        <v>434.67385746160068</v>
      </c>
      <c r="BQ33" s="6">
        <f t="shared" si="46"/>
        <v>442.84206065221861</v>
      </c>
      <c r="BR33" s="6">
        <f t="shared" si="47"/>
        <v>652.64896880803167</v>
      </c>
      <c r="BS33" s="6">
        <f t="shared" si="48"/>
        <v>693.72351869053534</v>
      </c>
      <c r="BU33" s="6">
        <f t="shared" si="49"/>
        <v>2.5208093350054432</v>
      </c>
      <c r="BV33" s="6">
        <f t="shared" si="50"/>
        <v>4.1540514845456507</v>
      </c>
      <c r="BW33" s="6">
        <f t="shared" si="51"/>
        <v>6.75848564654925</v>
      </c>
      <c r="BX33" s="6">
        <f t="shared" si="52"/>
        <v>10.818675578567921</v>
      </c>
      <c r="BY33" s="6">
        <f t="shared" si="53"/>
        <v>16.947734546447268</v>
      </c>
      <c r="CA33" s="6">
        <f t="shared" si="54"/>
        <v>0.92368431248420302</v>
      </c>
      <c r="CB33" s="6">
        <f t="shared" si="55"/>
        <v>1.5221429626760117</v>
      </c>
      <c r="CC33" s="6">
        <f t="shared" si="56"/>
        <v>2.4764693946413514</v>
      </c>
      <c r="CD33" s="6">
        <f t="shared" si="69"/>
        <v>3.9642192588744796</v>
      </c>
      <c r="CE33" s="6">
        <f t="shared" si="57"/>
        <v>6.2100517938085611</v>
      </c>
      <c r="CG33" s="6">
        <f t="shared" si="58"/>
        <v>38.078705637100946</v>
      </c>
      <c r="CH33" s="6">
        <f t="shared" si="59"/>
        <v>62.75004677457467</v>
      </c>
      <c r="CI33" s="6">
        <f t="shared" si="60"/>
        <v>102.09196781118912</v>
      </c>
      <c r="CJ33" s="6">
        <f t="shared" si="61"/>
        <v>163.42416581010127</v>
      </c>
      <c r="CK33" s="6">
        <f t="shared" si="62"/>
        <v>256.00817406069251</v>
      </c>
    </row>
    <row r="34" spans="1:89">
      <c r="A34" s="6">
        <v>1.5</v>
      </c>
      <c r="B34" s="6">
        <f t="shared" si="24"/>
        <v>1310</v>
      </c>
      <c r="C34" s="10">
        <v>2.2999999999999998</v>
      </c>
      <c r="D34" s="6">
        <f t="shared" si="75"/>
        <v>57.409399999999998</v>
      </c>
      <c r="E34" s="6">
        <f t="shared" si="76"/>
        <v>27.792999999999999</v>
      </c>
      <c r="F34" s="6">
        <f t="shared" si="77"/>
        <v>10.9139</v>
      </c>
      <c r="G34" s="6">
        <f t="shared" si="78"/>
        <v>1.9103000000000001</v>
      </c>
      <c r="H34" s="10">
        <f t="shared" si="79"/>
        <v>98.026600000000002</v>
      </c>
      <c r="J34" s="6">
        <f t="shared" si="25"/>
        <v>58.565124160176929</v>
      </c>
      <c r="K34" s="6">
        <f t="shared" si="26"/>
        <v>28.352508400781009</v>
      </c>
      <c r="L34" s="6">
        <f t="shared" si="27"/>
        <v>11.133610673021405</v>
      </c>
      <c r="M34" s="6">
        <f t="shared" si="28"/>
        <v>1.9487567660206515</v>
      </c>
      <c r="N34" s="10">
        <f t="shared" si="74"/>
        <v>100</v>
      </c>
      <c r="O34" s="6">
        <v>8.0000000000000002E-3</v>
      </c>
      <c r="P34" s="6">
        <f t="shared" si="0"/>
        <v>9.2097446218942461E-2</v>
      </c>
      <c r="Q34" s="6">
        <f t="shared" si="1"/>
        <v>0.19022568074698895</v>
      </c>
      <c r="R34" s="6">
        <v>0.3</v>
      </c>
      <c r="S34" s="6">
        <f t="shared" si="64"/>
        <v>5.7822403101480929E-2</v>
      </c>
      <c r="T34" s="6">
        <v>0.12</v>
      </c>
      <c r="U34" s="6">
        <f t="shared" si="2"/>
        <v>0.63975560070018633</v>
      </c>
      <c r="V34" s="6">
        <f t="shared" si="3"/>
        <v>1.1527435074443313</v>
      </c>
      <c r="W34" s="6">
        <v>0.06</v>
      </c>
      <c r="X34" s="6">
        <f t="shared" si="65"/>
        <v>0.38117613766219544</v>
      </c>
      <c r="Y34" s="6">
        <v>2.6700000000000002E-2</v>
      </c>
      <c r="Z34" s="6">
        <v>0.21</v>
      </c>
      <c r="AA34" s="6">
        <v>0.442</v>
      </c>
      <c r="AB34" s="6">
        <v>0.5</v>
      </c>
      <c r="AC34" s="6">
        <f t="shared" si="30"/>
        <v>0.13413149879726521</v>
      </c>
      <c r="AD34" s="6">
        <f t="shared" si="4"/>
        <v>0.14703511073500694</v>
      </c>
      <c r="AE34" s="6">
        <f t="shared" si="5"/>
        <v>0.92706700940094788</v>
      </c>
      <c r="AF34" s="6">
        <f t="shared" si="6"/>
        <v>1.8584675217280346</v>
      </c>
      <c r="AG34" s="6">
        <f t="shared" si="7"/>
        <v>8.9473134979881195</v>
      </c>
      <c r="AH34" s="6">
        <f t="shared" si="31"/>
        <v>0.73023396240515481</v>
      </c>
      <c r="AI34" s="6">
        <f t="shared" si="8"/>
        <v>8.1174767418945221E-2</v>
      </c>
      <c r="AJ34" s="6">
        <f t="shared" si="9"/>
        <v>0.58763969756480217</v>
      </c>
      <c r="AK34" s="6">
        <f t="shared" si="10"/>
        <v>1.0049743464283951</v>
      </c>
      <c r="AL34" s="6">
        <f t="shared" si="11"/>
        <v>5.8303235258528989</v>
      </c>
      <c r="AM34" s="6">
        <f t="shared" si="32"/>
        <v>0.43965945323005584</v>
      </c>
      <c r="AN34" s="6">
        <f t="shared" si="12"/>
        <v>4.4814757730862326E-2</v>
      </c>
      <c r="AO34" s="6">
        <f t="shared" si="13"/>
        <v>0.37248700541850871</v>
      </c>
      <c r="AP34" s="6">
        <f t="shared" si="14"/>
        <v>0.54344422228056455</v>
      </c>
      <c r="AQ34" s="6">
        <f t="shared" si="15"/>
        <v>3.7992043560066735</v>
      </c>
      <c r="AR34" s="6">
        <f t="shared" si="33"/>
        <v>0.26639744388664077</v>
      </c>
      <c r="AS34" s="6">
        <f t="shared" si="16"/>
        <v>2.4741216690041992E-2</v>
      </c>
      <c r="AT34" s="6">
        <f t="shared" si="17"/>
        <v>0.23610823057158725</v>
      </c>
      <c r="AU34" s="6">
        <f t="shared" si="18"/>
        <v>0.29386981247801419</v>
      </c>
      <c r="AV34" s="6">
        <f t="shared" si="19"/>
        <v>2.4756694332135867</v>
      </c>
      <c r="AW34" s="6">
        <f t="shared" si="34"/>
        <v>0.1623954265719012</v>
      </c>
      <c r="AX34" s="6">
        <f t="shared" si="20"/>
        <v>1.3659067554928716E-2</v>
      </c>
      <c r="AY34" s="6">
        <f t="shared" si="21"/>
        <v>0.14966185593779613</v>
      </c>
      <c r="AZ34" s="6">
        <f t="shared" si="22"/>
        <v>0.15891137148069356</v>
      </c>
      <c r="BA34" s="6">
        <f t="shared" si="23"/>
        <v>1.6132164969904863</v>
      </c>
      <c r="BB34" s="6">
        <f t="shared" si="35"/>
        <v>9.9562579201677492E-2</v>
      </c>
      <c r="BD34" s="6">
        <f t="shared" si="66"/>
        <v>9608.8667736725674</v>
      </c>
      <c r="BE34" s="6">
        <f t="shared" si="67"/>
        <v>11103.060105431568</v>
      </c>
      <c r="BF34" s="6">
        <f t="shared" si="36"/>
        <v>41.241720032542716</v>
      </c>
      <c r="BG34" s="6">
        <f t="shared" si="37"/>
        <v>40.946529873434415</v>
      </c>
      <c r="BH34" s="6">
        <f t="shared" si="68"/>
        <v>2.5857130671928341</v>
      </c>
      <c r="BI34" s="6">
        <f t="shared" si="38"/>
        <v>2.7043771501495568</v>
      </c>
      <c r="BJ34" s="6">
        <f t="shared" si="39"/>
        <v>107.39982252857361</v>
      </c>
      <c r="BK34" s="6">
        <f t="shared" si="40"/>
        <v>103.36784298793962</v>
      </c>
      <c r="BL34" s="6">
        <f t="shared" si="41"/>
        <v>174.80382703256899</v>
      </c>
      <c r="BM34" s="6">
        <f t="shared" si="42"/>
        <v>170.24545402104476</v>
      </c>
      <c r="BN34" s="6">
        <f t="shared" si="43"/>
        <v>279.09140404238735</v>
      </c>
      <c r="BO34" s="6">
        <f t="shared" si="44"/>
        <v>276.7521792587998</v>
      </c>
      <c r="BP34" s="6">
        <f t="shared" si="45"/>
        <v>433.83017071778357</v>
      </c>
      <c r="BQ34" s="6">
        <f t="shared" si="46"/>
        <v>442.45023935072146</v>
      </c>
      <c r="BR34" s="6">
        <f t="shared" si="47"/>
        <v>648.71497769815198</v>
      </c>
      <c r="BS34" s="6">
        <f t="shared" si="48"/>
        <v>691.76662560391003</v>
      </c>
      <c r="BU34" s="6">
        <f t="shared" si="49"/>
        <v>2.524459174133908</v>
      </c>
      <c r="BV34" s="6">
        <f t="shared" si="50"/>
        <v>4.1577504747599585</v>
      </c>
      <c r="BW34" s="6">
        <f t="shared" si="51"/>
        <v>6.7588677261355201</v>
      </c>
      <c r="BX34" s="6">
        <f t="shared" si="52"/>
        <v>10.805561319074746</v>
      </c>
      <c r="BY34" s="6">
        <f t="shared" si="53"/>
        <v>16.89438953049644</v>
      </c>
      <c r="CA34" s="6">
        <f t="shared" si="54"/>
        <v>0.93098516991160418</v>
      </c>
      <c r="CB34" s="6">
        <f t="shared" si="55"/>
        <v>1.5333201153955873</v>
      </c>
      <c r="CC34" s="6">
        <f t="shared" si="56"/>
        <v>2.4925757100370363</v>
      </c>
      <c r="CD34" s="6">
        <f t="shared" si="69"/>
        <v>3.9849396035807887</v>
      </c>
      <c r="CE34" s="6">
        <f t="shared" si="57"/>
        <v>6.2304141293939397</v>
      </c>
      <c r="CG34" s="6">
        <f t="shared" si="58"/>
        <v>38.22242137426106</v>
      </c>
      <c r="CH34" s="6">
        <f t="shared" si="59"/>
        <v>62.951816469692439</v>
      </c>
      <c r="CI34" s="6">
        <f t="shared" si="60"/>
        <v>102.33490519008967</v>
      </c>
      <c r="CJ34" s="6">
        <f t="shared" si="61"/>
        <v>163.6052276681354</v>
      </c>
      <c r="CK34" s="6">
        <f t="shared" si="62"/>
        <v>255.79517470987881</v>
      </c>
    </row>
    <row r="35" spans="1:89">
      <c r="A35" s="6">
        <v>1.5</v>
      </c>
      <c r="B35" s="6">
        <f t="shared" si="24"/>
        <v>1310.4347826086957</v>
      </c>
      <c r="C35" s="10">
        <v>2.4</v>
      </c>
      <c r="D35" s="6">
        <f>$D$5+$D$7*$C35</f>
        <v>57.427199999999999</v>
      </c>
      <c r="E35" s="6">
        <f>$E$5+$E$7*$C35</f>
        <v>27.783999999999999</v>
      </c>
      <c r="F35" s="6">
        <f>$F$5+$F$7*$C35</f>
        <v>10.8232</v>
      </c>
      <c r="G35" s="6">
        <f>$G$5+$G$7*$C35</f>
        <v>1.9064000000000001</v>
      </c>
      <c r="H35" s="10">
        <f t="shared" si="79"/>
        <v>97.940799999999996</v>
      </c>
      <c r="J35" s="6">
        <f t="shared" si="25"/>
        <v>58.634603760639088</v>
      </c>
      <c r="K35" s="6">
        <f t="shared" si="26"/>
        <v>28.368157090814044</v>
      </c>
      <c r="L35" s="6">
        <f t="shared" si="27"/>
        <v>11.050757192099717</v>
      </c>
      <c r="M35" s="6">
        <f t="shared" si="28"/>
        <v>1.94648195644716</v>
      </c>
      <c r="N35" s="10">
        <f t="shared" si="74"/>
        <v>100.00000000000001</v>
      </c>
      <c r="O35" s="6">
        <v>8.0000000000000002E-3</v>
      </c>
      <c r="P35" s="6">
        <f t="shared" si="0"/>
        <v>9.1960959972286066E-2</v>
      </c>
      <c r="Q35" s="6">
        <f t="shared" si="1"/>
        <v>0.19016480733518729</v>
      </c>
      <c r="R35" s="6">
        <v>0.3</v>
      </c>
      <c r="S35" s="6">
        <f t="shared" si="64"/>
        <v>5.7632494880787116E-2</v>
      </c>
      <c r="T35" s="6">
        <v>0.12</v>
      </c>
      <c r="U35" s="6">
        <f t="shared" si="2"/>
        <v>0.63978357519023143</v>
      </c>
      <c r="V35" s="6">
        <f t="shared" si="3"/>
        <v>1.1517763267736185</v>
      </c>
      <c r="W35" s="6">
        <v>0.06</v>
      </c>
      <c r="X35" s="6">
        <f t="shared" si="65"/>
        <v>0.38030422860566404</v>
      </c>
      <c r="Y35" s="6">
        <v>2.6700000000000002E-2</v>
      </c>
      <c r="Z35" s="6">
        <v>0.21</v>
      </c>
      <c r="AA35" s="6">
        <v>0.442</v>
      </c>
      <c r="AB35" s="6">
        <v>0.5</v>
      </c>
      <c r="AC35" s="6">
        <f t="shared" si="30"/>
        <v>0.13380532566611666</v>
      </c>
      <c r="AD35" s="6">
        <f t="shared" si="4"/>
        <v>0.14692529689453027</v>
      </c>
      <c r="AE35" s="6">
        <f t="shared" si="5"/>
        <v>0.92485548937763806</v>
      </c>
      <c r="AF35" s="6">
        <f t="shared" si="6"/>
        <v>1.8542296091071955</v>
      </c>
      <c r="AG35" s="6">
        <f t="shared" si="7"/>
        <v>8.9385749570582185</v>
      </c>
      <c r="AH35" s="6">
        <f t="shared" si="31"/>
        <v>0.72740768433701419</v>
      </c>
      <c r="AI35" s="6">
        <f t="shared" si="8"/>
        <v>8.111414167509727E-2</v>
      </c>
      <c r="AJ35" s="6">
        <f t="shared" si="9"/>
        <v>0.58623788200618798</v>
      </c>
      <c r="AK35" s="6">
        <f t="shared" si="10"/>
        <v>1.0026826768584107</v>
      </c>
      <c r="AL35" s="6">
        <f t="shared" si="11"/>
        <v>5.8246292444603123</v>
      </c>
      <c r="AM35" s="6">
        <f t="shared" si="32"/>
        <v>0.43804522415864644</v>
      </c>
      <c r="AN35" s="6">
        <f t="shared" si="12"/>
        <v>4.4781287625444262E-2</v>
      </c>
      <c r="AO35" s="6">
        <f t="shared" si="13"/>
        <v>0.3715984369951344</v>
      </c>
      <c r="AP35" s="6">
        <f t="shared" si="14"/>
        <v>0.54220499205383266</v>
      </c>
      <c r="AQ35" s="6">
        <f t="shared" si="15"/>
        <v>3.7954938005674919</v>
      </c>
      <c r="AR35" s="6">
        <f t="shared" si="33"/>
        <v>0.26546931805331014</v>
      </c>
      <c r="AS35" s="6">
        <f t="shared" si="16"/>
        <v>2.472273859995033E-2</v>
      </c>
      <c r="AT35" s="6">
        <f t="shared" si="17"/>
        <v>0.23554499396163101</v>
      </c>
      <c r="AU35" s="6">
        <f t="shared" si="18"/>
        <v>0.29319969337578411</v>
      </c>
      <c r="AV35" s="6">
        <f t="shared" si="19"/>
        <v>2.4732515299316788</v>
      </c>
      <c r="AW35" s="6">
        <f t="shared" si="34"/>
        <v>0.16185803469405563</v>
      </c>
      <c r="AX35" s="6">
        <f t="shared" si="20"/>
        <v>1.364886621826812E-2</v>
      </c>
      <c r="AY35" s="6">
        <f t="shared" si="21"/>
        <v>0.14930483731047378</v>
      </c>
      <c r="AZ35" s="6">
        <f t="shared" si="22"/>
        <v>0.15854900167927422</v>
      </c>
      <c r="BA35" s="6">
        <f t="shared" si="23"/>
        <v>1.6116409225579023</v>
      </c>
      <c r="BB35" s="6">
        <f t="shared" si="35"/>
        <v>9.9249154383703589E-2</v>
      </c>
      <c r="BD35" s="6">
        <f t="shared" si="66"/>
        <v>9481.9498471408315</v>
      </c>
      <c r="BE35" s="6">
        <f t="shared" si="67"/>
        <v>11035.513844669455</v>
      </c>
      <c r="BF35" s="6">
        <f t="shared" si="36"/>
        <v>41.26751789221089</v>
      </c>
      <c r="BG35" s="6">
        <f t="shared" si="37"/>
        <v>40.959904374216762</v>
      </c>
      <c r="BH35" s="6">
        <f t="shared" si="68"/>
        <v>2.574970218008938</v>
      </c>
      <c r="BI35" s="6">
        <f t="shared" si="38"/>
        <v>2.698985194643698</v>
      </c>
      <c r="BJ35" s="6">
        <f t="shared" si="39"/>
        <v>107.77582968154373</v>
      </c>
      <c r="BK35" s="6">
        <f t="shared" si="40"/>
        <v>103.55150910017313</v>
      </c>
      <c r="BL35" s="6">
        <f t="shared" si="41"/>
        <v>175.21817490599477</v>
      </c>
      <c r="BM35" s="6">
        <f t="shared" si="42"/>
        <v>170.45265072458434</v>
      </c>
      <c r="BN35" s="6">
        <f t="shared" si="43"/>
        <v>279.2770526599686</v>
      </c>
      <c r="BO35" s="6">
        <f t="shared" si="44"/>
        <v>276.85738231718187</v>
      </c>
      <c r="BP35" s="6">
        <f t="shared" si="45"/>
        <v>432.97792586794759</v>
      </c>
      <c r="BQ35" s="6">
        <f t="shared" si="46"/>
        <v>442.05555962227248</v>
      </c>
      <c r="BR35" s="6">
        <f t="shared" si="47"/>
        <v>644.77927235899813</v>
      </c>
      <c r="BS35" s="6">
        <f t="shared" si="48"/>
        <v>689.80881921870537</v>
      </c>
      <c r="BU35" s="6">
        <f t="shared" si="49"/>
        <v>2.5281189173223808</v>
      </c>
      <c r="BV35" s="6">
        <f t="shared" si="50"/>
        <v>4.161451383462702</v>
      </c>
      <c r="BW35" s="6">
        <f t="shared" si="51"/>
        <v>6.7592292156682054</v>
      </c>
      <c r="BX35" s="6">
        <f t="shared" si="52"/>
        <v>10.792397257170732</v>
      </c>
      <c r="BY35" s="6">
        <f t="shared" si="53"/>
        <v>16.841074942863461</v>
      </c>
      <c r="CA35" s="6">
        <f t="shared" si="54"/>
        <v>0.93834786995616148</v>
      </c>
      <c r="CB35" s="6">
        <f t="shared" si="55"/>
        <v>1.5445828180163903</v>
      </c>
      <c r="CC35" s="6">
        <f t="shared" si="56"/>
        <v>2.5087856008708993</v>
      </c>
      <c r="CD35" s="6">
        <f t="shared" si="69"/>
        <v>4.0057542026989621</v>
      </c>
      <c r="CE35" s="6">
        <f t="shared" si="57"/>
        <v>6.2508083350546242</v>
      </c>
      <c r="CG35" s="6">
        <f t="shared" si="58"/>
        <v>38.366831098472666</v>
      </c>
      <c r="CH35" s="6">
        <f t="shared" si="59"/>
        <v>63.15434818347952</v>
      </c>
      <c r="CI35" s="6">
        <f t="shared" si="60"/>
        <v>102.57832568575121</v>
      </c>
      <c r="CJ35" s="6">
        <f t="shared" si="61"/>
        <v>163.78584087810444</v>
      </c>
      <c r="CK35" s="6">
        <f t="shared" si="62"/>
        <v>255.58080888612258</v>
      </c>
    </row>
    <row r="36" spans="1:89">
      <c r="A36" s="6">
        <v>1.5</v>
      </c>
      <c r="B36" s="6">
        <f t="shared" si="24"/>
        <v>1310.8695652173913</v>
      </c>
      <c r="C36" s="10">
        <v>2.5</v>
      </c>
      <c r="D36" s="6">
        <f>$D$5+$D$7*$C36</f>
        <v>57.445</v>
      </c>
      <c r="E36" s="6">
        <f>$E$5+$E$7*$C36</f>
        <v>27.774999999999999</v>
      </c>
      <c r="F36" s="6">
        <f>$F$5+$F$7*$C36</f>
        <v>10.7325</v>
      </c>
      <c r="G36" s="6">
        <f>$G$5+$G$7*$C36</f>
        <v>1.9025000000000001</v>
      </c>
      <c r="H36" s="10">
        <f t="shared" si="79"/>
        <v>97.855000000000004</v>
      </c>
      <c r="J36" s="6">
        <f t="shared" si="25"/>
        <v>58.704205201573757</v>
      </c>
      <c r="K36" s="6">
        <f t="shared" si="26"/>
        <v>28.383833222625313</v>
      </c>
      <c r="L36" s="6">
        <f t="shared" si="27"/>
        <v>10.967758418067548</v>
      </c>
      <c r="M36" s="6">
        <f t="shared" si="28"/>
        <v>1.9442031577333809</v>
      </c>
      <c r="N36" s="10">
        <f t="shared" si="74"/>
        <v>100</v>
      </c>
      <c r="O36" s="6">
        <v>8.0000000000000002E-3</v>
      </c>
      <c r="P36" s="6">
        <f t="shared" si="0"/>
        <v>9.1824750753946707E-2</v>
      </c>
      <c r="Q36" s="6">
        <f t="shared" si="1"/>
        <v>0.19010398680436177</v>
      </c>
      <c r="R36" s="6">
        <v>0.3</v>
      </c>
      <c r="S36" s="6">
        <f t="shared" si="64"/>
        <v>5.7442476016235068E-2</v>
      </c>
      <c r="T36" s="6">
        <v>0.12</v>
      </c>
      <c r="U36" s="6">
        <f t="shared" si="2"/>
        <v>0.63981153554559766</v>
      </c>
      <c r="V36" s="6">
        <f t="shared" si="3"/>
        <v>1.1508104878683643</v>
      </c>
      <c r="W36" s="6">
        <v>0.06</v>
      </c>
      <c r="X36" s="6">
        <f t="shared" si="65"/>
        <v>0.37943272148409579</v>
      </c>
      <c r="Y36" s="6">
        <v>2.6700000000000002E-2</v>
      </c>
      <c r="Z36" s="6">
        <v>0.21</v>
      </c>
      <c r="AA36" s="6">
        <v>0.442</v>
      </c>
      <c r="AB36" s="6">
        <v>0.5</v>
      </c>
      <c r="AC36" s="6">
        <f t="shared" si="30"/>
        <v>0.1334785805528588</v>
      </c>
      <c r="AD36" s="6">
        <f t="shared" si="4"/>
        <v>0.1468156252850415</v>
      </c>
      <c r="AE36" s="6">
        <f t="shared" si="5"/>
        <v>0.92265045463689055</v>
      </c>
      <c r="AF36" s="6">
        <f t="shared" si="6"/>
        <v>1.8500036788078569</v>
      </c>
      <c r="AG36" s="6">
        <f t="shared" si="7"/>
        <v>8.9298497408626769</v>
      </c>
      <c r="AH36" s="6">
        <f t="shared" si="31"/>
        <v>0.72458886706693992</v>
      </c>
      <c r="AI36" s="6">
        <f t="shared" si="8"/>
        <v>8.1053594453768918E-2</v>
      </c>
      <c r="AJ36" s="6">
        <f t="shared" si="9"/>
        <v>0.58484017727175885</v>
      </c>
      <c r="AK36" s="6">
        <f t="shared" si="10"/>
        <v>1.0003974867805765</v>
      </c>
      <c r="AL36" s="6">
        <f t="shared" si="11"/>
        <v>5.8189436458429782</v>
      </c>
      <c r="AM36" s="6">
        <f t="shared" si="32"/>
        <v>0.43643519462683217</v>
      </c>
      <c r="AN36" s="6">
        <f t="shared" si="12"/>
        <v>4.4747860870537733E-2</v>
      </c>
      <c r="AO36" s="6">
        <f t="shared" si="13"/>
        <v>0.37071247429869936</v>
      </c>
      <c r="AP36" s="6">
        <f t="shared" si="14"/>
        <v>0.54096926564049141</v>
      </c>
      <c r="AQ36" s="6">
        <f t="shared" si="15"/>
        <v>3.7917889030712044</v>
      </c>
      <c r="AR36" s="6">
        <f t="shared" si="33"/>
        <v>0.26454356826870323</v>
      </c>
      <c r="AS36" s="6">
        <f t="shared" si="16"/>
        <v>2.4704284442698066E-2</v>
      </c>
      <c r="AT36" s="6">
        <f t="shared" si="17"/>
        <v>0.23498340904305731</v>
      </c>
      <c r="AU36" s="6">
        <f t="shared" si="18"/>
        <v>0.2925314689757918</v>
      </c>
      <c r="AV36" s="6">
        <f t="shared" si="19"/>
        <v>2.4708373135260127</v>
      </c>
      <c r="AW36" s="6">
        <f t="shared" si="34"/>
        <v>0.1613219946425592</v>
      </c>
      <c r="AX36" s="6">
        <f t="shared" si="20"/>
        <v>1.3638678094388198E-2</v>
      </c>
      <c r="AY36" s="6">
        <f t="shared" si="21"/>
        <v>0.14894886564029125</v>
      </c>
      <c r="AZ36" s="6">
        <f t="shared" si="22"/>
        <v>0.15818765644628066</v>
      </c>
      <c r="BA36" s="6">
        <f t="shared" si="23"/>
        <v>1.6100677505985628</v>
      </c>
      <c r="BB36" s="6">
        <f t="shared" si="35"/>
        <v>9.8936503240659057E-2</v>
      </c>
      <c r="BD36" s="6">
        <f t="shared" si="66"/>
        <v>9356.1281574382847</v>
      </c>
      <c r="BE36" s="6">
        <f t="shared" si="67"/>
        <v>10968.338417180206</v>
      </c>
      <c r="BF36" s="6">
        <f t="shared" si="36"/>
        <v>41.293180121994034</v>
      </c>
      <c r="BG36" s="6">
        <f t="shared" si="37"/>
        <v>40.973235404127855</v>
      </c>
      <c r="BH36" s="6">
        <f t="shared" si="68"/>
        <v>2.5642331747668861</v>
      </c>
      <c r="BI36" s="6">
        <f t="shared" si="38"/>
        <v>2.6935951138486258</v>
      </c>
      <c r="BJ36" s="6">
        <f t="shared" si="39"/>
        <v>108.15303874689259</v>
      </c>
      <c r="BK36" s="6">
        <f t="shared" si="40"/>
        <v>103.73557028604191</v>
      </c>
      <c r="BL36" s="6">
        <f t="shared" si="41"/>
        <v>175.63245357073282</v>
      </c>
      <c r="BM36" s="6">
        <f t="shared" si="42"/>
        <v>170.65984283843028</v>
      </c>
      <c r="BN36" s="6">
        <f t="shared" si="43"/>
        <v>279.45916423999358</v>
      </c>
      <c r="BO36" s="6">
        <f t="shared" si="44"/>
        <v>276.96145359409434</v>
      </c>
      <c r="BP36" s="6">
        <f t="shared" si="45"/>
        <v>432.11712881658252</v>
      </c>
      <c r="BQ36" s="6">
        <f t="shared" si="46"/>
        <v>441.65802239004489</v>
      </c>
      <c r="BR36" s="6">
        <f t="shared" si="47"/>
        <v>640.84205067910023</v>
      </c>
      <c r="BS36" s="6">
        <f t="shared" si="48"/>
        <v>687.85014847712114</v>
      </c>
      <c r="BU36" s="6">
        <f t="shared" si="49"/>
        <v>2.5317885996279181</v>
      </c>
      <c r="BV36" s="6">
        <f t="shared" si="50"/>
        <v>4.1651541830947805</v>
      </c>
      <c r="BW36" s="6">
        <f t="shared" si="51"/>
        <v>6.7595700183879499</v>
      </c>
      <c r="BX36" s="6">
        <f t="shared" si="52"/>
        <v>10.779183484874372</v>
      </c>
      <c r="BY36" s="6">
        <f t="shared" si="53"/>
        <v>16.787791876641101</v>
      </c>
      <c r="CA36" s="6">
        <f t="shared" si="54"/>
        <v>0.94577288136511339</v>
      </c>
      <c r="CB36" s="6">
        <f t="shared" si="55"/>
        <v>1.5559315946262016</v>
      </c>
      <c r="CC36" s="6">
        <f t="shared" si="56"/>
        <v>2.5250994549938124</v>
      </c>
      <c r="CD36" s="6">
        <f t="shared" si="69"/>
        <v>4.026662978398404</v>
      </c>
      <c r="CE36" s="6">
        <f t="shared" si="57"/>
        <v>6.2712338215213181</v>
      </c>
      <c r="CG36" s="6">
        <f t="shared" si="58"/>
        <v>38.511938840661124</v>
      </c>
      <c r="CH36" s="6">
        <f t="shared" si="59"/>
        <v>63.357644941147228</v>
      </c>
      <c r="CI36" s="6">
        <f t="shared" si="60"/>
        <v>102.82222898688364</v>
      </c>
      <c r="CJ36" s="6">
        <f t="shared" si="61"/>
        <v>163.96600220996135</v>
      </c>
      <c r="CK36" s="6">
        <f t="shared" si="62"/>
        <v>255.36508621532079</v>
      </c>
    </row>
    <row r="37" spans="1:89">
      <c r="A37" s="6">
        <v>1.5</v>
      </c>
      <c r="B37" s="6">
        <f t="shared" si="24"/>
        <v>1311.304347826087</v>
      </c>
      <c r="C37" s="10">
        <v>2.6</v>
      </c>
      <c r="D37" s="6">
        <f>$D$5+$D$7*$C37</f>
        <v>57.462800000000001</v>
      </c>
      <c r="E37" s="6">
        <f>$E$5+$E$7*$C37</f>
        <v>27.765999999999998</v>
      </c>
      <c r="F37" s="6">
        <f>$F$5+$F$7*$C37</f>
        <v>10.6418</v>
      </c>
      <c r="G37" s="6">
        <f>$G$5+$G$7*$C37</f>
        <v>1.8986000000000001</v>
      </c>
      <c r="H37" s="10">
        <f t="shared" si="79"/>
        <v>97.769200000000012</v>
      </c>
      <c r="J37" s="6">
        <f t="shared" si="25"/>
        <v>58.773928803754139</v>
      </c>
      <c r="K37" s="6">
        <f t="shared" si="26"/>
        <v>28.399536868461638</v>
      </c>
      <c r="L37" s="6">
        <f t="shared" si="27"/>
        <v>10.884613968407228</v>
      </c>
      <c r="M37" s="6">
        <f t="shared" si="28"/>
        <v>1.9419203593769816</v>
      </c>
      <c r="N37" s="10">
        <f t="shared" si="74"/>
        <v>99.999999999999972</v>
      </c>
      <c r="O37" s="6">
        <v>8.0000000000000002E-3</v>
      </c>
      <c r="P37" s="6">
        <f t="shared" si="0"/>
        <v>9.1688817870523728E-2</v>
      </c>
      <c r="Q37" s="6">
        <f t="shared" si="1"/>
        <v>0.19004321908874294</v>
      </c>
      <c r="R37" s="6">
        <v>0.3</v>
      </c>
      <c r="S37" s="6">
        <f t="shared" si="64"/>
        <v>5.7252345788771371E-2</v>
      </c>
      <c r="T37" s="6">
        <v>0.12</v>
      </c>
      <c r="U37" s="6">
        <f t="shared" si="2"/>
        <v>0.63983948177696714</v>
      </c>
      <c r="V37" s="6">
        <f t="shared" si="3"/>
        <v>1.1498459882775289</v>
      </c>
      <c r="W37" s="6">
        <v>0.06</v>
      </c>
      <c r="X37" s="6">
        <f t="shared" si="65"/>
        <v>0.3785616133615809</v>
      </c>
      <c r="Y37" s="6">
        <v>2.6700000000000002E-2</v>
      </c>
      <c r="Z37" s="6">
        <v>0.21</v>
      </c>
      <c r="AA37" s="6">
        <v>0.442</v>
      </c>
      <c r="AB37" s="6">
        <v>0.5</v>
      </c>
      <c r="AC37" s="6">
        <f t="shared" si="30"/>
        <v>0.13315126195161667</v>
      </c>
      <c r="AD37" s="6">
        <f t="shared" si="4"/>
        <v>0.14670609566090967</v>
      </c>
      <c r="AE37" s="6">
        <f t="shared" si="5"/>
        <v>0.92045188294785463</v>
      </c>
      <c r="AF37" s="6">
        <f t="shared" si="6"/>
        <v>1.8457896910369711</v>
      </c>
      <c r="AG37" s="6">
        <f t="shared" si="7"/>
        <v>8.9211378230992864</v>
      </c>
      <c r="AH37" s="6">
        <f t="shared" si="31"/>
        <v>0.72177748228161209</v>
      </c>
      <c r="AI37" s="6">
        <f t="shared" si="8"/>
        <v>8.0993125619352832E-2</v>
      </c>
      <c r="AJ37" s="6">
        <f t="shared" si="9"/>
        <v>0.58344656927005201</v>
      </c>
      <c r="AK37" s="6">
        <f t="shared" si="10"/>
        <v>0.99811875467663036</v>
      </c>
      <c r="AL37" s="6">
        <f t="shared" si="11"/>
        <v>5.8132667128616307</v>
      </c>
      <c r="AM37" s="6">
        <f t="shared" si="32"/>
        <v>0.43482934876984641</v>
      </c>
      <c r="AN37" s="6">
        <f t="shared" si="12"/>
        <v>4.4714477391277013E-2</v>
      </c>
      <c r="AO37" s="6">
        <f t="shared" si="13"/>
        <v>0.36982910839705213</v>
      </c>
      <c r="AP37" s="6">
        <f t="shared" si="14"/>
        <v>0.53973703140444762</v>
      </c>
      <c r="AQ37" s="6">
        <f t="shared" si="15"/>
        <v>3.7880896523493783</v>
      </c>
      <c r="AR37" s="6">
        <f t="shared" si="33"/>
        <v>0.26362018559978401</v>
      </c>
      <c r="AS37" s="6">
        <f t="shared" si="16"/>
        <v>2.4685854176953525E-2</v>
      </c>
      <c r="AT37" s="6">
        <f t="shared" si="17"/>
        <v>0.23442347015404591</v>
      </c>
      <c r="AU37" s="6">
        <f t="shared" si="18"/>
        <v>0.2918651329857696</v>
      </c>
      <c r="AV37" s="6">
        <f t="shared" si="19"/>
        <v>2.4684267767189207</v>
      </c>
      <c r="AW37" s="6">
        <f t="shared" si="34"/>
        <v>0.16078730136058378</v>
      </c>
      <c r="AX37" s="6">
        <f t="shared" si="20"/>
        <v>1.3628503160470696E-2</v>
      </c>
      <c r="AY37" s="6">
        <f t="shared" si="21"/>
        <v>0.14859393733839207</v>
      </c>
      <c r="AZ37" s="6">
        <f t="shared" si="22"/>
        <v>0.15782733237914193</v>
      </c>
      <c r="BA37" s="6">
        <f t="shared" si="23"/>
        <v>1.6084969763701329</v>
      </c>
      <c r="BB37" s="6">
        <f t="shared" si="35"/>
        <v>9.862462289346724E-2</v>
      </c>
      <c r="BD37" s="6">
        <f t="shared" si="66"/>
        <v>9231.3983891704665</v>
      </c>
      <c r="BE37" s="6">
        <f t="shared" si="67"/>
        <v>10901.533031487523</v>
      </c>
      <c r="BF37" s="6">
        <f t="shared" si="36"/>
        <v>41.318705744155857</v>
      </c>
      <c r="BG37" s="6">
        <f t="shared" si="37"/>
        <v>40.986522724898158</v>
      </c>
      <c r="BH37" s="6">
        <f t="shared" si="68"/>
        <v>2.5535019717876657</v>
      </c>
      <c r="BI37" s="6">
        <f t="shared" si="38"/>
        <v>2.6882069160770503</v>
      </c>
      <c r="BJ37" s="6">
        <f t="shared" si="39"/>
        <v>108.53145274965892</v>
      </c>
      <c r="BK37" s="6">
        <f t="shared" si="40"/>
        <v>103.92002730387334</v>
      </c>
      <c r="BL37" s="6">
        <f t="shared" si="41"/>
        <v>176.04665240491536</v>
      </c>
      <c r="BM37" s="6">
        <f t="shared" si="42"/>
        <v>170.86702782175661</v>
      </c>
      <c r="BN37" s="6">
        <f t="shared" si="43"/>
        <v>279.63771271062473</v>
      </c>
      <c r="BO37" s="6">
        <f t="shared" si="44"/>
        <v>277.06438663703779</v>
      </c>
      <c r="BP37" s="6">
        <f t="shared" si="45"/>
        <v>431.24778601259277</v>
      </c>
      <c r="BQ37" s="6">
        <f t="shared" si="46"/>
        <v>441.25762868321982</v>
      </c>
      <c r="BR37" s="6">
        <f t="shared" si="47"/>
        <v>636.90351097033442</v>
      </c>
      <c r="BS37" s="6">
        <f t="shared" si="48"/>
        <v>685.89066241916782</v>
      </c>
      <c r="BU37" s="6">
        <f t="shared" si="49"/>
        <v>2.5354682562701241</v>
      </c>
      <c r="BV37" s="6">
        <f t="shared" si="50"/>
        <v>4.1688588458361631</v>
      </c>
      <c r="BW37" s="6">
        <f t="shared" si="51"/>
        <v>6.7598900374324504</v>
      </c>
      <c r="BX37" s="6">
        <f t="shared" si="52"/>
        <v>10.76592009634348</v>
      </c>
      <c r="BY37" s="6">
        <f t="shared" si="53"/>
        <v>16.734541425308777</v>
      </c>
      <c r="CA37" s="6">
        <f t="shared" si="54"/>
        <v>0.95326067447316964</v>
      </c>
      <c r="CB37" s="6">
        <f t="shared" si="55"/>
        <v>1.5673669687394569</v>
      </c>
      <c r="CC37" s="6">
        <f t="shared" si="56"/>
        <v>2.5415176547810003</v>
      </c>
      <c r="CD37" s="6">
        <f t="shared" si="69"/>
        <v>4.0476658412051787</v>
      </c>
      <c r="CE37" s="6">
        <f t="shared" si="57"/>
        <v>6.2916899892709628</v>
      </c>
      <c r="CG37" s="6">
        <f t="shared" si="58"/>
        <v>38.657748658546623</v>
      </c>
      <c r="CH37" s="6">
        <f t="shared" si="59"/>
        <v>63.561709777573967</v>
      </c>
      <c r="CI37" s="6">
        <f t="shared" si="60"/>
        <v>103.06661476839102</v>
      </c>
      <c r="CJ37" s="6">
        <f t="shared" si="61"/>
        <v>164.14570844388541</v>
      </c>
      <c r="CK37" s="6">
        <f t="shared" si="62"/>
        <v>255.14801644067663</v>
      </c>
    </row>
    <row r="38" spans="1:89">
      <c r="A38" s="6">
        <v>1.5</v>
      </c>
      <c r="B38" s="6">
        <f t="shared" si="24"/>
        <v>1311.7391304347825</v>
      </c>
      <c r="C38" s="10">
        <v>2.7</v>
      </c>
      <c r="D38" s="6">
        <f t="shared" ref="D38:D46" si="80">$D$5+$D$7*$C38</f>
        <v>57.480600000000003</v>
      </c>
      <c r="E38" s="6">
        <f t="shared" ref="E38:E46" si="81">$E$5+$E$7*$C38</f>
        <v>27.757000000000001</v>
      </c>
      <c r="F38" s="6">
        <f t="shared" ref="F38:F45" si="82">$F$5+$F$7*$C38</f>
        <v>10.5511</v>
      </c>
      <c r="G38" s="6">
        <f t="shared" ref="G38:G46" si="83">$G$5+$G$7*$C38</f>
        <v>1.8947000000000001</v>
      </c>
      <c r="H38" s="10">
        <f t="shared" si="79"/>
        <v>97.683400000000006</v>
      </c>
      <c r="J38" s="6">
        <f t="shared" si="25"/>
        <v>58.843774889080436</v>
      </c>
      <c r="K38" s="6">
        <f t="shared" si="26"/>
        <v>28.415268100823681</v>
      </c>
      <c r="L38" s="6">
        <f t="shared" si="27"/>
        <v>10.80132345925715</v>
      </c>
      <c r="M38" s="6">
        <f t="shared" si="28"/>
        <v>1.9396335508387299</v>
      </c>
      <c r="N38" s="10">
        <f t="shared" si="74"/>
        <v>100</v>
      </c>
      <c r="O38" s="6">
        <v>8.0000000000000002E-3</v>
      </c>
      <c r="P38" s="6">
        <f t="shared" si="0"/>
        <v>9.1553160630658506E-2</v>
      </c>
      <c r="Q38" s="6">
        <f t="shared" si="1"/>
        <v>0.18998250412266712</v>
      </c>
      <c r="R38" s="6">
        <v>0.3</v>
      </c>
      <c r="S38" s="6">
        <f t="shared" si="64"/>
        <v>5.7062103477907813E-2</v>
      </c>
      <c r="T38" s="6">
        <v>0.12</v>
      </c>
      <c r="U38" s="6">
        <f t="shared" si="2"/>
        <v>0.63986741389501256</v>
      </c>
      <c r="V38" s="6">
        <f t="shared" si="3"/>
        <v>1.1488828255555552</v>
      </c>
      <c r="W38" s="6">
        <v>0.06</v>
      </c>
      <c r="X38" s="6">
        <f t="shared" si="65"/>
        <v>0.37769090130158323</v>
      </c>
      <c r="Y38" s="6">
        <v>2.6700000000000002E-2</v>
      </c>
      <c r="Z38" s="6">
        <v>0.21</v>
      </c>
      <c r="AA38" s="6">
        <v>0.442</v>
      </c>
      <c r="AB38" s="6">
        <v>0.5</v>
      </c>
      <c r="AC38" s="6">
        <f t="shared" si="30"/>
        <v>0.13282336835122446</v>
      </c>
      <c r="AD38" s="6">
        <f t="shared" si="4"/>
        <v>0.14659670777702716</v>
      </c>
      <c r="AE38" s="6">
        <f t="shared" si="5"/>
        <v>0.91825975216625477</v>
      </c>
      <c r="AF38" s="6">
        <f t="shared" si="6"/>
        <v>1.8415876061521104</v>
      </c>
      <c r="AG38" s="6">
        <f t="shared" si="7"/>
        <v>8.9124391775287535</v>
      </c>
      <c r="AH38" s="6">
        <f t="shared" si="31"/>
        <v>0.71897350177064046</v>
      </c>
      <c r="AI38" s="6">
        <f t="shared" si="8"/>
        <v>8.0932735036530631E-2</v>
      </c>
      <c r="AJ38" s="6">
        <f t="shared" si="9"/>
        <v>0.58205704396448177</v>
      </c>
      <c r="AK38" s="6">
        <f t="shared" si="10"/>
        <v>0.99584645910975755</v>
      </c>
      <c r="AL38" s="6">
        <f t="shared" si="11"/>
        <v>5.8075984284180002</v>
      </c>
      <c r="AM38" s="6">
        <f t="shared" si="32"/>
        <v>0.43322767078029095</v>
      </c>
      <c r="AN38" s="6">
        <f t="shared" si="12"/>
        <v>4.4681137112955856E-2</v>
      </c>
      <c r="AO38" s="6">
        <f t="shared" si="13"/>
        <v>0.36894833039282615</v>
      </c>
      <c r="AP38" s="6">
        <f t="shared" si="14"/>
        <v>0.53850827775365118</v>
      </c>
      <c r="AQ38" s="6">
        <f t="shared" si="15"/>
        <v>3.7843960372602941</v>
      </c>
      <c r="AR38" s="6">
        <f t="shared" si="33"/>
        <v>0.2626991611456222</v>
      </c>
      <c r="AS38" s="6">
        <f t="shared" si="16"/>
        <v>2.4667447761473078E-2</v>
      </c>
      <c r="AT38" s="6">
        <f t="shared" si="17"/>
        <v>0.23386517165482573</v>
      </c>
      <c r="AU38" s="6">
        <f t="shared" si="18"/>
        <v>0.29120067913726622</v>
      </c>
      <c r="AV38" s="6">
        <f t="shared" si="19"/>
        <v>2.4660199122501423</v>
      </c>
      <c r="AW38" s="6">
        <f t="shared" si="34"/>
        <v>0.16025394980935023</v>
      </c>
      <c r="AX38" s="6">
        <f t="shared" si="20"/>
        <v>1.3618341393745912E-2</v>
      </c>
      <c r="AY38" s="6">
        <f t="shared" si="21"/>
        <v>0.14824004882989622</v>
      </c>
      <c r="AZ38" s="6">
        <f t="shared" si="22"/>
        <v>0.1574680260881659</v>
      </c>
      <c r="BA38" s="6">
        <f t="shared" si="23"/>
        <v>1.6069285951416203</v>
      </c>
      <c r="BB38" s="6">
        <f t="shared" si="35"/>
        <v>9.8313510473247823E-2</v>
      </c>
      <c r="BD38" s="6">
        <f t="shared" si="66"/>
        <v>9107.7571934621792</v>
      </c>
      <c r="BE38" s="6">
        <f t="shared" si="67"/>
        <v>10835.096889338436</v>
      </c>
      <c r="BF38" s="6">
        <f t="shared" si="36"/>
        <v>41.344093775181747</v>
      </c>
      <c r="BG38" s="6">
        <f t="shared" si="37"/>
        <v>40.999766097130887</v>
      </c>
      <c r="BH38" s="6">
        <f t="shared" si="68"/>
        <v>2.5427766436457642</v>
      </c>
      <c r="BI38" s="6">
        <f t="shared" si="38"/>
        <v>2.6828206096907063</v>
      </c>
      <c r="BJ38" s="6">
        <f t="shared" si="39"/>
        <v>108.9110747122287</v>
      </c>
      <c r="BK38" s="6">
        <f t="shared" si="40"/>
        <v>104.10488091159021</v>
      </c>
      <c r="BL38" s="6">
        <f t="shared" si="41"/>
        <v>176.46076067864971</v>
      </c>
      <c r="BM38" s="6">
        <f t="shared" si="42"/>
        <v>171.07420311275266</v>
      </c>
      <c r="BN38" s="6">
        <f t="shared" si="43"/>
        <v>279.81267194511361</v>
      </c>
      <c r="BO38" s="6">
        <f t="shared" si="44"/>
        <v>277.16617498178135</v>
      </c>
      <c r="BP38" s="6">
        <f t="shared" si="45"/>
        <v>430.36990445335914</v>
      </c>
      <c r="BQ38" s="6">
        <f t="shared" si="46"/>
        <v>440.85437963766941</v>
      </c>
      <c r="BR38" s="6">
        <f t="shared" si="47"/>
        <v>632.96385194840457</v>
      </c>
      <c r="BS38" s="6">
        <f t="shared" si="48"/>
        <v>683.93041017950998</v>
      </c>
      <c r="BU38" s="6">
        <f t="shared" si="49"/>
        <v>2.5391579226320351</v>
      </c>
      <c r="BV38" s="6">
        <f t="shared" si="50"/>
        <v>4.1725653436038561</v>
      </c>
      <c r="BW38" s="6">
        <f t="shared" si="51"/>
        <v>6.760189175839642</v>
      </c>
      <c r="BX38" s="6">
        <f t="shared" si="52"/>
        <v>10.752607187886369</v>
      </c>
      <c r="BY38" s="6">
        <f t="shared" si="53"/>
        <v>16.681324682663753</v>
      </c>
      <c r="CA38" s="6">
        <f t="shared" si="54"/>
        <v>0.96081172115800606</v>
      </c>
      <c r="CB38" s="6">
        <f t="shared" si="55"/>
        <v>1.5788894631951742</v>
      </c>
      <c r="CC38" s="6">
        <f t="shared" si="56"/>
        <v>2.558040576956063</v>
      </c>
      <c r="CD38" s="6">
        <f t="shared" si="69"/>
        <v>4.068762689805415</v>
      </c>
      <c r="CE38" s="6">
        <f t="shared" si="57"/>
        <v>6.312176228460741</v>
      </c>
      <c r="CG38" s="6">
        <f t="shared" si="58"/>
        <v>38.804264636833892</v>
      </c>
      <c r="CH38" s="6">
        <f t="shared" si="59"/>
        <v>63.766545737277319</v>
      </c>
      <c r="CI38" s="6">
        <f t="shared" si="60"/>
        <v>103.31148269124671</v>
      </c>
      <c r="CJ38" s="6">
        <f t="shared" si="61"/>
        <v>164.32495637063639</v>
      </c>
      <c r="CK38" s="6">
        <f t="shared" si="62"/>
        <v>254.92960942265839</v>
      </c>
    </row>
    <row r="39" spans="1:89">
      <c r="A39" s="6">
        <v>1.5</v>
      </c>
      <c r="B39" s="6">
        <f t="shared" si="24"/>
        <v>1312.1739130434783</v>
      </c>
      <c r="C39" s="10">
        <v>2.8</v>
      </c>
      <c r="D39" s="6">
        <f t="shared" si="80"/>
        <v>57.498399999999997</v>
      </c>
      <c r="E39" s="6">
        <f t="shared" si="81"/>
        <v>27.748000000000001</v>
      </c>
      <c r="F39" s="6">
        <f t="shared" si="82"/>
        <v>10.4604</v>
      </c>
      <c r="G39" s="6">
        <f t="shared" si="83"/>
        <v>1.8908</v>
      </c>
      <c r="H39" s="10">
        <f t="shared" si="79"/>
        <v>97.597599999999986</v>
      </c>
      <c r="J39" s="6">
        <f t="shared" si="25"/>
        <v>58.913743780584767</v>
      </c>
      <c r="K39" s="6">
        <f t="shared" si="26"/>
        <v>28.431026992467032</v>
      </c>
      <c r="L39" s="6">
        <f t="shared" si="27"/>
        <v>10.717886505405872</v>
      </c>
      <c r="M39" s="6">
        <f t="shared" si="28"/>
        <v>1.9373427215423333</v>
      </c>
      <c r="N39" s="10">
        <f t="shared" si="74"/>
        <v>100.00000000000001</v>
      </c>
      <c r="O39" s="6">
        <v>8.0000000000000002E-3</v>
      </c>
      <c r="P39" s="6">
        <f t="shared" si="0"/>
        <v>9.1417778345026152E-2</v>
      </c>
      <c r="Q39" s="6">
        <f t="shared" si="1"/>
        <v>0.18992184184057548</v>
      </c>
      <c r="R39" s="6">
        <v>0.3</v>
      </c>
      <c r="S39" s="6">
        <f t="shared" si="64"/>
        <v>5.6871748361711182E-2</v>
      </c>
      <c r="T39" s="6">
        <v>0.12</v>
      </c>
      <c r="U39" s="6">
        <f t="shared" si="2"/>
        <v>0.63989533191039694</v>
      </c>
      <c r="V39" s="6">
        <f t="shared" si="3"/>
        <v>1.1479209972623472</v>
      </c>
      <c r="W39" s="6">
        <v>0.06</v>
      </c>
      <c r="X39" s="6">
        <f t="shared" si="65"/>
        <v>0.37682058236691018</v>
      </c>
      <c r="Y39" s="6">
        <v>2.6700000000000002E-2</v>
      </c>
      <c r="Z39" s="6">
        <v>0.21</v>
      </c>
      <c r="AA39" s="6">
        <v>0.442</v>
      </c>
      <c r="AB39" s="6">
        <v>0.5</v>
      </c>
      <c r="AC39" s="6">
        <f t="shared" si="30"/>
        <v>0.13249489823520252</v>
      </c>
      <c r="AD39" s="6">
        <f t="shared" si="4"/>
        <v>0.14648746138880805</v>
      </c>
      <c r="AE39" s="6">
        <f t="shared" si="5"/>
        <v>0.91607404023399919</v>
      </c>
      <c r="AF39" s="6">
        <f t="shared" si="6"/>
        <v>1.8373973846608056</v>
      </c>
      <c r="AG39" s="6">
        <f t="shared" si="7"/>
        <v>8.9037537779744991</v>
      </c>
      <c r="AH39" s="6">
        <f t="shared" si="31"/>
        <v>0.71617689742607737</v>
      </c>
      <c r="AI39" s="6">
        <f t="shared" si="8"/>
        <v>8.0872422570271968E-2</v>
      </c>
      <c r="AJ39" s="6">
        <f t="shared" si="9"/>
        <v>0.58067158737309221</v>
      </c>
      <c r="AK39" s="6">
        <f t="shared" si="10"/>
        <v>0.993580578724235</v>
      </c>
      <c r="AL39" s="6">
        <f t="shared" si="11"/>
        <v>5.8019387754546861</v>
      </c>
      <c r="AM39" s="6">
        <f t="shared" si="32"/>
        <v>0.43163014490786461</v>
      </c>
      <c r="AN39" s="6">
        <f t="shared" si="12"/>
        <v>4.4647839961027065E-2</v>
      </c>
      <c r="AO39" s="6">
        <f t="shared" si="13"/>
        <v>0.36807013142328304</v>
      </c>
      <c r="AP39" s="6">
        <f t="shared" si="14"/>
        <v>0.53728299313990213</v>
      </c>
      <c r="AQ39" s="6">
        <f t="shared" si="15"/>
        <v>3.7807080466888681</v>
      </c>
      <c r="AR39" s="6">
        <f t="shared" si="33"/>
        <v>0.26178048603724191</v>
      </c>
      <c r="AS39" s="6">
        <f t="shared" si="16"/>
        <v>2.4649065155100888E-2</v>
      </c>
      <c r="AT39" s="6">
        <f t="shared" si="17"/>
        <v>0.23330850792757535</v>
      </c>
      <c r="AU39" s="6">
        <f t="shared" si="18"/>
        <v>0.2905381011855428</v>
      </c>
      <c r="AV39" s="6">
        <f t="shared" si="19"/>
        <v>2.4636167128767723</v>
      </c>
      <c r="AW39" s="6">
        <f t="shared" si="34"/>
        <v>0.15972193496804293</v>
      </c>
      <c r="AX39" s="6">
        <f t="shared" si="20"/>
        <v>1.3608192771492642E-2</v>
      </c>
      <c r="AY39" s="6">
        <f t="shared" si="21"/>
        <v>0.14788719655383678</v>
      </c>
      <c r="AZ39" s="6">
        <f t="shared" si="22"/>
        <v>0.15710973419648303</v>
      </c>
      <c r="BA39" s="6">
        <f t="shared" si="23"/>
        <v>1.6053626021933434</v>
      </c>
      <c r="BB39" s="6">
        <f t="shared" si="35"/>
        <v>9.8003163121268569E-2</v>
      </c>
      <c r="BD39" s="6">
        <f t="shared" si="66"/>
        <v>8985.2011880771588</v>
      </c>
      <c r="BE39" s="6">
        <f t="shared" si="67"/>
        <v>10769.029185721962</v>
      </c>
      <c r="BF39" s="6">
        <f t="shared" si="36"/>
        <v>41.369343225738881</v>
      </c>
      <c r="BG39" s="6">
        <f t="shared" si="37"/>
        <v>41.012965280295461</v>
      </c>
      <c r="BH39" s="6">
        <f t="shared" si="68"/>
        <v>2.5320572251715645</v>
      </c>
      <c r="BI39" s="6">
        <f t="shared" si="38"/>
        <v>2.6774362031007373</v>
      </c>
      <c r="BJ39" s="6">
        <f t="shared" si="39"/>
        <v>109.29190765415245</v>
      </c>
      <c r="BK39" s="6">
        <f t="shared" si="40"/>
        <v>104.29013186668172</v>
      </c>
      <c r="BL39" s="6">
        <f t="shared" si="41"/>
        <v>176.87476755314981</v>
      </c>
      <c r="BM39" s="6">
        <f t="shared" si="42"/>
        <v>171.28136612848112</v>
      </c>
      <c r="BN39" s="6">
        <f t="shared" si="43"/>
        <v>279.98401576290451</v>
      </c>
      <c r="BO39" s="6">
        <f t="shared" si="44"/>
        <v>277.26681215253575</v>
      </c>
      <c r="BP39" s="6">
        <f t="shared" si="45"/>
        <v>429.48349168879088</v>
      </c>
      <c r="BQ39" s="6">
        <f t="shared" si="46"/>
        <v>440.44827649663802</v>
      </c>
      <c r="BR39" s="6">
        <f t="shared" si="47"/>
        <v>629.02327271314255</v>
      </c>
      <c r="BS39" s="6">
        <f t="shared" si="48"/>
        <v>681.96944098428264</v>
      </c>
      <c r="BU39" s="6">
        <f t="shared" si="49"/>
        <v>2.5428576342610261</v>
      </c>
      <c r="BV39" s="6">
        <f t="shared" si="50"/>
        <v>4.1762736480498441</v>
      </c>
      <c r="BW39" s="6">
        <f t="shared" si="51"/>
        <v>6.7604673365509527</v>
      </c>
      <c r="BX39" s="6">
        <f t="shared" si="52"/>
        <v>10.739244857972995</v>
      </c>
      <c r="BY39" s="6">
        <f t="shared" si="53"/>
        <v>16.628142742751951</v>
      </c>
      <c r="CA39" s="6">
        <f t="shared" si="54"/>
        <v>0.96842649479447984</v>
      </c>
      <c r="CB39" s="6">
        <f t="shared" si="55"/>
        <v>1.5904996000528373</v>
      </c>
      <c r="CC39" s="6">
        <f t="shared" si="56"/>
        <v>2.5746685924126562</v>
      </c>
      <c r="CD39" s="6">
        <f t="shared" si="69"/>
        <v>4.0899534108478699</v>
      </c>
      <c r="CE39" s="6">
        <f t="shared" si="57"/>
        <v>6.3326919188636506</v>
      </c>
      <c r="CG39" s="6">
        <f t="shared" si="58"/>
        <v>38.951490887403175</v>
      </c>
      <c r="CH39" s="6">
        <f t="shared" si="59"/>
        <v>63.972155874384711</v>
      </c>
      <c r="CI39" s="6">
        <f t="shared" si="60"/>
        <v>103.55683240236806</v>
      </c>
      <c r="CJ39" s="6">
        <f t="shared" si="61"/>
        <v>164.50374279191232</v>
      </c>
      <c r="CK39" s="6">
        <f t="shared" si="62"/>
        <v>254.70987513894607</v>
      </c>
    </row>
    <row r="40" spans="1:89">
      <c r="A40" s="6">
        <v>1.5</v>
      </c>
      <c r="B40" s="6">
        <f t="shared" si="24"/>
        <v>1312.608695652174</v>
      </c>
      <c r="C40" s="10">
        <v>2.9</v>
      </c>
      <c r="D40" s="6">
        <f t="shared" si="80"/>
        <v>57.516199999999998</v>
      </c>
      <c r="E40" s="6">
        <f t="shared" si="81"/>
        <v>27.739000000000001</v>
      </c>
      <c r="F40" s="6">
        <f t="shared" si="82"/>
        <v>10.3697</v>
      </c>
      <c r="G40" s="6">
        <f t="shared" si="83"/>
        <v>1.8869</v>
      </c>
      <c r="H40" s="10">
        <f t="shared" si="79"/>
        <v>97.511799999999994</v>
      </c>
      <c r="J40" s="6">
        <f t="shared" si="25"/>
        <v>58.983835802436218</v>
      </c>
      <c r="K40" s="6">
        <f t="shared" si="26"/>
        <v>28.44681361640335</v>
      </c>
      <c r="L40" s="6">
        <f t="shared" si="27"/>
        <v>10.634302720286161</v>
      </c>
      <c r="M40" s="6">
        <f t="shared" si="28"/>
        <v>1.9350478608742738</v>
      </c>
      <c r="N40" s="10">
        <f t="shared" si="74"/>
        <v>100</v>
      </c>
      <c r="O40" s="6">
        <v>8.0000000000000002E-3</v>
      </c>
      <c r="P40" s="6">
        <f t="shared" si="0"/>
        <v>9.1282670326329543E-2</v>
      </c>
      <c r="Q40" s="6">
        <f t="shared" si="1"/>
        <v>0.18986123217701406</v>
      </c>
      <c r="R40" s="6">
        <v>0.3</v>
      </c>
      <c r="S40" s="6">
        <f t="shared" si="64"/>
        <v>5.6681279716793639E-2</v>
      </c>
      <c r="T40" s="6">
        <v>0.12</v>
      </c>
      <c r="U40" s="6">
        <f t="shared" si="2"/>
        <v>0.63992323583377086</v>
      </c>
      <c r="V40" s="6">
        <f t="shared" si="3"/>
        <v>1.1469605009632624</v>
      </c>
      <c r="W40" s="6">
        <v>0.06</v>
      </c>
      <c r="X40" s="6">
        <f t="shared" si="65"/>
        <v>0.37595065361968211</v>
      </c>
      <c r="Y40" s="6">
        <v>2.6700000000000002E-2</v>
      </c>
      <c r="Z40" s="6">
        <v>0.21</v>
      </c>
      <c r="AA40" s="6">
        <v>0.442</v>
      </c>
      <c r="AB40" s="6">
        <v>0.5</v>
      </c>
      <c r="AC40" s="6">
        <f t="shared" si="30"/>
        <v>0.1321658500817337</v>
      </c>
      <c r="AD40" s="6">
        <f t="shared" si="4"/>
        <v>0.14637835625218648</v>
      </c>
      <c r="AE40" s="6">
        <f t="shared" si="5"/>
        <v>0.91389472517881165</v>
      </c>
      <c r="AF40" s="6">
        <f t="shared" si="6"/>
        <v>1.83321898721993</v>
      </c>
      <c r="AG40" s="6">
        <f t="shared" si="7"/>
        <v>8.8950815983224949</v>
      </c>
      <c r="AH40" s="6">
        <f t="shared" si="31"/>
        <v>0.71338764124194498</v>
      </c>
      <c r="AI40" s="6">
        <f t="shared" si="8"/>
        <v>8.0812188085833569E-2</v>
      </c>
      <c r="AJ40" s="6">
        <f t="shared" si="9"/>
        <v>0.57929018556832257</v>
      </c>
      <c r="AK40" s="6">
        <f t="shared" si="10"/>
        <v>0.99132109224509701</v>
      </c>
      <c r="AL40" s="6">
        <f t="shared" si="11"/>
        <v>5.7962877369550423</v>
      </c>
      <c r="AM40" s="6">
        <f t="shared" si="32"/>
        <v>0.43003675545909897</v>
      </c>
      <c r="AN40" s="6">
        <f t="shared" si="12"/>
        <v>4.4614585861101917E-2</v>
      </c>
      <c r="AO40" s="6">
        <f t="shared" si="13"/>
        <v>0.3671945026601639</v>
      </c>
      <c r="AP40" s="6">
        <f t="shared" si="14"/>
        <v>0.53606116605867116</v>
      </c>
      <c r="AQ40" s="6">
        <f t="shared" si="15"/>
        <v>3.7770256695465694</v>
      </c>
      <c r="AR40" s="6">
        <f t="shared" si="33"/>
        <v>0.26086415143747343</v>
      </c>
      <c r="AS40" s="6">
        <f t="shared" si="16"/>
        <v>2.4630706316768627E-2</v>
      </c>
      <c r="AT40" s="6">
        <f t="shared" si="17"/>
        <v>0.23275347337632879</v>
      </c>
      <c r="AU40" s="6">
        <f t="shared" si="18"/>
        <v>0.28987739290947512</v>
      </c>
      <c r="AV40" s="6">
        <f t="shared" si="19"/>
        <v>2.4612171713732098</v>
      </c>
      <c r="AW40" s="6">
        <f t="shared" si="34"/>
        <v>0.15919125183372684</v>
      </c>
      <c r="AX40" s="6">
        <f t="shared" si="20"/>
        <v>1.3598057271038001E-2</v>
      </c>
      <c r="AY40" s="6">
        <f t="shared" si="21"/>
        <v>0.14753537696310051</v>
      </c>
      <c r="AZ40" s="6">
        <f t="shared" si="22"/>
        <v>0.15675245333999349</v>
      </c>
      <c r="BA40" s="6">
        <f t="shared" si="23"/>
        <v>1.6037989928168948</v>
      </c>
      <c r="BB40" s="6">
        <f t="shared" si="35"/>
        <v>9.7693577988898286E-2</v>
      </c>
      <c r="BD40" s="6">
        <f t="shared" si="66"/>
        <v>8863.7269575400969</v>
      </c>
      <c r="BE40" s="6">
        <f t="shared" si="67"/>
        <v>10703.329108888105</v>
      </c>
      <c r="BF40" s="6">
        <f t="shared" si="36"/>
        <v>41.394453100635815</v>
      </c>
      <c r="BG40" s="6">
        <f t="shared" si="37"/>
        <v>41.026120032720989</v>
      </c>
      <c r="BH40" s="6">
        <f t="shared" si="68"/>
        <v>2.5213437514537667</v>
      </c>
      <c r="BI40" s="6">
        <f t="shared" si="38"/>
        <v>2.672053704768083</v>
      </c>
      <c r="BJ40" s="6">
        <f t="shared" si="39"/>
        <v>109.67395459195768</v>
      </c>
      <c r="BK40" s="6">
        <f t="shared" si="40"/>
        <v>104.475780926174</v>
      </c>
      <c r="BL40" s="6">
        <f t="shared" si="41"/>
        <v>177.28866207985871</v>
      </c>
      <c r="BM40" s="6">
        <f t="shared" si="42"/>
        <v>171.48851426473553</v>
      </c>
      <c r="BN40" s="6">
        <f t="shared" si="43"/>
        <v>280.15171793075359</v>
      </c>
      <c r="BO40" s="6">
        <f t="shared" si="44"/>
        <v>277.36629166212947</v>
      </c>
      <c r="BP40" s="6">
        <f t="shared" si="45"/>
        <v>428.58855582535648</v>
      </c>
      <c r="BQ40" s="6">
        <f t="shared" si="46"/>
        <v>440.03932061142137</v>
      </c>
      <c r="BR40" s="6">
        <f t="shared" si="47"/>
        <v>625.08197272861685</v>
      </c>
      <c r="BS40" s="6">
        <f t="shared" si="48"/>
        <v>680.00780414788039</v>
      </c>
      <c r="BU40" s="6">
        <f t="shared" si="49"/>
        <v>2.5465674268697063</v>
      </c>
      <c r="BV40" s="6">
        <f t="shared" si="50"/>
        <v>4.1799837305590275</v>
      </c>
      <c r="BW40" s="6">
        <f t="shared" si="51"/>
        <v>6.7607244224145955</v>
      </c>
      <c r="BX40" s="6">
        <f t="shared" si="52"/>
        <v>10.725833207246055</v>
      </c>
      <c r="BY40" s="6">
        <f t="shared" si="53"/>
        <v>16.574996699798326</v>
      </c>
      <c r="CA40" s="6">
        <f t="shared" si="54"/>
        <v>0.97610547020755167</v>
      </c>
      <c r="CB40" s="6">
        <f t="shared" si="55"/>
        <v>1.6021979004862188</v>
      </c>
      <c r="CC40" s="6">
        <f t="shared" si="56"/>
        <v>2.5914020660338561</v>
      </c>
      <c r="CD40" s="6">
        <f t="shared" si="69"/>
        <v>4.1112378787456905</v>
      </c>
      <c r="CE40" s="6">
        <f t="shared" si="57"/>
        <v>6.3532364298057322</v>
      </c>
      <c r="CG40" s="6">
        <f t="shared" si="58"/>
        <v>39.099431549502413</v>
      </c>
      <c r="CH40" s="6">
        <f t="shared" si="59"/>
        <v>64.178543252602637</v>
      </c>
      <c r="CI40" s="6">
        <f t="shared" si="60"/>
        <v>103.80266353449025</v>
      </c>
      <c r="CJ40" s="6">
        <f t="shared" si="61"/>
        <v>164.68206452071064</v>
      </c>
      <c r="CK40" s="6">
        <f t="shared" si="62"/>
        <v>254.48882368436554</v>
      </c>
    </row>
    <row r="41" spans="1:89">
      <c r="A41" s="6">
        <v>1.5</v>
      </c>
      <c r="B41" s="6">
        <f t="shared" si="24"/>
        <v>1313.0434782608695</v>
      </c>
      <c r="C41" s="10">
        <v>3</v>
      </c>
      <c r="D41" s="6">
        <f t="shared" si="80"/>
        <v>57.533999999999999</v>
      </c>
      <c r="E41" s="6">
        <f t="shared" si="81"/>
        <v>27.73</v>
      </c>
      <c r="F41" s="6">
        <f t="shared" si="82"/>
        <v>10.279</v>
      </c>
      <c r="G41" s="6">
        <f t="shared" si="83"/>
        <v>1.883</v>
      </c>
      <c r="H41" s="10">
        <f t="shared" si="79"/>
        <v>97.425999999999988</v>
      </c>
      <c r="J41" s="6">
        <f t="shared" si="25"/>
        <v>59.05405127994581</v>
      </c>
      <c r="K41" s="6">
        <f t="shared" si="26"/>
        <v>28.462628045901507</v>
      </c>
      <c r="L41" s="6">
        <f t="shared" si="27"/>
        <v>10.550571715969046</v>
      </c>
      <c r="M41" s="6">
        <f t="shared" si="28"/>
        <v>1.9327489581836474</v>
      </c>
      <c r="N41" s="10">
        <f t="shared" si="74"/>
        <v>100.00000000000001</v>
      </c>
      <c r="O41" s="6">
        <v>8.0000000000000002E-3</v>
      </c>
      <c r="P41" s="6">
        <f t="shared" si="0"/>
        <v>9.1147835889293011E-2</v>
      </c>
      <c r="Q41" s="6">
        <f t="shared" si="1"/>
        <v>0.18980067506663398</v>
      </c>
      <c r="R41" s="6">
        <v>0.3</v>
      </c>
      <c r="S41" s="6">
        <f t="shared" si="64"/>
        <v>5.649069681830339E-2</v>
      </c>
      <c r="T41" s="6">
        <v>0.12</v>
      </c>
      <c r="U41" s="6">
        <f t="shared" si="2"/>
        <v>0.6399511256757745</v>
      </c>
      <c r="V41" s="6">
        <f t="shared" si="3"/>
        <v>1.1460013342290958</v>
      </c>
      <c r="W41" s="6">
        <v>0.06</v>
      </c>
      <c r="X41" s="6">
        <f t="shared" si="65"/>
        <v>0.37508111212130346</v>
      </c>
      <c r="Y41" s="6">
        <v>2.6700000000000002E-2</v>
      </c>
      <c r="Z41" s="6">
        <v>0.21</v>
      </c>
      <c r="AA41" s="6">
        <v>0.442</v>
      </c>
      <c r="AB41" s="6">
        <v>0.5</v>
      </c>
      <c r="AC41" s="6">
        <f t="shared" si="30"/>
        <v>0.13183622236364012</v>
      </c>
      <c r="AD41" s="6">
        <f t="shared" si="4"/>
        <v>0.14626939212361639</v>
      </c>
      <c r="AE41" s="6">
        <f t="shared" si="5"/>
        <v>0.91172178511386981</v>
      </c>
      <c r="AF41" s="6">
        <f t="shared" si="6"/>
        <v>1.8290523746350766</v>
      </c>
      <c r="AG41" s="6">
        <f t="shared" si="7"/>
        <v>8.8864226125211054</v>
      </c>
      <c r="AH41" s="6">
        <f t="shared" si="31"/>
        <v>0.71060570531376599</v>
      </c>
      <c r="AI41" s="6">
        <f t="shared" si="8"/>
        <v>8.0752031448759101E-2</v>
      </c>
      <c r="AJ41" s="6">
        <f t="shared" si="9"/>
        <v>0.57791282467677929</v>
      </c>
      <c r="AK41" s="6">
        <f t="shared" si="10"/>
        <v>0.98906797847779793</v>
      </c>
      <c r="AL41" s="6">
        <f t="shared" si="11"/>
        <v>5.7906452959430874</v>
      </c>
      <c r="AM41" s="6">
        <f t="shared" si="32"/>
        <v>0.42844748679709854</v>
      </c>
      <c r="AN41" s="6">
        <f t="shared" si="12"/>
        <v>4.4581374738950102E-2</v>
      </c>
      <c r="AO41" s="6">
        <f t="shared" si="13"/>
        <v>0.36632143530954475</v>
      </c>
      <c r="AP41" s="6">
        <f t="shared" si="14"/>
        <v>0.53484278504891603</v>
      </c>
      <c r="AQ41" s="6">
        <f t="shared" si="15"/>
        <v>3.7733488947713663</v>
      </c>
      <c r="AR41" s="6">
        <f t="shared" si="33"/>
        <v>0.25995014854080767</v>
      </c>
      <c r="AS41" s="6">
        <f t="shared" si="16"/>
        <v>2.4612371205495413E-2</v>
      </c>
      <c r="AT41" s="6">
        <f t="shared" si="17"/>
        <v>0.23220006242688393</v>
      </c>
      <c r="AU41" s="6">
        <f t="shared" si="18"/>
        <v>0.28921854811145514</v>
      </c>
      <c r="AV41" s="6">
        <f t="shared" si="19"/>
        <v>2.4588212805311205</v>
      </c>
      <c r="AW41" s="6">
        <f t="shared" si="34"/>
        <v>0.15866189542126552</v>
      </c>
      <c r="AX41" s="6">
        <f t="shared" si="20"/>
        <v>1.3587934869757359E-2</v>
      </c>
      <c r="AY41" s="6">
        <f t="shared" si="21"/>
        <v>0.1471845865243695</v>
      </c>
      <c r="AZ41" s="6">
        <f t="shared" si="22"/>
        <v>0.15639618016731405</v>
      </c>
      <c r="BA41" s="6">
        <f t="shared" si="23"/>
        <v>1.6022377623151192</v>
      </c>
      <c r="BB41" s="6">
        <f t="shared" si="35"/>
        <v>9.7384752237560587E-2</v>
      </c>
      <c r="BD41" s="6">
        <f t="shared" si="66"/>
        <v>8743.3310532612013</v>
      </c>
      <c r="BE41" s="6">
        <f t="shared" si="67"/>
        <v>10637.995840367208</v>
      </c>
      <c r="BF41" s="6">
        <f t="shared" si="36"/>
        <v>41.419422398781798</v>
      </c>
      <c r="BG41" s="6">
        <f t="shared" si="37"/>
        <v>41.039230111589681</v>
      </c>
      <c r="BH41" s="6">
        <f t="shared" si="68"/>
        <v>2.5106362578418384</v>
      </c>
      <c r="BI41" s="6">
        <f t="shared" si="38"/>
        <v>2.666673123203875</v>
      </c>
      <c r="BJ41" s="6">
        <f t="shared" si="39"/>
        <v>110.05721853895767</v>
      </c>
      <c r="BK41" s="6">
        <f t="shared" si="40"/>
        <v>104.6618288466001</v>
      </c>
      <c r="BL41" s="6">
        <f t="shared" si="41"/>
        <v>177.70243319956336</v>
      </c>
      <c r="BM41" s="6">
        <f t="shared" si="42"/>
        <v>171.69564489589644</v>
      </c>
      <c r="BN41" s="6">
        <f t="shared" si="43"/>
        <v>280.31575216386875</v>
      </c>
      <c r="BO41" s="6">
        <f t="shared" si="44"/>
        <v>277.46460701218746</v>
      </c>
      <c r="BP41" s="6">
        <f t="shared" si="45"/>
        <v>427.68510553009867</v>
      </c>
      <c r="BQ41" s="6">
        <f t="shared" si="46"/>
        <v>439.62751344204395</v>
      </c>
      <c r="BR41" s="6">
        <f t="shared" si="47"/>
        <v>621.14015180305285</v>
      </c>
      <c r="BS41" s="6">
        <f t="shared" si="48"/>
        <v>678.04554906971941</v>
      </c>
      <c r="BU41" s="6">
        <f t="shared" si="49"/>
        <v>2.5502873363368259</v>
      </c>
      <c r="BV41" s="6">
        <f t="shared" si="50"/>
        <v>4.1836955622471272</v>
      </c>
      <c r="BW41" s="6">
        <f t="shared" si="51"/>
        <v>6.7609603361889112</v>
      </c>
      <c r="BX41" s="6">
        <f t="shared" si="52"/>
        <v>10.712372338532028</v>
      </c>
      <c r="BY41" s="6">
        <f t="shared" si="53"/>
        <v>16.52188764813685</v>
      </c>
      <c r="CA41" s="6">
        <f t="shared" si="54"/>
        <v>0.98384912362390375</v>
      </c>
      <c r="CB41" s="6">
        <f t="shared" si="55"/>
        <v>1.6139848846751359</v>
      </c>
      <c r="CC41" s="6">
        <f t="shared" si="56"/>
        <v>2.6082413565092142</v>
      </c>
      <c r="CD41" s="6">
        <f t="shared" si="69"/>
        <v>4.132615955477462</v>
      </c>
      <c r="CE41" s="6">
        <f t="shared" si="57"/>
        <v>6.3738091201050358</v>
      </c>
      <c r="CG41" s="6">
        <f t="shared" si="58"/>
        <v>39.248090789940584</v>
      </c>
      <c r="CH41" s="6">
        <f t="shared" si="59"/>
        <v>64.385710945184258</v>
      </c>
      <c r="CI41" s="6">
        <f t="shared" si="60"/>
        <v>104.04897570603913</v>
      </c>
      <c r="CJ41" s="6">
        <f t="shared" si="61"/>
        <v>164.85991838169252</v>
      </c>
      <c r="CK41" s="6">
        <f t="shared" si="62"/>
        <v>254.26646527080959</v>
      </c>
    </row>
    <row r="42" spans="1:89">
      <c r="A42" s="6">
        <v>1.5</v>
      </c>
      <c r="B42" s="6">
        <f t="shared" si="24"/>
        <v>1313.4782608695652</v>
      </c>
      <c r="C42" s="10">
        <v>3.1</v>
      </c>
      <c r="D42" s="6">
        <f t="shared" si="80"/>
        <v>57.5518</v>
      </c>
      <c r="E42" s="6">
        <f t="shared" si="81"/>
        <v>27.721</v>
      </c>
      <c r="F42" s="6">
        <f t="shared" si="82"/>
        <v>10.1883</v>
      </c>
      <c r="G42" s="6">
        <f>$G$5+$G$7*$C42</f>
        <v>1.8791</v>
      </c>
      <c r="H42" s="10">
        <f t="shared" si="79"/>
        <v>97.340199999999996</v>
      </c>
      <c r="J42" s="6">
        <f t="shared" si="25"/>
        <v>59.124390539571529</v>
      </c>
      <c r="K42" s="6">
        <f t="shared" si="26"/>
        <v>28.478470354488689</v>
      </c>
      <c r="L42" s="6">
        <f t="shared" si="27"/>
        <v>10.466693103157791</v>
      </c>
      <c r="M42" s="6">
        <f t="shared" si="28"/>
        <v>1.9304460027819956</v>
      </c>
      <c r="N42" s="10">
        <f t="shared" si="74"/>
        <v>100</v>
      </c>
      <c r="O42" s="6">
        <v>8.0000000000000002E-3</v>
      </c>
      <c r="P42" s="6">
        <f t="shared" si="0"/>
        <v>9.1013274350654191E-2</v>
      </c>
      <c r="Q42" s="6">
        <f t="shared" si="1"/>
        <v>0.18974017044419061</v>
      </c>
      <c r="R42" s="6">
        <v>0.3</v>
      </c>
      <c r="S42" s="6">
        <f t="shared" si="64"/>
        <v>5.629999893991415E-2</v>
      </c>
      <c r="T42" s="6">
        <v>0.12</v>
      </c>
      <c r="U42" s="6">
        <f t="shared" si="2"/>
        <v>0.63997900144703812</v>
      </c>
      <c r="V42" s="6">
        <f t="shared" si="3"/>
        <v>1.1450434946360641</v>
      </c>
      <c r="W42" s="6">
        <v>0.06</v>
      </c>
      <c r="X42" s="6">
        <f t="shared" si="65"/>
        <v>0.37421195493243237</v>
      </c>
      <c r="Y42" s="6">
        <v>2.6700000000000002E-2</v>
      </c>
      <c r="Z42" s="6">
        <v>0.21</v>
      </c>
      <c r="AA42" s="6">
        <v>0.442</v>
      </c>
      <c r="AB42" s="6">
        <v>0.5</v>
      </c>
      <c r="AC42" s="6">
        <f t="shared" si="30"/>
        <v>0.13150601354835925</v>
      </c>
      <c r="AD42" s="6">
        <f t="shared" si="4"/>
        <v>0.14616056876006919</v>
      </c>
      <c r="AE42" s="6">
        <f t="shared" si="5"/>
        <v>0.90955519823741893</v>
      </c>
      <c r="AF42" s="6">
        <f t="shared" si="6"/>
        <v>1.8248975078599079</v>
      </c>
      <c r="AG42" s="6">
        <f t="shared" si="7"/>
        <v>8.8777767945808854</v>
      </c>
      <c r="AH42" s="6">
        <f t="shared" si="31"/>
        <v>0.7078310618380822</v>
      </c>
      <c r="AI42" s="6">
        <f t="shared" si="8"/>
        <v>8.0691952524878041E-2</v>
      </c>
      <c r="AJ42" s="6">
        <f t="shared" si="9"/>
        <v>0.57653949087899037</v>
      </c>
      <c r="AK42" s="6">
        <f t="shared" si="10"/>
        <v>0.98682121630786246</v>
      </c>
      <c r="AL42" s="6">
        <f t="shared" si="11"/>
        <v>5.7850114354833595</v>
      </c>
      <c r="AM42" s="6">
        <f t="shared" si="32"/>
        <v>0.42686232334127056</v>
      </c>
      <c r="AN42" s="6">
        <f t="shared" si="12"/>
        <v>4.4548206520499102E-2</v>
      </c>
      <c r="AO42" s="6">
        <f t="shared" si="13"/>
        <v>0.36545092061168089</v>
      </c>
      <c r="AP42" s="6">
        <f t="shared" si="14"/>
        <v>0.53362783869289288</v>
      </c>
      <c r="AQ42" s="6">
        <f t="shared" si="15"/>
        <v>3.7696777113276307</v>
      </c>
      <c r="AR42" s="6">
        <f t="shared" si="33"/>
        <v>0.25903846857324536</v>
      </c>
      <c r="AS42" s="6">
        <f t="shared" si="16"/>
        <v>2.4594059780387482E-2</v>
      </c>
      <c r="AT42" s="6">
        <f t="shared" si="17"/>
        <v>0.23164826952670411</v>
      </c>
      <c r="AU42" s="6">
        <f t="shared" si="18"/>
        <v>0.28856156061728866</v>
      </c>
      <c r="AV42" s="6">
        <f t="shared" si="19"/>
        <v>2.4564290331593766</v>
      </c>
      <c r="AW42" s="6">
        <f t="shared" si="34"/>
        <v>0.15813386076323632</v>
      </c>
      <c r="AX42" s="6">
        <f t="shared" si="20"/>
        <v>1.3577825545074184E-2</v>
      </c>
      <c r="AY42" s="6">
        <f t="shared" si="21"/>
        <v>0.14683482171805889</v>
      </c>
      <c r="AZ42" s="6">
        <f t="shared" si="22"/>
        <v>0.15604091133972231</v>
      </c>
      <c r="BA42" s="6">
        <f t="shared" si="23"/>
        <v>1.6006789060020732</v>
      </c>
      <c r="BB42" s="6">
        <f t="shared" si="35"/>
        <v>9.7076683038685982E-2</v>
      </c>
      <c r="BD42" s="6">
        <f t="shared" si="66"/>
        <v>8624.0099936633924</v>
      </c>
      <c r="BE42" s="6">
        <f t="shared" si="67"/>
        <v>10573.028554989667</v>
      </c>
      <c r="BF42" s="6">
        <f t="shared" si="36"/>
        <v>41.444250113145635</v>
      </c>
      <c r="BG42" s="6">
        <f t="shared" si="37"/>
        <v>41.052295272930195</v>
      </c>
      <c r="BH42" s="6">
        <f t="shared" si="68"/>
        <v>2.499934779948501</v>
      </c>
      <c r="BI42" s="6">
        <f t="shared" si="38"/>
        <v>2.6612944669698306</v>
      </c>
      <c r="BJ42" s="6">
        <f t="shared" si="39"/>
        <v>110.44170250505921</v>
      </c>
      <c r="BK42" s="6">
        <f t="shared" si="40"/>
        <v>104.84827638396976</v>
      </c>
      <c r="BL42" s="6">
        <f t="shared" si="41"/>
        <v>178.11606974150774</v>
      </c>
      <c r="BM42" s="6">
        <f t="shared" si="42"/>
        <v>171.90275537478712</v>
      </c>
      <c r="BN42" s="6">
        <f t="shared" si="43"/>
        <v>280.47609212707511</v>
      </c>
      <c r="BO42" s="6">
        <f t="shared" si="44"/>
        <v>277.56175169331289</v>
      </c>
      <c r="BP42" s="6">
        <f t="shared" si="45"/>
        <v>426.7731500346402</v>
      </c>
      <c r="BQ42" s="6">
        <f t="shared" si="46"/>
        <v>439.21285655793412</v>
      </c>
      <c r="BR42" s="6">
        <f t="shared" si="47"/>
        <v>617.19801006858381</v>
      </c>
      <c r="BS42" s="6">
        <f t="shared" si="48"/>
        <v>676.08272523097298</v>
      </c>
      <c r="BU42" s="6">
        <f t="shared" si="49"/>
        <v>2.5540173987081913</v>
      </c>
      <c r="BV42" s="6">
        <f t="shared" si="50"/>
        <v>4.1874091139585916</v>
      </c>
      <c r="BW42" s="6">
        <f t="shared" si="51"/>
        <v>6.7611749805457668</v>
      </c>
      <c r="BX42" s="6">
        <f t="shared" si="52"/>
        <v>10.698862356852194</v>
      </c>
      <c r="BY42" s="6">
        <f t="shared" si="53"/>
        <v>16.468816682140076</v>
      </c>
      <c r="CA42" s="6">
        <f t="shared" si="54"/>
        <v>0.99165793262224133</v>
      </c>
      <c r="CB42" s="6">
        <f t="shared" si="55"/>
        <v>1.6258610716951301</v>
      </c>
      <c r="CC42" s="6">
        <f t="shared" si="56"/>
        <v>2.6251868161495202</v>
      </c>
      <c r="CD42" s="6">
        <f t="shared" si="69"/>
        <v>4.1540874903875959</v>
      </c>
      <c r="CE42" s="6">
        <f t="shared" si="57"/>
        <v>6.3944093380123643</v>
      </c>
      <c r="CG42" s="6">
        <f t="shared" si="58"/>
        <v>39.397472803282376</v>
      </c>
      <c r="CH42" s="6">
        <f t="shared" si="59"/>
        <v>64.593662034895686</v>
      </c>
      <c r="CI42" s="6">
        <f t="shared" si="60"/>
        <v>104.29576852100351</v>
      </c>
      <c r="CJ42" s="6">
        <f t="shared" si="61"/>
        <v>165.03730121155104</v>
      </c>
      <c r="CK42" s="6">
        <f t="shared" si="62"/>
        <v>254.04281022714699</v>
      </c>
    </row>
    <row r="43" spans="1:89">
      <c r="A43" s="6">
        <v>1.5</v>
      </c>
      <c r="B43" s="6">
        <f t="shared" si="24"/>
        <v>1313.9130434782608</v>
      </c>
      <c r="C43" s="10">
        <v>3.2</v>
      </c>
      <c r="D43" s="6">
        <f t="shared" si="80"/>
        <v>57.569600000000001</v>
      </c>
      <c r="E43" s="6">
        <f t="shared" si="81"/>
        <v>27.712</v>
      </c>
      <c r="F43" s="6">
        <f t="shared" si="82"/>
        <v>10.0976</v>
      </c>
      <c r="G43" s="6">
        <f t="shared" si="83"/>
        <v>1.8752</v>
      </c>
      <c r="H43" s="10">
        <f t="shared" si="79"/>
        <v>97.254400000000004</v>
      </c>
      <c r="J43" s="6">
        <f t="shared" si="25"/>
        <v>59.194853908923399</v>
      </c>
      <c r="K43" s="6">
        <f t="shared" si="26"/>
        <v>28.494340615951565</v>
      </c>
      <c r="L43" s="6">
        <f t="shared" si="27"/>
        <v>10.38266649118189</v>
      </c>
      <c r="M43" s="6">
        <f t="shared" si="28"/>
        <v>1.9281389839431429</v>
      </c>
      <c r="N43" s="10">
        <f t="shared" si="74"/>
        <v>100</v>
      </c>
      <c r="O43" s="6">
        <v>8.0000000000000002E-3</v>
      </c>
      <c r="P43" s="6">
        <f t="shared" si="0"/>
        <v>9.0878985029158352E-2</v>
      </c>
      <c r="Q43" s="6">
        <f t="shared" si="1"/>
        <v>0.18967971824454394</v>
      </c>
      <c r="R43" s="6">
        <v>0.3</v>
      </c>
      <c r="S43" s="6">
        <f t="shared" si="64"/>
        <v>5.6109185353815795E-2</v>
      </c>
      <c r="T43" s="6">
        <v>0.12</v>
      </c>
      <c r="U43" s="6">
        <f t="shared" si="2"/>
        <v>0.64000686315818067</v>
      </c>
      <c r="V43" s="6">
        <f t="shared" si="3"/>
        <v>1.1440869797657922</v>
      </c>
      <c r="W43" s="6">
        <v>0.06</v>
      </c>
      <c r="X43" s="6">
        <f t="shared" si="65"/>
        <v>0.37334317911295078</v>
      </c>
      <c r="Y43" s="6">
        <v>2.6700000000000002E-2</v>
      </c>
      <c r="Z43" s="6">
        <v>0.21</v>
      </c>
      <c r="AA43" s="6">
        <v>0.442</v>
      </c>
      <c r="AB43" s="6">
        <v>0.5</v>
      </c>
      <c r="AC43" s="6">
        <f t="shared" si="30"/>
        <v>0.13117522209792049</v>
      </c>
      <c r="AD43" s="6">
        <f t="shared" si="4"/>
        <v>0.14605188591903279</v>
      </c>
      <c r="AE43" s="6">
        <f t="shared" si="5"/>
        <v>0.90739494283241184</v>
      </c>
      <c r="AF43" s="6">
        <f t="shared" si="6"/>
        <v>1.8207543479955413</v>
      </c>
      <c r="AG43" s="6">
        <f t="shared" si="7"/>
        <v>8.8691441185744253</v>
      </c>
      <c r="AH43" s="6">
        <f t="shared" si="31"/>
        <v>0.70506368311198964</v>
      </c>
      <c r="AI43" s="6">
        <f t="shared" si="8"/>
        <v>8.0631951180304917E-2</v>
      </c>
      <c r="AJ43" s="6">
        <f t="shared" si="9"/>
        <v>0.57517017040917728</v>
      </c>
      <c r="AK43" s="6">
        <f t="shared" si="10"/>
        <v>0.98458078470055155</v>
      </c>
      <c r="AL43" s="6">
        <f t="shared" si="11"/>
        <v>5.7793861386808203</v>
      </c>
      <c r="AM43" s="6">
        <f t="shared" si="32"/>
        <v>0.42528124956706703</v>
      </c>
      <c r="AN43" s="6">
        <f t="shared" si="12"/>
        <v>4.4515081131833778E-2</v>
      </c>
      <c r="AO43" s="6">
        <f t="shared" si="13"/>
        <v>0.36458294984086226</v>
      </c>
      <c r="AP43" s="6">
        <f t="shared" si="14"/>
        <v>0.53241631561597558</v>
      </c>
      <c r="AQ43" s="6">
        <f t="shared" si="15"/>
        <v>3.7660121082060773</v>
      </c>
      <c r="AR43" s="6">
        <f t="shared" si="33"/>
        <v>0.2581291027921524</v>
      </c>
      <c r="AS43" s="6">
        <f t="shared" si="16"/>
        <v>2.4575772000637947E-2</v>
      </c>
      <c r="AT43" s="6">
        <f t="shared" si="17"/>
        <v>0.23109808914482582</v>
      </c>
      <c r="AU43" s="6">
        <f t="shared" si="18"/>
        <v>0.28790642427609736</v>
      </c>
      <c r="AV43" s="6">
        <f t="shared" si="19"/>
        <v>2.454040422084014</v>
      </c>
      <c r="AW43" s="6">
        <f t="shared" si="34"/>
        <v>0.15760714290984884</v>
      </c>
      <c r="AX43" s="6">
        <f t="shared" si="20"/>
        <v>1.3567729274459929E-2</v>
      </c>
      <c r="AY43" s="6">
        <f t="shared" si="21"/>
        <v>0.14648607903825847</v>
      </c>
      <c r="AZ43" s="6">
        <f t="shared" si="22"/>
        <v>0.15568664353110434</v>
      </c>
      <c r="BA43" s="6">
        <f t="shared" si="23"/>
        <v>1.5991224192029989</v>
      </c>
      <c r="BB43" s="6">
        <f t="shared" si="35"/>
        <v>9.6769367573665652E-2</v>
      </c>
      <c r="BD43" s="6">
        <f t="shared" si="66"/>
        <v>8505.760264311908</v>
      </c>
      <c r="BE43" s="6">
        <f t="shared" si="67"/>
        <v>10508.426420905986</v>
      </c>
      <c r="BF43" s="6">
        <f t="shared" si="36"/>
        <v>41.468935230714315</v>
      </c>
      <c r="BG43" s="6">
        <f t="shared" si="37"/>
        <v>41.065315271610942</v>
      </c>
      <c r="BH43" s="6">
        <f t="shared" si="68"/>
        <v>2.489239353652235</v>
      </c>
      <c r="BI43" s="6">
        <f t="shared" si="38"/>
        <v>2.6559177446786557</v>
      </c>
      <c r="BJ43" s="6">
        <f t="shared" si="39"/>
        <v>110.82740949656443</v>
      </c>
      <c r="BK43" s="6">
        <f t="shared" si="40"/>
        <v>105.03512429373835</v>
      </c>
      <c r="BL43" s="6">
        <f t="shared" si="41"/>
        <v>178.52956042249494</v>
      </c>
      <c r="BM43" s="6">
        <f t="shared" si="42"/>
        <v>172.109843032528</v>
      </c>
      <c r="BN43" s="6">
        <f t="shared" si="43"/>
        <v>280.6327114359957</v>
      </c>
      <c r="BO43" s="6">
        <f t="shared" si="44"/>
        <v>277.65771918527173</v>
      </c>
      <c r="BP43" s="6">
        <f t="shared" si="45"/>
        <v>425.85269913916545</v>
      </c>
      <c r="BQ43" s="6">
        <f t="shared" si="46"/>
        <v>438.79535163859759</v>
      </c>
      <c r="BR43" s="6">
        <f t="shared" si="47"/>
        <v>613.25574796080946</v>
      </c>
      <c r="BS43" s="6">
        <f t="shared" si="48"/>
        <v>674.11938219128047</v>
      </c>
      <c r="BU43" s="6">
        <f t="shared" si="49"/>
        <v>2.5577576501975789</v>
      </c>
      <c r="BV43" s="6">
        <f t="shared" si="50"/>
        <v>4.1911243562644724</v>
      </c>
      <c r="BW43" s="6">
        <f t="shared" si="51"/>
        <v>6.7613682580740004</v>
      </c>
      <c r="BX43" s="6">
        <f t="shared" si="52"/>
        <v>10.685303369433603</v>
      </c>
      <c r="BY43" s="6">
        <f t="shared" si="53"/>
        <v>16.415784896148335</v>
      </c>
      <c r="CA43" s="6">
        <f t="shared" si="54"/>
        <v>0.9995323760822673</v>
      </c>
      <c r="CB43" s="6">
        <f t="shared" si="55"/>
        <v>1.6378269794050624</v>
      </c>
      <c r="CC43" s="6">
        <f t="shared" si="56"/>
        <v>2.642238790699297</v>
      </c>
      <c r="CD43" s="6">
        <f t="shared" si="69"/>
        <v>4.1756523199861428</v>
      </c>
      <c r="CE43" s="6">
        <f t="shared" si="57"/>
        <v>6.4150364211539213</v>
      </c>
      <c r="CG43" s="6">
        <f t="shared" si="58"/>
        <v>39.547581812043937</v>
      </c>
      <c r="CH43" s="6">
        <f t="shared" si="59"/>
        <v>64.802399613980469</v>
      </c>
      <c r="CI43" s="6">
        <f t="shared" si="60"/>
        <v>104.54304156880659</v>
      </c>
      <c r="CJ43" s="6">
        <f t="shared" si="61"/>
        <v>165.21420985938261</v>
      </c>
      <c r="CK43" s="6">
        <f t="shared" si="62"/>
        <v>253.81786899911819</v>
      </c>
    </row>
    <row r="44" spans="1:89">
      <c r="A44" s="6">
        <v>1.5</v>
      </c>
      <c r="B44" s="6">
        <f t="shared" si="24"/>
        <v>1314.3478260869565</v>
      </c>
      <c r="C44" s="10">
        <v>3.3</v>
      </c>
      <c r="D44" s="6">
        <f t="shared" si="80"/>
        <v>57.587400000000002</v>
      </c>
      <c r="E44" s="6">
        <f t="shared" si="81"/>
        <v>27.702999999999999</v>
      </c>
      <c r="F44" s="6">
        <f t="shared" si="82"/>
        <v>10.0069</v>
      </c>
      <c r="G44" s="6">
        <f t="shared" si="83"/>
        <v>1.8713</v>
      </c>
      <c r="H44" s="10">
        <f t="shared" si="79"/>
        <v>97.168600000000012</v>
      </c>
      <c r="J44" s="6">
        <f t="shared" si="25"/>
        <v>59.265441716768578</v>
      </c>
      <c r="K44" s="6">
        <f t="shared" si="26"/>
        <v>28.510238904337402</v>
      </c>
      <c r="L44" s="6">
        <f t="shared" si="27"/>
        <v>10.298491487990974</v>
      </c>
      <c r="M44" s="6">
        <f t="shared" si="28"/>
        <v>1.925827890903028</v>
      </c>
      <c r="N44" s="10">
        <f t="shared" si="74"/>
        <v>99.999999999999972</v>
      </c>
      <c r="O44" s="6">
        <v>8.0000000000000002E-3</v>
      </c>
      <c r="P44" s="6">
        <f t="shared" si="0"/>
        <v>9.0744967245551048E-2</v>
      </c>
      <c r="Q44" s="6">
        <f t="shared" si="1"/>
        <v>0.18961931840265775</v>
      </c>
      <c r="R44" s="6">
        <v>0.3</v>
      </c>
      <c r="S44" s="6">
        <f t="shared" si="64"/>
        <v>5.591825533070411E-2</v>
      </c>
      <c r="T44" s="6">
        <v>0.12</v>
      </c>
      <c r="U44" s="6">
        <f t="shared" si="2"/>
        <v>0.64003471081981089</v>
      </c>
      <c r="V44" s="6">
        <f t="shared" si="3"/>
        <v>1.1431317872052993</v>
      </c>
      <c r="W44" s="6">
        <v>0.06</v>
      </c>
      <c r="X44" s="6">
        <f t="shared" si="65"/>
        <v>0.3724747817219341</v>
      </c>
      <c r="Y44" s="6">
        <v>2.6700000000000002E-2</v>
      </c>
      <c r="Z44" s="6">
        <v>0.21</v>
      </c>
      <c r="AA44" s="6">
        <v>0.442</v>
      </c>
      <c r="AB44" s="6">
        <v>0.5</v>
      </c>
      <c r="AC44" s="6">
        <f t="shared" si="30"/>
        <v>0.130843846468921</v>
      </c>
      <c r="AD44" s="6">
        <f t="shared" si="4"/>
        <v>0.14594334335851034</v>
      </c>
      <c r="AE44" s="6">
        <f t="shared" si="5"/>
        <v>0.90524099726613849</v>
      </c>
      <c r="AF44" s="6">
        <f t="shared" si="6"/>
        <v>1.8166228562899289</v>
      </c>
      <c r="AG44" s="6">
        <f t="shared" si="7"/>
        <v>8.8605245586361594</v>
      </c>
      <c r="AH44" s="6">
        <f t="shared" si="31"/>
        <v>0.70230354153266827</v>
      </c>
      <c r="AI44" s="6">
        <f t="shared" si="8"/>
        <v>8.0572027281438724E-2</v>
      </c>
      <c r="AJ44" s="6">
        <f t="shared" si="9"/>
        <v>0.57380484955502042</v>
      </c>
      <c r="AK44" s="6">
        <f t="shared" si="10"/>
        <v>0.98234666270052806</v>
      </c>
      <c r="AL44" s="6">
        <f t="shared" si="11"/>
        <v>5.7737693886807371</v>
      </c>
      <c r="AM44" s="6">
        <f t="shared" si="32"/>
        <v>0.42370425000572226</v>
      </c>
      <c r="AN44" s="6">
        <f t="shared" si="12"/>
        <v>4.4481998499196006E-2</v>
      </c>
      <c r="AO44" s="6">
        <f t="shared" si="13"/>
        <v>0.36371751430526483</v>
      </c>
      <c r="AP44" s="6">
        <f t="shared" si="14"/>
        <v>0.53120820448647499</v>
      </c>
      <c r="AQ44" s="6">
        <f t="shared" si="15"/>
        <v>3.7623520744236809</v>
      </c>
      <c r="AR44" s="6">
        <f t="shared" si="33"/>
        <v>0.25722204248611269</v>
      </c>
      <c r="AS44" s="6">
        <f t="shared" si="16"/>
        <v>2.4557507825526619E-2</v>
      </c>
      <c r="AT44" s="6">
        <f t="shared" si="17"/>
        <v>0.23054951577176522</v>
      </c>
      <c r="AU44" s="6">
        <f t="shared" si="18"/>
        <v>0.2872531329602212</v>
      </c>
      <c r="AV44" s="6">
        <f t="shared" si="19"/>
        <v>2.4516554401481834</v>
      </c>
      <c r="AW44" s="6">
        <f t="shared" si="34"/>
        <v>0.15708173692886254</v>
      </c>
      <c r="AX44" s="6">
        <f t="shared" si="20"/>
        <v>1.3557646035433893E-2</v>
      </c>
      <c r="AY44" s="6">
        <f t="shared" si="21"/>
        <v>0.1461383549926733</v>
      </c>
      <c r="AZ44" s="6">
        <f t="shared" si="22"/>
        <v>0.15533337342790154</v>
      </c>
      <c r="BA44" s="6">
        <f t="shared" si="23"/>
        <v>1.5975682972542891</v>
      </c>
      <c r="BB44" s="6">
        <f t="shared" si="35"/>
        <v>9.646280303380507E-2</v>
      </c>
      <c r="BD44" s="6">
        <f t="shared" si="66"/>
        <v>8388.5783180465951</v>
      </c>
      <c r="BE44" s="6">
        <f t="shared" si="67"/>
        <v>10444.188599607218</v>
      </c>
      <c r="BF44" s="6">
        <f t="shared" si="36"/>
        <v>41.493476732451235</v>
      </c>
      <c r="BG44" s="6">
        <f t="shared" si="37"/>
        <v>41.078289861333374</v>
      </c>
      <c r="BH44" s="6">
        <f t="shared" si="68"/>
        <v>2.478550015099827</v>
      </c>
      <c r="BI44" s="6">
        <f t="shared" si="38"/>
        <v>2.6505429649944485</v>
      </c>
      <c r="BJ44" s="6">
        <f t="shared" si="39"/>
        <v>111.21434251597083</v>
      </c>
      <c r="BK44" s="6">
        <f t="shared" si="40"/>
        <v>105.2223733307757</v>
      </c>
      <c r="BL44" s="6">
        <f t="shared" si="41"/>
        <v>178.94289384598488</v>
      </c>
      <c r="BM44" s="6">
        <f t="shared" si="42"/>
        <v>172.31690517839033</v>
      </c>
      <c r="BN44" s="6">
        <f t="shared" si="43"/>
        <v>280.78558365825745</v>
      </c>
      <c r="BO44" s="6">
        <f t="shared" si="44"/>
        <v>277.75250295718041</v>
      </c>
      <c r="BP44" s="6">
        <f t="shared" si="45"/>
        <v>424.92376321638642</v>
      </c>
      <c r="BQ44" s="6">
        <f t="shared" si="46"/>
        <v>438.37500047428819</v>
      </c>
      <c r="BR44" s="6">
        <f t="shared" si="47"/>
        <v>609.31356619818121</v>
      </c>
      <c r="BS44" s="6">
        <f t="shared" si="48"/>
        <v>672.15556958542891</v>
      </c>
      <c r="BU44" s="6">
        <f t="shared" si="49"/>
        <v>2.5615081271876554</v>
      </c>
      <c r="BV44" s="6">
        <f t="shared" si="50"/>
        <v>4.1948412594602846</v>
      </c>
      <c r="BW44" s="6">
        <f t="shared" si="51"/>
        <v>6.7615400712829175</v>
      </c>
      <c r="BX44" s="6">
        <f t="shared" si="52"/>
        <v>10.67169548571998</v>
      </c>
      <c r="BY44" s="6">
        <f t="shared" si="53"/>
        <v>16.362793384398479</v>
      </c>
      <c r="CA44" s="6">
        <f t="shared" si="54"/>
        <v>1.0074729341323161</v>
      </c>
      <c r="CB44" s="6">
        <f t="shared" si="55"/>
        <v>1.6498831243326149</v>
      </c>
      <c r="CC44" s="6">
        <f t="shared" si="56"/>
        <v>2.6593976191470348</v>
      </c>
      <c r="CD44" s="6">
        <f t="shared" si="69"/>
        <v>4.1973102677480805</v>
      </c>
      <c r="CE44" s="6">
        <f t="shared" si="57"/>
        <v>6.4356896964758672</v>
      </c>
      <c r="CG44" s="6">
        <f t="shared" si="58"/>
        <v>39.698422066890011</v>
      </c>
      <c r="CH44" s="6">
        <f t="shared" si="59"/>
        <v>65.011926784122608</v>
      </c>
      <c r="CI44" s="6">
        <f t="shared" si="60"/>
        <v>104.79079442417647</v>
      </c>
      <c r="CJ44" s="6">
        <f t="shared" si="61"/>
        <v>165.39064118706196</v>
      </c>
      <c r="CK44" s="6">
        <f t="shared" si="62"/>
        <v>253.59165214921794</v>
      </c>
    </row>
    <row r="45" spans="1:89">
      <c r="A45" s="6">
        <v>1.5</v>
      </c>
      <c r="B45" s="6">
        <f t="shared" si="24"/>
        <v>1314.7826086956522</v>
      </c>
      <c r="C45" s="10">
        <v>3.4</v>
      </c>
      <c r="D45" s="6">
        <f t="shared" si="80"/>
        <v>57.605199999999996</v>
      </c>
      <c r="E45" s="6">
        <f t="shared" si="81"/>
        <v>27.693999999999999</v>
      </c>
      <c r="F45" s="6">
        <f t="shared" si="82"/>
        <v>9.9161999999999999</v>
      </c>
      <c r="G45" s="6">
        <f t="shared" si="83"/>
        <v>1.8673999999999999</v>
      </c>
      <c r="H45" s="10">
        <f t="shared" si="79"/>
        <v>97.082800000000006</v>
      </c>
      <c r="J45" s="6">
        <f t="shared" si="25"/>
        <v>59.336154293036451</v>
      </c>
      <c r="K45" s="6">
        <f t="shared" si="26"/>
        <v>28.526165293955263</v>
      </c>
      <c r="L45" s="6">
        <f t="shared" si="27"/>
        <v>10.214167700148739</v>
      </c>
      <c r="M45" s="6">
        <f t="shared" si="28"/>
        <v>1.9235127128595384</v>
      </c>
      <c r="N45" s="10">
        <f t="shared" si="74"/>
        <v>99.999999999999986</v>
      </c>
      <c r="O45" s="6">
        <v>8.0000000000000002E-3</v>
      </c>
      <c r="P45" s="6">
        <f t="shared" si="0"/>
        <v>9.0611220322572114E-2</v>
      </c>
      <c r="Q45" s="6">
        <f t="shared" si="1"/>
        <v>0.18955897085360018</v>
      </c>
      <c r="R45" s="6">
        <v>0.3</v>
      </c>
      <c r="S45" s="6">
        <f t="shared" si="64"/>
        <v>5.5727208139771223E-2</v>
      </c>
      <c r="T45" s="6">
        <v>0.12</v>
      </c>
      <c r="U45" s="6">
        <f t="shared" si="2"/>
        <v>0.64006254444252686</v>
      </c>
      <c r="V45" s="6">
        <f t="shared" si="3"/>
        <v>1.1421779145469872</v>
      </c>
      <c r="W45" s="6">
        <v>0.06</v>
      </c>
      <c r="X45" s="6">
        <f t="shared" si="65"/>
        <v>0.37160675981762137</v>
      </c>
      <c r="Y45" s="6">
        <v>2.6700000000000002E-2</v>
      </c>
      <c r="Z45" s="6">
        <v>0.21</v>
      </c>
      <c r="AA45" s="6">
        <v>0.442</v>
      </c>
      <c r="AB45" s="6">
        <v>0.5</v>
      </c>
      <c r="AC45" s="6">
        <f t="shared" si="30"/>
        <v>0.13051188511250189</v>
      </c>
      <c r="AD45" s="6">
        <f t="shared" si="4"/>
        <v>0.14583494083701926</v>
      </c>
      <c r="AE45" s="6">
        <f t="shared" si="5"/>
        <v>0.90309333998987029</v>
      </c>
      <c r="AF45" s="6">
        <f t="shared" si="6"/>
        <v>1.8125029941372452</v>
      </c>
      <c r="AG45" s="6">
        <f t="shared" si="7"/>
        <v>8.851918088962238</v>
      </c>
      <c r="AH45" s="6">
        <f t="shared" si="31"/>
        <v>0.69955060959692106</v>
      </c>
      <c r="AI45" s="6">
        <f t="shared" si="8"/>
        <v>8.0512180694962313E-2</v>
      </c>
      <c r="AJ45" s="6">
        <f t="shared" si="9"/>
        <v>0.57244351465743348</v>
      </c>
      <c r="AK45" s="6">
        <f t="shared" si="10"/>
        <v>0.98011882943152429</v>
      </c>
      <c r="AL45" s="6">
        <f t="shared" si="11"/>
        <v>5.7681611686685876</v>
      </c>
      <c r="AM45" s="6">
        <f t="shared" si="32"/>
        <v>0.42213130924399594</v>
      </c>
      <c r="AN45" s="6">
        <f t="shared" si="12"/>
        <v>4.4448958548984431E-2</v>
      </c>
      <c r="AO45" s="6">
        <f t="shared" si="13"/>
        <v>0.36285460534680741</v>
      </c>
      <c r="AP45" s="6">
        <f t="shared" si="14"/>
        <v>0.53000349401545932</v>
      </c>
      <c r="AQ45" s="6">
        <f t="shared" si="15"/>
        <v>3.7586975990236247</v>
      </c>
      <c r="AR45" s="6">
        <f t="shared" si="33"/>
        <v>0.25631727897478496</v>
      </c>
      <c r="AS45" s="6">
        <f t="shared" si="16"/>
        <v>2.453926721441985E-2</v>
      </c>
      <c r="AT45" s="6">
        <f t="shared" si="17"/>
        <v>0.23000254391942679</v>
      </c>
      <c r="AU45" s="6">
        <f t="shared" si="18"/>
        <v>0.2866016805651217</v>
      </c>
      <c r="AV45" s="6">
        <f t="shared" si="19"/>
        <v>2.4492740802121094</v>
      </c>
      <c r="AW45" s="6">
        <f t="shared" si="34"/>
        <v>0.15655763790550598</v>
      </c>
      <c r="AX45" s="6">
        <f t="shared" si="20"/>
        <v>1.3547575805563155E-2</v>
      </c>
      <c r="AY45" s="6">
        <f t="shared" si="21"/>
        <v>0.14579164610256587</v>
      </c>
      <c r="AZ45" s="6">
        <f t="shared" si="22"/>
        <v>0.15498109772905819</v>
      </c>
      <c r="BA45" s="6">
        <f t="shared" si="23"/>
        <v>1.5960165355034646</v>
      </c>
      <c r="BB45" s="6">
        <f t="shared" si="35"/>
        <v>9.6156986620278176E-2</v>
      </c>
      <c r="BD45" s="6">
        <f t="shared" si="66"/>
        <v>8272.4605751166273</v>
      </c>
      <c r="BE45" s="6">
        <f t="shared" si="67"/>
        <v>10380.314245945729</v>
      </c>
      <c r="BF45" s="6">
        <f t="shared" si="36"/>
        <v>41.517873593253967</v>
      </c>
      <c r="BG45" s="6">
        <f t="shared" si="37"/>
        <v>41.091218794625156</v>
      </c>
      <c r="BH45" s="6">
        <f t="shared" si="68"/>
        <v>2.4678668007089368</v>
      </c>
      <c r="BI45" s="6">
        <f t="shared" si="38"/>
        <v>2.64517013663311</v>
      </c>
      <c r="BJ45" s="6">
        <f t="shared" si="39"/>
        <v>111.60250456176607</v>
      </c>
      <c r="BK45" s="6">
        <f t="shared" si="40"/>
        <v>105.41002424933424</v>
      </c>
      <c r="BL45" s="6">
        <f t="shared" si="41"/>
        <v>179.35605850118372</v>
      </c>
      <c r="BM45" s="6">
        <f t="shared" si="42"/>
        <v>172.52393909964894</v>
      </c>
      <c r="BN45" s="6">
        <f t="shared" si="43"/>
        <v>280.93468231471456</v>
      </c>
      <c r="BO45" s="6">
        <f t="shared" si="44"/>
        <v>277.8460964676961</v>
      </c>
      <c r="BP45" s="6">
        <f t="shared" si="45"/>
        <v>423.98635321548744</v>
      </c>
      <c r="BQ45" s="6">
        <f t="shared" si="46"/>
        <v>437.95180496667632</v>
      </c>
      <c r="BR45" s="6">
        <f t="shared" si="47"/>
        <v>605.37166576120558</v>
      </c>
      <c r="BS45" s="6">
        <f t="shared" si="48"/>
        <v>670.19133712001053</v>
      </c>
      <c r="BU45" s="6">
        <f t="shared" si="49"/>
        <v>2.5652688662309076</v>
      </c>
      <c r="BV45" s="6">
        <f t="shared" si="50"/>
        <v>4.198559793563863</v>
      </c>
      <c r="BW45" s="6">
        <f t="shared" si="51"/>
        <v>6.7616903226058396</v>
      </c>
      <c r="BX45" s="6">
        <f t="shared" si="52"/>
        <v>10.658038817382598</v>
      </c>
      <c r="BY45" s="6">
        <f t="shared" si="53"/>
        <v>16.309843240952333</v>
      </c>
      <c r="CA45" s="6">
        <f t="shared" si="54"/>
        <v>1.0154800880956427</v>
      </c>
      <c r="CB45" s="6">
        <f t="shared" si="55"/>
        <v>1.6620300215577013</v>
      </c>
      <c r="CC45" s="6">
        <f t="shared" si="56"/>
        <v>2.6766636335332077</v>
      </c>
      <c r="CD45" s="6">
        <f t="shared" si="69"/>
        <v>4.2190611439121755</v>
      </c>
      <c r="CE45" s="6">
        <f t="shared" si="57"/>
        <v>6.4563684801909469</v>
      </c>
      <c r="CG45" s="6">
        <f t="shared" si="58"/>
        <v>39.849997846832188</v>
      </c>
      <c r="CH45" s="6">
        <f t="shared" si="59"/>
        <v>65.222246656407918</v>
      </c>
      <c r="CI45" s="6">
        <f t="shared" si="60"/>
        <v>105.03902664701596</v>
      </c>
      <c r="CJ45" s="6">
        <f t="shared" si="61"/>
        <v>165.56659206962047</v>
      </c>
      <c r="CK45" s="6">
        <f t="shared" si="62"/>
        <v>253.36417035656535</v>
      </c>
    </row>
    <row r="46" spans="1:89">
      <c r="A46" s="6">
        <v>1.5</v>
      </c>
      <c r="B46" s="6">
        <f t="shared" si="24"/>
        <v>1315.2173913043478</v>
      </c>
      <c r="C46" s="10">
        <v>3.5</v>
      </c>
      <c r="D46" s="6">
        <f t="shared" si="80"/>
        <v>57.622999999999998</v>
      </c>
      <c r="E46" s="6">
        <f t="shared" si="81"/>
        <v>27.684999999999999</v>
      </c>
      <c r="F46" s="6">
        <f>$F$5+$F$7*$C46</f>
        <v>9.8254999999999999</v>
      </c>
      <c r="G46" s="6">
        <f t="shared" si="83"/>
        <v>1.8634999999999999</v>
      </c>
      <c r="H46" s="10">
        <f t="shared" si="79"/>
        <v>96.997</v>
      </c>
      <c r="J46" s="6">
        <f t="shared" si="25"/>
        <v>59.406991968823782</v>
      </c>
      <c r="K46" s="6">
        <f t="shared" si="26"/>
        <v>28.542119859377095</v>
      </c>
      <c r="L46" s="6">
        <f t="shared" si="27"/>
        <v>10.129694732826788</v>
      </c>
      <c r="M46" s="6">
        <f t="shared" si="28"/>
        <v>1.9211934389723393</v>
      </c>
      <c r="N46" s="10">
        <f t="shared" si="74"/>
        <v>100</v>
      </c>
      <c r="O46" s="6">
        <v>8.0000000000000002E-3</v>
      </c>
      <c r="P46" s="6">
        <f t="shared" si="0"/>
        <v>9.0477743584948075E-2</v>
      </c>
      <c r="Q46" s="6">
        <f t="shared" si="1"/>
        <v>0.18949867553254285</v>
      </c>
      <c r="R46" s="6">
        <v>0.3</v>
      </c>
      <c r="S46" s="6">
        <f t="shared" si="64"/>
        <v>5.5536043048695187E-2</v>
      </c>
      <c r="T46" s="6">
        <v>0.12</v>
      </c>
      <c r="U46" s="6">
        <f t="shared" si="2"/>
        <v>0.64009036403691533</v>
      </c>
      <c r="V46" s="6">
        <f t="shared" si="3"/>
        <v>1.1412253593886206</v>
      </c>
      <c r="W46" s="6">
        <v>0.06</v>
      </c>
      <c r="X46" s="6">
        <f t="shared" si="65"/>
        <v>0.37073911045738411</v>
      </c>
      <c r="Y46" s="6">
        <v>2.6700000000000002E-2</v>
      </c>
      <c r="Z46" s="6">
        <v>0.21</v>
      </c>
      <c r="AA46" s="6">
        <v>0.442</v>
      </c>
      <c r="AB46" s="6">
        <v>0.5</v>
      </c>
      <c r="AC46" s="6">
        <f t="shared" si="30"/>
        <v>0.13017933647432395</v>
      </c>
      <c r="AD46" s="6">
        <f t="shared" si="4"/>
        <v>0.14572667811358933</v>
      </c>
      <c r="AE46" s="6">
        <f t="shared" si="5"/>
        <v>0.90095194953848134</v>
      </c>
      <c r="AF46" s="6">
        <f t="shared" si="6"/>
        <v>1.8083947230772506</v>
      </c>
      <c r="AG46" s="6">
        <f t="shared" si="7"/>
        <v>8.8433246838102999</v>
      </c>
      <c r="AH46" s="6">
        <f t="shared" si="31"/>
        <v>0.6968048599007004</v>
      </c>
      <c r="AI46" s="6">
        <f t="shared" si="8"/>
        <v>8.0452411287841571E-2</v>
      </c>
      <c r="AJ46" s="6">
        <f t="shared" si="9"/>
        <v>0.57108615211032321</v>
      </c>
      <c r="AK46" s="6">
        <f t="shared" si="10"/>
        <v>0.97789726409599986</v>
      </c>
      <c r="AL46" s="6">
        <f t="shared" si="11"/>
        <v>5.7625614618699155</v>
      </c>
      <c r="AM46" s="6">
        <f t="shared" si="32"/>
        <v>0.42056241192390931</v>
      </c>
      <c r="AN46" s="6">
        <f t="shared" si="12"/>
        <v>4.4415961207753867E-2</v>
      </c>
      <c r="AO46" s="6">
        <f t="shared" si="13"/>
        <v>0.36199421434099971</v>
      </c>
      <c r="AP46" s="6">
        <f t="shared" si="14"/>
        <v>0.52880217295656839</v>
      </c>
      <c r="AQ46" s="6">
        <f t="shared" si="15"/>
        <v>3.755048671075194</v>
      </c>
      <c r="AR46" s="6">
        <f t="shared" si="33"/>
        <v>0.25541480360875457</v>
      </c>
      <c r="AS46" s="6">
        <f t="shared" si="16"/>
        <v>2.4521050126770205E-2</v>
      </c>
      <c r="AT46" s="6">
        <f t="shared" si="17"/>
        <v>0.22945716812100742</v>
      </c>
      <c r="AU46" s="6">
        <f t="shared" si="18"/>
        <v>0.28595206100928083</v>
      </c>
      <c r="AV46" s="6">
        <f t="shared" si="19"/>
        <v>2.44689633515303</v>
      </c>
      <c r="AW46" s="6">
        <f t="shared" si="34"/>
        <v>0.15603484094239339</v>
      </c>
      <c r="AX46" s="6">
        <f t="shared" si="20"/>
        <v>1.3537518562462391E-2</v>
      </c>
      <c r="AY46" s="6">
        <f t="shared" si="21"/>
        <v>0.14544594890269527</v>
      </c>
      <c r="AZ46" s="6">
        <f t="shared" si="22"/>
        <v>0.1546298131459673</v>
      </c>
      <c r="BA46" s="6">
        <f t="shared" si="23"/>
        <v>1.5944671293091306</v>
      </c>
      <c r="BB46" s="6">
        <f t="shared" si="35"/>
        <v>9.5851915544080291E-2</v>
      </c>
      <c r="BD46" s="6">
        <f t="shared" si="66"/>
        <v>8157.40342331801</v>
      </c>
      <c r="BE46" s="6">
        <f t="shared" si="67"/>
        <v>10316.802508156366</v>
      </c>
      <c r="BF46" s="6">
        <f t="shared" si="36"/>
        <v>41.542124781911902</v>
      </c>
      <c r="BG46" s="6">
        <f t="shared" si="37"/>
        <v>41.10410182283335</v>
      </c>
      <c r="BH46" s="6">
        <f t="shared" si="68"/>
        <v>2.4571897471707058</v>
      </c>
      <c r="BI46" s="6">
        <f t="shared" si="38"/>
        <v>2.6397992683627556</v>
      </c>
      <c r="BJ46" s="6">
        <f t="shared" si="39"/>
        <v>111.99189862822195</v>
      </c>
      <c r="BK46" s="6">
        <f t="shared" si="40"/>
        <v>105.59807780301675</v>
      </c>
      <c r="BL46" s="6">
        <f t="shared" si="41"/>
        <v>179.76904276212991</v>
      </c>
      <c r="BM46" s="6">
        <f t="shared" si="42"/>
        <v>172.73094206143409</v>
      </c>
      <c r="BN46" s="6">
        <f t="shared" si="43"/>
        <v>281.07998088070025</v>
      </c>
      <c r="BO46" s="6">
        <f t="shared" si="44"/>
        <v>277.9384931652105</v>
      </c>
      <c r="BP46" s="6">
        <f t="shared" si="45"/>
        <v>423.04048066605816</v>
      </c>
      <c r="BQ46" s="6">
        <f t="shared" si="46"/>
        <v>437.52576712951583</v>
      </c>
      <c r="BR46" s="6">
        <f t="shared" si="47"/>
        <v>601.43024787148545</v>
      </c>
      <c r="BS46" s="6">
        <f t="shared" si="48"/>
        <v>668.22673457005271</v>
      </c>
      <c r="BU46" s="6">
        <f t="shared" si="49"/>
        <v>2.5690399040505723</v>
      </c>
      <c r="BV46" s="6">
        <f t="shared" si="50"/>
        <v>4.202279928313188</v>
      </c>
      <c r="BW46" s="6">
        <f t="shared" si="51"/>
        <v>6.7618189144037082</v>
      </c>
      <c r="BX46" s="6">
        <f t="shared" si="52"/>
        <v>10.644333478331109</v>
      </c>
      <c r="BY46" s="6">
        <f t="shared" si="53"/>
        <v>16.256935559624669</v>
      </c>
      <c r="CA46" s="6">
        <f t="shared" si="54"/>
        <v>1.0235543204353472</v>
      </c>
      <c r="CB46" s="6">
        <f t="shared" si="55"/>
        <v>1.6742681845937699</v>
      </c>
      <c r="CC46" s="6">
        <f t="shared" si="56"/>
        <v>2.6940371587560676</v>
      </c>
      <c r="CD46" s="6">
        <f t="shared" si="69"/>
        <v>4.2409047452794804</v>
      </c>
      <c r="CE46" s="6">
        <f t="shared" si="57"/>
        <v>6.4770720777271729</v>
      </c>
      <c r="CG46" s="6">
        <f t="shared" si="58"/>
        <v>40.002313459428422</v>
      </c>
      <c r="CH46" s="6">
        <f t="shared" si="59"/>
        <v>65.433362351283819</v>
      </c>
      <c r="CI46" s="6">
        <f t="shared" si="60"/>
        <v>105.28773778227171</v>
      </c>
      <c r="CJ46" s="6">
        <f t="shared" si="61"/>
        <v>165.74205939562825</v>
      </c>
      <c r="CK46" s="6">
        <f t="shared" si="62"/>
        <v>253.13543441676052</v>
      </c>
    </row>
    <row r="47" spans="1:89">
      <c r="A47" s="6">
        <v>1.5</v>
      </c>
      <c r="B47" s="6">
        <f t="shared" si="24"/>
        <v>1315.6521739130435</v>
      </c>
      <c r="C47" s="10">
        <v>3.6</v>
      </c>
      <c r="D47" s="6">
        <f>$D$5+$D$7*$C47</f>
        <v>57.640799999999999</v>
      </c>
      <c r="E47" s="6">
        <f>$E$5+$E$7*$C47</f>
        <v>27.675999999999998</v>
      </c>
      <c r="F47" s="6">
        <f>$F$5+$F$7*$C47</f>
        <v>9.7347999999999999</v>
      </c>
      <c r="G47" s="6">
        <f>$G$5+$G$7*$C47</f>
        <v>1.8595999999999999</v>
      </c>
      <c r="H47" s="10">
        <f t="shared" si="79"/>
        <v>96.911200000000008</v>
      </c>
      <c r="J47" s="6">
        <f t="shared" si="25"/>
        <v>59.47795507639983</v>
      </c>
      <c r="K47" s="6">
        <f t="shared" si="26"/>
        <v>28.558102675438956</v>
      </c>
      <c r="L47" s="6">
        <f t="shared" si="27"/>
        <v>10.045072189798494</v>
      </c>
      <c r="M47" s="6">
        <f t="shared" si="28"/>
        <v>1.918870058362707</v>
      </c>
      <c r="N47" s="10">
        <f t="shared" si="74"/>
        <v>99.999999999999986</v>
      </c>
      <c r="O47" s="6">
        <v>8.0000000000000002E-3</v>
      </c>
      <c r="P47" s="6">
        <f t="shared" si="0"/>
        <v>9.0344536359385996E-2</v>
      </c>
      <c r="Q47" s="6">
        <f t="shared" si="1"/>
        <v>0.18943843237476077</v>
      </c>
      <c r="R47" s="6">
        <v>0.3</v>
      </c>
      <c r="S47" s="6">
        <f t="shared" si="64"/>
        <v>5.5344759323630158E-2</v>
      </c>
      <c r="T47" s="6">
        <v>0.12</v>
      </c>
      <c r="U47" s="6">
        <f t="shared" si="2"/>
        <v>0.64011816961355295</v>
      </c>
      <c r="V47" s="6">
        <f t="shared" si="3"/>
        <v>1.1402741193333159</v>
      </c>
      <c r="W47" s="6">
        <v>0.06</v>
      </c>
      <c r="X47" s="6">
        <f t="shared" si="65"/>
        <v>0.36987183069769697</v>
      </c>
      <c r="Y47" s="6">
        <v>2.6700000000000002E-2</v>
      </c>
      <c r="Z47" s="6">
        <v>0.21</v>
      </c>
      <c r="AA47" s="6">
        <v>0.442</v>
      </c>
      <c r="AB47" s="6">
        <v>0.5</v>
      </c>
      <c r="AC47" s="6">
        <f t="shared" si="30"/>
        <v>0.12984619899454344</v>
      </c>
      <c r="AD47" s="6">
        <f t="shared" si="4"/>
        <v>0.14561855494776169</v>
      </c>
      <c r="AE47" s="6">
        <f t="shared" si="5"/>
        <v>0.89881680453009805</v>
      </c>
      <c r="AF47" s="6">
        <f t="shared" si="6"/>
        <v>1.8042980047946875</v>
      </c>
      <c r="AG47" s="6">
        <f t="shared" si="7"/>
        <v>8.8347443174993288</v>
      </c>
      <c r="AH47" s="6">
        <f t="shared" si="31"/>
        <v>0.69406626513865277</v>
      </c>
      <c r="AI47" s="6">
        <f t="shared" si="8"/>
        <v>8.0392718927324497E-2</v>
      </c>
      <c r="AJ47" s="6">
        <f t="shared" si="9"/>
        <v>0.56973274836036769</v>
      </c>
      <c r="AK47" s="6">
        <f t="shared" si="10"/>
        <v>0.97568194597481372</v>
      </c>
      <c r="AL47" s="6">
        <f t="shared" si="11"/>
        <v>5.7569702515502437</v>
      </c>
      <c r="AM47" s="6">
        <f t="shared" si="32"/>
        <v>0.41899754274249112</v>
      </c>
      <c r="AN47" s="6">
        <f t="shared" si="12"/>
        <v>4.4383006402214979E-2</v>
      </c>
      <c r="AO47" s="6">
        <f t="shared" si="13"/>
        <v>0.36113633269680134</v>
      </c>
      <c r="AP47" s="6">
        <f t="shared" si="14"/>
        <v>0.52760423010583724</v>
      </c>
      <c r="AQ47" s="6">
        <f t="shared" si="15"/>
        <v>3.7514052796737296</v>
      </c>
      <c r="AR47" s="6">
        <f t="shared" si="33"/>
        <v>0.25451460776939133</v>
      </c>
      <c r="AS47" s="6">
        <f t="shared" si="16"/>
        <v>2.4502856522116312E-2</v>
      </c>
      <c r="AT47" s="6">
        <f t="shared" si="17"/>
        <v>0.22891338293090671</v>
      </c>
      <c r="AU47" s="6">
        <f t="shared" si="18"/>
        <v>0.28530426823410632</v>
      </c>
      <c r="AV47" s="6">
        <f t="shared" si="19"/>
        <v>2.444522197865159</v>
      </c>
      <c r="AW47" s="6">
        <f t="shared" si="34"/>
        <v>0.15551334115944496</v>
      </c>
      <c r="AX47" s="6">
        <f t="shared" si="20"/>
        <v>1.3527474283793769E-2</v>
      </c>
      <c r="AY47" s="6">
        <f t="shared" si="21"/>
        <v>0.14510125994126033</v>
      </c>
      <c r="AZ47" s="6">
        <f t="shared" si="22"/>
        <v>0.15427951640241871</v>
      </c>
      <c r="BA47" s="6">
        <f t="shared" si="23"/>
        <v>1.592920074040955</v>
      </c>
      <c r="BB47" s="6">
        <f t="shared" si="35"/>
        <v>9.5547587025983025E-2</v>
      </c>
      <c r="BD47" s="6">
        <f t="shared" si="66"/>
        <v>8043.4032181335406</v>
      </c>
      <c r="BE47" s="6">
        <f t="shared" si="67"/>
        <v>10253.652527877954</v>
      </c>
      <c r="BF47" s="6">
        <f t="shared" si="36"/>
        <v>41.566229261063164</v>
      </c>
      <c r="BG47" s="6">
        <f t="shared" si="37"/>
        <v>41.116938696117508</v>
      </c>
      <c r="BH47" s="6">
        <f t="shared" si="68"/>
        <v>2.4465188914523903</v>
      </c>
      <c r="BI47" s="6">
        <f t="shared" si="38"/>
        <v>2.6344303690041344</v>
      </c>
      <c r="BJ47" s="6">
        <f t="shared" si="39"/>
        <v>112.38252770518193</v>
      </c>
      <c r="BK47" s="6">
        <f t="shared" si="40"/>
        <v>105.78653474474356</v>
      </c>
      <c r="BL47" s="6">
        <f t="shared" si="41"/>
        <v>180.18183488676988</v>
      </c>
      <c r="BM47" s="6">
        <f t="shared" si="42"/>
        <v>172.93791130658232</v>
      </c>
      <c r="BN47" s="6">
        <f t="shared" si="43"/>
        <v>281.22145278729357</v>
      </c>
      <c r="BO47" s="6">
        <f t="shared" si="44"/>
        <v>278.02968648804614</v>
      </c>
      <c r="BP47" s="6">
        <f t="shared" si="45"/>
        <v>422.08615768199621</v>
      </c>
      <c r="BQ47" s="6">
        <f t="shared" si="46"/>
        <v>437.09688908930696</v>
      </c>
      <c r="BR47" s="6">
        <f t="shared" si="47"/>
        <v>597.48951397057328</v>
      </c>
      <c r="BS47" s="6">
        <f t="shared" si="48"/>
        <v>666.26181177562262</v>
      </c>
      <c r="BU47" s="6">
        <f t="shared" si="49"/>
        <v>2.5728212775415726</v>
      </c>
      <c r="BV47" s="6">
        <f t="shared" si="50"/>
        <v>4.2060016331641945</v>
      </c>
      <c r="BW47" s="6">
        <f t="shared" si="51"/>
        <v>6.7619257489687401</v>
      </c>
      <c r="BX47" s="6">
        <f t="shared" si="52"/>
        <v>10.630579584724289</v>
      </c>
      <c r="BY47" s="6">
        <f t="shared" si="53"/>
        <v>16.20407143391088</v>
      </c>
      <c r="CA47" s="6">
        <f t="shared" si="54"/>
        <v>1.0316961146979362</v>
      </c>
      <c r="CB47" s="6">
        <f t="shared" si="55"/>
        <v>1.6865981252670039</v>
      </c>
      <c r="CC47" s="6">
        <f t="shared" si="56"/>
        <v>2.7115185123752759</v>
      </c>
      <c r="CD47" s="6">
        <f t="shared" si="69"/>
        <v>4.2628408550115591</v>
      </c>
      <c r="CE47" s="6">
        <f t="shared" si="57"/>
        <v>6.4977997836787331</v>
      </c>
      <c r="CG47" s="6">
        <f t="shared" si="58"/>
        <v>40.155373240983749</v>
      </c>
      <c r="CH47" s="6">
        <f t="shared" si="59"/>
        <v>65.645276998517218</v>
      </c>
      <c r="CI47" s="6">
        <f t="shared" si="60"/>
        <v>105.53692735980216</v>
      </c>
      <c r="CJ47" s="6">
        <f t="shared" si="61"/>
        <v>165.91704006757939</v>
      </c>
      <c r="CK47" s="6">
        <f t="shared" si="62"/>
        <v>252.90545524172745</v>
      </c>
    </row>
    <row r="48" spans="1:89">
      <c r="A48" s="6">
        <v>1.5</v>
      </c>
      <c r="B48" s="6">
        <f t="shared" si="24"/>
        <v>1316.0869565217392</v>
      </c>
      <c r="C48" s="10">
        <v>3.7</v>
      </c>
      <c r="D48" s="6">
        <f>$D$5+$D$7*$C48</f>
        <v>57.6586</v>
      </c>
      <c r="E48" s="6">
        <f>$E$5+$E$7*$C48</f>
        <v>27.667000000000002</v>
      </c>
      <c r="F48" s="6">
        <f>$F$5+$F$7*$C48</f>
        <v>9.6440999999999999</v>
      </c>
      <c r="G48" s="6">
        <f>$G$5+$G$7*$C48</f>
        <v>1.8556999999999999</v>
      </c>
      <c r="H48" s="10">
        <f t="shared" si="79"/>
        <v>96.825400000000002</v>
      </c>
      <c r="J48" s="6">
        <f t="shared" si="25"/>
        <v>59.549043949211672</v>
      </c>
      <c r="K48" s="6">
        <f t="shared" si="26"/>
        <v>28.574113817242171</v>
      </c>
      <c r="L48" s="6">
        <f t="shared" si="27"/>
        <v>9.9602996734327967</v>
      </c>
      <c r="M48" s="6">
        <f t="shared" si="28"/>
        <v>1.9165425601133586</v>
      </c>
      <c r="N48" s="10">
        <f t="shared" si="74"/>
        <v>100</v>
      </c>
      <c r="O48" s="6">
        <v>8.0000000000000002E-3</v>
      </c>
      <c r="P48" s="6">
        <f t="shared" si="0"/>
        <v>9.0211597974566876E-2</v>
      </c>
      <c r="Q48" s="6">
        <f t="shared" si="1"/>
        <v>0.18937824131563274</v>
      </c>
      <c r="R48" s="6">
        <v>0.3</v>
      </c>
      <c r="S48" s="6">
        <f t="shared" si="64"/>
        <v>5.5153356229196426E-2</v>
      </c>
      <c r="T48" s="6">
        <v>0.12</v>
      </c>
      <c r="U48" s="6">
        <f t="shared" si="2"/>
        <v>0.6401459611830056</v>
      </c>
      <c r="V48" s="6">
        <f t="shared" si="3"/>
        <v>1.1393241919895312</v>
      </c>
      <c r="W48" s="6">
        <v>0.06</v>
      </c>
      <c r="X48" s="6">
        <f t="shared" si="65"/>
        <v>0.36900491759410703</v>
      </c>
      <c r="Y48" s="6">
        <v>2.6700000000000002E-2</v>
      </c>
      <c r="Z48" s="6">
        <v>0.21</v>
      </c>
      <c r="AA48" s="6">
        <v>0.442</v>
      </c>
      <c r="AB48" s="6">
        <v>0.5</v>
      </c>
      <c r="AC48" s="6">
        <f t="shared" si="30"/>
        <v>0.12951247110778785</v>
      </c>
      <c r="AD48" s="6">
        <f t="shared" si="4"/>
        <v>0.14551057109958795</v>
      </c>
      <c r="AE48" s="6">
        <f t="shared" si="5"/>
        <v>0.89668788366573782</v>
      </c>
      <c r="AF48" s="6">
        <f t="shared" si="6"/>
        <v>1.8002128011186891</v>
      </c>
      <c r="AG48" s="6">
        <f t="shared" si="7"/>
        <v>8.8261769644095036</v>
      </c>
      <c r="AH48" s="6">
        <f t="shared" si="31"/>
        <v>0.69133479810366016</v>
      </c>
      <c r="AI48" s="6">
        <f t="shared" si="8"/>
        <v>8.0333103480941082E-2</v>
      </c>
      <c r="AJ48" s="6">
        <f t="shared" si="9"/>
        <v>0.56838328990678677</v>
      </c>
      <c r="AK48" s="6">
        <f t="shared" si="10"/>
        <v>0.97347285442690434</v>
      </c>
      <c r="AL48" s="6">
        <f t="shared" si="11"/>
        <v>5.7513875210149692</v>
      </c>
      <c r="AM48" s="6">
        <f t="shared" si="32"/>
        <v>0.41743668645152243</v>
      </c>
      <c r="AN48" s="6">
        <f t="shared" si="12"/>
        <v>4.4350094059234041E-2</v>
      </c>
      <c r="AO48" s="6">
        <f t="shared" si="13"/>
        <v>0.36028095185647679</v>
      </c>
      <c r="AP48" s="6">
        <f t="shared" si="14"/>
        <v>0.52640965430152276</v>
      </c>
      <c r="AQ48" s="6">
        <f t="shared" si="15"/>
        <v>3.7477674139405552</v>
      </c>
      <c r="AR48" s="6">
        <f t="shared" si="33"/>
        <v>0.25361668286870698</v>
      </c>
      <c r="AS48" s="6">
        <f t="shared" si="16"/>
        <v>2.4484686360082653E-2</v>
      </c>
      <c r="AT48" s="6">
        <f t="shared" si="17"/>
        <v>0.22837118292463549</v>
      </c>
      <c r="AU48" s="6">
        <f t="shared" si="18"/>
        <v>0.28465829620383698</v>
      </c>
      <c r="AV48" s="6">
        <f t="shared" si="19"/>
        <v>2.4421516612596412</v>
      </c>
      <c r="AW48" s="6">
        <f t="shared" si="34"/>
        <v>0.15499313369380652</v>
      </c>
      <c r="AX48" s="6">
        <f t="shared" si="20"/>
        <v>1.3517442947266919E-2</v>
      </c>
      <c r="AY48" s="6">
        <f t="shared" si="21"/>
        <v>0.14475757577984169</v>
      </c>
      <c r="AZ48" s="6">
        <f t="shared" si="22"/>
        <v>0.15393020423454867</v>
      </c>
      <c r="BA48" s="6">
        <f t="shared" si="23"/>
        <v>1.5913753650796392</v>
      </c>
      <c r="BB48" s="6">
        <f t="shared" si="35"/>
        <v>9.5243998296488941E-2</v>
      </c>
      <c r="BD48" s="6">
        <f t="shared" si="66"/>
        <v>7930.4562828754315</v>
      </c>
      <c r="BE48" s="6">
        <f t="shared" si="67"/>
        <v>10190.863440175184</v>
      </c>
      <c r="BF48" s="6">
        <f t="shared" si="36"/>
        <v>41.590185987151465</v>
      </c>
      <c r="BG48" s="6">
        <f t="shared" si="37"/>
        <v>41.129729163442747</v>
      </c>
      <c r="BH48" s="6">
        <f t="shared" si="68"/>
        <v>2.4358542708000264</v>
      </c>
      <c r="BI48" s="6">
        <f t="shared" si="38"/>
        <v>2.6290634474310504</v>
      </c>
      <c r="BJ48" s="6">
        <f t="shared" si="39"/>
        <v>112.77439477784587</v>
      </c>
      <c r="BK48" s="6">
        <f t="shared" si="40"/>
        <v>105.97539582671931</v>
      </c>
      <c r="BL48" s="6">
        <f t="shared" si="41"/>
        <v>180.59442301602829</v>
      </c>
      <c r="BM48" s="6">
        <f t="shared" si="42"/>
        <v>173.14484405548626</v>
      </c>
      <c r="BN48" s="6">
        <f t="shared" si="43"/>
        <v>281.35907142261073</v>
      </c>
      <c r="BO48" s="6">
        <f t="shared" si="44"/>
        <v>278.11966986465603</v>
      </c>
      <c r="BP48" s="6">
        <f t="shared" si="45"/>
        <v>421.12339696539237</v>
      </c>
      <c r="BQ48" s="6">
        <f t="shared" si="46"/>
        <v>436.66517308595792</v>
      </c>
      <c r="BR48" s="6">
        <f t="shared" si="47"/>
        <v>593.5496656986611</v>
      </c>
      <c r="BS48" s="6">
        <f t="shared" si="48"/>
        <v>664.29661863840749</v>
      </c>
      <c r="BU48" s="6">
        <f t="shared" si="49"/>
        <v>2.5766130237714573</v>
      </c>
      <c r="BV48" s="6">
        <f t="shared" si="50"/>
        <v>4.2097248772885729</v>
      </c>
      <c r="BW48" s="6">
        <f t="shared" si="51"/>
        <v>6.7620107285281268</v>
      </c>
      <c r="BX48" s="6">
        <f t="shared" si="52"/>
        <v>10.616777254980763</v>
      </c>
      <c r="BY48" s="6">
        <f t="shared" si="53"/>
        <v>16.151251956914244</v>
      </c>
      <c r="CA48" s="6">
        <f t="shared" si="54"/>
        <v>1.039905955455503</v>
      </c>
      <c r="CB48" s="6">
        <f t="shared" si="55"/>
        <v>1.6990203535934127</v>
      </c>
      <c r="CC48" s="6">
        <f t="shared" si="56"/>
        <v>2.7291080044133635</v>
      </c>
      <c r="CD48" s="6">
        <f t="shared" si="69"/>
        <v>4.2848692424285053</v>
      </c>
      <c r="CE48" s="6">
        <f t="shared" si="57"/>
        <v>6.5185508817591229</v>
      </c>
      <c r="CG48" s="6">
        <f t="shared" si="58"/>
        <v>40.3091815567523</v>
      </c>
      <c r="CH48" s="6">
        <f t="shared" si="59"/>
        <v>65.857993737150821</v>
      </c>
      <c r="CI48" s="6">
        <f t="shared" si="60"/>
        <v>105.78659489424513</v>
      </c>
      <c r="CJ48" s="6">
        <f t="shared" si="61"/>
        <v>166.09153100228093</v>
      </c>
      <c r="CK48" s="6">
        <f t="shared" si="62"/>
        <v>252.6742438595443</v>
      </c>
    </row>
    <row r="49" spans="1:89">
      <c r="A49" s="6">
        <v>1.5</v>
      </c>
      <c r="B49" s="6">
        <f t="shared" si="24"/>
        <v>1316.5217391304348</v>
      </c>
      <c r="C49" s="10">
        <v>3.8</v>
      </c>
      <c r="D49" s="6">
        <f>$D$5+$D$7*$C49</f>
        <v>57.676400000000001</v>
      </c>
      <c r="E49" s="6">
        <f>$E$5+$E$7*$C49</f>
        <v>27.658000000000001</v>
      </c>
      <c r="F49" s="6">
        <f>$F$5+$F$7*$C49</f>
        <v>9.5533999999999999</v>
      </c>
      <c r="G49" s="6">
        <f>$G$5+$G$7*$C49</f>
        <v>1.8517999999999999</v>
      </c>
      <c r="H49" s="10">
        <f t="shared" si="79"/>
        <v>96.739599999999996</v>
      </c>
      <c r="J49" s="6">
        <f t="shared" si="25"/>
        <v>59.620258921889281</v>
      </c>
      <c r="K49" s="6">
        <f t="shared" si="26"/>
        <v>28.590153360154481</v>
      </c>
      <c r="L49" s="6">
        <f t="shared" si="27"/>
        <v>9.8753767846879672</v>
      </c>
      <c r="M49" s="6">
        <f t="shared" si="28"/>
        <v>1.9142109332682788</v>
      </c>
      <c r="N49" s="10">
        <f t="shared" si="74"/>
        <v>100.00000000000001</v>
      </c>
      <c r="O49" s="6">
        <v>8.0000000000000002E-3</v>
      </c>
      <c r="P49" s="6">
        <f t="shared" si="0"/>
        <v>9.0078927761139058E-2</v>
      </c>
      <c r="Q49" s="6">
        <f t="shared" si="1"/>
        <v>0.18931810229064031</v>
      </c>
      <c r="R49" s="6">
        <v>0.3</v>
      </c>
      <c r="S49" s="6">
        <f t="shared" si="64"/>
        <v>5.4961833028470117E-2</v>
      </c>
      <c r="T49" s="6">
        <v>0.12</v>
      </c>
      <c r="U49" s="6">
        <f t="shared" si="2"/>
        <v>0.64017373875582961</v>
      </c>
      <c r="V49" s="6">
        <f t="shared" si="3"/>
        <v>1.138375574971046</v>
      </c>
      <c r="W49" s="6">
        <v>0.06</v>
      </c>
      <c r="X49" s="6">
        <f t="shared" si="65"/>
        <v>0.36813836820120338</v>
      </c>
      <c r="Y49" s="6">
        <v>2.6700000000000002E-2</v>
      </c>
      <c r="Z49" s="6">
        <v>0.21</v>
      </c>
      <c r="AA49" s="6">
        <v>0.442</v>
      </c>
      <c r="AB49" s="6">
        <v>0.5</v>
      </c>
      <c r="AC49" s="6">
        <f t="shared" si="30"/>
        <v>0.12917815124313103</v>
      </c>
      <c r="AD49" s="6">
        <f t="shared" si="4"/>
        <v>0.14540272632962811</v>
      </c>
      <c r="AE49" s="6">
        <f t="shared" si="5"/>
        <v>0.89456516572894784</v>
      </c>
      <c r="AF49" s="6">
        <f t="shared" si="6"/>
        <v>1.7961390740221332</v>
      </c>
      <c r="AG49" s="6">
        <f t="shared" si="7"/>
        <v>8.8176225989819752</v>
      </c>
      <c r="AH49" s="6">
        <f t="shared" si="31"/>
        <v>0.68861043168637537</v>
      </c>
      <c r="AI49" s="6">
        <f t="shared" si="8"/>
        <v>8.0273564816501844E-2</v>
      </c>
      <c r="AJ49" s="6">
        <f t="shared" si="9"/>
        <v>0.56703776330111377</v>
      </c>
      <c r="AK49" s="6">
        <f t="shared" si="10"/>
        <v>0.97126996888894135</v>
      </c>
      <c r="AL49" s="6">
        <f t="shared" si="11"/>
        <v>5.7458132536092208</v>
      </c>
      <c r="AM49" s="6">
        <f t="shared" si="32"/>
        <v>0.41587982785727734</v>
      </c>
      <c r="AN49" s="6">
        <f t="shared" si="12"/>
        <v>4.4317224105832241E-2</v>
      </c>
      <c r="AO49" s="6">
        <f t="shared" si="13"/>
        <v>0.35942806329545035</v>
      </c>
      <c r="AP49" s="6">
        <f t="shared" si="14"/>
        <v>0.52521843442391503</v>
      </c>
      <c r="AQ49" s="6">
        <f t="shared" si="15"/>
        <v>3.7441350630228807</v>
      </c>
      <c r="AR49" s="6">
        <f t="shared" si="33"/>
        <v>0.25272102034920951</v>
      </c>
      <c r="AS49" s="6">
        <f t="shared" si="16"/>
        <v>2.4466539600379308E-2</v>
      </c>
      <c r="AT49" s="6">
        <f t="shared" si="17"/>
        <v>0.22783056269872332</v>
      </c>
      <c r="AU49" s="6">
        <f t="shared" si="18"/>
        <v>0.28401413890544192</v>
      </c>
      <c r="AV49" s="6">
        <f t="shared" si="19"/>
        <v>2.4397847182644914</v>
      </c>
      <c r="AW49" s="6">
        <f t="shared" si="34"/>
        <v>0.15447421369976763</v>
      </c>
      <c r="AX49" s="6">
        <f t="shared" si="20"/>
        <v>1.3507424530638652E-2</v>
      </c>
      <c r="AY49" s="6">
        <f t="shared" si="21"/>
        <v>0.14441489299334309</v>
      </c>
      <c r="AZ49" s="6">
        <f t="shared" si="22"/>
        <v>0.15358187339078458</v>
      </c>
      <c r="BA49" s="6">
        <f t="shared" si="23"/>
        <v>1.5898329978168761</v>
      </c>
      <c r="BB49" s="6">
        <f t="shared" si="35"/>
        <v>9.4941146595785217E-2</v>
      </c>
      <c r="BD49" s="6">
        <f t="shared" si="66"/>
        <v>7818.5589088306342</v>
      </c>
      <c r="BE49" s="6">
        <f t="shared" si="67"/>
        <v>10128.434373560853</v>
      </c>
      <c r="BF49" s="6">
        <f t="shared" si="36"/>
        <v>41.613993910382348</v>
      </c>
      <c r="BG49" s="6">
        <f t="shared" si="37"/>
        <v>41.14247297257274</v>
      </c>
      <c r="BH49" s="6">
        <f t="shared" si="68"/>
        <v>2.4251959227411382</v>
      </c>
      <c r="BI49" s="6">
        <f t="shared" si="38"/>
        <v>2.6236985125707895</v>
      </c>
      <c r="BJ49" s="6">
        <f t="shared" si="39"/>
        <v>113.16750282655234</v>
      </c>
      <c r="BK49" s="6">
        <f t="shared" si="40"/>
        <v>106.16466180039913</v>
      </c>
      <c r="BL49" s="6">
        <f t="shared" si="41"/>
        <v>181.00679517287321</v>
      </c>
      <c r="BM49" s="6">
        <f t="shared" si="42"/>
        <v>173.35173750594382</v>
      </c>
      <c r="BN49" s="6">
        <f t="shared" si="43"/>
        <v>281.49281013312225</v>
      </c>
      <c r="BO49" s="6">
        <f t="shared" si="44"/>
        <v>278.20843671382613</v>
      </c>
      <c r="BP49" s="6">
        <f t="shared" si="45"/>
        <v>420.15221181039885</v>
      </c>
      <c r="BQ49" s="6">
        <f t="shared" si="46"/>
        <v>436.23062147344325</v>
      </c>
      <c r="BR49" s="6">
        <f t="shared" si="47"/>
        <v>589.61090487310685</v>
      </c>
      <c r="BS49" s="6">
        <f t="shared" si="48"/>
        <v>662.33120511826803</v>
      </c>
      <c r="BU49" s="6">
        <f t="shared" si="49"/>
        <v>2.5804151799813502</v>
      </c>
      <c r="BV49" s="6">
        <f t="shared" si="50"/>
        <v>4.2134496295715422</v>
      </c>
      <c r="BW49" s="6">
        <f t="shared" si="51"/>
        <v>6.7620737552478012</v>
      </c>
      <c r="BX49" s="6">
        <f t="shared" si="52"/>
        <v>10.602926609789657</v>
      </c>
      <c r="BY49" s="6">
        <f t="shared" si="53"/>
        <v>16.098478221272824</v>
      </c>
      <c r="CA49" s="6">
        <f t="shared" si="54"/>
        <v>1.0481843282465269</v>
      </c>
      <c r="CB49" s="6">
        <f t="shared" si="55"/>
        <v>1.7115353776538176</v>
      </c>
      <c r="CC49" s="6">
        <f t="shared" si="56"/>
        <v>2.7468059371550866</v>
      </c>
      <c r="CD49" s="6">
        <f t="shared" si="69"/>
        <v>4.306989662806866</v>
      </c>
      <c r="CE49" s="6">
        <f t="shared" si="57"/>
        <v>6.5393246447566433</v>
      </c>
      <c r="CG49" s="6">
        <f t="shared" si="58"/>
        <v>40.463742801140427</v>
      </c>
      <c r="CH49" s="6">
        <f t="shared" si="59"/>
        <v>66.071515715457664</v>
      </c>
      <c r="CI49" s="6">
        <f t="shared" si="60"/>
        <v>106.0367398848841</v>
      </c>
      <c r="CJ49" s="6">
        <f t="shared" si="61"/>
        <v>166.26552913124519</v>
      </c>
      <c r="CK49" s="6">
        <f t="shared" si="62"/>
        <v>252.44181141425938</v>
      </c>
    </row>
    <row r="50" spans="1:89">
      <c r="A50" s="6">
        <v>1.5</v>
      </c>
      <c r="B50" s="6">
        <f t="shared" si="24"/>
        <v>1316.9565217391305</v>
      </c>
      <c r="C50" s="10">
        <v>3.9</v>
      </c>
      <c r="D50" s="6">
        <f t="shared" ref="D50:D59" si="84">$D$5+$D$7*$C50</f>
        <v>57.694200000000002</v>
      </c>
      <c r="E50" s="6">
        <f t="shared" ref="E50:E59" si="85">$E$5+$E$7*$C50</f>
        <v>27.649000000000001</v>
      </c>
      <c r="F50" s="6">
        <f t="shared" ref="F50:F59" si="86">$F$5+$F$7*$C50</f>
        <v>9.4626999999999999</v>
      </c>
      <c r="G50" s="6">
        <f t="shared" ref="G50:G59" si="87">$G$5+$G$7*$C50</f>
        <v>1.8479000000000001</v>
      </c>
      <c r="H50" s="10">
        <f t="shared" si="79"/>
        <v>96.65379999999999</v>
      </c>
      <c r="J50" s="6">
        <f t="shared" si="25"/>
        <v>59.691600330250864</v>
      </c>
      <c r="K50" s="6">
        <f t="shared" si="26"/>
        <v>28.606221379811249</v>
      </c>
      <c r="L50" s="6">
        <f t="shared" si="27"/>
        <v>9.7903031231053514</v>
      </c>
      <c r="M50" s="6">
        <f t="shared" si="28"/>
        <v>1.9118751668325513</v>
      </c>
      <c r="N50" s="10">
        <f t="shared" si="74"/>
        <v>100</v>
      </c>
      <c r="O50" s="6">
        <v>8.0000000000000002E-3</v>
      </c>
      <c r="P50" s="6">
        <f t="shared" si="0"/>
        <v>8.9946525051710954E-2</v>
      </c>
      <c r="Q50" s="6">
        <f t="shared" si="1"/>
        <v>0.1892580152353682</v>
      </c>
      <c r="R50" s="6">
        <v>0.3</v>
      </c>
      <c r="S50" s="6">
        <f t="shared" si="64"/>
        <v>5.4770188982973006E-2</v>
      </c>
      <c r="T50" s="6">
        <v>0.12</v>
      </c>
      <c r="U50" s="6">
        <f t="shared" si="2"/>
        <v>0.64020150234256878</v>
      </c>
      <c r="V50" s="6">
        <f t="shared" si="3"/>
        <v>1.1374282658969483</v>
      </c>
      <c r="W50" s="6">
        <v>0.06</v>
      </c>
      <c r="X50" s="6">
        <f t="shared" si="65"/>
        <v>0.36727217957258523</v>
      </c>
      <c r="Y50" s="6">
        <v>2.6700000000000002E-2</v>
      </c>
      <c r="Z50" s="6">
        <v>0.21</v>
      </c>
      <c r="AA50" s="6">
        <v>0.442</v>
      </c>
      <c r="AB50" s="6">
        <v>0.5</v>
      </c>
      <c r="AC50" s="6">
        <f t="shared" si="30"/>
        <v>0.12884323782406903</v>
      </c>
      <c r="AD50" s="6">
        <f t="shared" si="4"/>
        <v>0.14529502039894987</v>
      </c>
      <c r="AE50" s="6">
        <f t="shared" si="5"/>
        <v>0.89244862958544546</v>
      </c>
      <c r="AF50" s="6">
        <f t="shared" si="6"/>
        <v>1.7920767856210666</v>
      </c>
      <c r="AG50" s="6">
        <f t="shared" si="7"/>
        <v>8.8090811957187416</v>
      </c>
      <c r="AH50" s="6">
        <f t="shared" si="31"/>
        <v>0.68589313887476977</v>
      </c>
      <c r="AI50" s="6">
        <f t="shared" si="8"/>
        <v>8.0214102802097662E-2</v>
      </c>
      <c r="AJ50" s="6">
        <f t="shared" si="9"/>
        <v>0.56569615514696703</v>
      </c>
      <c r="AK50" s="6">
        <f t="shared" si="10"/>
        <v>0.96907326887501299</v>
      </c>
      <c r="AL50" s="6">
        <f t="shared" si="11"/>
        <v>5.7402474327177719</v>
      </c>
      <c r="AM50" s="6">
        <f t="shared" si="32"/>
        <v>0.41432695182027024</v>
      </c>
      <c r="AN50" s="6">
        <f t="shared" si="12"/>
        <v>4.42843964691855E-2</v>
      </c>
      <c r="AO50" s="6">
        <f t="shared" si="13"/>
        <v>0.35857765852216139</v>
      </c>
      <c r="AP50" s="6">
        <f t="shared" si="14"/>
        <v>0.52403055939516852</v>
      </c>
      <c r="AQ50" s="6">
        <f t="shared" si="15"/>
        <v>3.7405082160937564</v>
      </c>
      <c r="AR50" s="6">
        <f t="shared" si="33"/>
        <v>0.25182761168376244</v>
      </c>
      <c r="AS50" s="6">
        <f t="shared" si="16"/>
        <v>2.4448416202801738E-2</v>
      </c>
      <c r="AT50" s="6">
        <f t="shared" si="17"/>
        <v>0.22729151687062718</v>
      </c>
      <c r="AU50" s="6">
        <f t="shared" si="18"/>
        <v>0.28337179034852816</v>
      </c>
      <c r="AV50" s="6">
        <f t="shared" si="19"/>
        <v>2.4374213618245615</v>
      </c>
      <c r="AW50" s="6">
        <f t="shared" si="34"/>
        <v>0.15395657634868243</v>
      </c>
      <c r="AX50" s="6">
        <f t="shared" si="20"/>
        <v>1.3497419011712954E-2</v>
      </c>
      <c r="AY50" s="6">
        <f t="shared" si="21"/>
        <v>0.14407320816993355</v>
      </c>
      <c r="AZ50" s="6">
        <f t="shared" si="22"/>
        <v>0.1532345206317956</v>
      </c>
      <c r="BA50" s="6">
        <f t="shared" si="23"/>
        <v>1.5882929676553312</v>
      </c>
      <c r="BB50" s="6">
        <f t="shared" si="35"/>
        <v>9.4639029173698735E-2</v>
      </c>
      <c r="BD50" s="6">
        <f t="shared" si="66"/>
        <v>7707.707355408751</v>
      </c>
      <c r="BE50" s="6">
        <f t="shared" si="67"/>
        <v>10066.364450018493</v>
      </c>
      <c r="BF50" s="6">
        <f t="shared" si="36"/>
        <v>41.637651974679351</v>
      </c>
      <c r="BG50" s="6">
        <f t="shared" si="37"/>
        <v>41.15516987006265</v>
      </c>
      <c r="BH50" s="6">
        <f t="shared" si="68"/>
        <v>2.4145438850874585</v>
      </c>
      <c r="BI50" s="6">
        <f t="shared" si="38"/>
        <v>2.6183355734045501</v>
      </c>
      <c r="BJ50" s="6">
        <f t="shared" si="39"/>
        <v>113.56185482655528</v>
      </c>
      <c r="BK50" s="6">
        <f t="shared" si="40"/>
        <v>106.35433341645441</v>
      </c>
      <c r="BL50" s="6">
        <f t="shared" si="41"/>
        <v>181.4189392613726</v>
      </c>
      <c r="BM50" s="6">
        <f t="shared" si="42"/>
        <v>173.5585888330061</v>
      </c>
      <c r="BN50" s="6">
        <f t="shared" si="43"/>
        <v>281.62264222498794</v>
      </c>
      <c r="BO50" s="6">
        <f t="shared" si="44"/>
        <v>278.29598044488159</v>
      </c>
      <c r="BP50" s="6">
        <f t="shared" si="45"/>
        <v>419.1726161070664</v>
      </c>
      <c r="BQ50" s="6">
        <f t="shared" si="46"/>
        <v>435.79323672045922</v>
      </c>
      <c r="BR50" s="6">
        <f t="shared" si="47"/>
        <v>585.67343346678797</v>
      </c>
      <c r="BS50" s="6">
        <f t="shared" si="48"/>
        <v>660.36562122976852</v>
      </c>
      <c r="BU50" s="6">
        <f t="shared" si="49"/>
        <v>2.584227783586901</v>
      </c>
      <c r="BV50" s="6">
        <f t="shared" si="50"/>
        <v>4.2171758586096173</v>
      </c>
      <c r="BW50" s="6">
        <f t="shared" si="51"/>
        <v>6.7621147312362666</v>
      </c>
      <c r="BX50" s="6">
        <f t="shared" si="52"/>
        <v>10.589027772121204</v>
      </c>
      <c r="BY50" s="6">
        <f t="shared" si="53"/>
        <v>16.045751319086058</v>
      </c>
      <c r="CA50" s="6">
        <f t="shared" si="54"/>
        <v>1.0565317195152717</v>
      </c>
      <c r="CB50" s="6">
        <f t="shared" si="55"/>
        <v>1.7241437034667195</v>
      </c>
      <c r="CC50" s="6">
        <f t="shared" si="56"/>
        <v>2.7646126049446815</v>
      </c>
      <c r="CD50" s="6">
        <f t="shared" si="69"/>
        <v>4.3292018571775301</v>
      </c>
      <c r="CE50" s="6">
        <f t="shared" si="57"/>
        <v>6.5601203344923142</v>
      </c>
      <c r="CG50" s="6">
        <f t="shared" si="58"/>
        <v>40.619061397911182</v>
      </c>
      <c r="CH50" s="6">
        <f t="shared" si="59"/>
        <v>66.28584609089377</v>
      </c>
      <c r="CI50" s="6">
        <f t="shared" si="60"/>
        <v>106.28736181551433</v>
      </c>
      <c r="CJ50" s="6">
        <f t="shared" si="61"/>
        <v>166.43903140108554</v>
      </c>
      <c r="CK50" s="6">
        <f t="shared" si="62"/>
        <v>252.20816916569376</v>
      </c>
    </row>
    <row r="51" spans="1:89">
      <c r="A51" s="6">
        <v>1.5</v>
      </c>
      <c r="B51" s="6">
        <f t="shared" si="24"/>
        <v>1317.391304347826</v>
      </c>
      <c r="C51" s="10">
        <v>4</v>
      </c>
      <c r="D51" s="6">
        <f t="shared" si="84"/>
        <v>57.712000000000003</v>
      </c>
      <c r="E51" s="6">
        <f t="shared" si="85"/>
        <v>27.64</v>
      </c>
      <c r="F51" s="6">
        <f t="shared" si="86"/>
        <v>9.3719999999999999</v>
      </c>
      <c r="G51" s="6">
        <f t="shared" si="87"/>
        <v>1.8440000000000001</v>
      </c>
      <c r="H51" s="10">
        <f t="shared" si="79"/>
        <v>96.567999999999998</v>
      </c>
      <c r="J51" s="6">
        <f t="shared" si="25"/>
        <v>59.763068511308106</v>
      </c>
      <c r="K51" s="6">
        <f t="shared" si="26"/>
        <v>28.622317952116642</v>
      </c>
      <c r="L51" s="6">
        <f t="shared" si="27"/>
        <v>9.7050782868030829</v>
      </c>
      <c r="M51" s="6">
        <f t="shared" si="28"/>
        <v>1.9095352497721814</v>
      </c>
      <c r="N51" s="10">
        <f t="shared" si="74"/>
        <v>100.00000000000001</v>
      </c>
      <c r="O51" s="6">
        <v>8.0000000000000002E-3</v>
      </c>
      <c r="P51" s="6">
        <f t="shared" si="0"/>
        <v>8.9814389180845791E-2</v>
      </c>
      <c r="Q51" s="6">
        <f t="shared" si="1"/>
        <v>0.18919798008550351</v>
      </c>
      <c r="R51" s="6">
        <v>0.3</v>
      </c>
      <c r="S51" s="6">
        <f t="shared" si="64"/>
        <v>5.4578423352662553E-2</v>
      </c>
      <c r="T51" s="6">
        <v>0.12</v>
      </c>
      <c r="U51" s="6">
        <f t="shared" si="2"/>
        <v>0.64022925195375779</v>
      </c>
      <c r="V51" s="6">
        <f t="shared" si="3"/>
        <v>1.1364822623916269</v>
      </c>
      <c r="W51" s="6">
        <v>0.06</v>
      </c>
      <c r="X51" s="6">
        <f t="shared" si="65"/>
        <v>0.36640634876083378</v>
      </c>
      <c r="Y51" s="6">
        <v>2.6700000000000002E-2</v>
      </c>
      <c r="Z51" s="6">
        <v>0.21</v>
      </c>
      <c r="AA51" s="6">
        <v>0.442</v>
      </c>
      <c r="AB51" s="6">
        <v>0.5</v>
      </c>
      <c r="AC51" s="6">
        <f t="shared" si="30"/>
        <v>0.12850772926849474</v>
      </c>
      <c r="AD51" s="6">
        <f t="shared" si="4"/>
        <v>0.14518745306912736</v>
      </c>
      <c r="AE51" s="6">
        <f t="shared" si="5"/>
        <v>0.89033825418277668</v>
      </c>
      <c r="AF51" s="6">
        <f t="shared" si="6"/>
        <v>1.7880258981741004</v>
      </c>
      <c r="AG51" s="6">
        <f t="shared" si="7"/>
        <v>8.8005527291824794</v>
      </c>
      <c r="AH51" s="6">
        <f t="shared" si="31"/>
        <v>0.68318289275368227</v>
      </c>
      <c r="AI51" s="6">
        <f t="shared" si="8"/>
        <v>8.0154717306098952E-2</v>
      </c>
      <c r="AJ51" s="6">
        <f t="shared" si="9"/>
        <v>0.5643584520998336</v>
      </c>
      <c r="AK51" s="6">
        <f t="shared" si="10"/>
        <v>0.96688273397629987</v>
      </c>
      <c r="AL51" s="6">
        <f t="shared" si="11"/>
        <v>5.7346900417649449</v>
      </c>
      <c r="AM51" s="6">
        <f t="shared" si="32"/>
        <v>0.41277804325500611</v>
      </c>
      <c r="AN51" s="6">
        <f t="shared" si="12"/>
        <v>4.4251611076624106E-2</v>
      </c>
      <c r="AO51" s="6">
        <f t="shared" si="13"/>
        <v>0.35772972907792738</v>
      </c>
      <c r="AP51" s="6">
        <f t="shared" si="14"/>
        <v>0.52284601817912635</v>
      </c>
      <c r="AQ51" s="6">
        <f t="shared" si="15"/>
        <v>3.7368868623519975</v>
      </c>
      <c r="AR51" s="6">
        <f t="shared" si="33"/>
        <v>0.25093644837544427</v>
      </c>
      <c r="AS51" s="6">
        <f t="shared" si="16"/>
        <v>2.4430316127230643E-2</v>
      </c>
      <c r="AT51" s="6">
        <f t="shared" si="17"/>
        <v>0.22675404007864433</v>
      </c>
      <c r="AU51" s="6">
        <f t="shared" si="18"/>
        <v>0.28273124456524612</v>
      </c>
      <c r="AV51" s="6">
        <f t="shared" si="19"/>
        <v>2.4350615849014927</v>
      </c>
      <c r="AW51" s="6">
        <f t="shared" si="34"/>
        <v>0.15344021682889056</v>
      </c>
      <c r="AX51" s="6">
        <f t="shared" si="20"/>
        <v>1.3487426368340875E-2</v>
      </c>
      <c r="AY51" s="6">
        <f t="shared" si="21"/>
        <v>0.14373251791099209</v>
      </c>
      <c r="AZ51" s="6">
        <f t="shared" si="22"/>
        <v>0.15288814273044127</v>
      </c>
      <c r="BA51" s="6">
        <f t="shared" si="23"/>
        <v>1.5867552700086103</v>
      </c>
      <c r="BB51" s="6">
        <f t="shared" si="35"/>
        <v>9.4337643289651676E-2</v>
      </c>
      <c r="BD51" s="6">
        <f t="shared" si="66"/>
        <v>7597.8978502926466</v>
      </c>
      <c r="BE51" s="6">
        <f t="shared" si="67"/>
        <v>10004.652785025346</v>
      </c>
      <c r="BF51" s="6">
        <f t="shared" si="36"/>
        <v>41.661159117639315</v>
      </c>
      <c r="BG51" s="6">
        <f t="shared" si="37"/>
        <v>41.16781960125207</v>
      </c>
      <c r="BH51" s="6">
        <f t="shared" si="68"/>
        <v>2.4038981959377113</v>
      </c>
      <c r="BI51" s="6">
        <f t="shared" si="38"/>
        <v>2.612974638967879</v>
      </c>
      <c r="BJ51" s="6">
        <f t="shared" si="39"/>
        <v>113.95745374779716</v>
      </c>
      <c r="BK51" s="6">
        <f t="shared" si="40"/>
        <v>106.54441142473797</v>
      </c>
      <c r="BL51" s="6">
        <f t="shared" si="41"/>
        <v>181.83084306574287</v>
      </c>
      <c r="BM51" s="6">
        <f t="shared" si="42"/>
        <v>173.76539518882453</v>
      </c>
      <c r="BN51" s="6">
        <f t="shared" si="43"/>
        <v>281.74854096541605</v>
      </c>
      <c r="BO51" s="6">
        <f t="shared" si="44"/>
        <v>278.38229445789494</v>
      </c>
      <c r="BP51" s="6">
        <f t="shared" si="45"/>
        <v>418.18462434516107</v>
      </c>
      <c r="BQ51" s="6">
        <f t="shared" si="46"/>
        <v>435.35302141107672</v>
      </c>
      <c r="BR51" s="6">
        <f t="shared" si="47"/>
        <v>581.73745358629026</v>
      </c>
      <c r="BS51" s="6">
        <f t="shared" si="48"/>
        <v>658.39991703868156</v>
      </c>
      <c r="BU51" s="6">
        <f t="shared" si="49"/>
        <v>2.5880508721792386</v>
      </c>
      <c r="BV51" s="6">
        <f t="shared" si="50"/>
        <v>4.2209035327083404</v>
      </c>
      <c r="BW51" s="6">
        <f t="shared" si="51"/>
        <v>6.7621335585484417</v>
      </c>
      <c r="BX51" s="6">
        <f t="shared" si="52"/>
        <v>10.575080867237283</v>
      </c>
      <c r="BY51" s="6">
        <f t="shared" si="53"/>
        <v>15.993072341840934</v>
      </c>
      <c r="CA51" s="6">
        <f t="shared" si="54"/>
        <v>1.0649486165497952</v>
      </c>
      <c r="CB51" s="6">
        <f t="shared" si="55"/>
        <v>1.7368458348590685</v>
      </c>
      <c r="CC51" s="6">
        <f t="shared" si="56"/>
        <v>2.7825282939810658</v>
      </c>
      <c r="CD51" s="6">
        <f t="shared" si="69"/>
        <v>4.3515055521237036</v>
      </c>
      <c r="CE51" s="6">
        <f t="shared" si="57"/>
        <v>6.580937201780297</v>
      </c>
      <c r="CG51" s="6">
        <f t="shared" si="58"/>
        <v>40.775141800389939</v>
      </c>
      <c r="CH51" s="6">
        <f t="shared" si="59"/>
        <v>66.500988030049001</v>
      </c>
      <c r="CI51" s="6">
        <f t="shared" si="60"/>
        <v>106.53846015430733</v>
      </c>
      <c r="CJ51" s="6">
        <f t="shared" si="61"/>
        <v>166.61203477391595</v>
      </c>
      <c r="CK51" s="6">
        <f t="shared" si="62"/>
        <v>251.9733284892304</v>
      </c>
    </row>
    <row r="52" spans="1:89">
      <c r="A52" s="6">
        <v>1.5</v>
      </c>
      <c r="B52" s="6">
        <f t="shared" si="24"/>
        <v>1317.8260869565217</v>
      </c>
      <c r="C52" s="10">
        <v>4.0999999999999996</v>
      </c>
      <c r="D52" s="6">
        <f t="shared" si="84"/>
        <v>57.729799999999997</v>
      </c>
      <c r="E52" s="6">
        <f t="shared" si="85"/>
        <v>27.631</v>
      </c>
      <c r="F52" s="6">
        <f t="shared" si="86"/>
        <v>9.2812999999999999</v>
      </c>
      <c r="G52" s="6">
        <f t="shared" si="87"/>
        <v>1.8401000000000001</v>
      </c>
      <c r="H52" s="10">
        <f t="shared" si="79"/>
        <v>96.482200000000006</v>
      </c>
      <c r="J52" s="6">
        <f t="shared" si="25"/>
        <v>59.834663803271475</v>
      </c>
      <c r="K52" s="6">
        <f t="shared" si="26"/>
        <v>28.638443153244843</v>
      </c>
      <c r="L52" s="6">
        <f t="shared" si="27"/>
        <v>9.6197018724697401</v>
      </c>
      <c r="M52" s="6">
        <f t="shared" si="28"/>
        <v>1.907191171013928</v>
      </c>
      <c r="N52" s="10">
        <f t="shared" si="74"/>
        <v>99.999999999999986</v>
      </c>
      <c r="O52" s="6">
        <v>8.0000000000000002E-3</v>
      </c>
      <c r="P52" s="6">
        <f t="shared" si="0"/>
        <v>8.9682519485053888E-2</v>
      </c>
      <c r="Q52" s="6">
        <f t="shared" si="1"/>
        <v>0.1891379967768364</v>
      </c>
      <c r="R52" s="6">
        <v>0.3</v>
      </c>
      <c r="S52" s="6">
        <f t="shared" si="64"/>
        <v>5.4386535395921476E-2</v>
      </c>
      <c r="T52" s="6">
        <v>0.12</v>
      </c>
      <c r="U52" s="6">
        <f t="shared" si="2"/>
        <v>0.64025698759992078</v>
      </c>
      <c r="V52" s="6">
        <f t="shared" si="3"/>
        <v>1.1355375620847494</v>
      </c>
      <c r="W52" s="6">
        <v>0.06</v>
      </c>
      <c r="X52" s="6">
        <f t="shared" si="65"/>
        <v>0.36554087281747916</v>
      </c>
      <c r="Y52" s="6">
        <v>2.6700000000000002E-2</v>
      </c>
      <c r="Z52" s="6">
        <v>0.21</v>
      </c>
      <c r="AA52" s="6">
        <v>0.442</v>
      </c>
      <c r="AB52" s="6">
        <v>0.5</v>
      </c>
      <c r="AC52" s="6">
        <f t="shared" si="30"/>
        <v>0.12817162398867354</v>
      </c>
      <c r="AD52" s="6">
        <f t="shared" si="4"/>
        <v>0.14508002410223958</v>
      </c>
      <c r="AE52" s="6">
        <f t="shared" si="5"/>
        <v>0.88823401854994788</v>
      </c>
      <c r="AF52" s="6">
        <f t="shared" si="6"/>
        <v>1.7839863740817938</v>
      </c>
      <c r="AG52" s="6">
        <f t="shared" si="7"/>
        <v>8.7920371739963254</v>
      </c>
      <c r="AH52" s="6">
        <f t="shared" si="31"/>
        <v>0.68047966650436109</v>
      </c>
      <c r="AI52" s="6">
        <f t="shared" si="8"/>
        <v>8.009540819715498E-2</v>
      </c>
      <c r="AJ52" s="6">
        <f t="shared" si="9"/>
        <v>0.5630246408668359</v>
      </c>
      <c r="AK52" s="6">
        <f t="shared" si="10"/>
        <v>0.96469834386074227</v>
      </c>
      <c r="AL52" s="6">
        <f t="shared" si="11"/>
        <v>5.7291410642144562</v>
      </c>
      <c r="AM52" s="6">
        <f t="shared" si="32"/>
        <v>0.41123308712972323</v>
      </c>
      <c r="AN52" s="6">
        <f t="shared" si="12"/>
        <v>4.4218867855632296E-2</v>
      </c>
      <c r="AO52" s="6">
        <f t="shared" si="13"/>
        <v>0.35688426653679595</v>
      </c>
      <c r="AP52" s="6">
        <f t="shared" si="14"/>
        <v>0.521664799781139</v>
      </c>
      <c r="AQ52" s="6">
        <f t="shared" si="15"/>
        <v>3.7332709910220929</v>
      </c>
      <c r="AR52" s="6">
        <f t="shared" si="33"/>
        <v>0.25004752195740487</v>
      </c>
      <c r="AS52" s="6">
        <f t="shared" si="16"/>
        <v>2.441223933363167E-2</v>
      </c>
      <c r="AT52" s="6">
        <f t="shared" si="17"/>
        <v>0.22621812698181878</v>
      </c>
      <c r="AU52" s="6">
        <f t="shared" si="18"/>
        <v>0.28209249561019156</v>
      </c>
      <c r="AV52" s="6">
        <f t="shared" si="19"/>
        <v>2.4327053804736565</v>
      </c>
      <c r="AW52" s="6">
        <f t="shared" si="34"/>
        <v>0.15292513034563651</v>
      </c>
      <c r="AX52" s="6">
        <f t="shared" si="20"/>
        <v>1.3477446578420359E-2</v>
      </c>
      <c r="AY52" s="6">
        <f t="shared" si="21"/>
        <v>0.14339281883104843</v>
      </c>
      <c r="AZ52" s="6">
        <f t="shared" si="22"/>
        <v>0.15254273647171854</v>
      </c>
      <c r="BA52" s="6">
        <f t="shared" si="23"/>
        <v>1.5852199003012202</v>
      </c>
      <c r="BB52" s="6">
        <f t="shared" si="35"/>
        <v>9.403698621261565E-2</v>
      </c>
      <c r="BD52" s="6">
        <f t="shared" si="66"/>
        <v>7489.1265895917477</v>
      </c>
      <c r="BE52" s="6">
        <f t="shared" si="67"/>
        <v>9943.2984875757447</v>
      </c>
      <c r="BF52" s="6">
        <f t="shared" si="36"/>
        <v>41.684514270487732</v>
      </c>
      <c r="BG52" s="6">
        <f t="shared" si="37"/>
        <v>41.180421910257813</v>
      </c>
      <c r="BH52" s="6">
        <f t="shared" si="68"/>
        <v>2.3932588936804002</v>
      </c>
      <c r="BI52" s="6">
        <f t="shared" si="38"/>
        <v>2.6076157183511115</v>
      </c>
      <c r="BJ52" s="6">
        <f t="shared" si="39"/>
        <v>114.35430255467931</v>
      </c>
      <c r="BK52" s="6">
        <f t="shared" si="40"/>
        <v>106.73489657424874</v>
      </c>
      <c r="BL52" s="6">
        <f t="shared" si="41"/>
        <v>182.24249424939444</v>
      </c>
      <c r="BM52" s="6">
        <f t="shared" si="42"/>
        <v>173.97215370249694</v>
      </c>
      <c r="BN52" s="6">
        <f t="shared" si="43"/>
        <v>281.87047958404844</v>
      </c>
      <c r="BO52" s="6">
        <f t="shared" si="44"/>
        <v>278.46737214389867</v>
      </c>
      <c r="BP52" s="6">
        <f t="shared" si="45"/>
        <v>417.18825161795866</v>
      </c>
      <c r="BQ52" s="6">
        <f t="shared" si="46"/>
        <v>434.9099782453909</v>
      </c>
      <c r="BR52" s="6">
        <f t="shared" si="47"/>
        <v>577.80316744994457</v>
      </c>
      <c r="BS52" s="6">
        <f t="shared" si="48"/>
        <v>656.43414265846843</v>
      </c>
      <c r="BU52" s="6">
        <f t="shared" si="49"/>
        <v>2.5918844835259365</v>
      </c>
      <c r="BV52" s="6">
        <f t="shared" si="50"/>
        <v>4.2246326198800173</v>
      </c>
      <c r="BW52" s="6">
        <f t="shared" si="51"/>
        <v>6.7621301391896136</v>
      </c>
      <c r="BX52" s="6">
        <f t="shared" si="52"/>
        <v>10.5610860227019</v>
      </c>
      <c r="BY52" s="6">
        <f t="shared" si="53"/>
        <v>15.940442380337885</v>
      </c>
      <c r="CA52" s="6">
        <f t="shared" si="54"/>
        <v>1.0734355074185404</v>
      </c>
      <c r="CB52" s="6">
        <f t="shared" si="55"/>
        <v>1.7496422733349197</v>
      </c>
      <c r="CC52" s="6">
        <f t="shared" si="56"/>
        <v>2.8005532821110277</v>
      </c>
      <c r="CD52" s="6">
        <f t="shared" si="69"/>
        <v>4.3739004595790369</v>
      </c>
      <c r="CE52" s="6">
        <f t="shared" si="57"/>
        <v>6.6017744863909078</v>
      </c>
      <c r="CG52" s="6">
        <f t="shared" si="58"/>
        <v>40.931988491671241</v>
      </c>
      <c r="CH52" s="6">
        <f t="shared" si="59"/>
        <v>66.716944708596003</v>
      </c>
      <c r="CI52" s="6">
        <f t="shared" si="60"/>
        <v>106.79003435367521</v>
      </c>
      <c r="CJ52" s="6">
        <f t="shared" si="61"/>
        <v>166.78453622775368</v>
      </c>
      <c r="CK52" s="6">
        <f t="shared" si="62"/>
        <v>251.73730087558883</v>
      </c>
    </row>
    <row r="53" spans="1:89">
      <c r="A53" s="6">
        <v>1.5</v>
      </c>
      <c r="B53" s="6">
        <f t="shared" si="24"/>
        <v>1318.2608695652175</v>
      </c>
      <c r="C53" s="10">
        <v>4.2</v>
      </c>
      <c r="D53" s="6">
        <f t="shared" si="84"/>
        <v>57.747599999999998</v>
      </c>
      <c r="E53" s="6">
        <f t="shared" si="85"/>
        <v>27.622</v>
      </c>
      <c r="F53" s="6">
        <f t="shared" si="86"/>
        <v>9.1905999999999999</v>
      </c>
      <c r="G53" s="6">
        <f t="shared" si="87"/>
        <v>1.8362000000000001</v>
      </c>
      <c r="H53" s="10">
        <f t="shared" si="79"/>
        <v>96.3964</v>
      </c>
      <c r="J53" s="6">
        <f t="shared" si="25"/>
        <v>59.906386545555648</v>
      </c>
      <c r="K53" s="6">
        <f t="shared" si="26"/>
        <v>28.65459705964123</v>
      </c>
      <c r="L53" s="6">
        <f t="shared" si="27"/>
        <v>9.534173475358001</v>
      </c>
      <c r="M53" s="6">
        <f t="shared" si="28"/>
        <v>1.9048429194451246</v>
      </c>
      <c r="N53" s="10">
        <f t="shared" si="74"/>
        <v>100.00000000000001</v>
      </c>
      <c r="O53" s="6">
        <v>8.0000000000000002E-3</v>
      </c>
      <c r="P53" s="6">
        <f t="shared" si="0"/>
        <v>8.9550915302786277E-2</v>
      </c>
      <c r="Q53" s="6">
        <f t="shared" si="1"/>
        <v>0.18907806524525894</v>
      </c>
      <c r="R53" s="6">
        <v>0.3</v>
      </c>
      <c r="S53" s="6">
        <f t="shared" si="64"/>
        <v>5.4194524369547394E-2</v>
      </c>
      <c r="T53" s="6">
        <v>0.12</v>
      </c>
      <c r="U53" s="6">
        <f t="shared" si="2"/>
        <v>0.64028470929157066</v>
      </c>
      <c r="V53" s="6">
        <f t="shared" si="3"/>
        <v>1.134594162611251</v>
      </c>
      <c r="W53" s="6">
        <v>0.06</v>
      </c>
      <c r="X53" s="6">
        <f t="shared" si="65"/>
        <v>0.36467574879297077</v>
      </c>
      <c r="Y53" s="6">
        <v>2.6700000000000002E-2</v>
      </c>
      <c r="Z53" s="6">
        <v>0.21</v>
      </c>
      <c r="AA53" s="6">
        <v>0.442</v>
      </c>
      <c r="AB53" s="6">
        <v>0.5</v>
      </c>
      <c r="AC53" s="6">
        <f t="shared" si="30"/>
        <v>0.12783492039121794</v>
      </c>
      <c r="AD53" s="6">
        <f t="shared" si="4"/>
        <v>0.14497273326086915</v>
      </c>
      <c r="AE53" s="6">
        <f t="shared" si="5"/>
        <v>0.88613590179707757</v>
      </c>
      <c r="AF53" s="6">
        <f t="shared" si="6"/>
        <v>1.7799581758860683</v>
      </c>
      <c r="AG53" s="6">
        <f t="shared" si="7"/>
        <v>8.7835345048437681</v>
      </c>
      <c r="AH53" s="6">
        <f t="shared" si="31"/>
        <v>0.67778343340401592</v>
      </c>
      <c r="AI53" s="6">
        <f t="shared" si="8"/>
        <v>8.0036175344192925E-2</v>
      </c>
      <c r="AJ53" s="6">
        <f t="shared" si="9"/>
        <v>0.5616947082065108</v>
      </c>
      <c r="AK53" s="6">
        <f t="shared" si="10"/>
        <v>0.96252007827272212</v>
      </c>
      <c r="AL53" s="6">
        <f t="shared" si="11"/>
        <v>5.7236004835693448</v>
      </c>
      <c r="AM53" s="6">
        <f t="shared" si="32"/>
        <v>0.4096920684661447</v>
      </c>
      <c r="AN53" s="6">
        <f t="shared" si="12"/>
        <v>4.4186166733847718E-2</v>
      </c>
      <c r="AO53" s="6">
        <f t="shared" si="13"/>
        <v>0.35604126250540452</v>
      </c>
      <c r="AP53" s="6">
        <f t="shared" si="14"/>
        <v>0.52048689324789343</v>
      </c>
      <c r="AQ53" s="6">
        <f t="shared" si="15"/>
        <v>3.7296605913541536</v>
      </c>
      <c r="AR53" s="6">
        <f t="shared" si="33"/>
        <v>0.24916082399272604</v>
      </c>
      <c r="AS53" s="6">
        <f t="shared" si="16"/>
        <v>2.4394185782055232E-2</v>
      </c>
      <c r="AT53" s="6">
        <f t="shared" si="17"/>
        <v>0.22568377225985228</v>
      </c>
      <c r="AU53" s="6">
        <f t="shared" si="18"/>
        <v>0.28145553756031322</v>
      </c>
      <c r="AV53" s="6">
        <f t="shared" si="19"/>
        <v>2.4303527415361201</v>
      </c>
      <c r="AW53" s="6">
        <f t="shared" si="34"/>
        <v>0.15241131212099093</v>
      </c>
      <c r="AX53" s="6">
        <f t="shared" si="20"/>
        <v>1.3467479619896109E-2</v>
      </c>
      <c r="AY53" s="6">
        <f t="shared" si="21"/>
        <v>0.14305410755772677</v>
      </c>
      <c r="AZ53" s="6">
        <f t="shared" si="22"/>
        <v>0.15219829865271184</v>
      </c>
      <c r="BA53" s="6">
        <f t="shared" si="23"/>
        <v>1.5836868539685482</v>
      </c>
      <c r="BB53" s="6">
        <f t="shared" si="35"/>
        <v>9.3737055221067414E-2</v>
      </c>
      <c r="BD53" s="6">
        <f t="shared" si="66"/>
        <v>7381.3897379980681</v>
      </c>
      <c r="BE53" s="6">
        <f t="shared" si="67"/>
        <v>9882.3006602048481</v>
      </c>
      <c r="BF53" s="6">
        <f t="shared" si="36"/>
        <v>41.707716358033487</v>
      </c>
      <c r="BG53" s="6">
        <f t="shared" si="37"/>
        <v>41.192976539966757</v>
      </c>
      <c r="BH53" s="6">
        <f t="shared" si="68"/>
        <v>2.3826260169966496</v>
      </c>
      <c r="BI53" s="6">
        <f t="shared" si="38"/>
        <v>2.6022588206998147</v>
      </c>
      <c r="BJ53" s="6">
        <f t="shared" si="39"/>
        <v>114.75240420582713</v>
      </c>
      <c r="BK53" s="6">
        <f t="shared" si="40"/>
        <v>106.92578961309584</v>
      </c>
      <c r="BL53" s="6">
        <f t="shared" si="41"/>
        <v>182.65388035396694</v>
      </c>
      <c r="BM53" s="6">
        <f t="shared" si="42"/>
        <v>174.17886147991291</v>
      </c>
      <c r="BN53" s="6">
        <f t="shared" si="43"/>
        <v>281.98843127436669</v>
      </c>
      <c r="BO53" s="6">
        <f t="shared" si="44"/>
        <v>278.55120688510033</v>
      </c>
      <c r="BP53" s="6">
        <f t="shared" si="45"/>
        <v>416.18351362601175</v>
      </c>
      <c r="BQ53" s="6">
        <f t="shared" si="46"/>
        <v>434.46411004016755</v>
      </c>
      <c r="BR53" s="6">
        <f t="shared" si="47"/>
        <v>573.87077736569699</v>
      </c>
      <c r="BS53" s="6">
        <f t="shared" si="48"/>
        <v>654.46834824673579</v>
      </c>
      <c r="BU53" s="6">
        <f t="shared" si="49"/>
        <v>2.5957286555719756</v>
      </c>
      <c r="BV53" s="6">
        <f t="shared" si="50"/>
        <v>4.2283630878414176</v>
      </c>
      <c r="BW53" s="6">
        <f t="shared" si="51"/>
        <v>6.7621043751194074</v>
      </c>
      <c r="BX53" s="6">
        <f t="shared" si="52"/>
        <v>10.547043368391609</v>
      </c>
      <c r="BY53" s="6">
        <f t="shared" si="53"/>
        <v>15.887862524616288</v>
      </c>
      <c r="CA53" s="6">
        <f t="shared" si="54"/>
        <v>1.0819928809055219</v>
      </c>
      <c r="CB53" s="6">
        <f t="shared" si="55"/>
        <v>1.762533517941989</v>
      </c>
      <c r="CC53" s="6">
        <f t="shared" si="56"/>
        <v>2.8186878386204279</v>
      </c>
      <c r="CD53" s="6">
        <f t="shared" si="69"/>
        <v>4.3963862766260107</v>
      </c>
      <c r="CE53" s="6">
        <f t="shared" si="57"/>
        <v>6.6226314170163025</v>
      </c>
      <c r="CG53" s="6">
        <f t="shared" si="58"/>
        <v>41.089605984826953</v>
      </c>
      <c r="CH53" s="6">
        <f t="shared" si="59"/>
        <v>66.93371931123734</v>
      </c>
      <c r="CI53" s="6">
        <f t="shared" si="60"/>
        <v>107.04208385013398</v>
      </c>
      <c r="CJ53" s="6">
        <f t="shared" si="61"/>
        <v>166.95653275692572</v>
      </c>
      <c r="CK53" s="6">
        <f t="shared" si="62"/>
        <v>251.50009793058643</v>
      </c>
    </row>
    <row r="54" spans="1:89">
      <c r="A54" s="6">
        <v>1.5</v>
      </c>
      <c r="B54" s="6">
        <f t="shared" si="24"/>
        <v>1318.695652173913</v>
      </c>
      <c r="C54" s="10">
        <v>4.3</v>
      </c>
      <c r="D54" s="6">
        <f t="shared" si="84"/>
        <v>57.7654</v>
      </c>
      <c r="E54" s="6">
        <f t="shared" si="85"/>
        <v>27.613</v>
      </c>
      <c r="F54" s="6">
        <f t="shared" si="86"/>
        <v>9.0998999999999999</v>
      </c>
      <c r="G54" s="6">
        <f t="shared" si="87"/>
        <v>1.8323</v>
      </c>
      <c r="H54" s="10">
        <f t="shared" si="79"/>
        <v>96.310600000000008</v>
      </c>
      <c r="J54" s="6">
        <f t="shared" si="25"/>
        <v>59.97823707878468</v>
      </c>
      <c r="K54" s="6">
        <f t="shared" si="26"/>
        <v>28.67077974802358</v>
      </c>
      <c r="L54" s="6">
        <f t="shared" si="27"/>
        <v>9.4484926892782308</v>
      </c>
      <c r="M54" s="6">
        <f t="shared" si="28"/>
        <v>1.9024904839135048</v>
      </c>
      <c r="N54" s="10">
        <f t="shared" si="74"/>
        <v>100</v>
      </c>
      <c r="O54" s="6">
        <v>8.0000000000000002E-3</v>
      </c>
      <c r="P54" s="6">
        <f t="shared" si="0"/>
        <v>8.9419575974429177E-2</v>
      </c>
      <c r="Q54" s="6">
        <f t="shared" si="1"/>
        <v>0.18901818542676543</v>
      </c>
      <c r="R54" s="6">
        <v>0.3</v>
      </c>
      <c r="S54" s="6">
        <f t="shared" si="64"/>
        <v>5.400238952874279E-2</v>
      </c>
      <c r="T54" s="6">
        <v>0.12</v>
      </c>
      <c r="U54" s="6">
        <f t="shared" si="2"/>
        <v>0.64031241703920927</v>
      </c>
      <c r="V54" s="6">
        <f t="shared" si="3"/>
        <v>1.1336520616113264</v>
      </c>
      <c r="W54" s="6">
        <v>0.06</v>
      </c>
      <c r="X54" s="6">
        <f t="shared" si="65"/>
        <v>0.36381097373664573</v>
      </c>
      <c r="Y54" s="6">
        <v>2.6700000000000002E-2</v>
      </c>
      <c r="Z54" s="6">
        <v>0.21</v>
      </c>
      <c r="AA54" s="6">
        <v>0.442</v>
      </c>
      <c r="AB54" s="6">
        <v>0.5</v>
      </c>
      <c r="AC54" s="6">
        <f t="shared" si="30"/>
        <v>0.12749761687706232</v>
      </c>
      <c r="AD54" s="6">
        <f t="shared" si="4"/>
        <v>0.14486558030810159</v>
      </c>
      <c r="AE54" s="6">
        <f t="shared" si="5"/>
        <v>0.88404388311506177</v>
      </c>
      <c r="AF54" s="6">
        <f t="shared" si="6"/>
        <v>1.7759412662696223</v>
      </c>
      <c r="AG54" s="6">
        <f t="shared" si="7"/>
        <v>8.7750446964684663</v>
      </c>
      <c r="AH54" s="6">
        <f t="shared" si="31"/>
        <v>0.67509416682537449</v>
      </c>
      <c r="AI54" s="6">
        <f t="shared" si="8"/>
        <v>7.9977018616417608E-2</v>
      </c>
      <c r="AJ54" s="6">
        <f t="shared" si="9"/>
        <v>0.56036864092859728</v>
      </c>
      <c r="AK54" s="6">
        <f t="shared" si="10"/>
        <v>0.96034791703274713</v>
      </c>
      <c r="AL54" s="6">
        <f t="shared" si="11"/>
        <v>5.7180682833718626</v>
      </c>
      <c r="AM54" s="6">
        <f t="shared" si="32"/>
        <v>0.40815497233923081</v>
      </c>
      <c r="AN54" s="6">
        <f t="shared" si="12"/>
        <v>4.4153507639061285E-2</v>
      </c>
      <c r="AO54" s="6">
        <f t="shared" si="13"/>
        <v>0.3552007086228462</v>
      </c>
      <c r="AP54" s="6">
        <f t="shared" si="14"/>
        <v>0.51931228766724213</v>
      </c>
      <c r="AQ54" s="6">
        <f t="shared" si="15"/>
        <v>3.7260556526238462</v>
      </c>
      <c r="AR54" s="6">
        <f t="shared" si="33"/>
        <v>0.2482763460742835</v>
      </c>
      <c r="AS54" s="6">
        <f t="shared" si="16"/>
        <v>2.4376155432636323E-2</v>
      </c>
      <c r="AT54" s="6">
        <f t="shared" si="17"/>
        <v>0.22515097061301914</v>
      </c>
      <c r="AU54" s="6">
        <f t="shared" si="18"/>
        <v>0.28082036451482001</v>
      </c>
      <c r="AV54" s="6">
        <f t="shared" si="19"/>
        <v>2.4280036611006013</v>
      </c>
      <c r="AW54" s="6">
        <f t="shared" si="34"/>
        <v>0.15189875739377337</v>
      </c>
      <c r="AX54" s="6">
        <f t="shared" si="20"/>
        <v>1.345752547075958E-2</v>
      </c>
      <c r="AY54" s="6">
        <f t="shared" si="21"/>
        <v>0.14271638073169143</v>
      </c>
      <c r="AZ54" s="6">
        <f t="shared" si="22"/>
        <v>0.15185482608254292</v>
      </c>
      <c r="BA54" s="6">
        <f t="shared" si="23"/>
        <v>1.5821561264568316</v>
      </c>
      <c r="BB54" s="6">
        <f t="shared" si="35"/>
        <v>9.3437847602945004E-2</v>
      </c>
      <c r="BD54" s="6">
        <f t="shared" si="66"/>
        <v>7274.6834289449052</v>
      </c>
      <c r="BE54" s="6">
        <f t="shared" si="67"/>
        <v>9821.6583990127565</v>
      </c>
      <c r="BF54" s="6">
        <f t="shared" si="36"/>
        <v>41.730764298623292</v>
      </c>
      <c r="BG54" s="6">
        <f t="shared" si="37"/>
        <v>41.205483232028534</v>
      </c>
      <c r="BH54" s="6">
        <f t="shared" si="68"/>
        <v>2.3719996048630807</v>
      </c>
      <c r="BI54" s="6">
        <f t="shared" si="38"/>
        <v>2.5969039552152395</v>
      </c>
      <c r="BJ54" s="6">
        <f t="shared" si="39"/>
        <v>115.15176165385077</v>
      </c>
      <c r="BK54" s="6">
        <f t="shared" si="40"/>
        <v>107.11709128846223</v>
      </c>
      <c r="BL54" s="6">
        <f t="shared" si="41"/>
        <v>183.06498879835758</v>
      </c>
      <c r="BM54" s="6">
        <f t="shared" si="42"/>
        <v>174.38551560359764</v>
      </c>
      <c r="BN54" s="6">
        <f t="shared" si="43"/>
        <v>282.10236919511942</v>
      </c>
      <c r="BO54" s="6">
        <f t="shared" si="44"/>
        <v>278.63379205510074</v>
      </c>
      <c r="BP54" s="6">
        <f t="shared" si="45"/>
        <v>415.17042668088573</v>
      </c>
      <c r="BQ54" s="6">
        <f t="shared" si="46"/>
        <v>434.01541972948655</v>
      </c>
      <c r="BR54" s="6">
        <f t="shared" si="47"/>
        <v>569.94048570882126</v>
      </c>
      <c r="BS54" s="6">
        <f t="shared" si="48"/>
        <v>652.50258400166808</v>
      </c>
      <c r="BU54" s="6">
        <f t="shared" si="49"/>
        <v>2.5995834264407165</v>
      </c>
      <c r="BV54" s="6">
        <f t="shared" si="50"/>
        <v>4.2320949040114604</v>
      </c>
      <c r="BW54" s="6">
        <f t="shared" si="51"/>
        <v>6.76205616825583</v>
      </c>
      <c r="BX54" s="6">
        <f t="shared" si="52"/>
        <v>10.532953036505868</v>
      </c>
      <c r="BY54" s="6">
        <f t="shared" si="53"/>
        <v>15.835333863879688</v>
      </c>
      <c r="CA54" s="6">
        <f t="shared" si="54"/>
        <v>1.0906212264440933</v>
      </c>
      <c r="CB54" s="6">
        <f t="shared" si="55"/>
        <v>1.7755200651361112</v>
      </c>
      <c r="CC54" s="6">
        <f t="shared" si="56"/>
        <v>2.8369322240234722</v>
      </c>
      <c r="CD54" s="6">
        <f t="shared" si="69"/>
        <v>4.4189626852946997</v>
      </c>
      <c r="CE54" s="6">
        <f t="shared" si="57"/>
        <v>6.6435072112389459</v>
      </c>
      <c r="CG54" s="6">
        <f t="shared" si="58"/>
        <v>41.247998823115516</v>
      </c>
      <c r="CH54" s="6">
        <f t="shared" si="59"/>
        <v>67.151315031650455</v>
      </c>
      <c r="CI54" s="6">
        <f t="shared" si="60"/>
        <v>107.29460806416566</v>
      </c>
      <c r="CJ54" s="6">
        <f t="shared" si="61"/>
        <v>167.12802137247851</v>
      </c>
      <c r="CK54" s="6">
        <f t="shared" si="62"/>
        <v>251.26173137488507</v>
      </c>
    </row>
    <row r="55" spans="1:89">
      <c r="A55" s="6">
        <v>1.5</v>
      </c>
      <c r="B55" s="6">
        <f t="shared" si="24"/>
        <v>1319.1304347826087</v>
      </c>
      <c r="C55" s="10">
        <v>4.4000000000000004</v>
      </c>
      <c r="D55" s="6">
        <f t="shared" si="84"/>
        <v>57.783200000000001</v>
      </c>
      <c r="E55" s="6">
        <f t="shared" si="85"/>
        <v>27.603999999999999</v>
      </c>
      <c r="F55" s="6">
        <f t="shared" si="86"/>
        <v>9.0091999999999999</v>
      </c>
      <c r="G55" s="6">
        <f t="shared" si="87"/>
        <v>1.8284</v>
      </c>
      <c r="H55" s="10">
        <f t="shared" si="79"/>
        <v>96.224800000000002</v>
      </c>
      <c r="J55" s="6">
        <f t="shared" si="25"/>
        <v>60.050215744797597</v>
      </c>
      <c r="K55" s="6">
        <f t="shared" si="26"/>
        <v>28.686991295383311</v>
      </c>
      <c r="L55" s="6">
        <f t="shared" si="27"/>
        <v>9.3626591065920621</v>
      </c>
      <c r="M55" s="6">
        <f t="shared" si="28"/>
        <v>1.9001338532270267</v>
      </c>
      <c r="N55" s="10">
        <f t="shared" si="74"/>
        <v>100</v>
      </c>
      <c r="O55" s="6">
        <v>8.0000000000000002E-3</v>
      </c>
      <c r="P55" s="6">
        <f t="shared" si="0"/>
        <v>8.928850084229642E-2</v>
      </c>
      <c r="Q55" s="6">
        <f t="shared" si="1"/>
        <v>0.18895835725745239</v>
      </c>
      <c r="R55" s="6">
        <v>0.3</v>
      </c>
      <c r="S55" s="6">
        <f t="shared" si="64"/>
        <v>5.3810130127104346E-2</v>
      </c>
      <c r="T55" s="6">
        <v>0.12</v>
      </c>
      <c r="U55" s="6">
        <f t="shared" si="2"/>
        <v>0.64034011085333076</v>
      </c>
      <c r="V55" s="6">
        <f t="shared" si="3"/>
        <v>1.1327112567304074</v>
      </c>
      <c r="W55" s="6">
        <v>0.06</v>
      </c>
      <c r="X55" s="6">
        <f t="shared" si="65"/>
        <v>0.36294654469669901</v>
      </c>
      <c r="Y55" s="6">
        <v>2.6700000000000002E-2</v>
      </c>
      <c r="Z55" s="6">
        <v>0.21</v>
      </c>
      <c r="AA55" s="6">
        <v>0.442</v>
      </c>
      <c r="AB55" s="6">
        <v>0.5</v>
      </c>
      <c r="AC55" s="6">
        <f t="shared" si="30"/>
        <v>0.12715971184143796</v>
      </c>
      <c r="AD55" s="6">
        <f t="shared" si="4"/>
        <v>0.14475856500752307</v>
      </c>
      <c r="AE55" s="6">
        <f t="shared" si="5"/>
        <v>0.88195794177520159</v>
      </c>
      <c r="AF55" s="6">
        <f t="shared" si="6"/>
        <v>1.7719356080553235</v>
      </c>
      <c r="AG55" s="6">
        <f t="shared" si="7"/>
        <v>8.7665677236740525</v>
      </c>
      <c r="AH55" s="6">
        <f t="shared" si="31"/>
        <v>0.67241184023622835</v>
      </c>
      <c r="AI55" s="6">
        <f t="shared" si="8"/>
        <v>7.9917937883310392E-2</v>
      </c>
      <c r="AJ55" s="6">
        <f t="shared" si="9"/>
        <v>0.55904642589380127</v>
      </c>
      <c r="AK55" s="6">
        <f t="shared" si="10"/>
        <v>0.95818184003712281</v>
      </c>
      <c r="AL55" s="6">
        <f t="shared" si="11"/>
        <v>5.7125444472033395</v>
      </c>
      <c r="AM55" s="6">
        <f t="shared" si="32"/>
        <v>0.40662178387692594</v>
      </c>
      <c r="AN55" s="6">
        <f t="shared" si="12"/>
        <v>4.4120890499216615E-2</v>
      </c>
      <c r="AO55" s="6">
        <f t="shared" si="13"/>
        <v>0.35436259656052049</v>
      </c>
      <c r="AP55" s="6">
        <f t="shared" si="14"/>
        <v>0.51814097216802524</v>
      </c>
      <c r="AQ55" s="6">
        <f t="shared" si="15"/>
        <v>3.7224561641322955</v>
      </c>
      <c r="AR55" s="6">
        <f t="shared" si="33"/>
        <v>0.24739407982460451</v>
      </c>
      <c r="AS55" s="6">
        <f t="shared" si="16"/>
        <v>2.4358148245594204E-2</v>
      </c>
      <c r="AT55" s="6">
        <f t="shared" si="17"/>
        <v>0.22461971676207176</v>
      </c>
      <c r="AU55" s="6">
        <f t="shared" si="18"/>
        <v>0.28018697059508541</v>
      </c>
      <c r="AV55" s="6">
        <f t="shared" si="19"/>
        <v>2.4256581321954118</v>
      </c>
      <c r="AW55" s="6">
        <f t="shared" si="34"/>
        <v>0.15138746141947171</v>
      </c>
      <c r="AX55" s="6">
        <f t="shared" si="20"/>
        <v>1.3447584109048725E-2</v>
      </c>
      <c r="AY55" s="6">
        <f t="shared" si="21"/>
        <v>0.14237963500658729</v>
      </c>
      <c r="AZ55" s="6">
        <f t="shared" si="22"/>
        <v>0.15151231558231892</v>
      </c>
      <c r="BA55" s="6">
        <f t="shared" si="23"/>
        <v>1.5806277132231197</v>
      </c>
      <c r="BB55" s="6">
        <f t="shared" si="35"/>
        <v>9.3139360655602299E-2</v>
      </c>
      <c r="BD55" s="6">
        <f t="shared" si="66"/>
        <v>7169.0037647683175</v>
      </c>
      <c r="BE55" s="6">
        <f t="shared" si="67"/>
        <v>9761.3707936890187</v>
      </c>
      <c r="BF55" s="6">
        <f t="shared" si="36"/>
        <v>41.753657004095452</v>
      </c>
      <c r="BG55" s="6">
        <f t="shared" si="37"/>
        <v>41.217941726848238</v>
      </c>
      <c r="BH55" s="6">
        <f t="shared" si="68"/>
        <v>2.3613796965547111</v>
      </c>
      <c r="BI55" s="6">
        <f t="shared" si="38"/>
        <v>2.5915511311547728</v>
      </c>
      <c r="BJ55" s="6">
        <f t="shared" si="39"/>
        <v>115.55237784510339</v>
      </c>
      <c r="BK55" s="6">
        <f t="shared" si="40"/>
        <v>107.30880234656772</v>
      </c>
      <c r="BL55" s="6">
        <f t="shared" si="41"/>
        <v>183.47580687774493</v>
      </c>
      <c r="BM55" s="6">
        <f t="shared" si="42"/>
        <v>174.59211313255554</v>
      </c>
      <c r="BN55" s="6">
        <f t="shared" si="43"/>
        <v>282.21226647178031</v>
      </c>
      <c r="BO55" s="6">
        <f t="shared" si="44"/>
        <v>278.71512101911617</v>
      </c>
      <c r="BP55" s="6">
        <f t="shared" si="45"/>
        <v>414.14900770887766</v>
      </c>
      <c r="BQ55" s="6">
        <f t="shared" si="46"/>
        <v>433.56391036538179</v>
      </c>
      <c r="BR55" s="6">
        <f t="shared" si="47"/>
        <v>566.01249489948896</v>
      </c>
      <c r="BS55" s="6">
        <f t="shared" si="48"/>
        <v>650.53690015843677</v>
      </c>
      <c r="BU55" s="6">
        <f t="shared" si="49"/>
        <v>2.603448834434877</v>
      </c>
      <c r="BV55" s="6">
        <f t="shared" si="50"/>
        <v>4.2358280355088915</v>
      </c>
      <c r="BW55" s="6">
        <f t="shared" si="51"/>
        <v>6.7619854204793723</v>
      </c>
      <c r="BX55" s="6">
        <f t="shared" si="52"/>
        <v>10.518815161577322</v>
      </c>
      <c r="BY55" s="6">
        <f t="shared" si="53"/>
        <v>15.782857486420649</v>
      </c>
      <c r="CA55" s="6">
        <f t="shared" si="54"/>
        <v>1.0993210340492923</v>
      </c>
      <c r="CB55" s="6">
        <f t="shared" si="55"/>
        <v>1.7886024086436088</v>
      </c>
      <c r="CC55" s="6">
        <f t="shared" si="56"/>
        <v>2.855286689850085</v>
      </c>
      <c r="CD55" s="6">
        <f t="shared" si="69"/>
        <v>4.4416293523619883</v>
      </c>
      <c r="CE55" s="6">
        <f t="shared" si="57"/>
        <v>6.664401075502898</v>
      </c>
      <c r="CG55" s="6">
        <f t="shared" si="58"/>
        <v>41.407171580192532</v>
      </c>
      <c r="CH55" s="6">
        <f t="shared" si="59"/>
        <v>67.369735072430856</v>
      </c>
      <c r="CI55" s="6">
        <f t="shared" si="60"/>
        <v>107.54760640008021</v>
      </c>
      <c r="CJ55" s="6">
        <f t="shared" si="61"/>
        <v>167.2989991025913</v>
      </c>
      <c r="CK55" s="6">
        <f t="shared" si="62"/>
        <v>251.02221304372381</v>
      </c>
    </row>
    <row r="56" spans="1:89">
      <c r="A56" s="6">
        <v>1.5</v>
      </c>
      <c r="B56" s="6">
        <f t="shared" si="24"/>
        <v>1319.5652173913043</v>
      </c>
      <c r="C56" s="10">
        <v>4.5</v>
      </c>
      <c r="D56" s="6">
        <f t="shared" si="84"/>
        <v>57.801000000000002</v>
      </c>
      <c r="E56" s="6">
        <f t="shared" si="85"/>
        <v>27.594999999999999</v>
      </c>
      <c r="F56" s="6">
        <f t="shared" si="86"/>
        <v>8.9184999999999999</v>
      </c>
      <c r="G56" s="6">
        <f t="shared" si="87"/>
        <v>1.8245</v>
      </c>
      <c r="H56" s="10">
        <f t="shared" si="79"/>
        <v>96.138999999999996</v>
      </c>
      <c r="J56" s="6">
        <f t="shared" si="25"/>
        <v>60.122322886653706</v>
      </c>
      <c r="K56" s="6">
        <f t="shared" si="26"/>
        <v>28.703231778986677</v>
      </c>
      <c r="L56" s="6">
        <f t="shared" si="27"/>
        <v>9.2766723182059323</v>
      </c>
      <c r="M56" s="6">
        <f t="shared" si="28"/>
        <v>1.8977730161536941</v>
      </c>
      <c r="N56" s="10">
        <f t="shared" si="74"/>
        <v>100.00000000000001</v>
      </c>
      <c r="O56" s="6">
        <v>8.0000000000000002E-3</v>
      </c>
      <c r="P56" s="6">
        <f t="shared" si="0"/>
        <v>8.9157689250623395E-2</v>
      </c>
      <c r="Q56" s="6">
        <f t="shared" si="1"/>
        <v>0.18889858067351764</v>
      </c>
      <c r="R56" s="6">
        <v>0.3</v>
      </c>
      <c r="S56" s="6">
        <f t="shared" si="64"/>
        <v>5.3617745416612614E-2</v>
      </c>
      <c r="T56" s="6">
        <v>0.12</v>
      </c>
      <c r="U56" s="6">
        <f t="shared" si="2"/>
        <v>0.6403677907444153</v>
      </c>
      <c r="V56" s="6">
        <f t="shared" si="3"/>
        <v>1.1317717456191538</v>
      </c>
      <c r="W56" s="6">
        <v>0.06</v>
      </c>
      <c r="X56" s="6">
        <f t="shared" si="65"/>
        <v>0.36208245872015071</v>
      </c>
      <c r="Y56" s="6">
        <v>2.6700000000000002E-2</v>
      </c>
      <c r="Z56" s="6">
        <v>0.21</v>
      </c>
      <c r="AA56" s="6">
        <v>0.442</v>
      </c>
      <c r="AB56" s="6">
        <v>0.5</v>
      </c>
      <c r="AC56" s="6">
        <f t="shared" si="30"/>
        <v>0.12682120367384725</v>
      </c>
      <c r="AD56" s="6">
        <f t="shared" si="4"/>
        <v>0.14465168712322032</v>
      </c>
      <c r="AE56" s="6">
        <f t="shared" si="5"/>
        <v>0.8798780571288739</v>
      </c>
      <c r="AF56" s="6">
        <f t="shared" si="6"/>
        <v>1.7679411642056271</v>
      </c>
      <c r="AG56" s="6">
        <f t="shared" si="7"/>
        <v>8.758103561323983</v>
      </c>
      <c r="AH56" s="6">
        <f t="shared" si="31"/>
        <v>0.6697364271989934</v>
      </c>
      <c r="AI56" s="6">
        <f t="shared" si="8"/>
        <v>7.9858933014628763E-2</v>
      </c>
      <c r="AJ56" s="6">
        <f t="shared" si="9"/>
        <v>0.55772805001358572</v>
      </c>
      <c r="AK56" s="6">
        <f t="shared" si="10"/>
        <v>0.95602182725763585</v>
      </c>
      <c r="AL56" s="6">
        <f t="shared" si="11"/>
        <v>5.7070289586840959</v>
      </c>
      <c r="AM56" s="6">
        <f t="shared" si="32"/>
        <v>0.4050924882599134</v>
      </c>
      <c r="AN56" s="6">
        <f t="shared" si="12"/>
        <v>4.4088315242409783E-2</v>
      </c>
      <c r="AO56" s="6">
        <f t="shared" si="13"/>
        <v>0.35352691802200015</v>
      </c>
      <c r="AP56" s="6">
        <f t="shared" si="14"/>
        <v>0.51697293591990012</v>
      </c>
      <c r="AQ56" s="6">
        <f t="shared" si="15"/>
        <v>3.7188621152060395</v>
      </c>
      <c r="AR56" s="6">
        <f t="shared" si="33"/>
        <v>0.24651401689573085</v>
      </c>
      <c r="AS56" s="6">
        <f t="shared" si="16"/>
        <v>2.4340164181232367E-2</v>
      </c>
      <c r="AT56" s="6">
        <f t="shared" si="17"/>
        <v>0.2240900054481563</v>
      </c>
      <c r="AU56" s="6">
        <f t="shared" si="18"/>
        <v>0.2795553499445545</v>
      </c>
      <c r="AV56" s="6">
        <f t="shared" si="19"/>
        <v>2.4233161478654202</v>
      </c>
      <c r="AW56" s="6">
        <f t="shared" si="34"/>
        <v>0.15087741947016561</v>
      </c>
      <c r="AX56" s="6">
        <f t="shared" si="20"/>
        <v>1.3437655512847977E-2</v>
      </c>
      <c r="AY56" s="6">
        <f t="shared" si="21"/>
        <v>0.14204386704898617</v>
      </c>
      <c r="AZ56" s="6">
        <f t="shared" si="22"/>
        <v>0.1511707639850827</v>
      </c>
      <c r="BA56" s="6">
        <f t="shared" si="23"/>
        <v>1.5791016097352513</v>
      </c>
      <c r="BB56" s="6">
        <f t="shared" si="35"/>
        <v>9.2841591685765668E-2</v>
      </c>
      <c r="BD56" s="6">
        <f t="shared" si="66"/>
        <v>7064.3468168713562</v>
      </c>
      <c r="BE56" s="6">
        <f t="shared" si="67"/>
        <v>9701.4369275375138</v>
      </c>
      <c r="BF56" s="6">
        <f t="shared" si="36"/>
        <v>41.776393379733719</v>
      </c>
      <c r="BG56" s="6">
        <f t="shared" si="37"/>
        <v>41.230351763579023</v>
      </c>
      <c r="BH56" s="6">
        <f t="shared" si="68"/>
        <v>2.3507663316479044</v>
      </c>
      <c r="BI56" s="6">
        <f t="shared" si="38"/>
        <v>2.5862003578323982</v>
      </c>
      <c r="BJ56" s="6">
        <f t="shared" si="39"/>
        <v>115.95425571943382</v>
      </c>
      <c r="BK56" s="6">
        <f t="shared" si="40"/>
        <v>107.5009235326314</v>
      </c>
      <c r="BL56" s="6">
        <f t="shared" si="41"/>
        <v>183.88632176260396</v>
      </c>
      <c r="BM56" s="6">
        <f t="shared" si="42"/>
        <v>174.79865110211216</v>
      </c>
      <c r="BN56" s="6">
        <f t="shared" si="43"/>
        <v>282.31809619802397</v>
      </c>
      <c r="BO56" s="6">
        <f t="shared" si="44"/>
        <v>278.79518713420305</v>
      </c>
      <c r="BP56" s="6">
        <f t="shared" si="45"/>
        <v>413.11927425469759</v>
      </c>
      <c r="BQ56" s="6">
        <f t="shared" si="46"/>
        <v>433.1095851184777</v>
      </c>
      <c r="BR56" s="6">
        <f t="shared" si="47"/>
        <v>562.08700738017603</v>
      </c>
      <c r="BS56" s="6">
        <f t="shared" si="48"/>
        <v>648.5713469855865</v>
      </c>
      <c r="BU56" s="6">
        <f t="shared" si="49"/>
        <v>2.6073249180375107</v>
      </c>
      <c r="BV56" s="6">
        <f t="shared" si="50"/>
        <v>4.2395624491499282</v>
      </c>
      <c r="BW56" s="6">
        <f t="shared" si="51"/>
        <v>6.7618920336371655</v>
      </c>
      <c r="BX56" s="6">
        <f t="shared" si="52"/>
        <v>10.504629880482042</v>
      </c>
      <c r="BY56" s="6">
        <f t="shared" si="53"/>
        <v>15.730434479545341</v>
      </c>
      <c r="CA56" s="6">
        <f t="shared" si="54"/>
        <v>1.1080927942487591</v>
      </c>
      <c r="CB56" s="6">
        <f t="shared" si="55"/>
        <v>1.8017810393215716</v>
      </c>
      <c r="CC56" s="6">
        <f t="shared" si="56"/>
        <v>2.8737514784314406</v>
      </c>
      <c r="CD56" s="6">
        <f t="shared" si="69"/>
        <v>4.4643859291513488</v>
      </c>
      <c r="CE56" s="6">
        <f t="shared" si="57"/>
        <v>6.6853122050880707</v>
      </c>
      <c r="CG56" s="6">
        <f t="shared" si="58"/>
        <v>41.567128860322477</v>
      </c>
      <c r="CH56" s="6">
        <f t="shared" si="59"/>
        <v>67.588982645033028</v>
      </c>
      <c r="CI56" s="6">
        <f t="shared" si="60"/>
        <v>107.80107824587607</v>
      </c>
      <c r="CJ56" s="6">
        <f t="shared" si="61"/>
        <v>167.46946299299285</v>
      </c>
      <c r="CK56" s="6">
        <f t="shared" si="62"/>
        <v>250.78155488663725</v>
      </c>
    </row>
    <row r="57" spans="1:89">
      <c r="A57" s="6">
        <v>1.5</v>
      </c>
      <c r="B57" s="6">
        <f t="shared" si="24"/>
        <v>1320</v>
      </c>
      <c r="C57" s="10">
        <v>4.5999999999999996</v>
      </c>
      <c r="D57" s="6">
        <f t="shared" si="84"/>
        <v>57.818800000000003</v>
      </c>
      <c r="E57" s="6">
        <f t="shared" si="85"/>
        <v>27.585999999999999</v>
      </c>
      <c r="F57" s="6">
        <f t="shared" si="86"/>
        <v>8.8277999999999999</v>
      </c>
      <c r="G57" s="6">
        <f t="shared" si="87"/>
        <v>1.8206</v>
      </c>
      <c r="H57" s="10">
        <f t="shared" si="79"/>
        <v>96.05319999999999</v>
      </c>
      <c r="J57" s="6">
        <f t="shared" si="25"/>
        <v>60.194558848638053</v>
      </c>
      <c r="K57" s="6">
        <f t="shared" si="26"/>
        <v>28.719501276376011</v>
      </c>
      <c r="L57" s="6">
        <f t="shared" si="27"/>
        <v>9.1905319135645662</v>
      </c>
      <c r="M57" s="6">
        <f t="shared" si="28"/>
        <v>1.8954079614213792</v>
      </c>
      <c r="N57" s="10">
        <f t="shared" si="74"/>
        <v>100.00000000000001</v>
      </c>
      <c r="O57" s="6">
        <v>8.0000000000000002E-3</v>
      </c>
      <c r="P57" s="6">
        <f t="shared" si="0"/>
        <v>8.9027140545560796E-2</v>
      </c>
      <c r="Q57" s="6">
        <f t="shared" si="1"/>
        <v>0.18883885561126076</v>
      </c>
      <c r="R57" s="6">
        <v>0.3</v>
      </c>
      <c r="S57" s="6">
        <f t="shared" si="64"/>
        <v>5.3425234647621611E-2</v>
      </c>
      <c r="T57" s="6">
        <v>0.12</v>
      </c>
      <c r="U57" s="6">
        <f t="shared" si="2"/>
        <v>0.64039545672293396</v>
      </c>
      <c r="V57" s="6">
        <f t="shared" si="3"/>
        <v>1.1308335259334397</v>
      </c>
      <c r="W57" s="6">
        <v>0.06</v>
      </c>
      <c r="X57" s="6">
        <f t="shared" si="65"/>
        <v>0.3612187128528157</v>
      </c>
      <c r="Y57" s="6">
        <v>2.6700000000000002E-2</v>
      </c>
      <c r="Z57" s="6">
        <v>0.21</v>
      </c>
      <c r="AA57" s="6">
        <v>0.442</v>
      </c>
      <c r="AB57" s="6">
        <v>0.5</v>
      </c>
      <c r="AC57" s="6">
        <f t="shared" si="30"/>
        <v>0.12648209075803829</v>
      </c>
      <c r="AD57" s="6">
        <f t="shared" si="4"/>
        <v>0.14454494641977825</v>
      </c>
      <c r="AE57" s="6">
        <f t="shared" si="5"/>
        <v>0.87780420860717945</v>
      </c>
      <c r="AF57" s="6">
        <f t="shared" si="6"/>
        <v>1.7639578978219914</v>
      </c>
      <c r="AG57" s="6">
        <f t="shared" si="7"/>
        <v>8.7496521843413841</v>
      </c>
      <c r="AH57" s="6">
        <f t="shared" si="31"/>
        <v>0.66706790137026606</v>
      </c>
      <c r="AI57" s="6">
        <f t="shared" si="8"/>
        <v>7.9800003880405437E-2</v>
      </c>
      <c r="AJ57" s="6">
        <f t="shared" si="9"/>
        <v>0.55641350024994862</v>
      </c>
      <c r="AK57" s="6">
        <f t="shared" si="10"/>
        <v>0.95386785874124136</v>
      </c>
      <c r="AL57" s="6">
        <f t="shared" si="11"/>
        <v>5.7015218014733202</v>
      </c>
      <c r="AM57" s="6">
        <f t="shared" si="32"/>
        <v>0.40356707072136822</v>
      </c>
      <c r="AN57" s="6">
        <f t="shared" si="12"/>
        <v>4.4055781796888724E-2</v>
      </c>
      <c r="AO57" s="6">
        <f t="shared" si="13"/>
        <v>0.35269366474289066</v>
      </c>
      <c r="AP57" s="6">
        <f t="shared" si="14"/>
        <v>0.51580816813317099</v>
      </c>
      <c r="AQ57" s="6">
        <f t="shared" si="15"/>
        <v>3.7152734951969415</v>
      </c>
      <c r="AR57" s="6">
        <f t="shared" si="33"/>
        <v>0.24563614896908059</v>
      </c>
      <c r="AS57" s="6">
        <f t="shared" si="16"/>
        <v>2.4322203199938126E-2</v>
      </c>
      <c r="AT57" s="6">
        <f t="shared" si="17"/>
        <v>0.22356183143272329</v>
      </c>
      <c r="AU57" s="6">
        <f t="shared" si="18"/>
        <v>0.27892549672865297</v>
      </c>
      <c r="AV57" s="6">
        <f t="shared" si="19"/>
        <v>2.4209777011719971</v>
      </c>
      <c r="AW57" s="6">
        <f t="shared" si="34"/>
        <v>0.15036862683444829</v>
      </c>
      <c r="AX57" s="6">
        <f t="shared" si="20"/>
        <v>1.3427739660288082E-2</v>
      </c>
      <c r="AY57" s="6">
        <f t="shared" si="21"/>
        <v>0.14170907353833026</v>
      </c>
      <c r="AZ57" s="6">
        <f t="shared" si="22"/>
        <v>0.15083016813576275</v>
      </c>
      <c r="BA57" s="6">
        <f t="shared" si="23"/>
        <v>1.5775778114718191</v>
      </c>
      <c r="BB57" s="6">
        <f t="shared" si="35"/>
        <v>9.254453800948978E-2</v>
      </c>
      <c r="BD57" s="6">
        <f t="shared" si="66"/>
        <v>6960.7086258910176</v>
      </c>
      <c r="BE57" s="6">
        <f t="shared" si="67"/>
        <v>9641.8558775017209</v>
      </c>
      <c r="BF57" s="6">
        <f t="shared" si="36"/>
        <v>41.798972324220266</v>
      </c>
      <c r="BG57" s="6">
        <f t="shared" si="37"/>
        <v>41.242713080114704</v>
      </c>
      <c r="BH57" s="6">
        <f t="shared" si="68"/>
        <v>2.3401595500233459</v>
      </c>
      <c r="BI57" s="6">
        <f t="shared" si="38"/>
        <v>2.5808516446191581</v>
      </c>
      <c r="BJ57" s="6">
        <f t="shared" si="39"/>
        <v>116.35739820993498</v>
      </c>
      <c r="BK57" s="6">
        <f t="shared" si="40"/>
        <v>107.69345559083366</v>
      </c>
      <c r="BL57" s="6">
        <f t="shared" si="41"/>
        <v>184.2965204977132</v>
      </c>
      <c r="BM57" s="6">
        <f t="shared" si="42"/>
        <v>175.00512652375565</v>
      </c>
      <c r="BN57" s="6">
        <f t="shared" si="43"/>
        <v>282.41983143722922</v>
      </c>
      <c r="BO57" s="6">
        <f t="shared" si="44"/>
        <v>278.87398374948623</v>
      </c>
      <c r="BP57" s="6">
        <f t="shared" si="45"/>
        <v>412.08124448512507</v>
      </c>
      <c r="BQ57" s="6">
        <f t="shared" si="46"/>
        <v>432.65244727862222</v>
      </c>
      <c r="BR57" s="6">
        <f t="shared" si="47"/>
        <v>558.16422559292835</v>
      </c>
      <c r="BS57" s="6">
        <f t="shared" si="48"/>
        <v>646.60597478139834</v>
      </c>
      <c r="BU57" s="6">
        <f t="shared" si="49"/>
        <v>2.6112117159129955</v>
      </c>
      <c r="BV57" s="6">
        <f t="shared" si="50"/>
        <v>4.2432981114458954</v>
      </c>
      <c r="BW57" s="6">
        <f t="shared" si="51"/>
        <v>6.7617759095471861</v>
      </c>
      <c r="BX57" s="6">
        <f t="shared" si="52"/>
        <v>10.490397332449666</v>
      </c>
      <c r="BY57" s="6">
        <f t="shared" si="53"/>
        <v>15.67806592949777</v>
      </c>
      <c r="CA57" s="6">
        <f t="shared" si="54"/>
        <v>1.1169369980122321</v>
      </c>
      <c r="CB57" s="6">
        <f t="shared" si="55"/>
        <v>1.8150564450160691</v>
      </c>
      <c r="CC57" s="6">
        <f t="shared" si="56"/>
        <v>2.8923268226836907</v>
      </c>
      <c r="CD57" s="6">
        <f t="shared" si="69"/>
        <v>4.4872320513333142</v>
      </c>
      <c r="CE57" s="6">
        <f t="shared" si="57"/>
        <v>6.7062397840874892</v>
      </c>
      <c r="CG57" s="6">
        <f t="shared" si="58"/>
        <v>41.727875298591755</v>
      </c>
      <c r="CH57" s="6">
        <f t="shared" si="59"/>
        <v>67.809060969709549</v>
      </c>
      <c r="CI57" s="6">
        <f t="shared" si="60"/>
        <v>108.05502297310008</v>
      </c>
      <c r="CJ57" s="6">
        <f t="shared" si="61"/>
        <v>167.63941010738196</v>
      </c>
      <c r="CK57" s="6">
        <f t="shared" si="62"/>
        <v>250.53976896715983</v>
      </c>
    </row>
    <row r="58" spans="1:89">
      <c r="A58" s="6">
        <v>1.5</v>
      </c>
      <c r="B58" s="6">
        <f t="shared" si="24"/>
        <v>1320.4347826086957</v>
      </c>
      <c r="C58" s="10">
        <v>4.7</v>
      </c>
      <c r="D58" s="6">
        <f t="shared" si="84"/>
        <v>57.836599999999997</v>
      </c>
      <c r="E58" s="6">
        <f t="shared" si="85"/>
        <v>27.577000000000002</v>
      </c>
      <c r="F58" s="6">
        <f t="shared" si="86"/>
        <v>8.7370999999999999</v>
      </c>
      <c r="G58" s="6">
        <f t="shared" si="87"/>
        <v>1.8167</v>
      </c>
      <c r="H58" s="10">
        <f t="shared" si="79"/>
        <v>95.967399999999998</v>
      </c>
      <c r="J58" s="6">
        <f t="shared" si="25"/>
        <v>60.266923976266938</v>
      </c>
      <c r="K58" s="6">
        <f t="shared" si="26"/>
        <v>28.735799865370954</v>
      </c>
      <c r="L58" s="6">
        <f t="shared" si="27"/>
        <v>9.1042374806444695</v>
      </c>
      <c r="M58" s="6">
        <f t="shared" si="28"/>
        <v>1.8930386777176416</v>
      </c>
      <c r="N58" s="10">
        <f t="shared" si="74"/>
        <v>100</v>
      </c>
      <c r="O58" s="6">
        <v>8.0000000000000002E-3</v>
      </c>
      <c r="P58" s="6">
        <f t="shared" si="0"/>
        <v>8.8896854075168369E-2</v>
      </c>
      <c r="Q58" s="6">
        <f t="shared" si="1"/>
        <v>0.1887791820070828</v>
      </c>
      <c r="R58" s="6">
        <v>0.3</v>
      </c>
      <c r="S58" s="6">
        <f t="shared" si="64"/>
        <v>5.3232597068848399E-2</v>
      </c>
      <c r="T58" s="6">
        <v>0.12</v>
      </c>
      <c r="U58" s="6">
        <f t="shared" si="2"/>
        <v>0.64042310879934872</v>
      </c>
      <c r="V58" s="6">
        <f t="shared" si="3"/>
        <v>1.1298965953343407</v>
      </c>
      <c r="W58" s="6">
        <v>0.06</v>
      </c>
      <c r="X58" s="6">
        <f t="shared" si="65"/>
        <v>0.36035530413927347</v>
      </c>
      <c r="Y58" s="6">
        <v>2.6700000000000002E-2</v>
      </c>
      <c r="Z58" s="6">
        <v>0.21</v>
      </c>
      <c r="AA58" s="6">
        <v>0.442</v>
      </c>
      <c r="AB58" s="6">
        <v>0.5</v>
      </c>
      <c r="AC58" s="6">
        <f t="shared" si="30"/>
        <v>0.12614237147197904</v>
      </c>
      <c r="AD58" s="6">
        <f t="shared" si="4"/>
        <v>0.14443834266227984</v>
      </c>
      <c r="AE58" s="6">
        <f t="shared" si="5"/>
        <v>0.8757363757206077</v>
      </c>
      <c r="AF58" s="6">
        <f t="shared" si="6"/>
        <v>1.7599857721443029</v>
      </c>
      <c r="AG58" s="6">
        <f t="shared" si="7"/>
        <v>8.7412135677088916</v>
      </c>
      <c r="AH58" s="6">
        <f t="shared" si="31"/>
        <v>0.66440623650038599</v>
      </c>
      <c r="AI58" s="6">
        <f t="shared" si="8"/>
        <v>7.9741150350948031E-2</v>
      </c>
      <c r="AJ58" s="6">
        <f t="shared" si="9"/>
        <v>0.55510276361520994</v>
      </c>
      <c r="AK58" s="6">
        <f t="shared" si="10"/>
        <v>0.95171991460974803</v>
      </c>
      <c r="AL58" s="6">
        <f t="shared" si="11"/>
        <v>5.6960229592689959</v>
      </c>
      <c r="AM58" s="6">
        <f t="shared" si="32"/>
        <v>0.40204551654671378</v>
      </c>
      <c r="AN58" s="6">
        <f t="shared" si="12"/>
        <v>4.4023290091053248E-2</v>
      </c>
      <c r="AO58" s="6">
        <f t="shared" si="13"/>
        <v>0.35186282849069495</v>
      </c>
      <c r="AP58" s="6">
        <f t="shared" si="14"/>
        <v>0.51464665805862042</v>
      </c>
      <c r="AQ58" s="6">
        <f t="shared" si="15"/>
        <v>3.7116902934821434</v>
      </c>
      <c r="AR58" s="6">
        <f t="shared" si="33"/>
        <v>0.2447604677553116</v>
      </c>
      <c r="AS58" s="6">
        <f t="shared" si="16"/>
        <v>2.4304265262182611E-2</v>
      </c>
      <c r="AT58" s="6">
        <f t="shared" si="17"/>
        <v>0.22303518949744219</v>
      </c>
      <c r="AU58" s="6">
        <f t="shared" si="18"/>
        <v>0.27829740513469492</v>
      </c>
      <c r="AV58" s="6">
        <f t="shared" si="19"/>
        <v>2.4186427851929868</v>
      </c>
      <c r="AW58" s="6">
        <f t="shared" si="34"/>
        <v>0.14986107881735003</v>
      </c>
      <c r="AX58" s="6">
        <f t="shared" si="20"/>
        <v>1.341783652954604E-2</v>
      </c>
      <c r="AY58" s="6">
        <f t="shared" si="21"/>
        <v>0.14137525116687782</v>
      </c>
      <c r="AZ58" s="6">
        <f t="shared" si="22"/>
        <v>0.15049052489112416</v>
      </c>
      <c r="BA58" s="6">
        <f t="shared" si="23"/>
        <v>1.5760563139221497</v>
      </c>
      <c r="BB58" s="6">
        <f t="shared" si="35"/>
        <v>9.2248196952114406E-2</v>
      </c>
      <c r="BD58" s="6">
        <f t="shared" si="66"/>
        <v>6858.0852018680134</v>
      </c>
      <c r="BE58" s="6">
        <f t="shared" si="67"/>
        <v>9582.6267141903645</v>
      </c>
      <c r="BF58" s="6">
        <f t="shared" si="36"/>
        <v>41.821392729588304</v>
      </c>
      <c r="BG58" s="6">
        <f t="shared" si="37"/>
        <v>41.25502541308223</v>
      </c>
      <c r="BH58" s="6">
        <f t="shared" si="68"/>
        <v>2.3295593918690662</v>
      </c>
      <c r="BI58" s="6">
        <f t="shared" si="38"/>
        <v>2.575505000943624</v>
      </c>
      <c r="BJ58" s="6">
        <f t="shared" si="39"/>
        <v>116.76180824268798</v>
      </c>
      <c r="BK58" s="6">
        <f t="shared" si="40"/>
        <v>107.88639926427737</v>
      </c>
      <c r="BL58" s="6">
        <f t="shared" si="41"/>
        <v>184.7063900011556</v>
      </c>
      <c r="BM58" s="6">
        <f t="shared" si="42"/>
        <v>175.21153638497694</v>
      </c>
      <c r="BN58" s="6">
        <f t="shared" si="43"/>
        <v>282.51744522400452</v>
      </c>
      <c r="BO58" s="6">
        <f t="shared" si="44"/>
        <v>278.95150420639089</v>
      </c>
      <c r="BP58" s="6">
        <f t="shared" si="45"/>
        <v>411.03493719263281</v>
      </c>
      <c r="BQ58" s="6">
        <f t="shared" si="46"/>
        <v>432.19250025551605</v>
      </c>
      <c r="BR58" s="6">
        <f t="shared" si="47"/>
        <v>554.24435195647675</v>
      </c>
      <c r="BS58" s="6">
        <f t="shared" si="48"/>
        <v>644.64083387022981</v>
      </c>
      <c r="BU58" s="6">
        <f t="shared" si="49"/>
        <v>2.615109266908024</v>
      </c>
      <c r="BV58" s="6">
        <f t="shared" si="50"/>
        <v>4.2470349886008369</v>
      </c>
      <c r="BW58" s="6">
        <f t="shared" si="51"/>
        <v>6.7616369500025471</v>
      </c>
      <c r="BX58" s="6">
        <f t="shared" si="52"/>
        <v>10.476117659073482</v>
      </c>
      <c r="BY58" s="6">
        <f t="shared" si="53"/>
        <v>15.625752921383734</v>
      </c>
      <c r="CA58" s="6">
        <f t="shared" si="54"/>
        <v>1.1258541366796075</v>
      </c>
      <c r="CB58" s="6">
        <f t="shared" si="55"/>
        <v>1.8284291104182966</v>
      </c>
      <c r="CC58" s="6">
        <f t="shared" si="56"/>
        <v>2.9110129458899565</v>
      </c>
      <c r="CD58" s="6">
        <f t="shared" si="69"/>
        <v>4.5101673387267276</v>
      </c>
      <c r="CE58" s="6">
        <f t="shared" si="57"/>
        <v>6.7271829853876914</v>
      </c>
      <c r="CG58" s="6">
        <f t="shared" si="58"/>
        <v>41.889415561122775</v>
      </c>
      <c r="CH58" s="6">
        <f t="shared" si="59"/>
        <v>68.029973275447816</v>
      </c>
      <c r="CI58" s="6">
        <f t="shared" si="60"/>
        <v>108.3094399367066</v>
      </c>
      <c r="CJ58" s="6">
        <f t="shared" si="61"/>
        <v>167.8088375278509</v>
      </c>
      <c r="CK58" s="6">
        <f t="shared" si="62"/>
        <v>250.2968674625146</v>
      </c>
    </row>
    <row r="59" spans="1:89">
      <c r="A59" s="6">
        <v>1.5</v>
      </c>
      <c r="B59" s="6">
        <f t="shared" si="24"/>
        <v>1320.8695652173913</v>
      </c>
      <c r="C59" s="10">
        <v>4.8</v>
      </c>
      <c r="D59" s="6">
        <f t="shared" si="84"/>
        <v>57.854399999999998</v>
      </c>
      <c r="E59" s="6">
        <f t="shared" si="85"/>
        <v>27.568000000000001</v>
      </c>
      <c r="F59" s="6">
        <f t="shared" si="86"/>
        <v>8.6463999999999999</v>
      </c>
      <c r="G59" s="6">
        <f t="shared" si="87"/>
        <v>1.8128</v>
      </c>
      <c r="H59" s="10">
        <f t="shared" si="79"/>
        <v>95.881599999999992</v>
      </c>
      <c r="J59" s="6">
        <f t="shared" si="25"/>
        <v>60.339418616293429</v>
      </c>
      <c r="K59" s="6">
        <f t="shared" si="26"/>
        <v>28.75212762406969</v>
      </c>
      <c r="L59" s="6">
        <f t="shared" si="27"/>
        <v>9.0177886059473362</v>
      </c>
      <c r="M59" s="6">
        <f t="shared" si="28"/>
        <v>1.8906651536895507</v>
      </c>
      <c r="N59" s="10">
        <f t="shared" si="74"/>
        <v>100</v>
      </c>
      <c r="O59" s="6">
        <v>8.0000000000000002E-3</v>
      </c>
      <c r="P59" s="6">
        <f t="shared" si="0"/>
        <v>8.8766829189407689E-2</v>
      </c>
      <c r="Q59" s="6">
        <f t="shared" si="1"/>
        <v>0.18871955979748581</v>
      </c>
      <c r="R59" s="6">
        <v>0.3</v>
      </c>
      <c r="S59" s="6">
        <f t="shared" si="64"/>
        <v>5.3039831927362224E-2</v>
      </c>
      <c r="T59" s="6">
        <v>0.12</v>
      </c>
      <c r="U59" s="6">
        <f t="shared" si="2"/>
        <v>0.64045074698410887</v>
      </c>
      <c r="V59" s="6">
        <f t="shared" si="3"/>
        <v>1.1289609514881169</v>
      </c>
      <c r="W59" s="6">
        <v>0.06</v>
      </c>
      <c r="X59" s="6">
        <f t="shared" si="65"/>
        <v>0.3594922296228345</v>
      </c>
      <c r="Y59" s="6">
        <v>2.6700000000000002E-2</v>
      </c>
      <c r="Z59" s="6">
        <v>0.21</v>
      </c>
      <c r="AA59" s="6">
        <v>0.442</v>
      </c>
      <c r="AB59" s="6">
        <v>0.5</v>
      </c>
      <c r="AC59" s="6">
        <f t="shared" si="30"/>
        <v>0.1258020441878317</v>
      </c>
      <c r="AD59" s="6">
        <f t="shared" si="4"/>
        <v>0.14433187561630378</v>
      </c>
      <c r="AE59" s="6">
        <f t="shared" si="5"/>
        <v>0.87367453805868411</v>
      </c>
      <c r="AF59" s="6">
        <f t="shared" si="6"/>
        <v>1.7560247505502748</v>
      </c>
      <c r="AG59" s="6">
        <f t="shared" si="7"/>
        <v>8.7327876864684555</v>
      </c>
      <c r="AH59" s="6">
        <f t="shared" si="31"/>
        <v>0.66175140643299246</v>
      </c>
      <c r="AI59" s="6">
        <f t="shared" si="8"/>
        <v>7.9682372296837764E-2</v>
      </c>
      <c r="AJ59" s="6">
        <f t="shared" si="9"/>
        <v>0.55379582717178777</v>
      </c>
      <c r="AK59" s="6">
        <f t="shared" si="10"/>
        <v>0.94957797505949659</v>
      </c>
      <c r="AL59" s="6">
        <f t="shared" si="11"/>
        <v>5.6905324158077422</v>
      </c>
      <c r="AM59" s="6">
        <f>(J59*AI59+K59*AJ59+L59*AK59+M59*AL59)/100</f>
        <v>0.40052781107337304</v>
      </c>
      <c r="AN59" s="6">
        <f t="shared" si="12"/>
        <v>4.3990840053454147E-2</v>
      </c>
      <c r="AO59" s="6">
        <f t="shared" si="13"/>
        <v>0.35103440106467176</v>
      </c>
      <c r="AP59" s="6">
        <f t="shared" si="14"/>
        <v>0.51348839498733378</v>
      </c>
      <c r="AQ59" s="6">
        <f t="shared" si="15"/>
        <v>3.7081124994639656</v>
      </c>
      <c r="AR59" s="6">
        <f t="shared" si="33"/>
        <v>0.2438869649941823</v>
      </c>
      <c r="AS59" s="6">
        <f t="shared" si="16"/>
        <v>2.4286350328520334E-2</v>
      </c>
      <c r="AT59" s="6">
        <f t="shared" si="17"/>
        <v>0.22251007444411158</v>
      </c>
      <c r="AU59" s="6">
        <f t="shared" si="18"/>
        <v>0.27767106937178854</v>
      </c>
      <c r="AV59" s="6">
        <f t="shared" si="19"/>
        <v>2.4163113930226414</v>
      </c>
      <c r="AW59" s="6">
        <f t="shared" si="34"/>
        <v>0.1493547707402598</v>
      </c>
      <c r="AX59" s="6">
        <f t="shared" si="20"/>
        <v>1.3407946098844888E-2</v>
      </c>
      <c r="AY59" s="6">
        <f t="shared" si="21"/>
        <v>0.14104239663964649</v>
      </c>
      <c r="AZ59" s="6">
        <f t="shared" si="22"/>
        <v>0.15015183111971708</v>
      </c>
      <c r="BA59" s="6">
        <f t="shared" si="23"/>
        <v>1.5745371125862615</v>
      </c>
      <c r="BB59" s="6">
        <f t="shared" si="35"/>
        <v>9.1952565848219939E-2</v>
      </c>
      <c r="BD59" s="6">
        <f t="shared" si="66"/>
        <v>6756.4725244193851</v>
      </c>
      <c r="BE59" s="6">
        <f t="shared" si="67"/>
        <v>9523.7485019034702</v>
      </c>
      <c r="BF59" s="6">
        <f t="shared" si="36"/>
        <v>41.843653481174691</v>
      </c>
      <c r="BG59" s="6">
        <f t="shared" si="37"/>
        <v>41.267288497834159</v>
      </c>
      <c r="BH59" s="6">
        <f t="shared" si="68"/>
        <v>2.3189658976834928</v>
      </c>
      <c r="BI59" s="6">
        <f t="shared" si="38"/>
        <v>2.5701604362923716</v>
      </c>
      <c r="BJ59" s="6">
        <f t="shared" si="39"/>
        <v>117.16748873650259</v>
      </c>
      <c r="BK59" s="6">
        <f t="shared" si="40"/>
        <v>108.07975529494874</v>
      </c>
      <c r="BL59" s="6">
        <f t="shared" si="41"/>
        <v>185.11591706331379</v>
      </c>
      <c r="BM59" s="6">
        <f t="shared" si="42"/>
        <v>175.41787764910893</v>
      </c>
      <c r="BN59" s="6">
        <f t="shared" si="43"/>
        <v>282.6109105657435</v>
      </c>
      <c r="BO59" s="6">
        <f t="shared" si="44"/>
        <v>279.02774183887738</v>
      </c>
      <c r="BP59" s="6">
        <f t="shared" si="45"/>
        <v>409.98037179898472</v>
      </c>
      <c r="BQ59" s="6">
        <f t="shared" si="46"/>
        <v>431.72974757933827</v>
      </c>
      <c r="BR59" s="6">
        <f t="shared" si="47"/>
        <v>550.32758884321811</v>
      </c>
      <c r="BS59" s="6">
        <f t="shared" si="48"/>
        <v>642.6759745988337</v>
      </c>
      <c r="BU59" s="6">
        <f t="shared" si="49"/>
        <v>2.6190176100525995</v>
      </c>
      <c r="BV59" s="6">
        <f t="shared" si="50"/>
        <v>4.2507730465091118</v>
      </c>
      <c r="BW59" s="6">
        <f t="shared" si="51"/>
        <v>6.7614750567758204</v>
      </c>
      <c r="BX59" s="6">
        <f t="shared" si="52"/>
        <v>10.461791004320451</v>
      </c>
      <c r="BY59" s="6">
        <f t="shared" si="53"/>
        <v>15.57349653909448</v>
      </c>
      <c r="CA59" s="6">
        <f t="shared" si="54"/>
        <v>1.134844701887574</v>
      </c>
      <c r="CB59" s="6">
        <f t="shared" si="55"/>
        <v>1.8418995169186683</v>
      </c>
      <c r="CC59" s="6">
        <f t="shared" si="56"/>
        <v>2.9298100614806168</v>
      </c>
      <c r="CD59" s="6">
        <f t="shared" si="69"/>
        <v>4.5331913951008929</v>
      </c>
      <c r="CE59" s="6">
        <f t="shared" si="57"/>
        <v>6.7481409706523108</v>
      </c>
      <c r="CG59" s="6">
        <f t="shared" si="58"/>
        <v>42.051754345289439</v>
      </c>
      <c r="CH59" s="6">
        <f t="shared" si="59"/>
        <v>68.251722799904641</v>
      </c>
      <c r="CI59" s="6">
        <f t="shared" si="60"/>
        <v>108.56432847491558</v>
      </c>
      <c r="CJ59" s="6">
        <f t="shared" si="61"/>
        <v>167.97774235531278</v>
      </c>
      <c r="CK59" s="6">
        <f t="shared" si="62"/>
        <v>250.05286266328838</v>
      </c>
    </row>
    <row r="60" spans="1:89">
      <c r="A60" s="6">
        <v>1.5</v>
      </c>
      <c r="B60" s="6">
        <f t="shared" si="24"/>
        <v>1321.304347826087</v>
      </c>
      <c r="C60" s="10">
        <v>4.9000000000000004</v>
      </c>
      <c r="D60" s="6">
        <f>$D$5+$D$7*$C60</f>
        <v>57.872199999999999</v>
      </c>
      <c r="E60" s="6">
        <f>$E$5+$E$7*$C60</f>
        <v>27.559000000000001</v>
      </c>
      <c r="F60" s="6">
        <f>$F$5+$F$7*$C60</f>
        <v>8.5556999999999999</v>
      </c>
      <c r="G60" s="6">
        <f>$G$5+$G$7*$C60</f>
        <v>1.8089</v>
      </c>
      <c r="H60" s="10">
        <f t="shared" si="79"/>
        <v>95.7958</v>
      </c>
      <c r="J60" s="6">
        <f t="shared" si="25"/>
        <v>60.412043116712844</v>
      </c>
      <c r="K60" s="6">
        <f t="shared" si="26"/>
        <v>28.768484630850207</v>
      </c>
      <c r="L60" s="6">
        <f t="shared" si="27"/>
        <v>8.9311848744934537</v>
      </c>
      <c r="M60" s="6">
        <f t="shared" si="28"/>
        <v>1.8882873779435005</v>
      </c>
      <c r="N60" s="10">
        <f t="shared" si="74"/>
        <v>100</v>
      </c>
      <c r="O60" s="6">
        <v>8.0000000000000002E-3</v>
      </c>
      <c r="P60" s="6">
        <f t="shared" si="0"/>
        <v>8.8637065240136773E-2</v>
      </c>
      <c r="Q60" s="6">
        <f t="shared" si="1"/>
        <v>0.18865998891907274</v>
      </c>
      <c r="R60" s="6">
        <v>0.3</v>
      </c>
      <c r="S60" s="6">
        <f t="shared" si="64"/>
        <v>5.2846938468574196E-2</v>
      </c>
      <c r="T60" s="6">
        <v>0.12</v>
      </c>
      <c r="U60" s="6">
        <f t="shared" si="2"/>
        <v>0.64047837128765428</v>
      </c>
      <c r="V60" s="6">
        <f t="shared" si="3"/>
        <v>1.1280265920662018</v>
      </c>
      <c r="W60" s="6">
        <v>0.06</v>
      </c>
      <c r="X60" s="6">
        <f t="shared" si="65"/>
        <v>0.35862948634551062</v>
      </c>
      <c r="Y60" s="6">
        <v>2.6700000000000002E-2</v>
      </c>
      <c r="Z60" s="6">
        <v>0.21</v>
      </c>
      <c r="AA60" s="6">
        <v>0.442</v>
      </c>
      <c r="AB60" s="6">
        <v>0.5</v>
      </c>
      <c r="AC60" s="6">
        <f t="shared" si="30"/>
        <v>0.12546110727192633</v>
      </c>
      <c r="AD60" s="6">
        <f t="shared" si="4"/>
        <v>0.14422554504792401</v>
      </c>
      <c r="AE60" s="6">
        <f t="shared" si="5"/>
        <v>0.87161867528963333</v>
      </c>
      <c r="AF60" s="6">
        <f t="shared" si="6"/>
        <v>1.7520747965548853</v>
      </c>
      <c r="AG60" s="6">
        <f t="shared" si="7"/>
        <v>8.7243745157211858</v>
      </c>
      <c r="AH60" s="6">
        <f t="shared" si="31"/>
        <v>0.65910338510458866</v>
      </c>
      <c r="AI60" s="6">
        <f t="shared" si="8"/>
        <v>7.9623669588929413E-2</v>
      </c>
      <c r="AJ60" s="6">
        <f t="shared" si="9"/>
        <v>0.55249267803198565</v>
      </c>
      <c r="AK60" s="6">
        <f t="shared" si="10"/>
        <v>0.94744202036105352</v>
      </c>
      <c r="AL60" s="6">
        <f t="shared" si="11"/>
        <v>5.6850501548647392</v>
      </c>
      <c r="AM60" s="6">
        <f t="shared" si="32"/>
        <v>0.3990139396905274</v>
      </c>
      <c r="AN60" s="6">
        <f t="shared" si="12"/>
        <v>4.3958431612793253E-2</v>
      </c>
      <c r="AO60" s="6">
        <f t="shared" si="13"/>
        <v>0.35020837429570073</v>
      </c>
      <c r="AP60" s="6">
        <f t="shared" si="14"/>
        <v>0.51233336825053488</v>
      </c>
      <c r="AQ60" s="6">
        <f t="shared" si="15"/>
        <v>3.7045401025698537</v>
      </c>
      <c r="AR60" s="6">
        <f t="shared" si="33"/>
        <v>0.24301563245441676</v>
      </c>
      <c r="AS60" s="6">
        <f t="shared" si="16"/>
        <v>2.4268458359589191E-2</v>
      </c>
      <c r="AT60" s="6">
        <f t="shared" si="17"/>
        <v>0.22198648109457339</v>
      </c>
      <c r="AU60" s="6">
        <f t="shared" si="18"/>
        <v>0.27704648367074669</v>
      </c>
      <c r="AV60" s="6">
        <f t="shared" si="19"/>
        <v>2.4139835177715829</v>
      </c>
      <c r="AW60" s="6">
        <f t="shared" si="34"/>
        <v>0.14884969794084907</v>
      </c>
      <c r="AX60" s="6">
        <f t="shared" si="20"/>
        <v>1.3398068346453688E-2</v>
      </c>
      <c r="AY60" s="6">
        <f t="shared" si="21"/>
        <v>0.14071050667435867</v>
      </c>
      <c r="AZ60" s="6">
        <f t="shared" si="22"/>
        <v>0.14981408370182872</v>
      </c>
      <c r="BA60" s="6">
        <f t="shared" si="23"/>
        <v>1.5730202029748404</v>
      </c>
      <c r="BB60" s="6">
        <f t="shared" si="35"/>
        <v>9.1657642041584428E-2</v>
      </c>
      <c r="BD60" s="6">
        <f t="shared" si="66"/>
        <v>6655.8665429138209</v>
      </c>
      <c r="BE60" s="6">
        <f t="shared" si="67"/>
        <v>9465.2202986587836</v>
      </c>
      <c r="BF60" s="6">
        <f t="shared" si="36"/>
        <v>41.865753457571479</v>
      </c>
      <c r="BG60" s="6">
        <f t="shared" si="37"/>
        <v>41.279502068441047</v>
      </c>
      <c r="BH60" s="6">
        <f t="shared" si="68"/>
        <v>2.308379108278551</v>
      </c>
      <c r="BI60" s="6">
        <f t="shared" si="38"/>
        <v>2.5648179602104566</v>
      </c>
      <c r="BJ60" s="6">
        <f t="shared" si="39"/>
        <v>117.57444260265245</v>
      </c>
      <c r="BK60" s="6">
        <f t="shared" si="40"/>
        <v>108.27352442367737</v>
      </c>
      <c r="BL60" s="6">
        <f t="shared" si="41"/>
        <v>185.52508834585578</v>
      </c>
      <c r="BM60" s="6">
        <f t="shared" si="42"/>
        <v>175.62414725516498</v>
      </c>
      <c r="BN60" s="6">
        <f t="shared" si="43"/>
        <v>282.70020044420005</v>
      </c>
      <c r="BO60" s="6">
        <f t="shared" si="44"/>
        <v>279.1026899736799</v>
      </c>
      <c r="BP60" s="6">
        <f t="shared" si="45"/>
        <v>408.91756835879653</v>
      </c>
      <c r="BQ60" s="6">
        <f t="shared" si="46"/>
        <v>431.26419290136801</v>
      </c>
      <c r="BR60" s="6">
        <f t="shared" si="47"/>
        <v>546.41413855604924</v>
      </c>
      <c r="BS60" s="6">
        <f t="shared" si="48"/>
        <v>640.71144733265442</v>
      </c>
      <c r="BU60" s="6">
        <f t="shared" si="49"/>
        <v>2.6229367845610354</v>
      </c>
      <c r="BV60" s="6">
        <f t="shared" si="50"/>
        <v>4.2545122507529696</v>
      </c>
      <c r="BW60" s="6">
        <f t="shared" si="51"/>
        <v>6.7612901316234417</v>
      </c>
      <c r="BX60" s="6">
        <f t="shared" si="52"/>
        <v>10.447417514541135</v>
      </c>
      <c r="BY60" s="6">
        <f t="shared" si="53"/>
        <v>15.521297865230073</v>
      </c>
      <c r="CA60" s="6">
        <f t="shared" si="54"/>
        <v>1.1439091854948127</v>
      </c>
      <c r="CB60" s="6">
        <f t="shared" si="55"/>
        <v>1.8554681424588799</v>
      </c>
      <c r="CC60" s="6">
        <f t="shared" si="56"/>
        <v>2.9487183728119737</v>
      </c>
      <c r="CD60" s="6">
        <f t="shared" si="69"/>
        <v>4.5563038079787521</v>
      </c>
      <c r="CE60" s="6">
        <f t="shared" si="57"/>
        <v>6.7691128903089863</v>
      </c>
      <c r="CG60" s="6">
        <f t="shared" si="58"/>
        <v>42.214896379933712</v>
      </c>
      <c r="CH60" s="6">
        <f t="shared" si="59"/>
        <v>68.474312789338896</v>
      </c>
      <c r="CI60" s="6">
        <f t="shared" si="60"/>
        <v>108.8196879090702</v>
      </c>
      <c r="CJ60" s="6">
        <f t="shared" si="61"/>
        <v>168.1461217099324</v>
      </c>
      <c r="CK60" s="6">
        <f t="shared" si="62"/>
        <v>249.80776697309182</v>
      </c>
    </row>
    <row r="61" spans="1:89">
      <c r="A61" s="6">
        <v>1.5</v>
      </c>
      <c r="B61" s="6">
        <f t="shared" si="24"/>
        <v>1321.7391304347825</v>
      </c>
      <c r="C61" s="10">
        <v>5</v>
      </c>
      <c r="D61" s="6">
        <f>$D$5+$D$7*$C61</f>
        <v>57.89</v>
      </c>
      <c r="E61" s="6">
        <f>$E$5+$E$7*$C61</f>
        <v>27.55</v>
      </c>
      <c r="F61" s="6">
        <f>$F$5+$F$7*$C61</f>
        <v>8.4649999999999999</v>
      </c>
      <c r="G61" s="6">
        <f>$G$5+$G$7*$C61</f>
        <v>1.8049999999999999</v>
      </c>
      <c r="H61" s="10">
        <f t="shared" si="79"/>
        <v>95.710000000000008</v>
      </c>
      <c r="J61" s="6">
        <f t="shared" si="25"/>
        <v>60.484797826768357</v>
      </c>
      <c r="K61" s="6">
        <f t="shared" si="26"/>
        <v>28.784870964371535</v>
      </c>
      <c r="L61" s="6">
        <f t="shared" si="27"/>
        <v>8.8444258698150655</v>
      </c>
      <c r="M61" s="6">
        <f t="shared" si="28"/>
        <v>1.8859053390450318</v>
      </c>
      <c r="N61" s="10">
        <f t="shared" si="74"/>
        <v>100</v>
      </c>
      <c r="O61" s="6">
        <v>8.0000000000000002E-3</v>
      </c>
      <c r="P61" s="6">
        <f t="shared" si="0"/>
        <v>8.850756158110358E-2</v>
      </c>
      <c r="Q61" s="6">
        <f t="shared" si="1"/>
        <v>0.18860046930854754</v>
      </c>
      <c r="R61" s="6">
        <v>0.3</v>
      </c>
      <c r="S61" s="6">
        <f t="shared" si="64"/>
        <v>5.2653915936226703E-2</v>
      </c>
      <c r="T61" s="6">
        <v>0.12</v>
      </c>
      <c r="U61" s="6">
        <f t="shared" si="2"/>
        <v>0.64050598172041506</v>
      </c>
      <c r="V61" s="6">
        <f t="shared" si="3"/>
        <v>1.1270935147451899</v>
      </c>
      <c r="W61" s="6">
        <v>0.06</v>
      </c>
      <c r="X61" s="6">
        <f t="shared" si="65"/>
        <v>0.35776707134798308</v>
      </c>
      <c r="Y61" s="6">
        <v>2.6700000000000002E-2</v>
      </c>
      <c r="Z61" s="6">
        <v>0.21</v>
      </c>
      <c r="AA61" s="6">
        <v>0.442</v>
      </c>
      <c r="AB61" s="6">
        <v>0.5</v>
      </c>
      <c r="AC61" s="6">
        <f t="shared" si="30"/>
        <v>0.12511955908473513</v>
      </c>
      <c r="AD61" s="6">
        <f t="shared" si="4"/>
        <v>0.14411935072370838</v>
      </c>
      <c r="AE61" s="6">
        <f t="shared" si="5"/>
        <v>0.86956876716005105</v>
      </c>
      <c r="AF61" s="6">
        <f t="shared" si="6"/>
        <v>1.7481358738098087</v>
      </c>
      <c r="AG61" s="6">
        <f t="shared" si="7"/>
        <v>8.7159740306272226</v>
      </c>
      <c r="AH61" s="6">
        <f t="shared" si="31"/>
        <v>0.65646214654411295</v>
      </c>
      <c r="AI61" s="6">
        <f t="shared" si="8"/>
        <v>7.9565042098350275E-2</v>
      </c>
      <c r="AJ61" s="6">
        <f t="shared" si="9"/>
        <v>0.55119330335778416</v>
      </c>
      <c r="AK61" s="6">
        <f t="shared" si="10"/>
        <v>0.94531203085890458</v>
      </c>
      <c r="AL61" s="6">
        <f t="shared" si="11"/>
        <v>5.6795761602536281</v>
      </c>
      <c r="AM61" s="6">
        <f t="shared" si="32"/>
        <v>0.39750388783887658</v>
      </c>
      <c r="AN61" s="6">
        <f t="shared" si="12"/>
        <v>4.3926064697922873E-2</v>
      </c>
      <c r="AO61" s="6">
        <f t="shared" si="13"/>
        <v>0.34938474004615006</v>
      </c>
      <c r="AP61" s="6">
        <f t="shared" si="14"/>
        <v>0.5111815672194191</v>
      </c>
      <c r="AQ61" s="6">
        <f t="shared" si="15"/>
        <v>3.700973092252319</v>
      </c>
      <c r="AR61" s="6">
        <f t="shared" si="33"/>
        <v>0.24214646193357023</v>
      </c>
      <c r="AS61" s="6">
        <f t="shared" si="16"/>
        <v>2.4250589316110131E-2</v>
      </c>
      <c r="AT61" s="6">
        <f t="shared" si="17"/>
        <v>0.22146440429062939</v>
      </c>
      <c r="AU61" s="6">
        <f t="shared" si="18"/>
        <v>0.27642364228399768</v>
      </c>
      <c r="AV61" s="6">
        <f t="shared" si="19"/>
        <v>2.4116591525667692</v>
      </c>
      <c r="AW61" s="6">
        <f t="shared" si="34"/>
        <v>0.14834585577299669</v>
      </c>
      <c r="AX61" s="6">
        <f t="shared" si="20"/>
        <v>1.3388203250687371E-2</v>
      </c>
      <c r="AY61" s="6">
        <f t="shared" si="21"/>
        <v>0.1403795780013887</v>
      </c>
      <c r="AZ61" s="6">
        <f t="shared" si="22"/>
        <v>0.14947727952943479</v>
      </c>
      <c r="BA61" s="6">
        <f t="shared" si="23"/>
        <v>1.5715055806092166</v>
      </c>
      <c r="BB61" s="6">
        <f t="shared" si="35"/>
        <v>9.1363422885141057E-2</v>
      </c>
      <c r="BD61" s="6">
        <f t="shared" si="66"/>
        <v>6556.263176649908</v>
      </c>
      <c r="BE61" s="6">
        <f t="shared" si="67"/>
        <v>9407.0411562186073</v>
      </c>
      <c r="BF61" s="6">
        <f t="shared" si="36"/>
        <v>41.887691530577527</v>
      </c>
      <c r="BG61" s="6">
        <f t="shared" si="37"/>
        <v>41.291665857683782</v>
      </c>
      <c r="BH61" s="6">
        <f t="shared" si="68"/>
        <v>2.2977990647827906</v>
      </c>
      <c r="BI61" s="6">
        <f t="shared" si="38"/>
        <v>2.5594775823019029</v>
      </c>
      <c r="BJ61" s="6">
        <f t="shared" si="39"/>
        <v>117.98267274460466</v>
      </c>
      <c r="BK61" s="6">
        <f t="shared" si="40"/>
        <v>108.46770739009591</v>
      </c>
      <c r="BL61" s="6">
        <f t="shared" si="41"/>
        <v>185.93389038071282</v>
      </c>
      <c r="BM61" s="6">
        <f t="shared" si="42"/>
        <v>175.83034211767594</v>
      </c>
      <c r="BN61" s="6">
        <f t="shared" si="43"/>
        <v>282.78528781709014</v>
      </c>
      <c r="BO61" s="6">
        <f t="shared" si="44"/>
        <v>279.17634193054812</v>
      </c>
      <c r="BP61" s="6">
        <f t="shared" si="45"/>
        <v>407.84654756306281</v>
      </c>
      <c r="BQ61" s="6">
        <f t="shared" si="46"/>
        <v>430.79583999460192</v>
      </c>
      <c r="BR61" s="6">
        <f t="shared" si="47"/>
        <v>542.50420330506211</v>
      </c>
      <c r="BS61" s="6">
        <f t="shared" si="48"/>
        <v>638.74730245210253</v>
      </c>
      <c r="BU61" s="6">
        <f t="shared" si="49"/>
        <v>2.626866829832966</v>
      </c>
      <c r="BV61" s="6">
        <f t="shared" si="50"/>
        <v>4.2582525666001061</v>
      </c>
      <c r="BW61" s="6">
        <f t="shared" si="51"/>
        <v>6.7610820762901591</v>
      </c>
      <c r="BX61" s="6">
        <f t="shared" si="52"/>
        <v>10.432997338479552</v>
      </c>
      <c r="BY61" s="6">
        <f t="shared" si="53"/>
        <v>15.46915798102248</v>
      </c>
      <c r="CA61" s="6">
        <f t="shared" si="54"/>
        <v>1.1530480795057687</v>
      </c>
      <c r="CB61" s="6">
        <f t="shared" si="55"/>
        <v>1.8691354613819431</v>
      </c>
      <c r="CC61" s="6">
        <f t="shared" si="56"/>
        <v>2.9677380729433307</v>
      </c>
      <c r="CD61" s="6">
        <f t="shared" si="69"/>
        <v>4.579504148441198</v>
      </c>
      <c r="CE61" s="6">
        <f t="shared" si="57"/>
        <v>6.7900978835396399</v>
      </c>
      <c r="CG61" s="6">
        <f t="shared" si="58"/>
        <v>42.378846425583426</v>
      </c>
      <c r="CH61" s="6">
        <f t="shared" si="59"/>
        <v>68.697746498541477</v>
      </c>
      <c r="CI61" s="6">
        <f t="shared" si="60"/>
        <v>109.07551754349295</v>
      </c>
      <c r="CJ61" s="6">
        <f t="shared" si="61"/>
        <v>168.31397273156011</v>
      </c>
      <c r="CK61" s="6">
        <f t="shared" si="62"/>
        <v>249.56159290820432</v>
      </c>
    </row>
    <row r="62" spans="1:89">
      <c r="A62" s="6">
        <v>1.5</v>
      </c>
      <c r="B62" s="6">
        <f t="shared" si="24"/>
        <v>1322.1739130434783</v>
      </c>
      <c r="C62" s="10">
        <v>5.0999999999999996</v>
      </c>
      <c r="D62" s="6">
        <f>$D$5+$D$7*$C62</f>
        <v>57.907800000000002</v>
      </c>
      <c r="E62" s="6">
        <f>$E$5+$E$7*$C62</f>
        <v>27.541</v>
      </c>
      <c r="F62" s="6">
        <f>$F$5+$F$7*$C62</f>
        <v>8.3742999999999999</v>
      </c>
      <c r="G62" s="6">
        <f>$G$5+$G$7*$C62</f>
        <v>1.8010999999999999</v>
      </c>
      <c r="H62" s="10">
        <f t="shared" si="79"/>
        <v>95.624200000000016</v>
      </c>
      <c r="J62" s="6">
        <f t="shared" si="25"/>
        <v>60.557683096956616</v>
      </c>
      <c r="K62" s="6">
        <f t="shared" si="26"/>
        <v>28.80128670357503</v>
      </c>
      <c r="L62" s="6">
        <f t="shared" si="27"/>
        <v>8.7575111739496894</v>
      </c>
      <c r="M62" s="6">
        <f t="shared" si="28"/>
        <v>1.8835190255186445</v>
      </c>
      <c r="N62" s="10">
        <f t="shared" si="74"/>
        <v>99.999999999999972</v>
      </c>
      <c r="O62" s="6">
        <v>8.0000000000000002E-3</v>
      </c>
      <c r="P62" s="6">
        <f t="shared" si="0"/>
        <v>8.8378317567939083E-2</v>
      </c>
      <c r="Q62" s="6">
        <f t="shared" si="1"/>
        <v>0.18854100090271439</v>
      </c>
      <c r="R62" s="6">
        <v>0.3</v>
      </c>
      <c r="S62" s="6">
        <f t="shared" si="64"/>
        <v>5.2460763572382413E-2</v>
      </c>
      <c r="T62" s="6">
        <v>0.12</v>
      </c>
      <c r="U62" s="6">
        <f t="shared" si="2"/>
        <v>0.64053357829280988</v>
      </c>
      <c r="V62" s="6">
        <f t="shared" si="3"/>
        <v>1.126161717206821</v>
      </c>
      <c r="W62" s="6">
        <v>0.06</v>
      </c>
      <c r="X62" s="6">
        <f t="shared" si="65"/>
        <v>0.35690498166957058</v>
      </c>
      <c r="Y62" s="6">
        <v>2.6700000000000002E-2</v>
      </c>
      <c r="Z62" s="6">
        <v>0.21</v>
      </c>
      <c r="AA62" s="6">
        <v>0.442</v>
      </c>
      <c r="AB62" s="6">
        <v>0.5</v>
      </c>
      <c r="AC62" s="6">
        <f t="shared" si="30"/>
        <v>0.12477739798084583</v>
      </c>
      <c r="AD62" s="6">
        <f t="shared" si="4"/>
        <v>0.14401329241071706</v>
      </c>
      <c r="AE62" s="6">
        <f t="shared" si="5"/>
        <v>0.8675247934945518</v>
      </c>
      <c r="AF62" s="6">
        <f t="shared" si="6"/>
        <v>1.7442079461028226</v>
      </c>
      <c r="AG62" s="6">
        <f t="shared" si="7"/>
        <v>8.7075862064055265</v>
      </c>
      <c r="AH62" s="6">
        <f t="shared" si="31"/>
        <v>0.65382766487249677</v>
      </c>
      <c r="AI62" s="6">
        <f t="shared" si="8"/>
        <v>7.9506489696499608E-2</v>
      </c>
      <c r="AJ62" s="6">
        <f t="shared" si="9"/>
        <v>0.54989769036061731</v>
      </c>
      <c r="AK62" s="6">
        <f t="shared" si="10"/>
        <v>0.94318798697113415</v>
      </c>
      <c r="AL62" s="6">
        <f t="shared" si="11"/>
        <v>5.6741104158263793</v>
      </c>
      <c r="AM62" s="6">
        <f t="shared" si="32"/>
        <v>0.39599764101039248</v>
      </c>
      <c r="AN62" s="6">
        <f t="shared" si="12"/>
        <v>4.3893739237845411E-2</v>
      </c>
      <c r="AO62" s="6">
        <f t="shared" si="13"/>
        <v>0.34856349020973515</v>
      </c>
      <c r="AP62" s="6">
        <f t="shared" si="14"/>
        <v>0.51003298130498109</v>
      </c>
      <c r="AQ62" s="6">
        <f t="shared" si="15"/>
        <v>3.6974114579888431</v>
      </c>
      <c r="AR62" s="6">
        <f t="shared" si="33"/>
        <v>0.24127944525789105</v>
      </c>
      <c r="AS62" s="6">
        <f t="shared" si="16"/>
        <v>2.4232743158886995E-2</v>
      </c>
      <c r="AT62" s="6">
        <f t="shared" si="17"/>
        <v>0.22094383889395131</v>
      </c>
      <c r="AU62" s="6">
        <f t="shared" si="18"/>
        <v>0.27580253948549094</v>
      </c>
      <c r="AV62" s="6">
        <f t="shared" si="19"/>
        <v>2.4093382905514282</v>
      </c>
      <c r="AW62" s="6">
        <f t="shared" si="34"/>
        <v>0.14784323960671075</v>
      </c>
      <c r="AX62" s="6">
        <f t="shared" si="20"/>
        <v>1.337835078990662E-2</v>
      </c>
      <c r="AY62" s="6">
        <f t="shared" si="21"/>
        <v>0.14004960736370606</v>
      </c>
      <c r="AZ62" s="6">
        <f t="shared" si="22"/>
        <v>0.14914141550614865</v>
      </c>
      <c r="BA62" s="6">
        <f t="shared" si="23"/>
        <v>1.5699932410213235</v>
      </c>
      <c r="BB62" s="6">
        <f t="shared" si="35"/>
        <v>9.1069905740934071E-2</v>
      </c>
      <c r="BD62" s="6">
        <f t="shared" si="66"/>
        <v>6457.6583150371962</v>
      </c>
      <c r="BE62" s="6">
        <f t="shared" si="67"/>
        <v>9349.2101201170117</v>
      </c>
      <c r="BF62" s="6">
        <f t="shared" si="36"/>
        <v>41.909466565149415</v>
      </c>
      <c r="BG62" s="6">
        <f t="shared" si="37"/>
        <v>41.303779597045853</v>
      </c>
      <c r="BH62" s="6">
        <f t="shared" si="68"/>
        <v>2.2872258086445685</v>
      </c>
      <c r="BI62" s="6">
        <f t="shared" si="38"/>
        <v>2.5541393122301903</v>
      </c>
      <c r="BJ62" s="6">
        <f t="shared" si="39"/>
        <v>118.39218205774733</v>
      </c>
      <c r="BK62" s="6">
        <f t="shared" si="40"/>
        <v>108.66230493259889</v>
      </c>
      <c r="BL62" s="6">
        <f t="shared" si="41"/>
        <v>186.34230956905375</v>
      </c>
      <c r="BM62" s="6">
        <f t="shared" si="42"/>
        <v>176.03645912652649</v>
      </c>
      <c r="BN62" s="6">
        <f t="shared" si="43"/>
        <v>282.86614561972294</v>
      </c>
      <c r="BO62" s="6">
        <f t="shared" si="44"/>
        <v>279.24869102249266</v>
      </c>
      <c r="BP62" s="6">
        <f t="shared" si="45"/>
        <v>406.76733074265718</v>
      </c>
      <c r="BQ62" s="6">
        <f t="shared" si="46"/>
        <v>430.32469275436767</v>
      </c>
      <c r="BR62" s="6">
        <f t="shared" si="47"/>
        <v>538.59798518411674</v>
      </c>
      <c r="BS62" s="6">
        <f t="shared" si="48"/>
        <v>636.78359034880862</v>
      </c>
      <c r="BU62" s="6">
        <f t="shared" si="49"/>
        <v>2.630807785454353</v>
      </c>
      <c r="BV62" s="6">
        <f t="shared" si="50"/>
        <v>4.2619939590012015</v>
      </c>
      <c r="BW62" s="6">
        <f t="shared" si="51"/>
        <v>6.7608507925135548</v>
      </c>
      <c r="BX62" s="6">
        <f t="shared" si="52"/>
        <v>10.418530627282971</v>
      </c>
      <c r="BY62" s="6">
        <f t="shared" si="53"/>
        <v>15.417077966258393</v>
      </c>
      <c r="CA62" s="6">
        <f t="shared" si="54"/>
        <v>1.1622618759929946</v>
      </c>
      <c r="CB62" s="6">
        <f t="shared" si="55"/>
        <v>1.882901944280222</v>
      </c>
      <c r="CC62" s="6">
        <f t="shared" si="56"/>
        <v>2.9868693444125705</v>
      </c>
      <c r="CD62" s="6">
        <f t="shared" si="69"/>
        <v>4.6027919709326399</v>
      </c>
      <c r="CE62" s="6">
        <f t="shared" si="57"/>
        <v>6.8110950782742581</v>
      </c>
      <c r="CG62" s="6">
        <f t="shared" si="58"/>
        <v>42.543609274671297</v>
      </c>
      <c r="CH62" s="6">
        <f t="shared" si="59"/>
        <v>68.922027190763245</v>
      </c>
      <c r="CI62" s="6">
        <f t="shared" si="60"/>
        <v>109.33181666534152</v>
      </c>
      <c r="CJ62" s="6">
        <f t="shared" si="61"/>
        <v>168.48129258016954</v>
      </c>
      <c r="CK62" s="6">
        <f t="shared" si="62"/>
        <v>249.31435309720445</v>
      </c>
    </row>
    <row r="63" spans="1:89">
      <c r="A63" s="6">
        <v>1.5</v>
      </c>
      <c r="B63" s="6">
        <f t="shared" si="24"/>
        <v>1322.608695652174</v>
      </c>
      <c r="C63" s="10">
        <v>5.2</v>
      </c>
      <c r="D63" s="6">
        <f t="shared" ref="D63:D64" si="88">$D$5+$D$7*$C63</f>
        <v>57.925600000000003</v>
      </c>
      <c r="E63" s="6">
        <f t="shared" ref="E63:E64" si="89">$E$5+$E$7*$C63</f>
        <v>27.532</v>
      </c>
      <c r="F63" s="6">
        <f t="shared" ref="F63:F64" si="90">$F$5+$F$7*$C63</f>
        <v>8.2835999999999999</v>
      </c>
      <c r="G63" s="6">
        <f t="shared" ref="G63:G64" si="91">$G$5+$G$7*$C63</f>
        <v>1.7971999999999999</v>
      </c>
      <c r="H63" s="10">
        <f t="shared" si="79"/>
        <v>95.538399999999996</v>
      </c>
      <c r="J63" s="6">
        <f t="shared" si="25"/>
        <v>60.630699279033358</v>
      </c>
      <c r="K63" s="6">
        <f t="shared" si="26"/>
        <v>28.817731927685621</v>
      </c>
      <c r="L63" s="6">
        <f t="shared" si="27"/>
        <v>8.6704403674334092</v>
      </c>
      <c r="M63" s="6">
        <f t="shared" si="28"/>
        <v>1.8811284258476173</v>
      </c>
      <c r="N63" s="10">
        <f t="shared" si="74"/>
        <v>100.00000000000001</v>
      </c>
      <c r="O63" s="6">
        <v>8.0000000000000002E-3</v>
      </c>
      <c r="P63" s="6">
        <f t="shared" si="0"/>
        <v>8.824933255815158E-2</v>
      </c>
      <c r="Q63" s="6">
        <f t="shared" si="1"/>
        <v>0.18848158363847825</v>
      </c>
      <c r="R63" s="6">
        <v>0.3</v>
      </c>
      <c r="S63" s="6">
        <f t="shared" si="64"/>
        <v>5.2267480617413813E-2</v>
      </c>
      <c r="T63" s="6">
        <v>0.12</v>
      </c>
      <c r="U63" s="6">
        <f t="shared" si="2"/>
        <v>0.64056116101524685</v>
      </c>
      <c r="V63" s="6">
        <f t="shared" si="3"/>
        <v>1.125231197137966</v>
      </c>
      <c r="W63" s="6">
        <v>0.06</v>
      </c>
      <c r="X63" s="6">
        <f t="shared" si="65"/>
        <v>0.35604321434819752</v>
      </c>
      <c r="Y63" s="6">
        <v>2.6700000000000002E-2</v>
      </c>
      <c r="Z63" s="6">
        <v>0.21</v>
      </c>
      <c r="AA63" s="6">
        <v>0.442</v>
      </c>
      <c r="AB63" s="6">
        <v>0.5</v>
      </c>
      <c r="AC63" s="6">
        <f t="shared" si="30"/>
        <v>0.12443462230893547</v>
      </c>
      <c r="AD63" s="6">
        <f t="shared" si="4"/>
        <v>0.14390736987650152</v>
      </c>
      <c r="AE63" s="6">
        <f t="shared" si="5"/>
        <v>0.86548673419544198</v>
      </c>
      <c r="AF63" s="6">
        <f t="shared" si="6"/>
        <v>1.7402909773572477</v>
      </c>
      <c r="AG63" s="6">
        <f t="shared" si="7"/>
        <v>8.6992110183337346</v>
      </c>
      <c r="AH63" s="6">
        <f t="shared" si="31"/>
        <v>0.65119991430223934</v>
      </c>
      <c r="AI63" s="6">
        <f t="shared" si="8"/>
        <v>7.9448012255047731E-2</v>
      </c>
      <c r="AJ63" s="6">
        <f t="shared" si="9"/>
        <v>0.54860582630116606</v>
      </c>
      <c r="AK63" s="6">
        <f t="shared" si="10"/>
        <v>0.94106986918912183</v>
      </c>
      <c r="AL63" s="6">
        <f t="shared" si="11"/>
        <v>5.6686529054731993</v>
      </c>
      <c r="AM63" s="6">
        <f t="shared" si="32"/>
        <v>0.39449518474808187</v>
      </c>
      <c r="AN63" s="6">
        <f t="shared" si="12"/>
        <v>4.3861455161712977E-2</v>
      </c>
      <c r="AO63" s="6">
        <f t="shared" si="13"/>
        <v>0.34774461671138768</v>
      </c>
      <c r="AP63" s="6">
        <f t="shared" si="14"/>
        <v>0.50888759995785005</v>
      </c>
      <c r="AQ63" s="6">
        <f t="shared" si="15"/>
        <v>3.6938551892818299</v>
      </c>
      <c r="AR63" s="6">
        <f t="shared" si="33"/>
        <v>0.24041457428218804</v>
      </c>
      <c r="AS63" s="6">
        <f t="shared" si="16"/>
        <v>2.4214919848806252E-2</v>
      </c>
      <c r="AT63" s="6">
        <f t="shared" si="17"/>
        <v>0.22042477978599784</v>
      </c>
      <c r="AU63" s="6">
        <f t="shared" si="18"/>
        <v>0.27518316957060857</v>
      </c>
      <c r="AV63" s="6">
        <f t="shared" si="19"/>
        <v>2.4070209248850287</v>
      </c>
      <c r="AW63" s="6">
        <f t="shared" si="34"/>
        <v>0.14734184482805418</v>
      </c>
      <c r="AX63" s="6">
        <f t="shared" si="20"/>
        <v>1.3368510942517745E-2</v>
      </c>
      <c r="AY63" s="6">
        <f t="shared" si="21"/>
        <v>0.13972059151682226</v>
      </c>
      <c r="AZ63" s="6">
        <f t="shared" si="22"/>
        <v>0.14880648854717357</v>
      </c>
      <c r="BA63" s="6">
        <f t="shared" si="23"/>
        <v>1.5684831797536756</v>
      </c>
      <c r="BB63" s="6">
        <f t="shared" si="35"/>
        <v>9.0777087980076387E-2</v>
      </c>
      <c r="BD63" s="6">
        <f t="shared" si="66"/>
        <v>6360.0478177801033</v>
      </c>
      <c r="BE63" s="6">
        <f t="shared" si="67"/>
        <v>9291.7262296874542</v>
      </c>
      <c r="BF63" s="6">
        <f t="shared" si="36"/>
        <v>41.931077419352079</v>
      </c>
      <c r="BG63" s="6">
        <f t="shared" si="37"/>
        <v>41.315843016705585</v>
      </c>
      <c r="BH63" s="6">
        <f t="shared" si="68"/>
        <v>2.2766593816352572</v>
      </c>
      <c r="BI63" s="6">
        <f t="shared" si="38"/>
        <v>2.5488031597187493</v>
      </c>
      <c r="BJ63" s="6">
        <f t="shared" si="39"/>
        <v>118.80297342910973</v>
      </c>
      <c r="BK63" s="6">
        <f t="shared" si="40"/>
        <v>108.85731778830102</v>
      </c>
      <c r="BL63" s="6">
        <f t="shared" si="41"/>
        <v>186.75033218024799</v>
      </c>
      <c r="BM63" s="6">
        <f t="shared" si="42"/>
        <v>176.24249514679036</v>
      </c>
      <c r="BN63" s="6">
        <f t="shared" si="43"/>
        <v>282.94274676665367</v>
      </c>
      <c r="BO63" s="6">
        <f t="shared" si="44"/>
        <v>279.31973055603424</v>
      </c>
      <c r="BP63" s="6">
        <f t="shared" si="45"/>
        <v>405.67993987179057</v>
      </c>
      <c r="BQ63" s="6">
        <f t="shared" si="46"/>
        <v>429.85075519893354</v>
      </c>
      <c r="BR63" s="6">
        <f t="shared" si="47"/>
        <v>534.69568614727268</v>
      </c>
      <c r="BS63" s="6">
        <f t="shared" si="48"/>
        <v>634.82036142185598</v>
      </c>
      <c r="BU63" s="6">
        <f t="shared" si="49"/>
        <v>2.6347596911985027</v>
      </c>
      <c r="BV63" s="6">
        <f t="shared" si="50"/>
        <v>4.2657363925874332</v>
      </c>
      <c r="BW63" s="6">
        <f t="shared" si="51"/>
        <v>6.7605961820286353</v>
      </c>
      <c r="BX63" s="6">
        <f t="shared" si="52"/>
        <v>10.404017534511599</v>
      </c>
      <c r="BY63" s="6">
        <f t="shared" si="53"/>
        <v>15.365058899201783</v>
      </c>
      <c r="CA63" s="6">
        <f t="shared" si="54"/>
        <v>1.1715510670180675</v>
      </c>
      <c r="CB63" s="6">
        <f t="shared" si="55"/>
        <v>1.8967680578414827</v>
      </c>
      <c r="CC63" s="6">
        <f t="shared" si="56"/>
        <v>3.0061123590102774</v>
      </c>
      <c r="CD63" s="6">
        <f t="shared" si="69"/>
        <v>4.6261668130679787</v>
      </c>
      <c r="CE63" s="6">
        <f t="shared" si="57"/>
        <v>6.832103591188238</v>
      </c>
      <c r="CG63" s="6">
        <f t="shared" si="58"/>
        <v>42.709189751755098</v>
      </c>
      <c r="CH63" s="6">
        <f t="shared" si="59"/>
        <v>69.147158137640588</v>
      </c>
      <c r="CI63" s="6">
        <f t="shared" si="60"/>
        <v>109.58858454446366</v>
      </c>
      <c r="CJ63" s="6">
        <f t="shared" si="61"/>
        <v>168.64807843629868</v>
      </c>
      <c r="CK63" s="6">
        <f t="shared" si="62"/>
        <v>249.06606028058519</v>
      </c>
    </row>
    <row r="64" spans="1:89">
      <c r="A64" s="6">
        <v>1.5</v>
      </c>
      <c r="B64" s="6">
        <f t="shared" si="24"/>
        <v>1323.0434782608695</v>
      </c>
      <c r="C64" s="10">
        <v>5.3</v>
      </c>
      <c r="D64" s="6">
        <f t="shared" si="88"/>
        <v>57.943399999999997</v>
      </c>
      <c r="E64" s="6">
        <f t="shared" si="89"/>
        <v>27.523</v>
      </c>
      <c r="F64" s="6">
        <f t="shared" si="90"/>
        <v>8.1928999999999998</v>
      </c>
      <c r="G64" s="6">
        <f t="shared" si="91"/>
        <v>1.7932999999999999</v>
      </c>
      <c r="H64" s="10">
        <f t="shared" si="79"/>
        <v>95.45259999999999</v>
      </c>
      <c r="J64" s="6">
        <f t="shared" si="25"/>
        <v>60.703846726018995</v>
      </c>
      <c r="K64" s="6">
        <f t="shared" si="26"/>
        <v>28.834206716213078</v>
      </c>
      <c r="L64" s="6">
        <f t="shared" si="27"/>
        <v>8.5832130292941216</v>
      </c>
      <c r="M64" s="6">
        <f t="shared" si="28"/>
        <v>1.8787335284738185</v>
      </c>
      <c r="N64" s="10">
        <f t="shared" si="74"/>
        <v>100</v>
      </c>
      <c r="O64" s="6">
        <v>8.0000000000000002E-3</v>
      </c>
      <c r="P64" s="6">
        <f t="shared" si="0"/>
        <v>8.8120605911120406E-2</v>
      </c>
      <c r="Q64" s="6">
        <f t="shared" si="1"/>
        <v>0.18842221745284388</v>
      </c>
      <c r="R64" s="6">
        <v>0.3</v>
      </c>
      <c r="S64" s="6">
        <f t="shared" si="64"/>
        <v>5.2074066309992312E-2</v>
      </c>
      <c r="T64" s="6">
        <v>0.12</v>
      </c>
      <c r="U64" s="6">
        <f t="shared" si="2"/>
        <v>0.64058872989812432</v>
      </c>
      <c r="V64" s="6">
        <f t="shared" si="3"/>
        <v>1.1243019522306199</v>
      </c>
      <c r="W64" s="6">
        <v>0.06</v>
      </c>
      <c r="X64" s="6">
        <f t="shared" si="65"/>
        <v>0.35518176642036281</v>
      </c>
      <c r="Y64" s="6">
        <v>2.6700000000000002E-2</v>
      </c>
      <c r="Z64" s="6">
        <v>0.21</v>
      </c>
      <c r="AA64" s="6">
        <v>0.442</v>
      </c>
      <c r="AB64" s="6">
        <v>0.5</v>
      </c>
      <c r="AC64" s="6">
        <f t="shared" si="30"/>
        <v>0.12409123041174365</v>
      </c>
      <c r="AD64" s="6">
        <f t="shared" si="4"/>
        <v>0.14380158288910347</v>
      </c>
      <c r="AE64" s="6">
        <f t="shared" si="5"/>
        <v>0.86345456924239206</v>
      </c>
      <c r="AF64" s="6">
        <f t="shared" si="6"/>
        <v>1.736384931631396</v>
      </c>
      <c r="AG64" s="6">
        <f t="shared" si="7"/>
        <v>8.6908484417480167</v>
      </c>
      <c r="AH64" s="6">
        <f t="shared" si="31"/>
        <v>0.64857886913697926</v>
      </c>
      <c r="AI64" s="6">
        <f t="shared" si="8"/>
        <v>7.9389609645935805E-2</v>
      </c>
      <c r="AJ64" s="6">
        <f t="shared" si="9"/>
        <v>0.54731769848914991</v>
      </c>
      <c r="AK64" s="6">
        <f t="shared" si="10"/>
        <v>0.93895765807724429</v>
      </c>
      <c r="AL64" s="6">
        <f t="shared" si="11"/>
        <v>5.6632036131224375</v>
      </c>
      <c r="AM64" s="6">
        <f t="shared" si="32"/>
        <v>0.39299650464574787</v>
      </c>
      <c r="AN64" s="6">
        <f t="shared" si="12"/>
        <v>4.3829212398827144E-2</v>
      </c>
      <c r="AO64" s="6">
        <f t="shared" si="13"/>
        <v>0.34692811150712288</v>
      </c>
      <c r="AP64" s="6">
        <f t="shared" si="14"/>
        <v>0.50774541266812856</v>
      </c>
      <c r="AQ64" s="6">
        <f t="shared" si="15"/>
        <v>3.6903042756585345</v>
      </c>
      <c r="AR64" s="6">
        <f t="shared" si="33"/>
        <v>0.23955184088969717</v>
      </c>
      <c r="AS64" s="6">
        <f t="shared" si="16"/>
        <v>2.4197119346836906E-2</v>
      </c>
      <c r="AT64" s="6">
        <f t="shared" si="17"/>
        <v>0.21990722186793074</v>
      </c>
      <c r="AU64" s="6">
        <f t="shared" si="18"/>
        <v>0.27456552685607821</v>
      </c>
      <c r="AV64" s="6">
        <f t="shared" si="19"/>
        <v>2.4047070487432318</v>
      </c>
      <c r="AW64" s="6">
        <f t="shared" si="34"/>
        <v>0.14684166683906955</v>
      </c>
      <c r="AX64" s="6">
        <f t="shared" si="20"/>
        <v>1.3358683686972591E-2</v>
      </c>
      <c r="AY64" s="6">
        <f t="shared" si="21"/>
        <v>0.13939252722873838</v>
      </c>
      <c r="AZ64" s="6">
        <f t="shared" si="22"/>
        <v>0.14847249557925543</v>
      </c>
      <c r="BA64" s="6">
        <f t="shared" si="23"/>
        <v>1.5669753923593408</v>
      </c>
      <c r="BB64" s="6">
        <f t="shared" si="35"/>
        <v>9.0484966982707457E-2</v>
      </c>
      <c r="BD64" s="6">
        <f t="shared" si="66"/>
        <v>6263.4275150647409</v>
      </c>
      <c r="BE64" s="6">
        <f t="shared" si="67"/>
        <v>9234.588518090799</v>
      </c>
      <c r="BF64" s="6">
        <f t="shared" si="36"/>
        <v>41.952522944308825</v>
      </c>
      <c r="BG64" s="6">
        <f t="shared" si="37"/>
        <v>41.327855845528291</v>
      </c>
      <c r="BH64" s="6">
        <f t="shared" si="68"/>
        <v>2.2660998258525078</v>
      </c>
      <c r="BI64" s="6">
        <f t="shared" si="38"/>
        <v>2.543469134551462</v>
      </c>
      <c r="BJ64" s="6">
        <f t="shared" si="39"/>
        <v>119.21504973707846</v>
      </c>
      <c r="BK64" s="6">
        <f t="shared" si="40"/>
        <v>109.05274669299493</v>
      </c>
      <c r="BL64" s="6">
        <f t="shared" si="41"/>
        <v>187.15794435082242</v>
      </c>
      <c r="BM64" s="6">
        <f t="shared" si="42"/>
        <v>176.44844701856456</v>
      </c>
      <c r="BN64" s="6">
        <f t="shared" si="43"/>
        <v>283.01506415336269</v>
      </c>
      <c r="BO64" s="6">
        <f t="shared" si="44"/>
        <v>279.38945383145557</v>
      </c>
      <c r="BP64" s="6">
        <f t="shared" si="45"/>
        <v>404.58439757143424</v>
      </c>
      <c r="BQ64" s="6">
        <f t="shared" si="46"/>
        <v>429.37403147011281</v>
      </c>
      <c r="BR64" s="6">
        <f t="shared" si="47"/>
        <v>530.79750798509542</v>
      </c>
      <c r="BS64" s="6">
        <f t="shared" si="48"/>
        <v>632.85766607399262</v>
      </c>
      <c r="BU64" s="6">
        <f t="shared" si="49"/>
        <v>2.638722587027087</v>
      </c>
      <c r="BV64" s="6">
        <f t="shared" si="50"/>
        <v>4.2694798316679776</v>
      </c>
      <c r="BW64" s="6">
        <f t="shared" si="51"/>
        <v>6.7603181465724589</v>
      </c>
      <c r="BX64" s="6">
        <f t="shared" si="52"/>
        <v>10.389458216148212</v>
      </c>
      <c r="BY64" s="6">
        <f t="shared" si="53"/>
        <v>15.313101856516187</v>
      </c>
      <c r="CA64" s="6">
        <f t="shared" si="54"/>
        <v>1.1809161445510838</v>
      </c>
      <c r="CB64" s="6">
        <f t="shared" si="55"/>
        <v>1.9107342646929797</v>
      </c>
      <c r="CC64" s="6">
        <f t="shared" si="56"/>
        <v>3.0254672775524796</v>
      </c>
      <c r="CD64" s="6">
        <f t="shared" si="69"/>
        <v>4.6496281954410632</v>
      </c>
      <c r="CE64" s="6">
        <f t="shared" si="57"/>
        <v>6.8531225277034054</v>
      </c>
      <c r="CG64" s="6">
        <f t="shared" si="58"/>
        <v>42.875592713739088</v>
      </c>
      <c r="CH64" s="6">
        <f t="shared" si="59"/>
        <v>69.373142619118539</v>
      </c>
      <c r="CI64" s="6">
        <f t="shared" si="60"/>
        <v>109.84582043325075</v>
      </c>
      <c r="CJ64" s="6">
        <f t="shared" si="61"/>
        <v>168.81432750149432</v>
      </c>
      <c r="CK64" s="6">
        <f t="shared" si="62"/>
        <v>248.81672731035377</v>
      </c>
    </row>
    <row r="65" spans="1:89">
      <c r="A65" s="6">
        <v>1.5</v>
      </c>
      <c r="B65" s="6">
        <f t="shared" si="24"/>
        <v>1323.4782608695652</v>
      </c>
      <c r="C65" s="10">
        <v>5.4</v>
      </c>
      <c r="D65" s="6">
        <f>$D$5+$D$7*$C65</f>
        <v>57.961199999999998</v>
      </c>
      <c r="E65" s="6">
        <f>$E$5+$E$7*$C65</f>
        <v>27.513999999999999</v>
      </c>
      <c r="F65" s="6">
        <f>$F$5+$F$7*$C65</f>
        <v>8.1021999999999998</v>
      </c>
      <c r="G65" s="6">
        <f>$G$5+$G$7*$C65</f>
        <v>1.7894000000000001</v>
      </c>
      <c r="H65" s="10">
        <f t="shared" si="79"/>
        <v>95.366799999999998</v>
      </c>
      <c r="J65" s="6">
        <f t="shared" si="25"/>
        <v>60.777125792204416</v>
      </c>
      <c r="K65" s="6">
        <f t="shared" si="26"/>
        <v>28.850711148953305</v>
      </c>
      <c r="L65" s="6">
        <f t="shared" si="27"/>
        <v>8.4958287370447589</v>
      </c>
      <c r="M65" s="6">
        <f t="shared" si="28"/>
        <v>1.8763343217975228</v>
      </c>
      <c r="N65" s="10">
        <f t="shared" si="74"/>
        <v>100.00000000000001</v>
      </c>
      <c r="O65" s="6">
        <v>8.0000000000000002E-3</v>
      </c>
      <c r="P65" s="6">
        <f t="shared" si="0"/>
        <v>8.7992136988089512E-2</v>
      </c>
      <c r="Q65" s="6">
        <f t="shared" si="1"/>
        <v>0.18836290228291622</v>
      </c>
      <c r="R65" s="6">
        <v>0.3</v>
      </c>
      <c r="S65" s="6">
        <f t="shared" si="64"/>
        <v>5.1880519887077467E-2</v>
      </c>
      <c r="T65" s="6">
        <v>0.12</v>
      </c>
      <c r="U65" s="6">
        <f t="shared" si="2"/>
        <v>0.64061628495183087</v>
      </c>
      <c r="V65" s="6">
        <f t="shared" si="3"/>
        <v>1.1233739801818794</v>
      </c>
      <c r="W65" s="6">
        <v>0.06</v>
      </c>
      <c r="X65" s="6">
        <f t="shared" si="65"/>
        <v>0.35432063492110777</v>
      </c>
      <c r="Y65" s="6">
        <v>2.6700000000000002E-2</v>
      </c>
      <c r="Z65" s="6">
        <v>0.21</v>
      </c>
      <c r="AA65" s="6">
        <v>0.442</v>
      </c>
      <c r="AB65" s="6">
        <v>0.5</v>
      </c>
      <c r="AC65" s="6">
        <f t="shared" si="30"/>
        <v>0.12374722062604597</v>
      </c>
      <c r="AD65" s="6">
        <f t="shared" si="4"/>
        <v>0.1436959312170534</v>
      </c>
      <c r="AE65" s="6">
        <f t="shared" si="5"/>
        <v>0.86142827869209038</v>
      </c>
      <c r="AF65" s="6">
        <f t="shared" si="6"/>
        <v>1.7324897731179791</v>
      </c>
      <c r="AG65" s="6">
        <f t="shared" si="7"/>
        <v>8.6824984520428785</v>
      </c>
      <c r="AH65" s="6">
        <f t="shared" si="31"/>
        <v>0.64596450377106152</v>
      </c>
      <c r="AI65" s="6">
        <f t="shared" si="8"/>
        <v>7.9331281741374646E-2</v>
      </c>
      <c r="AJ65" s="6">
        <f t="shared" si="9"/>
        <v>0.54603329428310754</v>
      </c>
      <c r="AK65" s="6">
        <f t="shared" si="10"/>
        <v>0.93685133427255607</v>
      </c>
      <c r="AL65" s="6">
        <f t="shared" si="11"/>
        <v>5.6577625227404535</v>
      </c>
      <c r="AM65" s="6">
        <f t="shared" si="32"/>
        <v>0.39150158634774845</v>
      </c>
      <c r="AN65" s="6">
        <f t="shared" si="12"/>
        <v>4.3797010878638409E-2</v>
      </c>
      <c r="AO65" s="6">
        <f t="shared" si="13"/>
        <v>0.34611396658390164</v>
      </c>
      <c r="AP65" s="6">
        <f t="shared" si="14"/>
        <v>0.50660640896522013</v>
      </c>
      <c r="AQ65" s="6">
        <f t="shared" si="15"/>
        <v>3.6867587066709824</v>
      </c>
      <c r="AR65" s="6">
        <f t="shared" si="33"/>
        <v>0.23869123699194553</v>
      </c>
      <c r="AS65" s="6">
        <f t="shared" si="16"/>
        <v>2.4179341614030174E-2</v>
      </c>
      <c r="AT65" s="6">
        <f t="shared" si="17"/>
        <v>0.21939116006052717</v>
      </c>
      <c r="AU65" s="6">
        <f t="shared" si="18"/>
        <v>0.27394960567987947</v>
      </c>
      <c r="AV65" s="6">
        <f t="shared" si="19"/>
        <v>2.4023966553178417</v>
      </c>
      <c r="AW65" s="6">
        <f t="shared" si="34"/>
        <v>0.14634270105770286</v>
      </c>
      <c r="AX65" s="6">
        <f t="shared" si="20"/>
        <v>1.3348869001768427E-2</v>
      </c>
      <c r="AY65" s="6">
        <f t="shared" si="21"/>
        <v>0.13906541127988878</v>
      </c>
      <c r="AZ65" s="6">
        <f t="shared" si="22"/>
        <v>0.14813943354063225</v>
      </c>
      <c r="BA65" s="6">
        <f t="shared" si="23"/>
        <v>1.5654698744019051</v>
      </c>
      <c r="BB65" s="6">
        <f t="shared" si="35"/>
        <v>9.0193540137949904E-2</v>
      </c>
      <c r="BD65" s="6">
        <f t="shared" si="66"/>
        <v>6167.7932077485784</v>
      </c>
      <c r="BE65" s="6">
        <f t="shared" si="67"/>
        <v>9177.7960123437206</v>
      </c>
      <c r="BF65" s="6">
        <f t="shared" si="36"/>
        <v>41.97380198415096</v>
      </c>
      <c r="BG65" s="6">
        <f t="shared" si="37"/>
        <v>41.339817811058339</v>
      </c>
      <c r="BH65" s="6">
        <f t="shared" si="68"/>
        <v>2.2555471837235443</v>
      </c>
      <c r="BI65" s="6">
        <f t="shared" si="38"/>
        <v>2.5381372465731671</v>
      </c>
      <c r="BJ65" s="6">
        <f t="shared" si="39"/>
        <v>119.62841385110984</v>
      </c>
      <c r="BK65" s="6">
        <f t="shared" si="40"/>
        <v>109.24859238110817</v>
      </c>
      <c r="BL65" s="6">
        <f t="shared" si="41"/>
        <v>187.56513208341227</v>
      </c>
      <c r="BM65" s="6">
        <f t="shared" si="42"/>
        <v>176.6543115568025</v>
      </c>
      <c r="BN65" s="6">
        <f t="shared" si="43"/>
        <v>283.083070657966</v>
      </c>
      <c r="BO65" s="6">
        <f t="shared" si="44"/>
        <v>279.4578541430576</v>
      </c>
      <c r="BP65" s="6">
        <f t="shared" si="45"/>
        <v>403.48072711271112</v>
      </c>
      <c r="BQ65" s="6">
        <f t="shared" si="46"/>
        <v>428.89452583386463</v>
      </c>
      <c r="BR65" s="6">
        <f t="shared" si="47"/>
        <v>526.90365230084501</v>
      </c>
      <c r="BS65" s="6">
        <f t="shared" si="48"/>
        <v>630.89555470782318</v>
      </c>
      <c r="BU65" s="6">
        <f t="shared" si="49"/>
        <v>2.6426965130911713</v>
      </c>
      <c r="BV65" s="6">
        <f t="shared" si="50"/>
        <v>4.2732242402274867</v>
      </c>
      <c r="BW65" s="6">
        <f t="shared" si="51"/>
        <v>6.760016587888857</v>
      </c>
      <c r="BX65" s="6">
        <f t="shared" si="52"/>
        <v>10.374852830607686</v>
      </c>
      <c r="BY65" s="6">
        <f t="shared" si="53"/>
        <v>15.261207913186777</v>
      </c>
      <c r="CA65" s="6">
        <f t="shared" si="54"/>
        <v>1.1903576003887399</v>
      </c>
      <c r="CB65" s="6">
        <f t="shared" si="55"/>
        <v>1.9248010232436026</v>
      </c>
      <c r="CC65" s="6">
        <f t="shared" si="56"/>
        <v>3.0449342496520888</v>
      </c>
      <c r="CD65" s="6">
        <f t="shared" si="69"/>
        <v>4.6731756214348286</v>
      </c>
      <c r="CE65" s="6">
        <f t="shared" si="57"/>
        <v>6.8741509819928135</v>
      </c>
      <c r="CG65" s="6">
        <f t="shared" si="58"/>
        <v>43.042823050096573</v>
      </c>
      <c r="CH65" s="6">
        <f t="shared" si="59"/>
        <v>69.599983923371369</v>
      </c>
      <c r="CI65" s="6">
        <f t="shared" si="60"/>
        <v>110.10352356649113</v>
      </c>
      <c r="CJ65" s="6">
        <f t="shared" si="61"/>
        <v>168.98003699876</v>
      </c>
      <c r="CK65" s="6">
        <f t="shared" si="62"/>
        <v>248.56636714961675</v>
      </c>
    </row>
    <row r="66" spans="1:89">
      <c r="A66" s="6">
        <v>1.5</v>
      </c>
      <c r="B66" s="6">
        <f t="shared" si="24"/>
        <v>1323.9130434782608</v>
      </c>
      <c r="C66" s="10">
        <v>5.5</v>
      </c>
      <c r="D66" s="6">
        <f>$D$5+$D$7*$C66</f>
        <v>57.978999999999999</v>
      </c>
      <c r="E66" s="6">
        <f>$E$5+$E$7*$C66</f>
        <v>27.504999999999999</v>
      </c>
      <c r="F66" s="6">
        <f>$F$5+$F$7*$C66</f>
        <v>8.0114999999999998</v>
      </c>
      <c r="G66" s="6">
        <f>$G$5+$G$7*$C66</f>
        <v>1.7855000000000001</v>
      </c>
      <c r="H66" s="10">
        <f t="shared" si="79"/>
        <v>95.280999999999992</v>
      </c>
      <c r="J66" s="6">
        <f t="shared" si="25"/>
        <v>60.850536833156667</v>
      </c>
      <c r="K66" s="6">
        <f t="shared" si="26"/>
        <v>28.867245305989655</v>
      </c>
      <c r="L66" s="6">
        <f t="shared" si="27"/>
        <v>8.4082870666764631</v>
      </c>
      <c r="M66" s="6">
        <f t="shared" si="28"/>
        <v>1.8739307941772234</v>
      </c>
      <c r="N66" s="10">
        <f t="shared" si="74"/>
        <v>100.00000000000001</v>
      </c>
      <c r="O66" s="6">
        <v>8.0000000000000002E-3</v>
      </c>
      <c r="P66" s="6">
        <f t="shared" si="0"/>
        <v>8.7863925152161404E-2</v>
      </c>
      <c r="Q66" s="6">
        <f t="shared" si="1"/>
        <v>0.18830363806589986</v>
      </c>
      <c r="R66" s="6">
        <v>0.3</v>
      </c>
      <c r="S66" s="6">
        <f t="shared" si="64"/>
        <v>5.1686840583906095E-2</v>
      </c>
      <c r="T66" s="6">
        <v>0.12</v>
      </c>
      <c r="U66" s="6">
        <f t="shared" si="2"/>
        <v>0.6406438261867432</v>
      </c>
      <c r="V66" s="6">
        <f t="shared" si="3"/>
        <v>1.1224472786939346</v>
      </c>
      <c r="W66" s="6">
        <v>0.06</v>
      </c>
      <c r="X66" s="6">
        <f t="shared" si="65"/>
        <v>0.35345981688398348</v>
      </c>
      <c r="Y66" s="6">
        <v>2.6700000000000002E-2</v>
      </c>
      <c r="Z66" s="6">
        <v>0.21</v>
      </c>
      <c r="AA66" s="6">
        <v>0.442</v>
      </c>
      <c r="AB66" s="6">
        <v>0.5</v>
      </c>
      <c r="AC66" s="6">
        <f t="shared" si="30"/>
        <v>0.12340259128262719</v>
      </c>
      <c r="AD66" s="6">
        <f t="shared" si="4"/>
        <v>0.14359041462936947</v>
      </c>
      <c r="AE66" s="6">
        <f t="shared" si="5"/>
        <v>0.85940784267792358</v>
      </c>
      <c r="AF66" s="6">
        <f t="shared" si="6"/>
        <v>1.7286054661435641</v>
      </c>
      <c r="AG66" s="6">
        <f t="shared" si="7"/>
        <v>8.6741610246710188</v>
      </c>
      <c r="AH66" s="6">
        <f t="shared" si="31"/>
        <v>0.64335679268911716</v>
      </c>
      <c r="AI66" s="6">
        <f t="shared" si="8"/>
        <v>7.9273028413844496E-2</v>
      </c>
      <c r="AJ66" s="6">
        <f t="shared" si="9"/>
        <v>0.54475260109019452</v>
      </c>
      <c r="AK66" s="6">
        <f t="shared" si="10"/>
        <v>0.93475087848449345</v>
      </c>
      <c r="AL66" s="6">
        <f t="shared" si="11"/>
        <v>5.6523296183315308</v>
      </c>
      <c r="AM66" s="6">
        <f t="shared" si="32"/>
        <v>0.39001041554876165</v>
      </c>
      <c r="AN66" s="6">
        <f t="shared" si="12"/>
        <v>4.3764850530745983E-2</v>
      </c>
      <c r="AO66" s="6">
        <f t="shared" si="13"/>
        <v>0.34530217395950119</v>
      </c>
      <c r="AP66" s="6">
        <f t="shared" si="14"/>
        <v>0.50547057841766918</v>
      </c>
      <c r="AQ66" s="6">
        <f t="shared" si="15"/>
        <v>3.6832184718959113</v>
      </c>
      <c r="AR66" s="6">
        <f t="shared" si="33"/>
        <v>0.23783275452862074</v>
      </c>
      <c r="AS66" s="6">
        <f t="shared" si="16"/>
        <v>2.4161586611519334E-2</v>
      </c>
      <c r="AT66" s="6">
        <f t="shared" si="17"/>
        <v>0.21887658930409798</v>
      </c>
      <c r="AU66" s="6">
        <f t="shared" si="18"/>
        <v>0.27333540040115767</v>
      </c>
      <c r="AV66" s="6">
        <f t="shared" si="19"/>
        <v>2.4000897378167632</v>
      </c>
      <c r="AW66" s="6">
        <f t="shared" si="34"/>
        <v>0.14584494291772965</v>
      </c>
      <c r="AX66" s="6">
        <f t="shared" si="20"/>
        <v>1.3339066865447828E-2</v>
      </c>
      <c r="AY66" s="6">
        <f t="shared" si="21"/>
        <v>0.13873924046308972</v>
      </c>
      <c r="AZ66" s="6">
        <f t="shared" si="22"/>
        <v>0.14780729938098744</v>
      </c>
      <c r="BA66" s="6">
        <f t="shared" si="23"/>
        <v>1.5639666214554466</v>
      </c>
      <c r="BB66" s="6">
        <f t="shared" si="35"/>
        <v>8.9902804843867756E-2</v>
      </c>
      <c r="BD66" s="6">
        <f t="shared" si="66"/>
        <v>6073.1406675530852</v>
      </c>
      <c r="BE66" s="6">
        <f t="shared" si="67"/>
        <v>9121.3477333475275</v>
      </c>
      <c r="BF66" s="6">
        <f t="shared" si="36"/>
        <v>41.994913375967066</v>
      </c>
      <c r="BG66" s="6">
        <f t="shared" si="37"/>
        <v>41.351728639511229</v>
      </c>
      <c r="BH66" s="6">
        <f t="shared" si="68"/>
        <v>2.2450014980085027</v>
      </c>
      <c r="BI66" s="6">
        <f t="shared" si="38"/>
        <v>2.5328075056901733</v>
      </c>
      <c r="BJ66" s="6">
        <f t="shared" si="39"/>
        <v>120.04306863143529</v>
      </c>
      <c r="BK66" s="6">
        <f t="shared" si="40"/>
        <v>109.44485558565957</v>
      </c>
      <c r="BL66" s="6">
        <f t="shared" si="41"/>
        <v>187.97188124570252</v>
      </c>
      <c r="BM66" s="6">
        <f t="shared" si="42"/>
        <v>176.86008555114611</v>
      </c>
      <c r="BN66" s="6">
        <f t="shared" si="43"/>
        <v>283.14673914294622</v>
      </c>
      <c r="BO66" s="6">
        <f t="shared" si="44"/>
        <v>279.52492477941917</v>
      </c>
      <c r="BP66" s="6">
        <f t="shared" si="45"/>
        <v>402.36895242024377</v>
      </c>
      <c r="BQ66" s="6">
        <f t="shared" si="46"/>
        <v>428.41224268088973</v>
      </c>
      <c r="BR66" s="6">
        <f t="shared" si="47"/>
        <v>523.01432048653635</v>
      </c>
      <c r="BS66" s="6">
        <f t="shared" si="48"/>
        <v>628.93407772198168</v>
      </c>
      <c r="BU66" s="6">
        <f t="shared" si="49"/>
        <v>2.6466815097322418</v>
      </c>
      <c r="BV66" s="6">
        <f t="shared" si="50"/>
        <v>4.2769695819235425</v>
      </c>
      <c r="BW66" s="6">
        <f t="shared" si="51"/>
        <v>6.7596914077332055</v>
      </c>
      <c r="BX66" s="6">
        <f t="shared" si="52"/>
        <v>10.360201538746447</v>
      </c>
      <c r="BY66" s="6">
        <f t="shared" si="53"/>
        <v>15.209378142442162</v>
      </c>
      <c r="CA66" s="6">
        <f t="shared" si="54"/>
        <v>1.1998759260709972</v>
      </c>
      <c r="CB66" s="6">
        <f t="shared" si="55"/>
        <v>1.9389687875241064</v>
      </c>
      <c r="CC66" s="6">
        <f t="shared" si="56"/>
        <v>3.0645134134891023</v>
      </c>
      <c r="CD66" s="6">
        <f t="shared" si="69"/>
        <v>4.6968085770331971</v>
      </c>
      <c r="CE66" s="6">
        <f t="shared" si="57"/>
        <v>6.8951880369893903</v>
      </c>
      <c r="CG66" s="6">
        <f t="shared" si="58"/>
        <v>43.210885683093615</v>
      </c>
      <c r="CH66" s="6">
        <f t="shared" si="59"/>
        <v>69.82768534672077</v>
      </c>
      <c r="CI66" s="6">
        <f t="shared" si="60"/>
        <v>110.36169316122208</v>
      </c>
      <c r="CJ66" s="6">
        <f t="shared" si="61"/>
        <v>169.1452041730073</v>
      </c>
      <c r="CK66" s="6">
        <f t="shared" si="62"/>
        <v>248.3149928721493</v>
      </c>
    </row>
    <row r="67" spans="1:89">
      <c r="A67" s="6">
        <v>1.5</v>
      </c>
      <c r="B67" s="6">
        <f t="shared" si="24"/>
        <v>1324.3478260869565</v>
      </c>
      <c r="C67" s="10">
        <v>5.6</v>
      </c>
      <c r="D67" s="6">
        <f>$D$5+$D$7*$C67</f>
        <v>57.9968</v>
      </c>
      <c r="E67" s="6">
        <f>$E$5+$E$7*$C67</f>
        <v>27.495999999999999</v>
      </c>
      <c r="F67" s="6">
        <f>$F$5+$F$7*$C67</f>
        <v>7.9207999999999998</v>
      </c>
      <c r="G67" s="6">
        <f>$G$5+$G$7*$C67</f>
        <v>1.7816000000000001</v>
      </c>
      <c r="H67" s="10">
        <f t="shared" si="79"/>
        <v>95.1952</v>
      </c>
      <c r="J67" s="6">
        <f t="shared" si="25"/>
        <v>60.924080205724664</v>
      </c>
      <c r="K67" s="6">
        <f t="shared" si="26"/>
        <v>28.883809267694168</v>
      </c>
      <c r="L67" s="6">
        <f t="shared" si="27"/>
        <v>8.3205875926517301</v>
      </c>
      <c r="M67" s="6">
        <f t="shared" si="28"/>
        <v>1.8715229339294417</v>
      </c>
      <c r="N67" s="10">
        <f t="shared" si="74"/>
        <v>100.00000000000001</v>
      </c>
      <c r="O67" s="6">
        <v>8.0000000000000002E-3</v>
      </c>
      <c r="P67" s="6">
        <f t="shared" si="0"/>
        <v>8.7735969768290428E-2</v>
      </c>
      <c r="Q67" s="6">
        <f t="shared" si="1"/>
        <v>0.18824442473909922</v>
      </c>
      <c r="R67" s="6">
        <v>0.3</v>
      </c>
      <c r="S67" s="6">
        <f t="shared" si="64"/>
        <v>5.1493027633981239E-2</v>
      </c>
      <c r="T67" s="6">
        <v>0.12</v>
      </c>
      <c r="U67" s="6">
        <f t="shared" si="2"/>
        <v>0.64067135361322858</v>
      </c>
      <c r="V67" s="6">
        <f t="shared" si="3"/>
        <v>1.1215218454740563</v>
      </c>
      <c r="W67" s="6">
        <v>0.06</v>
      </c>
      <c r="X67" s="6">
        <f t="shared" si="65"/>
        <v>0.35259930934101968</v>
      </c>
      <c r="Y67" s="6">
        <v>2.6700000000000002E-2</v>
      </c>
      <c r="Z67" s="6">
        <v>0.21</v>
      </c>
      <c r="AA67" s="6">
        <v>0.442</v>
      </c>
      <c r="AB67" s="6">
        <v>0.5</v>
      </c>
      <c r="AC67" s="6">
        <f t="shared" si="30"/>
        <v>0.12305734070625408</v>
      </c>
      <c r="AD67" s="6">
        <f t="shared" si="4"/>
        <v>0.14348503289555617</v>
      </c>
      <c r="AE67" s="6">
        <f t="shared" si="5"/>
        <v>0.85739324140964124</v>
      </c>
      <c r="AF67" s="6">
        <f t="shared" si="6"/>
        <v>1.7247319751680086</v>
      </c>
      <c r="AG67" s="6">
        <f t="shared" si="7"/>
        <v>8.6658361351431807</v>
      </c>
      <c r="AH67" s="6">
        <f t="shared" si="31"/>
        <v>0.64075571046563629</v>
      </c>
      <c r="AI67" s="6">
        <f t="shared" si="8"/>
        <v>7.9214849536093868E-2</v>
      </c>
      <c r="AJ67" s="6">
        <f t="shared" si="9"/>
        <v>0.54347560636597059</v>
      </c>
      <c r="AK67" s="6">
        <f t="shared" si="10"/>
        <v>0.93265627149457098</v>
      </c>
      <c r="AL67" s="6">
        <f t="shared" si="11"/>
        <v>5.6469048839377711</v>
      </c>
      <c r="AM67" s="6">
        <f t="shared" si="32"/>
        <v>0.38852297799354785</v>
      </c>
      <c r="AN67" s="6">
        <f t="shared" si="12"/>
        <v>4.3732731284897186E-2</v>
      </c>
      <c r="AO67" s="6">
        <f t="shared" si="13"/>
        <v>0.34449272568238071</v>
      </c>
      <c r="AP67" s="6">
        <f t="shared" si="14"/>
        <v>0.50433791063299671</v>
      </c>
      <c r="AQ67" s="6">
        <f t="shared" si="15"/>
        <v>3.6796835609346981</v>
      </c>
      <c r="AR67" s="6">
        <f t="shared" si="33"/>
        <v>0.23697638546743705</v>
      </c>
      <c r="AS67" s="6">
        <f t="shared" si="16"/>
        <v>2.4143854300519501E-2</v>
      </c>
      <c r="AT67" s="6">
        <f t="shared" si="17"/>
        <v>0.21836350455840217</v>
      </c>
      <c r="AU67" s="6">
        <f t="shared" si="18"/>
        <v>0.27272290540013477</v>
      </c>
      <c r="AV67" s="6">
        <f t="shared" si="19"/>
        <v>2.3977862894639603</v>
      </c>
      <c r="AW67" s="6">
        <f t="shared" si="34"/>
        <v>0.1453483878686801</v>
      </c>
      <c r="AX67" s="6">
        <f t="shared" si="20"/>
        <v>1.3329277256598505E-2</v>
      </c>
      <c r="AY67" s="6">
        <f t="shared" si="21"/>
        <v>0.13841401158348518</v>
      </c>
      <c r="AZ67" s="6">
        <f t="shared" si="22"/>
        <v>0.14747609006140175</v>
      </c>
      <c r="BA67" s="6">
        <f t="shared" si="23"/>
        <v>1.5624656291045074</v>
      </c>
      <c r="BB67" s="6">
        <f t="shared" si="35"/>
        <v>8.9612758507424145E-2</v>
      </c>
      <c r="BD67" s="6">
        <f t="shared" si="66"/>
        <v>5979.4656372592408</v>
      </c>
      <c r="BE67" s="6">
        <f t="shared" si="67"/>
        <v>9065.242695917379</v>
      </c>
      <c r="BF67" s="6">
        <f t="shared" si="36"/>
        <v>42.015855949751618</v>
      </c>
      <c r="BG67" s="6">
        <f t="shared" si="37"/>
        <v>41.363588055765526</v>
      </c>
      <c r="BH67" s="6">
        <f t="shared" si="68"/>
        <v>2.2344628118038208</v>
      </c>
      <c r="BI67" s="6">
        <f t="shared" si="38"/>
        <v>2.5274799218707744</v>
      </c>
      <c r="BJ67" s="6">
        <f t="shared" si="39"/>
        <v>120.45901692876299</v>
      </c>
      <c r="BK67" s="6">
        <f t="shared" si="40"/>
        <v>109.64153703821498</v>
      </c>
      <c r="BL67" s="6">
        <f t="shared" si="41"/>
        <v>188.37817756936255</v>
      </c>
      <c r="BM67" s="6">
        <f t="shared" si="42"/>
        <v>177.06576576575711</v>
      </c>
      <c r="BN67" s="6">
        <f t="shared" si="43"/>
        <v>283.20604245691516</v>
      </c>
      <c r="BO67" s="6">
        <f t="shared" si="44"/>
        <v>279.59065902366018</v>
      </c>
      <c r="BP67" s="6">
        <f t="shared" si="45"/>
        <v>401.24909807546555</v>
      </c>
      <c r="BQ67" s="6">
        <f t="shared" si="46"/>
        <v>427.92718652722147</v>
      </c>
      <c r="BR67" s="6">
        <f t="shared" si="47"/>
        <v>519.12971369888623</v>
      </c>
      <c r="BS67" s="6">
        <f t="shared" si="48"/>
        <v>626.97328550728355</v>
      </c>
      <c r="BU67" s="6">
        <f t="shared" si="49"/>
        <v>2.6506776174832449</v>
      </c>
      <c r="BV67" s="6">
        <f t="shared" si="50"/>
        <v>4.2807158200840973</v>
      </c>
      <c r="BW67" s="6">
        <f t="shared" si="51"/>
        <v>6.759342507877264</v>
      </c>
      <c r="BX67" s="6">
        <f t="shared" si="52"/>
        <v>10.345504503871835</v>
      </c>
      <c r="BY67" s="6">
        <f t="shared" si="53"/>
        <v>15.157613615675972</v>
      </c>
      <c r="CA67" s="6">
        <f t="shared" si="54"/>
        <v>1.209471612796347</v>
      </c>
      <c r="CB67" s="6">
        <f t="shared" si="55"/>
        <v>1.9532380070254534</v>
      </c>
      <c r="CC67" s="6">
        <f t="shared" si="56"/>
        <v>3.0842048955796471</v>
      </c>
      <c r="CD67" s="6">
        <f t="shared" si="69"/>
        <v>4.7205265306348911</v>
      </c>
      <c r="CE67" s="6">
        <f t="shared" si="57"/>
        <v>6.9162327643985435</v>
      </c>
      <c r="CG67" s="6">
        <f t="shared" si="58"/>
        <v>43.379785568014</v>
      </c>
      <c r="CH67" s="6">
        <f t="shared" si="59"/>
        <v>70.056250193551548</v>
      </c>
      <c r="CI67" s="6">
        <f t="shared" si="60"/>
        <v>110.62032841658124</v>
      </c>
      <c r="CJ67" s="6">
        <f t="shared" si="61"/>
        <v>169.30982629151055</v>
      </c>
      <c r="CK67" s="6">
        <f t="shared" si="62"/>
        <v>248.06261766194936</v>
      </c>
    </row>
    <row r="68" spans="1:89">
      <c r="A68" s="6">
        <v>1.5</v>
      </c>
      <c r="B68" s="6">
        <f t="shared" si="24"/>
        <v>1324.7826086956522</v>
      </c>
      <c r="C68" s="10">
        <v>5.7</v>
      </c>
      <c r="D68" s="6">
        <f t="shared" ref="D68:D93" si="92">$D$5+$D$7*$C68</f>
        <v>58.014600000000002</v>
      </c>
      <c r="E68" s="6">
        <f t="shared" ref="E68:E93" si="93">$E$5+$E$7*$C68</f>
        <v>27.486999999999998</v>
      </c>
      <c r="F68" s="6">
        <f t="shared" ref="F68:F93" si="94">$F$5+$F$7*$C68</f>
        <v>7.8300999999999998</v>
      </c>
      <c r="G68" s="6">
        <f t="shared" ref="G68:G93" si="95">$G$5+$G$7*$C68</f>
        <v>1.7777000000000001</v>
      </c>
      <c r="H68" s="10">
        <f t="shared" si="79"/>
        <v>95.109399999999994</v>
      </c>
      <c r="J68" s="6">
        <f t="shared" si="25"/>
        <v>60.997756268045016</v>
      </c>
      <c r="K68" s="6">
        <f t="shared" si="26"/>
        <v>28.900403114728935</v>
      </c>
      <c r="L68" s="6">
        <f t="shared" si="27"/>
        <v>8.2327298878975164</v>
      </c>
      <c r="M68" s="6">
        <f t="shared" si="28"/>
        <v>1.8691107293285418</v>
      </c>
      <c r="N68" s="10">
        <f t="shared" si="74"/>
        <v>100.00000000000001</v>
      </c>
      <c r="O68" s="6">
        <v>8.0000000000000002E-3</v>
      </c>
      <c r="P68" s="6">
        <f t="shared" si="0"/>
        <v>8.760827020327791E-2</v>
      </c>
      <c r="Q68" s="6">
        <f t="shared" si="1"/>
        <v>0.18818526223991802</v>
      </c>
      <c r="R68" s="6">
        <v>0.3</v>
      </c>
      <c r="S68" s="6">
        <f t="shared" si="64"/>
        <v>5.1299080269061541E-2</v>
      </c>
      <c r="T68" s="6">
        <v>0.12</v>
      </c>
      <c r="U68" s="6">
        <f t="shared" si="2"/>
        <v>0.64069886724164349</v>
      </c>
      <c r="V68" s="6">
        <f t="shared" si="3"/>
        <v>1.1205976782345837</v>
      </c>
      <c r="W68" s="6">
        <v>0.06</v>
      </c>
      <c r="X68" s="6">
        <f t="shared" si="65"/>
        <v>0.35173910932269231</v>
      </c>
      <c r="Y68" s="6">
        <v>2.6700000000000002E-2</v>
      </c>
      <c r="Z68" s="6">
        <v>0.21</v>
      </c>
      <c r="AA68" s="6">
        <v>0.442</v>
      </c>
      <c r="AB68" s="6">
        <v>0.5</v>
      </c>
      <c r="AC68" s="6">
        <f t="shared" si="30"/>
        <v>0.12271146721564852</v>
      </c>
      <c r="AD68" s="6">
        <f t="shared" si="4"/>
        <v>0.14337978578560343</v>
      </c>
      <c r="AE68" s="6">
        <f t="shared" si="5"/>
        <v>0.85538445517304051</v>
      </c>
      <c r="AF68" s="6">
        <f t="shared" si="6"/>
        <v>1.7208692647839157</v>
      </c>
      <c r="AG68" s="6">
        <f t="shared" si="7"/>
        <v>8.657523759027983</v>
      </c>
      <c r="AH68" s="6">
        <f t="shared" si="31"/>
        <v>0.63816123176455131</v>
      </c>
      <c r="AI68" s="6">
        <f t="shared" si="8"/>
        <v>7.9156744981139462E-2</v>
      </c>
      <c r="AJ68" s="6">
        <f t="shared" si="9"/>
        <v>0.54220229761419947</v>
      </c>
      <c r="AK68" s="6">
        <f t="shared" si="10"/>
        <v>0.93056749415608597</v>
      </c>
      <c r="AL68" s="6">
        <f t="shared" si="11"/>
        <v>5.6414883036389947</v>
      </c>
      <c r="AM68" s="6">
        <f t="shared" si="32"/>
        <v>0.38703925947671763</v>
      </c>
      <c r="AN68" s="6">
        <f t="shared" si="12"/>
        <v>4.3700653070987416E-2</v>
      </c>
      <c r="AO68" s="6">
        <f t="shared" si="13"/>
        <v>0.34368561383155466</v>
      </c>
      <c r="AP68" s="6">
        <f t="shared" si="14"/>
        <v>0.50320839525754013</v>
      </c>
      <c r="AQ68" s="6">
        <f t="shared" si="15"/>
        <v>3.6761539634133049</v>
      </c>
      <c r="AR68" s="6">
        <f t="shared" si="33"/>
        <v>0.23612212180400619</v>
      </c>
      <c r="AS68" s="6">
        <f t="shared" si="16"/>
        <v>2.4126144642327492E-2</v>
      </c>
      <c r="AT68" s="6">
        <f t="shared" si="17"/>
        <v>0.21785190080256706</v>
      </c>
      <c r="AU68" s="6">
        <f t="shared" si="18"/>
        <v>0.27211211507802313</v>
      </c>
      <c r="AV68" s="6">
        <f t="shared" si="19"/>
        <v>2.3954863034994136</v>
      </c>
      <c r="AW68" s="6">
        <f t="shared" si="34"/>
        <v>0.14485303137576591</v>
      </c>
      <c r="AX68" s="6">
        <f t="shared" si="20"/>
        <v>1.3319500153853329E-2</v>
      </c>
      <c r="AY68" s="6">
        <f t="shared" si="21"/>
        <v>0.13808972145849602</v>
      </c>
      <c r="AZ68" s="6">
        <f t="shared" si="22"/>
        <v>0.14714580255430654</v>
      </c>
      <c r="BA68" s="6">
        <f t="shared" si="23"/>
        <v>1.5609668929440674</v>
      </c>
      <c r="BB68" s="6">
        <f t="shared" si="35"/>
        <v>8.9323398544440019E-2</v>
      </c>
      <c r="BD68" s="6">
        <f t="shared" si="66"/>
        <v>5886.763830905993</v>
      </c>
      <c r="BE68" s="6">
        <f t="shared" si="67"/>
        <v>9009.4799088119162</v>
      </c>
      <c r="BF68" s="6">
        <f t="shared" si="36"/>
        <v>42.036628528353283</v>
      </c>
      <c r="BG68" s="6">
        <f t="shared" si="37"/>
        <v>41.375395783354783</v>
      </c>
      <c r="BH68" s="6">
        <f t="shared" si="68"/>
        <v>2.2239311685456626</v>
      </c>
      <c r="BI68" s="6">
        <f t="shared" si="38"/>
        <v>2.5221545051457723</v>
      </c>
      <c r="BJ68" s="6">
        <f t="shared" si="39"/>
        <v>120.87626158397309</v>
      </c>
      <c r="BK68" s="6">
        <f t="shared" si="40"/>
        <v>109.83863746884231</v>
      </c>
      <c r="BL68" s="6">
        <f t="shared" si="41"/>
        <v>188.78400664897237</v>
      </c>
      <c r="BM68" s="6">
        <f t="shared" si="42"/>
        <v>177.27134893914683</v>
      </c>
      <c r="BN68" s="6">
        <f t="shared" si="43"/>
        <v>283.26095343639884</v>
      </c>
      <c r="BO68" s="6">
        <f t="shared" si="44"/>
        <v>279.6550501537082</v>
      </c>
      <c r="BP68" s="6">
        <f t="shared" si="45"/>
        <v>400.12118931988942</v>
      </c>
      <c r="BQ68" s="6">
        <f t="shared" si="46"/>
        <v>427.43936201481216</v>
      </c>
      <c r="BR68" s="6">
        <f t="shared" si="47"/>
        <v>515.25003283514138</v>
      </c>
      <c r="BS68" s="6">
        <f t="shared" si="48"/>
        <v>625.01322844285994</v>
      </c>
      <c r="BU68" s="6">
        <f t="shared" si="49"/>
        <v>2.6546848770696259</v>
      </c>
      <c r="BV68" s="6">
        <f t="shared" si="50"/>
        <v>4.2844629177048903</v>
      </c>
      <c r="BW68" s="6">
        <f t="shared" si="51"/>
        <v>6.7589697901140733</v>
      </c>
      <c r="BX68" s="6">
        <f t="shared" si="52"/>
        <v>10.330761891751376</v>
      </c>
      <c r="BY68" s="6">
        <f t="shared" si="53"/>
        <v>15.105915402368217</v>
      </c>
      <c r="CA68" s="6">
        <f t="shared" si="54"/>
        <v>1.2191451513356755</v>
      </c>
      <c r="CB68" s="6">
        <f t="shared" si="55"/>
        <v>1.9676091265352929</v>
      </c>
      <c r="CC68" s="6">
        <f t="shared" si="56"/>
        <v>3.1040088105439425</v>
      </c>
      <c r="CD68" s="6">
        <f t="shared" si="69"/>
        <v>4.7443289328693199</v>
      </c>
      <c r="CE68" s="6">
        <f t="shared" si="57"/>
        <v>6.9372842247148165</v>
      </c>
      <c r="CG68" s="6">
        <f t="shared" si="58"/>
        <v>43.549527693385301</v>
      </c>
      <c r="CH68" s="6">
        <f t="shared" si="59"/>
        <v>70.285681776224536</v>
      </c>
      <c r="CI68" s="6">
        <f t="shared" si="60"/>
        <v>110.87942851365683</v>
      </c>
      <c r="CJ68" s="6">
        <f t="shared" si="61"/>
        <v>169.47390064436499</v>
      </c>
      <c r="CK68" s="6">
        <f t="shared" si="62"/>
        <v>247.80925481277612</v>
      </c>
    </row>
    <row r="69" spans="1:89">
      <c r="A69" s="6">
        <v>1.5</v>
      </c>
      <c r="B69" s="6">
        <f t="shared" si="24"/>
        <v>1325.2173913043478</v>
      </c>
      <c r="C69" s="10">
        <v>5.8</v>
      </c>
      <c r="D69" s="6">
        <f t="shared" si="92"/>
        <v>58.032400000000003</v>
      </c>
      <c r="E69" s="6">
        <f t="shared" si="93"/>
        <v>27.478000000000002</v>
      </c>
      <c r="F69" s="6">
        <f t="shared" si="94"/>
        <v>7.7393999999999998</v>
      </c>
      <c r="G69" s="6">
        <f t="shared" si="95"/>
        <v>1.7738</v>
      </c>
      <c r="H69" s="10">
        <f t="shared" si="79"/>
        <v>95.023600000000002</v>
      </c>
      <c r="J69" s="6">
        <f t="shared" si="25"/>
        <v>61.07156537954782</v>
      </c>
      <c r="K69" s="6">
        <f t="shared" si="26"/>
        <v>28.917026928047349</v>
      </c>
      <c r="L69" s="6">
        <f t="shared" si="27"/>
        <v>8.1447135237982984</v>
      </c>
      <c r="M69" s="6">
        <f t="shared" si="28"/>
        <v>1.8666941686065355</v>
      </c>
      <c r="N69" s="10">
        <f t="shared" si="74"/>
        <v>100</v>
      </c>
      <c r="O69" s="6">
        <v>8.0000000000000002E-3</v>
      </c>
      <c r="P69" s="6">
        <f t="shared" si="0"/>
        <v>8.7480825825764635E-2</v>
      </c>
      <c r="Q69" s="6">
        <f t="shared" si="1"/>
        <v>0.1881261505058591</v>
      </c>
      <c r="R69" s="6">
        <v>0.3</v>
      </c>
      <c r="S69" s="6">
        <f t="shared" si="64"/>
        <v>5.1104997719149836E-2</v>
      </c>
      <c r="T69" s="6">
        <v>0.12</v>
      </c>
      <c r="U69" s="6">
        <f t="shared" si="2"/>
        <v>0.64072636708233499</v>
      </c>
      <c r="V69" s="6">
        <f t="shared" si="3"/>
        <v>1.1196747746929052</v>
      </c>
      <c r="W69" s="6">
        <v>0.06</v>
      </c>
      <c r="X69" s="6">
        <f t="shared" si="65"/>
        <v>0.35087921385789078</v>
      </c>
      <c r="Y69" s="6">
        <v>2.6700000000000002E-2</v>
      </c>
      <c r="Z69" s="6">
        <v>0.21</v>
      </c>
      <c r="AA69" s="6">
        <v>0.442</v>
      </c>
      <c r="AB69" s="6">
        <v>0.5</v>
      </c>
      <c r="AC69" s="6">
        <f t="shared" si="30"/>
        <v>0.12236496912345984</v>
      </c>
      <c r="AD69" s="6">
        <f t="shared" si="4"/>
        <v>0.14327467306998509</v>
      </c>
      <c r="AE69" s="6">
        <f t="shared" si="5"/>
        <v>0.85338146432962281</v>
      </c>
      <c r="AF69" s="6">
        <f t="shared" si="6"/>
        <v>1.7170172997160549</v>
      </c>
      <c r="AG69" s="6">
        <f t="shared" si="7"/>
        <v>8.6492238719517385</v>
      </c>
      <c r="AH69" s="6">
        <f t="shared" si="31"/>
        <v>0.63557333133880856</v>
      </c>
      <c r="AI69" s="6">
        <f t="shared" si="8"/>
        <v>7.9098714622265073E-2</v>
      </c>
      <c r="AJ69" s="6">
        <f t="shared" si="9"/>
        <v>0.54093266238663207</v>
      </c>
      <c r="AK69" s="6">
        <f t="shared" si="10"/>
        <v>0.92848452739380494</v>
      </c>
      <c r="AL69" s="6">
        <f t="shared" si="11"/>
        <v>5.6360798615526155</v>
      </c>
      <c r="AM69" s="6">
        <f t="shared" si="32"/>
        <v>0.38555924584249224</v>
      </c>
      <c r="AN69" s="6">
        <f t="shared" si="12"/>
        <v>4.3668615819059495E-2</v>
      </c>
      <c r="AO69" s="6">
        <f t="shared" si="13"/>
        <v>0.34288083051645496</v>
      </c>
      <c r="AP69" s="6">
        <f t="shared" si="14"/>
        <v>0.50208202197628471</v>
      </c>
      <c r="AQ69" s="6">
        <f t="shared" si="15"/>
        <v>3.6726296689821871</v>
      </c>
      <c r="AR69" s="6">
        <f t="shared" si="33"/>
        <v>0.23526995556170252</v>
      </c>
      <c r="AS69" s="6">
        <f t="shared" si="16"/>
        <v>2.4108457598321534E-2</v>
      </c>
      <c r="AT69" s="6">
        <f t="shared" si="17"/>
        <v>0.21734177303500041</v>
      </c>
      <c r="AU69" s="6">
        <f t="shared" si="18"/>
        <v>0.27150302385693387</v>
      </c>
      <c r="AV69" s="6">
        <f t="shared" si="19"/>
        <v>2.3931897731790666</v>
      </c>
      <c r="AW69" s="6">
        <f t="shared" si="34"/>
        <v>0.14435886891980473</v>
      </c>
      <c r="AX69" s="6">
        <f t="shared" si="20"/>
        <v>1.330973553589007E-2</v>
      </c>
      <c r="AY69" s="6">
        <f t="shared" si="21"/>
        <v>0.13776636691776439</v>
      </c>
      <c r="AZ69" s="6">
        <f t="shared" si="22"/>
        <v>0.14681643384343435</v>
      </c>
      <c r="BA69" s="6">
        <f t="shared" si="23"/>
        <v>1.5594704085795075</v>
      </c>
      <c r="BB69" s="6">
        <f t="shared" si="35"/>
        <v>8.9034722379551207E-2</v>
      </c>
      <c r="BD69" s="6">
        <f t="shared" si="66"/>
        <v>5795.0309339917203</v>
      </c>
      <c r="BE69" s="6">
        <f t="shared" si="67"/>
        <v>8954.0583747632936</v>
      </c>
      <c r="BF69" s="6">
        <f t="shared" si="36"/>
        <v>42.057229927422689</v>
      </c>
      <c r="BG69" s="6">
        <f t="shared" si="37"/>
        <v>41.387151544459407</v>
      </c>
      <c r="BH69" s="6">
        <f t="shared" si="68"/>
        <v>2.2134066120133951</v>
      </c>
      <c r="BI69" s="6">
        <f t="shared" si="38"/>
        <v>2.5168312656090071</v>
      </c>
      <c r="BJ69" s="6">
        <f t="shared" si="39"/>
        <v>121.29480542780985</v>
      </c>
      <c r="BK69" s="6">
        <f t="shared" si="40"/>
        <v>110.03615760606588</v>
      </c>
      <c r="BL69" s="6">
        <f t="shared" si="41"/>
        <v>189.18935394094402</v>
      </c>
      <c r="BM69" s="6">
        <f t="shared" si="42"/>
        <v>177.47683178400544</v>
      </c>
      <c r="BN69" s="6">
        <f t="shared" si="43"/>
        <v>283.31144490765769</v>
      </c>
      <c r="BO69" s="6">
        <f t="shared" si="44"/>
        <v>279.7180914425694</v>
      </c>
      <c r="BP69" s="6">
        <f t="shared" si="45"/>
        <v>398.9852520583425</v>
      </c>
      <c r="BQ69" s="6">
        <f t="shared" si="46"/>
        <v>426.9487739121144</v>
      </c>
      <c r="BR69" s="6">
        <f t="shared" si="47"/>
        <v>511.37547850880765</v>
      </c>
      <c r="BS69" s="6">
        <f t="shared" si="48"/>
        <v>623.05395689227294</v>
      </c>
      <c r="BU69" s="6">
        <f t="shared" si="49"/>
        <v>2.6587033294103728</v>
      </c>
      <c r="BV69" s="6">
        <f t="shared" si="50"/>
        <v>4.2882108374468375</v>
      </c>
      <c r="BW69" s="6">
        <f t="shared" si="51"/>
        <v>6.7585731562629343</v>
      </c>
      <c r="BX69" s="6">
        <f t="shared" si="52"/>
        <v>10.315973870621956</v>
      </c>
      <c r="BY69" s="6">
        <f t="shared" si="53"/>
        <v>15.054284570006427</v>
      </c>
      <c r="CA69" s="6">
        <f t="shared" si="54"/>
        <v>1.2288970319447439</v>
      </c>
      <c r="CB69" s="6">
        <f t="shared" si="55"/>
        <v>1.982082585972611</v>
      </c>
      <c r="CC69" s="6">
        <f t="shared" si="56"/>
        <v>3.1239252608732735</v>
      </c>
      <c r="CD69" s="6">
        <f t="shared" si="69"/>
        <v>4.7682152164146583</v>
      </c>
      <c r="CE69" s="6">
        <f t="shared" si="57"/>
        <v>6.9583414672427102</v>
      </c>
      <c r="CG69" s="6">
        <f t="shared" si="58"/>
        <v>43.720117081206091</v>
      </c>
      <c r="CH69" s="6">
        <f t="shared" si="59"/>
        <v>70.515983414986977</v>
      </c>
      <c r="CI69" s="6">
        <f t="shared" si="60"/>
        <v>111.13899261533727</v>
      </c>
      <c r="CJ69" s="6">
        <f t="shared" si="61"/>
        <v>169.6374245449482</v>
      </c>
      <c r="CK69" s="6">
        <f t="shared" si="62"/>
        <v>247.55491772767303</v>
      </c>
    </row>
    <row r="70" spans="1:89">
      <c r="A70" s="6">
        <v>1.5</v>
      </c>
      <c r="B70" s="6">
        <f t="shared" si="24"/>
        <v>1325.6521739130435</v>
      </c>
      <c r="C70" s="10">
        <v>5.9</v>
      </c>
      <c r="D70" s="6">
        <f t="shared" si="92"/>
        <v>58.050199999999997</v>
      </c>
      <c r="E70" s="6">
        <f t="shared" si="93"/>
        <v>27.469000000000001</v>
      </c>
      <c r="F70" s="6">
        <f t="shared" si="94"/>
        <v>7.6486999999999998</v>
      </c>
      <c r="G70" s="6">
        <f t="shared" si="95"/>
        <v>1.7699</v>
      </c>
      <c r="H70" s="10">
        <f t="shared" si="79"/>
        <v>94.93780000000001</v>
      </c>
      <c r="J70" s="6">
        <f t="shared" si="25"/>
        <v>61.145507900962514</v>
      </c>
      <c r="K70" s="6">
        <f t="shared" si="26"/>
        <v>28.933680788895465</v>
      </c>
      <c r="L70" s="6">
        <f t="shared" si="27"/>
        <v>8.0565380701891129</v>
      </c>
      <c r="M70" s="6">
        <f t="shared" si="28"/>
        <v>1.8642732399528954</v>
      </c>
      <c r="N70" s="10">
        <f t="shared" si="74"/>
        <v>99.999999999999972</v>
      </c>
      <c r="O70" s="6">
        <v>8.0000000000000002E-3</v>
      </c>
      <c r="P70" s="6">
        <f t="shared" si="0"/>
        <v>8.7353636006225116E-2</v>
      </c>
      <c r="Q70" s="6">
        <f t="shared" si="1"/>
        <v>0.18806708947452438</v>
      </c>
      <c r="R70" s="6">
        <v>0.3</v>
      </c>
      <c r="S70" s="6">
        <f t="shared" si="64"/>
        <v>5.0910779212482195E-2</v>
      </c>
      <c r="T70" s="6">
        <v>0.12</v>
      </c>
      <c r="U70" s="6">
        <f t="shared" si="2"/>
        <v>0.64075385314563926</v>
      </c>
      <c r="V70" s="6">
        <f t="shared" si="3"/>
        <v>1.1187531325714506</v>
      </c>
      <c r="W70" s="6">
        <v>0.06</v>
      </c>
      <c r="X70" s="6">
        <f t="shared" si="65"/>
        <v>0.35001961997388625</v>
      </c>
      <c r="Y70" s="6">
        <v>2.6700000000000002E-2</v>
      </c>
      <c r="Z70" s="6">
        <v>0.21</v>
      </c>
      <c r="AA70" s="6">
        <v>0.442</v>
      </c>
      <c r="AB70" s="6">
        <v>0.5</v>
      </c>
      <c r="AC70" s="6">
        <f t="shared" si="30"/>
        <v>0.12201784473623782</v>
      </c>
      <c r="AD70" s="6">
        <f t="shared" si="4"/>
        <v>0.14316969451965769</v>
      </c>
      <c r="AE70" s="6">
        <f t="shared" si="5"/>
        <v>0.85138424931627965</v>
      </c>
      <c r="AF70" s="6">
        <f t="shared" si="6"/>
        <v>1.71317604482083</v>
      </c>
      <c r="AG70" s="6">
        <f t="shared" si="7"/>
        <v>8.6409364495983105</v>
      </c>
      <c r="AH70" s="6">
        <f t="shared" si="31"/>
        <v>0.63299198402995482</v>
      </c>
      <c r="AI70" s="6">
        <f t="shared" si="8"/>
        <v>7.9040758333020905E-2</v>
      </c>
      <c r="AJ70" s="6">
        <f t="shared" si="9"/>
        <v>0.53966668828280628</v>
      </c>
      <c r="AK70" s="6">
        <f t="shared" si="10"/>
        <v>0.92640735220367609</v>
      </c>
      <c r="AL70" s="6">
        <f t="shared" si="11"/>
        <v>5.6306795418335485</v>
      </c>
      <c r="AM70" s="6">
        <f t="shared" si="32"/>
        <v>0.38408292298447394</v>
      </c>
      <c r="AN70" s="6">
        <f t="shared" si="12"/>
        <v>4.3636619459303361E-2</v>
      </c>
      <c r="AO70" s="6">
        <f t="shared" si="13"/>
        <v>0.34207836787680412</v>
      </c>
      <c r="AP70" s="6">
        <f t="shared" si="14"/>
        <v>0.50095878051270726</v>
      </c>
      <c r="AQ70" s="6">
        <f t="shared" si="15"/>
        <v>3.6691106673162364</v>
      </c>
      <c r="AR70" s="6">
        <f t="shared" si="33"/>
        <v>0.23441987879153436</v>
      </c>
      <c r="AS70" s="6">
        <f t="shared" si="16"/>
        <v>2.4090793129961062E-2</v>
      </c>
      <c r="AT70" s="6">
        <f t="shared" si="17"/>
        <v>0.21683311627331048</v>
      </c>
      <c r="AU70" s="6">
        <f t="shared" si="18"/>
        <v>0.27089562617979268</v>
      </c>
      <c r="AV70" s="6">
        <f t="shared" si="19"/>
        <v>2.3908966917747851</v>
      </c>
      <c r="AW70" s="6">
        <f t="shared" si="34"/>
        <v>0.14386589599714764</v>
      </c>
      <c r="AX70" s="6">
        <f t="shared" si="20"/>
        <v>1.3299983381431362E-2</v>
      </c>
      <c r="AY70" s="6">
        <f t="shared" si="21"/>
        <v>0.13744394480310312</v>
      </c>
      <c r="AZ70" s="6">
        <f t="shared" si="22"/>
        <v>0.1464879809237731</v>
      </c>
      <c r="BA70" s="6">
        <f t="shared" si="23"/>
        <v>1.5579761716265852</v>
      </c>
      <c r="BB70" s="6">
        <f t="shared" si="35"/>
        <v>8.8746727446167531E-2</v>
      </c>
      <c r="BD70" s="6">
        <f t="shared" si="66"/>
        <v>5704.2626036786132</v>
      </c>
      <c r="BE70" s="6">
        <f t="shared" si="67"/>
        <v>8898.9770905076202</v>
      </c>
      <c r="BF70" s="6">
        <f t="shared" si="36"/>
        <v>42.077658955359666</v>
      </c>
      <c r="BG70" s="6">
        <f t="shared" si="37"/>
        <v>41.398855059898395</v>
      </c>
      <c r="BH70" s="6">
        <f t="shared" si="68"/>
        <v>2.202889186333099</v>
      </c>
      <c r="BI70" s="6">
        <f t="shared" si="38"/>
        <v>2.5115102134178899</v>
      </c>
      <c r="BJ70" s="6">
        <f t="shared" si="39"/>
        <v>121.71465128056589</v>
      </c>
      <c r="BK70" s="6">
        <f t="shared" si="40"/>
        <v>110.23409817682013</v>
      </c>
      <c r="BL70" s="6">
        <f t="shared" si="41"/>
        <v>189.59420476243167</v>
      </c>
      <c r="BM70" s="6">
        <f t="shared" si="42"/>
        <v>177.68221098702958</v>
      </c>
      <c r="BN70" s="6">
        <f t="shared" si="43"/>
        <v>283.35748968852693</v>
      </c>
      <c r="BO70" s="6">
        <f t="shared" si="44"/>
        <v>279.77977615860254</v>
      </c>
      <c r="BP70" s="6">
        <f t="shared" si="45"/>
        <v>397.84131286215052</v>
      </c>
      <c r="BQ70" s="6">
        <f t="shared" si="46"/>
        <v>426.45542711465737</v>
      </c>
      <c r="BR70" s="6">
        <f t="shared" si="47"/>
        <v>507.50625102525925</v>
      </c>
      <c r="BS70" s="6">
        <f t="shared" si="48"/>
        <v>621.09552119961165</v>
      </c>
      <c r="BU70" s="6">
        <f t="shared" si="49"/>
        <v>2.6627330156190721</v>
      </c>
      <c r="BV70" s="6">
        <f t="shared" si="50"/>
        <v>4.2919595416334122</v>
      </c>
      <c r="BW70" s="6">
        <f t="shared" si="51"/>
        <v>6.758152508174442</v>
      </c>
      <c r="BX70" s="6">
        <f t="shared" si="52"/>
        <v>10.301140611198923</v>
      </c>
      <c r="BY70" s="6">
        <f t="shared" si="53"/>
        <v>15.002722184006602</v>
      </c>
      <c r="CA70" s="6">
        <f t="shared" si="54"/>
        <v>1.2387277442752929</v>
      </c>
      <c r="CB70" s="6">
        <f t="shared" si="55"/>
        <v>1.9966588202205848</v>
      </c>
      <c r="CC70" s="6">
        <f t="shared" si="56"/>
        <v>3.1439543366960527</v>
      </c>
      <c r="CD70" s="6">
        <f t="shared" si="69"/>
        <v>4.7921847958182715</v>
      </c>
      <c r="CE70" s="6">
        <f t="shared" si="57"/>
        <v>6.9794035301217168</v>
      </c>
      <c r="CG70" s="6">
        <f t="shared" si="58"/>
        <v>43.891558787174354</v>
      </c>
      <c r="CH70" s="6">
        <f t="shared" si="59"/>
        <v>70.747158437880117</v>
      </c>
      <c r="CI70" s="6">
        <f t="shared" si="60"/>
        <v>111.39901986615972</v>
      </c>
      <c r="CJ70" s="6">
        <f t="shared" si="61"/>
        <v>169.80039533038502</v>
      </c>
      <c r="CK70" s="6">
        <f t="shared" si="62"/>
        <v>247.29961991847478</v>
      </c>
    </row>
    <row r="71" spans="1:89">
      <c r="A71" s="6">
        <v>1.5</v>
      </c>
      <c r="B71" s="6">
        <f t="shared" si="24"/>
        <v>1326.0869565217392</v>
      </c>
      <c r="C71" s="10">
        <v>6</v>
      </c>
      <c r="D71" s="6">
        <f t="shared" si="92"/>
        <v>58.067999999999998</v>
      </c>
      <c r="E71" s="6">
        <f t="shared" si="93"/>
        <v>27.46</v>
      </c>
      <c r="F71" s="6">
        <f t="shared" si="94"/>
        <v>7.5579999999999998</v>
      </c>
      <c r="G71" s="6">
        <f t="shared" si="95"/>
        <v>1.766</v>
      </c>
      <c r="H71" s="10">
        <f t="shared" si="79"/>
        <v>94.85199999999999</v>
      </c>
      <c r="J71" s="6">
        <f t="shared" si="25"/>
        <v>61.219584194323794</v>
      </c>
      <c r="K71" s="6">
        <f t="shared" si="26"/>
        <v>28.950364778813313</v>
      </c>
      <c r="L71" s="6">
        <f t="shared" si="27"/>
        <v>7.9682030953485432</v>
      </c>
      <c r="M71" s="6">
        <f t="shared" si="28"/>
        <v>1.8618479315143595</v>
      </c>
      <c r="N71" s="10">
        <f t="shared" si="74"/>
        <v>100.00000000000001</v>
      </c>
      <c r="O71" s="6">
        <v>8.0000000000000002E-3</v>
      </c>
      <c r="P71" s="6">
        <f t="shared" si="0"/>
        <v>8.7226700116962264E-2</v>
      </c>
      <c r="Q71" s="6">
        <f t="shared" si="1"/>
        <v>0.18800807908361461</v>
      </c>
      <c r="R71" s="6">
        <v>0.3</v>
      </c>
      <c r="S71" s="6">
        <f t="shared" si="64"/>
        <v>5.0716423975517053E-2</v>
      </c>
      <c r="T71" s="6">
        <v>0.12</v>
      </c>
      <c r="U71" s="6">
        <f t="shared" si="2"/>
        <v>0.64078132544188104</v>
      </c>
      <c r="V71" s="6">
        <f t="shared" si="3"/>
        <v>1.1178327495976794</v>
      </c>
      <c r="W71" s="6">
        <v>0.06</v>
      </c>
      <c r="X71" s="6">
        <f t="shared" si="65"/>
        <v>0.34916032469629871</v>
      </c>
      <c r="Y71" s="6">
        <v>2.6700000000000002E-2</v>
      </c>
      <c r="Z71" s="6">
        <v>0.21</v>
      </c>
      <c r="AA71" s="6">
        <v>0.442</v>
      </c>
      <c r="AB71" s="6">
        <v>0.5</v>
      </c>
      <c r="AC71" s="6">
        <f t="shared" si="30"/>
        <v>0.12167009235440476</v>
      </c>
      <c r="AD71" s="6">
        <f t="shared" si="4"/>
        <v>0.14306484990605961</v>
      </c>
      <c r="AE71" s="6">
        <f t="shared" si="5"/>
        <v>0.84939279064497419</v>
      </c>
      <c r="AF71" s="6">
        <f t="shared" si="6"/>
        <v>1.7093454650857347</v>
      </c>
      <c r="AG71" s="6">
        <f t="shared" si="7"/>
        <v>8.6326614677089886</v>
      </c>
      <c r="AH71" s="6">
        <f t="shared" si="31"/>
        <v>0.63041716476772369</v>
      </c>
      <c r="AI71" s="6">
        <f t="shared" si="8"/>
        <v>7.8982875987223297E-2</v>
      </c>
      <c r="AJ71" s="6">
        <f t="shared" si="9"/>
        <v>0.53840436294984573</v>
      </c>
      <c r="AK71" s="6">
        <f t="shared" si="10"/>
        <v>0.92433594965253552</v>
      </c>
      <c r="AL71" s="6">
        <f t="shared" si="11"/>
        <v>5.6252873286741272</v>
      </c>
      <c r="AM71" s="6">
        <f t="shared" si="32"/>
        <v>0.38261027684541415</v>
      </c>
      <c r="AN71" s="6">
        <f t="shared" si="12"/>
        <v>4.360466392205585E-2</v>
      </c>
      <c r="AO71" s="6">
        <f t="shared" si="13"/>
        <v>0.34127821808248809</v>
      </c>
      <c r="AP71" s="6">
        <f t="shared" si="14"/>
        <v>0.49983866062861743</v>
      </c>
      <c r="AQ71" s="6">
        <f t="shared" si="15"/>
        <v>3.6655969481147288</v>
      </c>
      <c r="AR71" s="6">
        <f t="shared" si="33"/>
        <v>0.23357188357201497</v>
      </c>
      <c r="AS71" s="6">
        <f t="shared" si="16"/>
        <v>2.4073151198786617E-2</v>
      </c>
      <c r="AT71" s="6">
        <f t="shared" si="17"/>
        <v>0.21632592555422506</v>
      </c>
      <c r="AU71" s="6">
        <f t="shared" si="18"/>
        <v>0.27028991651025375</v>
      </c>
      <c r="AV71" s="6">
        <f t="shared" si="19"/>
        <v>2.3886070525743266</v>
      </c>
      <c r="AW71" s="6">
        <f t="shared" si="34"/>
        <v>0.14337410811960655</v>
      </c>
      <c r="AX71" s="6">
        <f t="shared" si="20"/>
        <v>1.3290243669244608E-2</v>
      </c>
      <c r="AY71" s="6">
        <f t="shared" si="21"/>
        <v>0.13712245196844425</v>
      </c>
      <c r="AZ71" s="6">
        <f t="shared" si="22"/>
        <v>0.14616044080152005</v>
      </c>
      <c r="BA71" s="6">
        <f t="shared" si="23"/>
        <v>1.5564841777114113</v>
      </c>
      <c r="BB71" s="6">
        <f t="shared" si="35"/>
        <v>8.8459411186431677E-2</v>
      </c>
      <c r="BD71" s="6">
        <f t="shared" si="66"/>
        <v>5614.4544690000439</v>
      </c>
      <c r="BE71" s="6">
        <f t="shared" si="67"/>
        <v>8844.2350468158274</v>
      </c>
      <c r="BF71" s="6">
        <f t="shared" si="36"/>
        <v>42.097914413260135</v>
      </c>
      <c r="BG71" s="6">
        <f t="shared" si="37"/>
        <v>41.410506049121089</v>
      </c>
      <c r="BH71" s="6">
        <f t="shared" si="68"/>
        <v>2.1923789359811447</v>
      </c>
      <c r="BI71" s="6">
        <f t="shared" si="38"/>
        <v>2.5061913587939442</v>
      </c>
      <c r="BJ71" s="6">
        <f t="shared" si="39"/>
        <v>122.13580195176152</v>
      </c>
      <c r="BK71" s="6">
        <f t="shared" si="40"/>
        <v>110.43245990640247</v>
      </c>
      <c r="BL71" s="6">
        <f t="shared" si="41"/>
        <v>189.99854429023546</v>
      </c>
      <c r="BM71" s="6">
        <f t="shared" si="42"/>
        <v>177.8874832087497</v>
      </c>
      <c r="BN71" s="6">
        <f t="shared" si="43"/>
        <v>283.39906059028766</v>
      </c>
      <c r="BO71" s="6">
        <f t="shared" si="44"/>
        <v>279.84009756579729</v>
      </c>
      <c r="BP71" s="6">
        <f t="shared" si="45"/>
        <v>396.68939897228131</v>
      </c>
      <c r="BQ71" s="6">
        <f t="shared" si="46"/>
        <v>425.95932664561775</v>
      </c>
      <c r="BR71" s="6">
        <f t="shared" si="47"/>
        <v>503.64255035725017</v>
      </c>
      <c r="BS71" s="6">
        <f t="shared" si="48"/>
        <v>619.13797168557232</v>
      </c>
      <c r="BU71" s="6">
        <f t="shared" si="49"/>
        <v>2.666773977004957</v>
      </c>
      <c r="BV71" s="6">
        <f t="shared" si="50"/>
        <v>4.2957089922480005</v>
      </c>
      <c r="BW71" s="6">
        <f t="shared" si="51"/>
        <v>6.7577077477355942</v>
      </c>
      <c r="BX71" s="6">
        <f t="shared" si="52"/>
        <v>10.286262286685059</v>
      </c>
      <c r="BY71" s="6">
        <f t="shared" si="53"/>
        <v>14.951229307633954</v>
      </c>
      <c r="CA71" s="6">
        <f t="shared" si="54"/>
        <v>1.2486377772847779</v>
      </c>
      <c r="CB71" s="6">
        <f t="shared" si="55"/>
        <v>2.0113382589576716</v>
      </c>
      <c r="CC71" s="6">
        <f t="shared" si="56"/>
        <v>3.1640961155430571</v>
      </c>
      <c r="CD71" s="6">
        <f t="shared" si="69"/>
        <v>4.8162370673196326</v>
      </c>
      <c r="CE71" s="6">
        <f t="shared" si="57"/>
        <v>7.0004694403557188</v>
      </c>
      <c r="CG71" s="6">
        <f t="shared" si="58"/>
        <v>44.063857900917007</v>
      </c>
      <c r="CH71" s="6">
        <f t="shared" si="59"/>
        <v>70.979210180644216</v>
      </c>
      <c r="CI71" s="6">
        <f t="shared" si="60"/>
        <v>111.65950939215787</v>
      </c>
      <c r="CJ71" s="6">
        <f t="shared" si="61"/>
        <v>169.96281036201577</v>
      </c>
      <c r="CK71" s="6">
        <f t="shared" si="62"/>
        <v>247.04337500529905</v>
      </c>
    </row>
    <row r="72" spans="1:89">
      <c r="A72" s="6">
        <v>1.5</v>
      </c>
      <c r="B72" s="6">
        <f t="shared" si="24"/>
        <v>1326.5217391304348</v>
      </c>
      <c r="C72" s="10">
        <v>6.1</v>
      </c>
      <c r="D72" s="6">
        <f t="shared" si="92"/>
        <v>58.085799999999999</v>
      </c>
      <c r="E72" s="6">
        <f t="shared" si="93"/>
        <v>27.451000000000001</v>
      </c>
      <c r="F72" s="6">
        <f t="shared" si="94"/>
        <v>7.4672999999999998</v>
      </c>
      <c r="G72" s="6">
        <f t="shared" si="95"/>
        <v>1.7621</v>
      </c>
      <c r="H72" s="10">
        <f t="shared" si="79"/>
        <v>94.766199999999998</v>
      </c>
      <c r="J72" s="6">
        <f t="shared" si="25"/>
        <v>61.293794622977394</v>
      </c>
      <c r="K72" s="6">
        <f t="shared" si="26"/>
        <v>28.967078979636199</v>
      </c>
      <c r="L72" s="6">
        <f t="shared" si="27"/>
        <v>7.8797081659916728</v>
      </c>
      <c r="M72" s="6">
        <f t="shared" si="28"/>
        <v>1.8594182313947378</v>
      </c>
      <c r="N72" s="10">
        <f t="shared" si="74"/>
        <v>100.00000000000001</v>
      </c>
      <c r="O72" s="6">
        <v>8.0000000000000002E-3</v>
      </c>
      <c r="P72" s="6">
        <f t="shared" si="0"/>
        <v>8.7100017532100241E-2</v>
      </c>
      <c r="Q72" s="6">
        <f t="shared" si="1"/>
        <v>0.18794911927092928</v>
      </c>
      <c r="R72" s="6">
        <v>0.3</v>
      </c>
      <c r="S72" s="6">
        <f t="shared" si="64"/>
        <v>5.0521931232923707E-2</v>
      </c>
      <c r="T72" s="6">
        <v>0.12</v>
      </c>
      <c r="U72" s="6">
        <f t="shared" si="2"/>
        <v>0.64080878398137719</v>
      </c>
      <c r="V72" s="6">
        <f t="shared" si="3"/>
        <v>1.116913623504062</v>
      </c>
      <c r="W72" s="6">
        <v>0.06</v>
      </c>
      <c r="X72" s="6">
        <f t="shared" si="65"/>
        <v>0.34830132504906458</v>
      </c>
      <c r="Y72" s="6">
        <v>2.6700000000000002E-2</v>
      </c>
      <c r="Z72" s="6">
        <v>0.21</v>
      </c>
      <c r="AA72" s="6">
        <v>0.442</v>
      </c>
      <c r="AB72" s="6">
        <v>0.5</v>
      </c>
      <c r="AC72" s="6">
        <f t="shared" si="30"/>
        <v>0.12132171027222788</v>
      </c>
      <c r="AD72" s="6">
        <f t="shared" si="4"/>
        <v>0.1429601390011096</v>
      </c>
      <c r="AE72" s="6">
        <f t="shared" si="5"/>
        <v>0.84740706890241013</v>
      </c>
      <c r="AF72" s="6">
        <f t="shared" si="6"/>
        <v>1.7055255256287887</v>
      </c>
      <c r="AG72" s="6">
        <f t="shared" si="7"/>
        <v>8.6243989020822767</v>
      </c>
      <c r="AH72" s="6">
        <f t="shared" si="31"/>
        <v>0.62784884856961387</v>
      </c>
      <c r="AI72" s="6">
        <f t="shared" si="8"/>
        <v>7.8925067458953724E-2</v>
      </c>
      <c r="AJ72" s="6">
        <f t="shared" si="9"/>
        <v>0.53714567408225011</v>
      </c>
      <c r="AK72" s="6">
        <f t="shared" si="10"/>
        <v>0.9222703008778016</v>
      </c>
      <c r="AL72" s="6">
        <f t="shared" si="11"/>
        <v>5.6199032063039693</v>
      </c>
      <c r="AM72" s="6">
        <f t="shared" si="32"/>
        <v>0.38114129341697961</v>
      </c>
      <c r="AN72" s="6">
        <f t="shared" si="12"/>
        <v>4.3572749137800189E-2</v>
      </c>
      <c r="AO72" s="6">
        <f t="shared" si="13"/>
        <v>0.34048037333342296</v>
      </c>
      <c r="AP72" s="6">
        <f t="shared" si="14"/>
        <v>0.49872165212399283</v>
      </c>
      <c r="AQ72" s="6">
        <f t="shared" si="15"/>
        <v>3.6620885011012354</v>
      </c>
      <c r="AR72" s="6">
        <f t="shared" si="33"/>
        <v>0.23272596200903073</v>
      </c>
      <c r="AS72" s="6">
        <f t="shared" si="16"/>
        <v>2.4055531766419554E-2</v>
      </c>
      <c r="AT72" s="6">
        <f t="shared" si="17"/>
        <v>0.21582019593350729</v>
      </c>
      <c r="AU72" s="6">
        <f t="shared" si="18"/>
        <v>0.26968588933261106</v>
      </c>
      <c r="AV72" s="6">
        <f t="shared" si="19"/>
        <v>2.3863208488812764</v>
      </c>
      <c r="AW72" s="6">
        <f t="shared" si="34"/>
        <v>0.14288350081438009</v>
      </c>
      <c r="AX72" s="6">
        <f t="shared" si="20"/>
        <v>1.3280516378141816E-2</v>
      </c>
      <c r="AY72" s="6">
        <f t="shared" si="21"/>
        <v>0.13680188527978582</v>
      </c>
      <c r="AZ72" s="6">
        <f t="shared" si="22"/>
        <v>0.14583381049403313</v>
      </c>
      <c r="BA72" s="6">
        <f t="shared" si="23"/>
        <v>1.5549944224704131</v>
      </c>
      <c r="BB72" s="6">
        <f t="shared" si="35"/>
        <v>8.8172771051177309E-2</v>
      </c>
      <c r="BD72" s="6">
        <f t="shared" si="66"/>
        <v>5525.6021310709812</v>
      </c>
      <c r="BE72" s="6">
        <f t="shared" si="67"/>
        <v>8789.8312285249303</v>
      </c>
      <c r="BF72" s="6">
        <f t="shared" si="36"/>
        <v>42.11799509486233</v>
      </c>
      <c r="BG72" s="6">
        <f t="shared" si="37"/>
        <v>41.422104230198812</v>
      </c>
      <c r="BH72" s="6">
        <f t="shared" si="68"/>
        <v>2.1818759057877961</v>
      </c>
      <c r="BI72" s="6">
        <f t="shared" si="38"/>
        <v>2.5008747120233514</v>
      </c>
      <c r="BJ72" s="6">
        <f t="shared" si="39"/>
        <v>122.55826023982021</v>
      </c>
      <c r="BK72" s="6">
        <f t="shared" si="40"/>
        <v>110.63124351842571</v>
      </c>
      <c r="BL72" s="6">
        <f t="shared" si="41"/>
        <v>190.40235755969877</v>
      </c>
      <c r="BM72" s="6">
        <f t="shared" si="42"/>
        <v>178.09264508335542</v>
      </c>
      <c r="BN72" s="6">
        <f t="shared" si="43"/>
        <v>283.43613041956883</v>
      </c>
      <c r="BO72" s="6">
        <f t="shared" si="44"/>
        <v>279.89904892405582</v>
      </c>
      <c r="BP72" s="6">
        <f t="shared" si="45"/>
        <v>395.52953830244826</v>
      </c>
      <c r="BQ72" s="6">
        <f t="shared" si="46"/>
        <v>425.46047765638554</v>
      </c>
      <c r="BR72" s="6">
        <f t="shared" si="47"/>
        <v>499.78457612032889</v>
      </c>
      <c r="BS72" s="6">
        <f t="shared" si="48"/>
        <v>617.18135864351916</v>
      </c>
      <c r="BU72" s="6">
        <f t="shared" si="49"/>
        <v>2.6708262550739739</v>
      </c>
      <c r="BV72" s="6">
        <f t="shared" si="50"/>
        <v>4.2994591509312281</v>
      </c>
      <c r="BW72" s="6">
        <f t="shared" si="51"/>
        <v>6.7572387768749618</v>
      </c>
      <c r="BX72" s="6">
        <f t="shared" si="52"/>
        <v>10.271339072779487</v>
      </c>
      <c r="BY72" s="6">
        <f t="shared" si="53"/>
        <v>14.899807001923449</v>
      </c>
      <c r="CA72" s="6">
        <f t="shared" si="54"/>
        <v>1.2586276191447574</v>
      </c>
      <c r="CB72" s="6">
        <f t="shared" si="55"/>
        <v>2.026121326486972</v>
      </c>
      <c r="CC72" s="6">
        <f t="shared" si="56"/>
        <v>3.1843506621119415</v>
      </c>
      <c r="CD72" s="6">
        <f t="shared" si="69"/>
        <v>4.8403714086758907</v>
      </c>
      <c r="CE72" s="6">
        <f t="shared" si="57"/>
        <v>7.0215382138468181</v>
      </c>
      <c r="CG72" s="6">
        <f t="shared" si="58"/>
        <v>44.237019546220559</v>
      </c>
      <c r="CH72" s="6">
        <f t="shared" si="59"/>
        <v>71.212141986620452</v>
      </c>
      <c r="CI72" s="6">
        <f t="shared" si="60"/>
        <v>111.92046030070871</v>
      </c>
      <c r="CJ72" s="6">
        <f t="shared" si="61"/>
        <v>170.12466702586775</v>
      </c>
      <c r="CK72" s="6">
        <f t="shared" si="62"/>
        <v>246.78619671602181</v>
      </c>
    </row>
    <row r="73" spans="1:89">
      <c r="A73" s="6">
        <v>1.5</v>
      </c>
      <c r="B73" s="6">
        <f t="shared" si="24"/>
        <v>1326.9565217391305</v>
      </c>
      <c r="C73" s="10">
        <v>6.2</v>
      </c>
      <c r="D73" s="6">
        <f t="shared" si="92"/>
        <v>58.1036</v>
      </c>
      <c r="E73" s="6">
        <f t="shared" si="93"/>
        <v>27.442</v>
      </c>
      <c r="F73" s="6">
        <f t="shared" si="94"/>
        <v>7.3765999999999998</v>
      </c>
      <c r="G73" s="6">
        <f t="shared" si="95"/>
        <v>1.7582</v>
      </c>
      <c r="H73" s="10">
        <f t="shared" si="79"/>
        <v>94.680400000000006</v>
      </c>
      <c r="J73" s="6">
        <f t="shared" si="25"/>
        <v>61.368139551586168</v>
      </c>
      <c r="K73" s="6">
        <f t="shared" si="26"/>
        <v>28.983823473496095</v>
      </c>
      <c r="L73" s="6">
        <f t="shared" si="27"/>
        <v>7.7910528472630016</v>
      </c>
      <c r="M73" s="6">
        <f t="shared" si="28"/>
        <v>1.8569841276547203</v>
      </c>
      <c r="N73" s="10">
        <f t="shared" si="74"/>
        <v>99.999999999999986</v>
      </c>
      <c r="O73" s="6">
        <v>8.0000000000000002E-3</v>
      </c>
      <c r="P73" s="6">
        <f t="shared" si="0"/>
        <v>8.6973587627578883E-2</v>
      </c>
      <c r="Q73" s="6">
        <f t="shared" si="1"/>
        <v>0.18789020997436615</v>
      </c>
      <c r="R73" s="6">
        <v>0.3</v>
      </c>
      <c r="S73" s="6">
        <f t="shared" si="64"/>
        <v>5.0327300207571236E-2</v>
      </c>
      <c r="T73" s="6">
        <v>0.12</v>
      </c>
      <c r="U73" s="6">
        <f t="shared" si="2"/>
        <v>0.64083622877443203</v>
      </c>
      <c r="V73" s="6">
        <f t="shared" si="3"/>
        <v>1.1159957520280701</v>
      </c>
      <c r="W73" s="6">
        <v>0.06</v>
      </c>
      <c r="X73" s="6">
        <f t="shared" si="65"/>
        <v>0.3474426180544043</v>
      </c>
      <c r="Y73" s="6">
        <v>2.6700000000000002E-2</v>
      </c>
      <c r="Z73" s="6">
        <v>0.21</v>
      </c>
      <c r="AA73" s="6">
        <v>0.442</v>
      </c>
      <c r="AB73" s="6">
        <v>0.5</v>
      </c>
      <c r="AC73" s="6">
        <f t="shared" si="30"/>
        <v>0.12097269677779136</v>
      </c>
      <c r="AD73" s="6">
        <f t="shared" si="4"/>
        <v>0.1428555615772053</v>
      </c>
      <c r="AE73" s="6">
        <f t="shared" si="5"/>
        <v>0.84542706474971352</v>
      </c>
      <c r="AF73" s="6">
        <f t="shared" si="6"/>
        <v>1.7017161916979957</v>
      </c>
      <c r="AG73" s="6">
        <f t="shared" si="7"/>
        <v>8.616148728573739</v>
      </c>
      <c r="AH73" s="6">
        <f t="shared" si="31"/>
        <v>0.62528701054047853</v>
      </c>
      <c r="AI73" s="6">
        <f t="shared" si="8"/>
        <v>7.8867332622558059E-2</v>
      </c>
      <c r="AJ73" s="6">
        <f t="shared" si="9"/>
        <v>0.53589060942169264</v>
      </c>
      <c r="AK73" s="6">
        <f t="shared" si="10"/>
        <v>0.92021038708718217</v>
      </c>
      <c r="AL73" s="6">
        <f t="shared" si="11"/>
        <v>5.614527158989878</v>
      </c>
      <c r="AM73" s="6">
        <f t="shared" si="32"/>
        <v>0.3796759587395222</v>
      </c>
      <c r="AN73" s="6">
        <f t="shared" si="12"/>
        <v>4.3540875037165583E-2</v>
      </c>
      <c r="AO73" s="6">
        <f t="shared" si="13"/>
        <v>0.33968482585942661</v>
      </c>
      <c r="AP73" s="6">
        <f t="shared" si="14"/>
        <v>0.49760774483682013</v>
      </c>
      <c r="AQ73" s="6">
        <f t="shared" si="15"/>
        <v>3.6585853160235597</v>
      </c>
      <c r="AR73" s="6">
        <f t="shared" si="33"/>
        <v>0.23188210623571245</v>
      </c>
      <c r="AS73" s="6">
        <f t="shared" si="16"/>
        <v>2.4037934794561823E-2</v>
      </c>
      <c r="AT73" s="6">
        <f t="shared" si="17"/>
        <v>0.21531592248587408</v>
      </c>
      <c r="AU73" s="6">
        <f t="shared" si="18"/>
        <v>0.26908353915171185</v>
      </c>
      <c r="AV73" s="6">
        <f t="shared" si="19"/>
        <v>2.3840380740150127</v>
      </c>
      <c r="AW73" s="6">
        <f t="shared" si="34"/>
        <v>0.14239406962398099</v>
      </c>
      <c r="AX73" s="6">
        <f t="shared" si="20"/>
        <v>1.3270801486979502E-2</v>
      </c>
      <c r="AY73" s="6">
        <f t="shared" si="21"/>
        <v>0.13648224161514003</v>
      </c>
      <c r="AZ73" s="6">
        <f t="shared" si="22"/>
        <v>0.14550808702978479</v>
      </c>
      <c r="BA73" s="6">
        <f t="shared" si="23"/>
        <v>1.5535069015503071</v>
      </c>
      <c r="BB73" s="6">
        <f t="shared" si="35"/>
        <v>8.7886804499887991E-2</v>
      </c>
      <c r="BD73" s="6">
        <f t="shared" si="66"/>
        <v>5437.7011633013808</v>
      </c>
      <c r="BE73" s="6">
        <f t="shared" si="67"/>
        <v>8735.7646145697108</v>
      </c>
      <c r="BF73" s="6">
        <f t="shared" si="36"/>
        <v>42.137899786492625</v>
      </c>
      <c r="BG73" s="6">
        <f t="shared" si="37"/>
        <v>41.433649319816446</v>
      </c>
      <c r="BH73" s="6">
        <f t="shared" si="68"/>
        <v>2.1713801409408733</v>
      </c>
      <c r="BI73" s="6">
        <f t="shared" si="38"/>
        <v>2.4955602834575048</v>
      </c>
      <c r="BJ73" s="6">
        <f t="shared" si="39"/>
        <v>122.98202893173656</v>
      </c>
      <c r="BK73" s="6">
        <f t="shared" si="40"/>
        <v>110.83044973476945</v>
      </c>
      <c r="BL73" s="6">
        <f t="shared" si="41"/>
        <v>190.80562946359655</v>
      </c>
      <c r="BM73" s="6">
        <f t="shared" si="42"/>
        <v>178.29769321852064</v>
      </c>
      <c r="BN73" s="6">
        <f t="shared" si="43"/>
        <v>283.46867198027564</v>
      </c>
      <c r="BO73" s="6">
        <f t="shared" si="44"/>
        <v>279.95662348947872</v>
      </c>
      <c r="BP73" s="6">
        <f t="shared" si="45"/>
        <v>394.36175944216501</v>
      </c>
      <c r="BQ73" s="6">
        <f t="shared" si="46"/>
        <v>424.9588854271239</v>
      </c>
      <c r="BR73" s="6">
        <f t="shared" si="47"/>
        <v>495.93252754815501</v>
      </c>
      <c r="BS73" s="6">
        <f t="shared" si="48"/>
        <v>615.22573233552941</v>
      </c>
      <c r="BU73" s="6">
        <f t="shared" si="49"/>
        <v>2.6748898915298449</v>
      </c>
      <c r="BV73" s="6">
        <f t="shared" si="50"/>
        <v>4.303209978978277</v>
      </c>
      <c r="BW73" s="6">
        <f t="shared" si="51"/>
        <v>6.7567454975679402</v>
      </c>
      <c r="BX73" s="6">
        <f t="shared" si="52"/>
        <v>10.256371147686455</v>
      </c>
      <c r="BY73" s="6">
        <f t="shared" si="53"/>
        <v>14.848456325600212</v>
      </c>
      <c r="CA73" s="6">
        <f t="shared" si="54"/>
        <v>1.2686977571479416</v>
      </c>
      <c r="CB73" s="6">
        <f t="shared" si="55"/>
        <v>2.0410084415639087</v>
      </c>
      <c r="CC73" s="6">
        <f t="shared" si="56"/>
        <v>3.2047180280311189</v>
      </c>
      <c r="CD73" s="6">
        <f t="shared" si="69"/>
        <v>4.8645871789902353</v>
      </c>
      <c r="CE73" s="6">
        <f t="shared" si="57"/>
        <v>7.0426088554336923</v>
      </c>
      <c r="CG73" s="6">
        <f t="shared" si="58"/>
        <v>44.411048881262857</v>
      </c>
      <c r="CH73" s="6">
        <f t="shared" si="59"/>
        <v>71.445957206650164</v>
      </c>
      <c r="CI73" s="6">
        <f t="shared" si="60"/>
        <v>112.18187168037846</v>
      </c>
      <c r="CJ73" s="6">
        <f t="shared" si="61"/>
        <v>170.28596273312996</v>
      </c>
      <c r="CK73" s="6">
        <f t="shared" si="62"/>
        <v>246.52809888573694</v>
      </c>
    </row>
    <row r="74" spans="1:89">
      <c r="A74" s="6">
        <v>1.5</v>
      </c>
      <c r="B74" s="6">
        <f t="shared" si="24"/>
        <v>1327.391304347826</v>
      </c>
      <c r="C74" s="10">
        <v>6.3</v>
      </c>
      <c r="D74" s="6">
        <f t="shared" si="92"/>
        <v>58.121400000000001</v>
      </c>
      <c r="E74" s="6">
        <f t="shared" si="93"/>
        <v>27.433</v>
      </c>
      <c r="F74" s="6">
        <f t="shared" si="94"/>
        <v>7.2858999999999998</v>
      </c>
      <c r="G74" s="6">
        <f t="shared" si="95"/>
        <v>1.7543</v>
      </c>
      <c r="H74" s="10">
        <f t="shared" si="79"/>
        <v>94.5946</v>
      </c>
      <c r="J74" s="6">
        <f t="shared" si="25"/>
        <v>61.442619346136041</v>
      </c>
      <c r="K74" s="6">
        <f t="shared" si="26"/>
        <v>29.000598342822954</v>
      </c>
      <c r="L74" s="6">
        <f t="shared" si="27"/>
        <v>7.7022367027293317</v>
      </c>
      <c r="M74" s="6">
        <f t="shared" si="28"/>
        <v>1.8545456083116796</v>
      </c>
      <c r="N74" s="10">
        <f t="shared" si="74"/>
        <v>100.00000000000001</v>
      </c>
      <c r="O74" s="6">
        <v>8.0000000000000002E-3</v>
      </c>
      <c r="P74" s="6">
        <f t="shared" si="0"/>
        <v>8.6847409781148133E-2</v>
      </c>
      <c r="Q74" s="6">
        <f t="shared" si="1"/>
        <v>0.18783135113192134</v>
      </c>
      <c r="R74" s="6">
        <v>0.3</v>
      </c>
      <c r="S74" s="6">
        <f t="shared" si="64"/>
        <v>5.0132530120517479E-2</v>
      </c>
      <c r="T74" s="6">
        <v>0.12</v>
      </c>
      <c r="U74" s="6">
        <f t="shared" si="2"/>
        <v>0.64086365983134086</v>
      </c>
      <c r="V74" s="6">
        <f t="shared" si="3"/>
        <v>1.1150791329121665</v>
      </c>
      <c r="W74" s="6">
        <v>0.06</v>
      </c>
      <c r="X74" s="6">
        <f t="shared" si="65"/>
        <v>0.34658420073278945</v>
      </c>
      <c r="Y74" s="6">
        <v>2.6700000000000002E-2</v>
      </c>
      <c r="Z74" s="6">
        <v>0.21</v>
      </c>
      <c r="AA74" s="6">
        <v>0.442</v>
      </c>
      <c r="AB74" s="6">
        <v>0.5</v>
      </c>
      <c r="AC74" s="6">
        <f t="shared" si="30"/>
        <v>0.12062305015296855</v>
      </c>
      <c r="AD74" s="6">
        <f t="shared" si="4"/>
        <v>0.14275111740722299</v>
      </c>
      <c r="AE74" s="6">
        <f t="shared" si="5"/>
        <v>0.84345275892212668</v>
      </c>
      <c r="AF74" s="6">
        <f t="shared" si="6"/>
        <v>1.6979174286708245</v>
      </c>
      <c r="AG74" s="6">
        <f t="shared" si="7"/>
        <v>8.6079109230959094</v>
      </c>
      <c r="AH74" s="6">
        <f t="shared" si="31"/>
        <v>0.6227316258721195</v>
      </c>
      <c r="AI74" s="6">
        <f t="shared" si="8"/>
        <v>7.880967135264641E-2</v>
      </c>
      <c r="AJ74" s="6">
        <f t="shared" si="9"/>
        <v>0.53463915675682738</v>
      </c>
      <c r="AK74" s="6">
        <f t="shared" si="10"/>
        <v>0.9181561895583934</v>
      </c>
      <c r="AL74" s="6">
        <f t="shared" si="11"/>
        <v>5.6091591710357749</v>
      </c>
      <c r="AM74" s="6">
        <f t="shared" si="32"/>
        <v>0.37821425890185395</v>
      </c>
      <c r="AN74" s="6">
        <f t="shared" si="12"/>
        <v>4.350904155092708E-2</v>
      </c>
      <c r="AO74" s="6">
        <f t="shared" si="13"/>
        <v>0.33889156792009678</v>
      </c>
      <c r="AP74" s="6">
        <f t="shared" si="14"/>
        <v>0.49649692864294348</v>
      </c>
      <c r="AQ74" s="6">
        <f t="shared" si="15"/>
        <v>3.6550873826536883</v>
      </c>
      <c r="AR74" s="6">
        <f t="shared" si="33"/>
        <v>0.23104030841230955</v>
      </c>
      <c r="AS74" s="6">
        <f t="shared" si="16"/>
        <v>2.4020360244995896E-2</v>
      </c>
      <c r="AT74" s="6">
        <f t="shared" si="17"/>
        <v>0.21481310030491874</v>
      </c>
      <c r="AU74" s="6">
        <f t="shared" si="18"/>
        <v>0.26848286049287506</v>
      </c>
      <c r="AV74" s="6">
        <f t="shared" si="19"/>
        <v>2.3817587213106712</v>
      </c>
      <c r="AW74" s="6">
        <f t="shared" si="34"/>
        <v>0.14190581010616557</v>
      </c>
      <c r="AX74" s="6">
        <f t="shared" si="20"/>
        <v>1.3261098974658636E-2</v>
      </c>
      <c r="AY74" s="6">
        <f t="shared" si="21"/>
        <v>0.1361635178644843</v>
      </c>
      <c r="AZ74" s="6">
        <f t="shared" si="22"/>
        <v>0.14518326744831769</v>
      </c>
      <c r="BA74" s="6">
        <f t="shared" si="23"/>
        <v>1.5520216106080791</v>
      </c>
      <c r="BB74" s="6">
        <f t="shared" si="35"/>
        <v>8.760150900065726E-2</v>
      </c>
      <c r="BD74" s="6">
        <f t="shared" si="66"/>
        <v>5350.7471116126189</v>
      </c>
      <c r="BE74" s="6">
        <f t="shared" si="67"/>
        <v>8682.0341780148356</v>
      </c>
      <c r="BF74" s="6">
        <f t="shared" si="36"/>
        <v>42.157627267010852</v>
      </c>
      <c r="BG74" s="6">
        <f t="shared" si="37"/>
        <v>41.44514103326398</v>
      </c>
      <c r="BH74" s="6">
        <f t="shared" si="68"/>
        <v>2.1608916869894577</v>
      </c>
      <c r="BI74" s="6">
        <f t="shared" si="38"/>
        <v>2.4902480835135674</v>
      </c>
      <c r="BJ74" s="6">
        <f t="shared" si="39"/>
        <v>123.40711080273805</v>
      </c>
      <c r="BK74" s="6">
        <f t="shared" si="40"/>
        <v>111.03007927553085</v>
      </c>
      <c r="BL74" s="6">
        <f t="shared" si="41"/>
        <v>191.20834475101407</v>
      </c>
      <c r="BM74" s="6">
        <f t="shared" si="42"/>
        <v>178.50262419522687</v>
      </c>
      <c r="BN74" s="6">
        <f t="shared" si="43"/>
        <v>283.49665807554408</v>
      </c>
      <c r="BO74" s="6">
        <f t="shared" si="44"/>
        <v>280.01281451465439</v>
      </c>
      <c r="BP74" s="6">
        <f t="shared" si="45"/>
        <v>393.1860916597492</v>
      </c>
      <c r="BQ74" s="6">
        <f t="shared" si="46"/>
        <v>424.4545553673243</v>
      </c>
      <c r="BR74" s="6">
        <f t="shared" si="47"/>
        <v>492.08660346771842</v>
      </c>
      <c r="BS74" s="6">
        <f t="shared" si="48"/>
        <v>613.27114298842127</v>
      </c>
      <c r="BU74" s="6">
        <f t="shared" si="49"/>
        <v>2.6789649282751342</v>
      </c>
      <c r="BV74" s="6">
        <f t="shared" si="50"/>
        <v>4.3069614373361693</v>
      </c>
      <c r="BW74" s="6">
        <f t="shared" si="51"/>
        <v>6.7562278118420531</v>
      </c>
      <c r="BX74" s="6">
        <f t="shared" si="52"/>
        <v>10.241358692124029</v>
      </c>
      <c r="BY74" s="6">
        <f t="shared" si="53"/>
        <v>14.79717833499971</v>
      </c>
      <c r="CA74" s="6">
        <f t="shared" si="54"/>
        <v>1.2788486776139147</v>
      </c>
      <c r="CB74" s="6">
        <f t="shared" si="55"/>
        <v>2.0560000172222526</v>
      </c>
      <c r="CC74" s="6">
        <f t="shared" si="56"/>
        <v>3.225198251623099</v>
      </c>
      <c r="CD74" s="6">
        <f t="shared" si="69"/>
        <v>4.8888837185432124</v>
      </c>
      <c r="CE74" s="6">
        <f t="shared" si="57"/>
        <v>7.0636803589345805</v>
      </c>
      <c r="CG74" s="6">
        <f t="shared" si="58"/>
        <v>44.585951098845989</v>
      </c>
      <c r="CH74" s="6">
        <f t="shared" si="59"/>
        <v>71.680659198971071</v>
      </c>
      <c r="CI74" s="6">
        <f t="shared" si="60"/>
        <v>112.44374260076761</v>
      </c>
      <c r="CJ74" s="6">
        <f t="shared" si="61"/>
        <v>170.4466949206315</v>
      </c>
      <c r="CK74" s="6">
        <f t="shared" si="62"/>
        <v>246.26909545619978</v>
      </c>
    </row>
    <row r="75" spans="1:89">
      <c r="A75" s="6">
        <v>1.5</v>
      </c>
      <c r="B75" s="6">
        <f t="shared" si="24"/>
        <v>1327.8260869565217</v>
      </c>
      <c r="C75" s="10">
        <v>6.4</v>
      </c>
      <c r="D75" s="6">
        <f t="shared" si="92"/>
        <v>58.139200000000002</v>
      </c>
      <c r="E75" s="6">
        <f t="shared" si="93"/>
        <v>27.423999999999999</v>
      </c>
      <c r="F75" s="6">
        <f t="shared" si="94"/>
        <v>7.1951999999999998</v>
      </c>
      <c r="G75" s="6">
        <f t="shared" si="95"/>
        <v>1.7504</v>
      </c>
      <c r="H75" s="10">
        <f t="shared" si="79"/>
        <v>94.508799999999994</v>
      </c>
      <c r="J75" s="6">
        <f t="shared" si="25"/>
        <v>61.517234373941903</v>
      </c>
      <c r="K75" s="6">
        <f t="shared" si="26"/>
        <v>29.017403670346045</v>
      </c>
      <c r="L75" s="6">
        <f t="shared" si="27"/>
        <v>7.6132592943725879</v>
      </c>
      <c r="M75" s="6">
        <f t="shared" si="28"/>
        <v>1.8521026613394731</v>
      </c>
      <c r="N75" s="10">
        <f t="shared" si="74"/>
        <v>100</v>
      </c>
      <c r="O75" s="6">
        <v>8.0000000000000002E-3</v>
      </c>
      <c r="P75" s="6">
        <f t="shared" si="0"/>
        <v>8.672148337236131E-2</v>
      </c>
      <c r="Q75" s="6">
        <f t="shared" si="1"/>
        <v>0.18777254268168914</v>
      </c>
      <c r="R75" s="6">
        <v>0.3</v>
      </c>
      <c r="S75" s="6">
        <f t="shared" si="64"/>
        <v>4.993762019099731E-2</v>
      </c>
      <c r="T75" s="6">
        <v>0.12</v>
      </c>
      <c r="U75" s="6">
        <f t="shared" si="2"/>
        <v>0.64089107716238825</v>
      </c>
      <c r="V75" s="6">
        <f t="shared" si="3"/>
        <v>1.1141637639037851</v>
      </c>
      <c r="W75" s="6">
        <v>0.06</v>
      </c>
      <c r="X75" s="6">
        <f t="shared" si="65"/>
        <v>0.34572607010290946</v>
      </c>
      <c r="Y75" s="6">
        <v>2.6700000000000002E-2</v>
      </c>
      <c r="Z75" s="6">
        <v>0.21</v>
      </c>
      <c r="AA75" s="6">
        <v>0.442</v>
      </c>
      <c r="AB75" s="6">
        <v>0.5</v>
      </c>
      <c r="AC75" s="6">
        <f t="shared" si="30"/>
        <v>0.12027276867339338</v>
      </c>
      <c r="AD75" s="6">
        <f t="shared" si="4"/>
        <v>0.14264680626451537</v>
      </c>
      <c r="AE75" s="6">
        <f t="shared" si="5"/>
        <v>0.84148413222867391</v>
      </c>
      <c r="AF75" s="6">
        <f t="shared" si="6"/>
        <v>1.6941292020536411</v>
      </c>
      <c r="AG75" s="6">
        <f t="shared" si="7"/>
        <v>8.5996854616180443</v>
      </c>
      <c r="AH75" s="6">
        <f t="shared" si="31"/>
        <v>0.62018266984286807</v>
      </c>
      <c r="AI75" s="6">
        <f t="shared" si="8"/>
        <v>7.8752083524091951E-2</v>
      </c>
      <c r="AJ75" s="6">
        <f t="shared" si="9"/>
        <v>0.53339130392307599</v>
      </c>
      <c r="AK75" s="6">
        <f t="shared" si="10"/>
        <v>0.91610768963885403</v>
      </c>
      <c r="AL75" s="6">
        <f t="shared" si="11"/>
        <v>5.6037992267825443</v>
      </c>
      <c r="AM75" s="6">
        <f t="shared" si="32"/>
        <v>0.37675618004101175</v>
      </c>
      <c r="AN75" s="6">
        <f t="shared" si="12"/>
        <v>4.3477248610005001E-2</v>
      </c>
      <c r="AO75" s="6">
        <f t="shared" si="13"/>
        <v>0.33810059180467561</v>
      </c>
      <c r="AP75" s="6">
        <f t="shared" si="14"/>
        <v>0.49538919345589882</v>
      </c>
      <c r="AQ75" s="6">
        <f t="shared" si="15"/>
        <v>3.6515946907877002</v>
      </c>
      <c r="AR75" s="6">
        <f t="shared" si="33"/>
        <v>0.23020056072605832</v>
      </c>
      <c r="AS75" s="6">
        <f t="shared" si="16"/>
        <v>2.4002808079584426E-2</v>
      </c>
      <c r="AT75" s="6">
        <f t="shared" si="17"/>
        <v>0.21431172450302563</v>
      </c>
      <c r="AU75" s="6">
        <f t="shared" si="18"/>
        <v>0.26788384790180181</v>
      </c>
      <c r="AV75" s="6">
        <f t="shared" si="19"/>
        <v>2.3794827841190882</v>
      </c>
      <c r="AW75" s="6">
        <f t="shared" si="34"/>
        <v>0.14141871783385934</v>
      </c>
      <c r="AX75" s="6">
        <f t="shared" si="20"/>
        <v>1.3251408820124435E-2</v>
      </c>
      <c r="AY75" s="6">
        <f t="shared" si="21"/>
        <v>0.13584571092970707</v>
      </c>
      <c r="AZ75" s="6">
        <f t="shared" si="22"/>
        <v>0.14485934880019596</v>
      </c>
      <c r="BA75" s="6">
        <f t="shared" si="23"/>
        <v>1.5505385453109446</v>
      </c>
      <c r="BB75" s="6">
        <f t="shared" si="35"/>
        <v>8.7316882030146536E-2</v>
      </c>
      <c r="BD75" s="6">
        <f t="shared" si="66"/>
        <v>5264.735494656974</v>
      </c>
      <c r="BE75" s="6">
        <f t="shared" si="67"/>
        <v>8628.6388860873685</v>
      </c>
      <c r="BF75" s="6">
        <f t="shared" si="36"/>
        <v>42.177176307755133</v>
      </c>
      <c r="BG75" s="6">
        <f t="shared" si="37"/>
        <v>41.456579084427908</v>
      </c>
      <c r="BH75" s="6">
        <f t="shared" si="68"/>
        <v>2.1504105898476529</v>
      </c>
      <c r="BI75" s="6">
        <f t="shared" si="38"/>
        <v>2.4849381226750378</v>
      </c>
      <c r="BJ75" s="6">
        <f t="shared" si="39"/>
        <v>123.83350861594342</v>
      </c>
      <c r="BK75" s="6">
        <f t="shared" si="40"/>
        <v>111.2301328589748</v>
      </c>
      <c r="BL75" s="6">
        <f t="shared" si="41"/>
        <v>191.61048802622221</v>
      </c>
      <c r="BM75" s="6">
        <f t="shared" si="42"/>
        <v>178.7074345675862</v>
      </c>
      <c r="BN75" s="6">
        <f t="shared" si="43"/>
        <v>283.52006150973108</v>
      </c>
      <c r="BO75" s="6">
        <f t="shared" si="44"/>
        <v>280.06761524895245</v>
      </c>
      <c r="BP75" s="6">
        <f t="shared" si="45"/>
        <v>392.00256490529006</v>
      </c>
      <c r="BQ75" s="6">
        <f t="shared" si="46"/>
        <v>423.94749301635505</v>
      </c>
      <c r="BR75" s="6">
        <f t="shared" si="47"/>
        <v>488.24700227448318</v>
      </c>
      <c r="BS75" s="6">
        <f t="shared" si="48"/>
        <v>611.31764078976596</v>
      </c>
      <c r="BU75" s="6">
        <f t="shared" si="49"/>
        <v>2.6830514074123286</v>
      </c>
      <c r="BV75" s="6">
        <f t="shared" si="50"/>
        <v>4.3107134866010455</v>
      </c>
      <c r="BW75" s="6">
        <f t="shared" si="51"/>
        <v>6.755685621782348</v>
      </c>
      <c r="BX75" s="6">
        <f t="shared" si="52"/>
        <v>10.226301889332687</v>
      </c>
      <c r="BY75" s="6">
        <f t="shared" si="53"/>
        <v>14.745974083987832</v>
      </c>
      <c r="CA75" s="6">
        <f t="shared" si="54"/>
        <v>1.2890808657935595</v>
      </c>
      <c r="CB75" s="6">
        <f t="shared" si="55"/>
        <v>2.0710964605985565</v>
      </c>
      <c r="CC75" s="6">
        <f t="shared" si="56"/>
        <v>3.2457913576674007</v>
      </c>
      <c r="CD75" s="6">
        <f t="shared" si="69"/>
        <v>4.913260348627162</v>
      </c>
      <c r="CE75" s="6">
        <f t="shared" si="57"/>
        <v>7.0847517071949939</v>
      </c>
      <c r="CG75" s="6">
        <f t="shared" si="58"/>
        <v>44.761731426630242</v>
      </c>
      <c r="CH75" s="6">
        <f t="shared" si="59"/>
        <v>71.916251329110565</v>
      </c>
      <c r="CI75" s="6">
        <f t="shared" si="60"/>
        <v>112.70607211235483</v>
      </c>
      <c r="CJ75" s="6">
        <f t="shared" si="61"/>
        <v>170.6068610513228</v>
      </c>
      <c r="CK75" s="6">
        <f t="shared" si="62"/>
        <v>246.00920047525452</v>
      </c>
    </row>
    <row r="76" spans="1:89">
      <c r="A76" s="6">
        <v>1.5</v>
      </c>
      <c r="B76" s="6">
        <f t="shared" si="24"/>
        <v>1328.2608695652175</v>
      </c>
      <c r="C76" s="10">
        <v>6.5</v>
      </c>
      <c r="D76" s="6">
        <f t="shared" si="92"/>
        <v>58.156999999999996</v>
      </c>
      <c r="E76" s="6">
        <f t="shared" si="93"/>
        <v>27.414999999999999</v>
      </c>
      <c r="F76" s="6">
        <f t="shared" si="94"/>
        <v>7.1044999999999998</v>
      </c>
      <c r="G76" s="6">
        <f t="shared" si="95"/>
        <v>1.7464999999999999</v>
      </c>
      <c r="H76" s="10">
        <f t="shared" si="79"/>
        <v>94.423000000000002</v>
      </c>
      <c r="J76" s="6">
        <f t="shared" si="25"/>
        <v>61.591985003653768</v>
      </c>
      <c r="K76" s="6">
        <f t="shared" si="26"/>
        <v>29.034239539095346</v>
      </c>
      <c r="L76" s="6">
        <f t="shared" si="27"/>
        <v>7.5241201825826325</v>
      </c>
      <c r="M76" s="6">
        <f t="shared" si="28"/>
        <v>1.8496552746682482</v>
      </c>
      <c r="N76" s="10">
        <f t="shared" si="74"/>
        <v>100</v>
      </c>
      <c r="O76" s="6">
        <v>8.0000000000000002E-3</v>
      </c>
      <c r="P76" s="6">
        <f t="shared" ref="P76:P139" si="96">10^(-3.46+3852/(B76+273.15)+0.87*$J$2-92*A76/(B76+273))</f>
        <v>8.6595807782569076E-2</v>
      </c>
      <c r="Q76" s="6">
        <f t="shared" ref="Q76:Q139" si="97">10^(-1.48+2.53*$M$2+1154/(B76+273.15)-235*A76/(B76+273.15))</f>
        <v>0.18771378456186141</v>
      </c>
      <c r="R76" s="6">
        <v>0.3</v>
      </c>
      <c r="S76" s="6">
        <f t="shared" si="64"/>
        <v>4.9742569636411417E-2</v>
      </c>
      <c r="T76" s="6">
        <v>0.12</v>
      </c>
      <c r="U76" s="6">
        <f t="shared" ref="U76:U139" si="98">10^(3.31-(73*A76)/(B76+273.15)-0.038*$I$2)</f>
        <v>0.6409184807778493</v>
      </c>
      <c r="V76" s="6">
        <f t="shared" ref="V76:V139" si="99">10^(-1.51+2.44*$M$2+2342/(B76+273.15)-160*A76/(B76+273.15))</f>
        <v>1.1132496427553238</v>
      </c>
      <c r="W76" s="6">
        <v>0.06</v>
      </c>
      <c r="X76" s="6">
        <f t="shared" si="65"/>
        <v>0.3448682231816394</v>
      </c>
      <c r="Y76" s="6">
        <v>2.6700000000000002E-2</v>
      </c>
      <c r="Z76" s="6">
        <v>0.21</v>
      </c>
      <c r="AA76" s="6">
        <v>0.442</v>
      </c>
      <c r="AB76" s="6">
        <v>0.5</v>
      </c>
      <c r="AC76" s="6">
        <f t="shared" si="30"/>
        <v>0.11992185060843225</v>
      </c>
      <c r="AD76" s="6">
        <f t="shared" ref="AD76:AD139" si="100">10^(-2.3-0.258*$AE$9+1871/(B76+273.15)-0.24*$L$2)</f>
        <v>0.14254262792291075</v>
      </c>
      <c r="AE76" s="6">
        <f t="shared" ref="AE76:AE139" si="101">10^(-4.61-0.198*$AE$9+5981/(B76+273.15)+4.48*$J$2)</f>
        <v>0.83952116555185696</v>
      </c>
      <c r="AF76" s="6">
        <f t="shared" ref="AF76:AF139" si="102">10^(-4.24-0.267*$AE$9+5717/(B76+273.15)+3.64*$M$2)</f>
        <v>1.6903514774811847</v>
      </c>
      <c r="AG76" s="6">
        <f t="shared" ref="AG76:AG139" si="103">10^(-1.09+0.004*$K$2-0.186*$AE$9+2447/(B76+273.15))</f>
        <v>8.591472320166023</v>
      </c>
      <c r="AH76" s="6">
        <f t="shared" si="31"/>
        <v>0.61764011781718353</v>
      </c>
      <c r="AI76" s="6">
        <f t="shared" ref="AI76:AI139" si="104">10^(-2.3-0.258*$AJ$9+1871/(B76+273.15)-0.24*$L$2)</f>
        <v>7.8694569012030341E-2</v>
      </c>
      <c r="AJ76" s="6">
        <f t="shared" ref="AJ76:AJ139" si="105">10^(-4.61-0.198*$AJ$9+5981/(B76+273.15)+4.48*$J$2)</f>
        <v>0.53214703880243497</v>
      </c>
      <c r="AK76" s="6">
        <f t="shared" ref="AK76:AK139" si="106">10^(-4.24-0.267*$AJ$9+5717/(B76+273.15)+3.64*$M$2)</f>
        <v>0.9140648687454006</v>
      </c>
      <c r="AL76" s="6">
        <f t="shared" ref="AL76:AL139" si="107">10^(-1.09+0.004*$K$2-0.186*$AJ$9+2447/(B76+273.15))</f>
        <v>5.598447310607968</v>
      </c>
      <c r="AM76" s="6">
        <f t="shared" si="32"/>
        <v>0.37530170834203447</v>
      </c>
      <c r="AN76" s="6">
        <f t="shared" ref="AN76:AN139" si="108">10^(-2.3-0.258*$AO$9+1871/(B76+273.15)-0.24*$L$2)</f>
        <v>4.3445496145464543E-2</v>
      </c>
      <c r="AO76" s="6">
        <f t="shared" ref="AO76:AO139" si="109">10^(-4.61-0.198*$AO$9+5981/(B76+273.15)+4.48*$J$2)</f>
        <v>0.33731188983192778</v>
      </c>
      <c r="AP76" s="6">
        <f t="shared" ref="AP76:AP139" si="110">10^(-4.24-0.267*$AO$9+5717/(B76+273.15)+3.64*$M$2)</f>
        <v>0.49428452922676042</v>
      </c>
      <c r="AQ76" s="6">
        <f t="shared" ref="AQ76:AQ139" si="111">10^(-1.09+0.004*$K$2-0.186*$AO$9+2447/(B76+273.15))</f>
        <v>3.6481072302457127</v>
      </c>
      <c r="AR76" s="6">
        <f t="shared" si="33"/>
        <v>0.22936285539105661</v>
      </c>
      <c r="AS76" s="6">
        <f t="shared" ref="AS76:AS139" si="112">10^(-2.3-0.258*$AT$9+1871/(B76+273.15)-0.24*$L$2)</f>
        <v>2.3985278260270075E-2</v>
      </c>
      <c r="AT76" s="6">
        <f t="shared" ref="AT76:AT139" si="113">10^(-4.61-0.198*$AT$9+5981/(B76+273.15)+4.48*$J$2)</f>
        <v>0.21381179021129224</v>
      </c>
      <c r="AU76" s="6">
        <f t="shared" ref="AU76:AU139" si="114">10^(-4.24-0.267*$AT$9+5717/(B76+273.15)+3.64*$M$2)</f>
        <v>0.26728649594449178</v>
      </c>
      <c r="AV76" s="6">
        <f t="shared" ref="AV76:AV139" si="115">10^(-1.09+0.004*$K$2-0.186*$AT$9+2447/(B76+273.15))</f>
        <v>2.3772102558067623</v>
      </c>
      <c r="AW76" s="6">
        <f t="shared" si="34"/>
        <v>0.14093278839508652</v>
      </c>
      <c r="AX76" s="6">
        <f t="shared" ref="AX76:AX139" si="116">10^(-2.3-0.258*$AY$9+1871/(B76+273.15)-0.24*$L$2)</f>
        <v>1.3241731002366329E-2</v>
      </c>
      <c r="AY76" s="6">
        <f t="shared" ref="AY76:AY139" si="117">10^(-4.61-0.198*$AY$9+5981/(B76+273.15)+4.48*$J$2)</f>
        <v>0.1355288177245586</v>
      </c>
      <c r="AZ76" s="6">
        <f t="shared" ref="AZ76:AZ139" si="118">10^(-4.24-0.267*$AY$9+5717/(B76+273.15)+3.64*$M$2)</f>
        <v>0.14453632814696057</v>
      </c>
      <c r="BA76" s="6">
        <f t="shared" ref="BA76:BA139" si="119">10^(-1.09+0.004*$K$2-0.186*$AY$9+2447/(B76+273.15))</f>
        <v>1.5490577013363258</v>
      </c>
      <c r="BB76" s="6">
        <f t="shared" si="35"/>
        <v>8.703292107354528E-2</v>
      </c>
      <c r="BD76" s="6">
        <f t="shared" si="66"/>
        <v>5179.66180404021</v>
      </c>
      <c r="BE76" s="6">
        <f t="shared" si="67"/>
        <v>8575.5777002097202</v>
      </c>
      <c r="BF76" s="6">
        <f t="shared" si="36"/>
        <v>42.196545672486096</v>
      </c>
      <c r="BG76" s="6">
        <f t="shared" si="37"/>
        <v>41.467963185782651</v>
      </c>
      <c r="BH76" s="6">
        <f t="shared" si="68"/>
        <v>2.1399368957983924</v>
      </c>
      <c r="BI76" s="6">
        <f t="shared" si="38"/>
        <v>2.47963041149232</v>
      </c>
      <c r="BJ76" s="6">
        <f t="shared" si="39"/>
        <v>124.26122512201259</v>
      </c>
      <c r="BK76" s="6">
        <f t="shared" si="40"/>
        <v>111.43061120148307</v>
      </c>
      <c r="BL76" s="6">
        <f t="shared" si="41"/>
        <v>192.01204374754084</v>
      </c>
      <c r="BM76" s="6">
        <f t="shared" si="42"/>
        <v>178.91212086266245</v>
      </c>
      <c r="BN76" s="6">
        <f t="shared" si="43"/>
        <v>283.53885509042999</v>
      </c>
      <c r="BO76" s="6">
        <f t="shared" si="44"/>
        <v>280.12101893882129</v>
      </c>
      <c r="BP76" s="6">
        <f t="shared" si="45"/>
        <v>390.81120981355747</v>
      </c>
      <c r="BQ76" s="6">
        <f t="shared" si="46"/>
        <v>423.43770404400431</v>
      </c>
      <c r="BR76" s="6">
        <f t="shared" si="47"/>
        <v>484.41392190743619</v>
      </c>
      <c r="BS76" s="6">
        <f t="shared" si="48"/>
        <v>609.36527588388401</v>
      </c>
      <c r="BU76" s="6">
        <f t="shared" si="49"/>
        <v>2.6871493712449137</v>
      </c>
      <c r="BV76" s="6">
        <f t="shared" si="50"/>
        <v>4.3144660870154024</v>
      </c>
      <c r="BW76" s="6">
        <f t="shared" si="51"/>
        <v>6.7551188295368503</v>
      </c>
      <c r="BX76" s="6">
        <f t="shared" si="52"/>
        <v>10.211200925083789</v>
      </c>
      <c r="BY76" s="6">
        <f t="shared" si="53"/>
        <v>14.694844623880773</v>
      </c>
      <c r="CA76" s="6">
        <f t="shared" si="54"/>
        <v>1.2993948057721871</v>
      </c>
      <c r="CB76" s="6">
        <f t="shared" si="55"/>
        <v>2.0862981727550212</v>
      </c>
      <c r="CC76" s="6">
        <f t="shared" si="56"/>
        <v>3.2664973571631308</v>
      </c>
      <c r="CD76" s="6">
        <f t="shared" si="69"/>
        <v>4.9377163713839227</v>
      </c>
      <c r="CE76" s="6">
        <f t="shared" si="57"/>
        <v>7.1058218721402486</v>
      </c>
      <c r="CG76" s="6">
        <f t="shared" si="58"/>
        <v>44.938395127369247</v>
      </c>
      <c r="CH76" s="6">
        <f t="shared" si="59"/>
        <v>72.152736969775859</v>
      </c>
      <c r="CI76" s="6">
        <f t="shared" si="60"/>
        <v>112.96885924634051</v>
      </c>
      <c r="CJ76" s="6">
        <f t="shared" si="61"/>
        <v>170.7664586147603</v>
      </c>
      <c r="CK76" s="6">
        <f t="shared" si="62"/>
        <v>245.74842809624548</v>
      </c>
    </row>
    <row r="77" spans="1:89">
      <c r="A77" s="6">
        <v>1.5</v>
      </c>
      <c r="B77" s="6">
        <f t="shared" ref="B77:B140" si="120">$D$3+C77/0.23</f>
        <v>1328.695652173913</v>
      </c>
      <c r="C77" s="10">
        <v>6.6</v>
      </c>
      <c r="D77" s="6">
        <f t="shared" si="92"/>
        <v>58.174799999999998</v>
      </c>
      <c r="E77" s="6">
        <f t="shared" si="93"/>
        <v>27.405999999999999</v>
      </c>
      <c r="F77" s="6">
        <f t="shared" si="94"/>
        <v>7.0137999999999998</v>
      </c>
      <c r="G77" s="6">
        <f t="shared" si="95"/>
        <v>1.7425999999999999</v>
      </c>
      <c r="H77" s="10">
        <f t="shared" si="79"/>
        <v>94.337199999999996</v>
      </c>
      <c r="J77" s="6">
        <f t="shared" ref="J77:J141" si="121">100*D77/H77</f>
        <v>61.66687160526282</v>
      </c>
      <c r="K77" s="6">
        <f t="shared" ref="K77:K141" si="122">100*E77/H77</f>
        <v>29.051106032402913</v>
      </c>
      <c r="L77" s="6">
        <f t="shared" ref="L77:L141" si="123">100*F77/H77</f>
        <v>7.4348189261500242</v>
      </c>
      <c r="M77" s="6">
        <f t="shared" ref="M77:M141" si="124">100*G77/H77</f>
        <v>1.8472034361842411</v>
      </c>
      <c r="N77" s="10">
        <f t="shared" si="74"/>
        <v>100.00000000000001</v>
      </c>
      <c r="O77" s="6">
        <v>8.0000000000000002E-3</v>
      </c>
      <c r="P77" s="6">
        <f t="shared" si="96"/>
        <v>8.6470382394914683E-2</v>
      </c>
      <c r="Q77" s="6">
        <f t="shared" si="97"/>
        <v>0.1876550767107282</v>
      </c>
      <c r="R77" s="6">
        <v>0.3</v>
      </c>
      <c r="S77" s="6">
        <f t="shared" si="64"/>
        <v>4.9547377672315242E-2</v>
      </c>
      <c r="T77" s="6">
        <v>0.12</v>
      </c>
      <c r="U77" s="6">
        <f t="shared" si="98"/>
        <v>0.64094587068798714</v>
      </c>
      <c r="V77" s="6">
        <f t="shared" si="99"/>
        <v>1.1123367672241307</v>
      </c>
      <c r="W77" s="6">
        <v>0.06</v>
      </c>
      <c r="X77" s="6">
        <f t="shared" si="65"/>
        <v>0.34401065698400612</v>
      </c>
      <c r="Y77" s="6">
        <v>2.6700000000000002E-2</v>
      </c>
      <c r="Z77" s="6">
        <v>0.21</v>
      </c>
      <c r="AA77" s="6">
        <v>0.442</v>
      </c>
      <c r="AB77" s="6">
        <v>0.5</v>
      </c>
      <c r="AC77" s="6">
        <f t="shared" ref="AC77:AC140" si="125">(J77*Y77+K77*Z77+L77*AA77+M77*AB77)/100</f>
        <v>0.11957029422115559</v>
      </c>
      <c r="AD77" s="6">
        <f t="shared" si="100"/>
        <v>0.14243858215671243</v>
      </c>
      <c r="AE77" s="6">
        <f t="shared" si="101"/>
        <v>0.83756383984734273</v>
      </c>
      <c r="AF77" s="6">
        <f t="shared" si="102"/>
        <v>1.6865842207160435</v>
      </c>
      <c r="AG77" s="6">
        <f t="shared" si="103"/>
        <v>8.583271474822185</v>
      </c>
      <c r="AH77" s="6">
        <f t="shared" ref="AH77:AH140" si="126">(J77*AD77+K77*AE77+L77*AF77+M77*AG77)/100</f>
        <v>0.61510394524524703</v>
      </c>
      <c r="AI77" s="6">
        <f t="shared" si="104"/>
        <v>7.8637127691859585E-2</v>
      </c>
      <c r="AJ77" s="6">
        <f t="shared" si="105"/>
        <v>0.53090634932327874</v>
      </c>
      <c r="AK77" s="6">
        <f t="shared" si="106"/>
        <v>0.91202770836400426</v>
      </c>
      <c r="AL77" s="6">
        <f t="shared" si="107"/>
        <v>5.5931034069266223</v>
      </c>
      <c r="AM77" s="6">
        <f t="shared" ref="AM77:AM140" si="127">(J77*AI77+K77*AJ77+L77*AK77+M77*AL77)/100</f>
        <v>0.3738508300377365</v>
      </c>
      <c r="AN77" s="6">
        <f t="shared" si="108"/>
        <v>4.3413784088515768E-2</v>
      </c>
      <c r="AO77" s="6">
        <f t="shared" si="109"/>
        <v>0.33652545435001552</v>
      </c>
      <c r="AP77" s="6">
        <f t="shared" si="110"/>
        <v>0.49318292594398688</v>
      </c>
      <c r="AQ77" s="6">
        <f t="shared" si="111"/>
        <v>3.6446249908718227</v>
      </c>
      <c r="AR77" s="6">
        <f t="shared" ref="AR77:AR140" si="128">(J77*AN77+K77*AO77+L77*AP77+M77*AQ77)/100</f>
        <v>0.22852718464813762</v>
      </c>
      <c r="AS77" s="6">
        <f t="shared" si="112"/>
        <v>2.3967770749075471E-2</v>
      </c>
      <c r="AT77" s="6">
        <f t="shared" si="113"/>
        <v>0.21331329257945031</v>
      </c>
      <c r="AU77" s="6">
        <f t="shared" si="114"/>
        <v>0.26669079920716104</v>
      </c>
      <c r="AV77" s="6">
        <f t="shared" si="115"/>
        <v>2.3749411297558187</v>
      </c>
      <c r="AW77" s="6">
        <f t="shared" ref="AW77:AW140" si="129">(J77*AS77+K77*AT77+L77*AU77+M77*AV77)/100</f>
        <v>0.14044801739289917</v>
      </c>
      <c r="AX77" s="6">
        <f t="shared" si="116"/>
        <v>1.3232065500417816E-2</v>
      </c>
      <c r="AY77" s="6">
        <f t="shared" si="117"/>
        <v>0.13521283517460073</v>
      </c>
      <c r="AZ77" s="6">
        <f t="shared" si="118"/>
        <v>0.14421420256108436</v>
      </c>
      <c r="BA77" s="6">
        <f t="shared" si="119"/>
        <v>1.5475790743718276</v>
      </c>
      <c r="BB77" s="6">
        <f t="shared" ref="BB77:BB140" si="130">(J77*AX77+K77*AY77+L77*AZ77+M77*BA77)/100</f>
        <v>8.6749623624530869E-2</v>
      </c>
      <c r="BD77" s="6">
        <f t="shared" si="66"/>
        <v>5095.5215045471241</v>
      </c>
      <c r="BE77" s="6">
        <f t="shared" si="67"/>
        <v>8522.8495760330152</v>
      </c>
      <c r="BF77" s="6">
        <f t="shared" ref="BF77:BF140" si="131">(($X$6-BG76*C76/100)/((100-C76)/100))/((C77-C76)/100+X77*(1-(C77-C76)/100))</f>
        <v>42.215734117330683</v>
      </c>
      <c r="BG77" s="6">
        <f t="shared" ref="BG77:BG140" si="132">(BG76*C76+BF77*(C77-C76))/C77</f>
        <v>41.479293048381862</v>
      </c>
      <c r="BH77" s="6">
        <f t="shared" si="68"/>
        <v>2.1294706514972948</v>
      </c>
      <c r="BI77" s="6">
        <f t="shared" ref="BI77:BI140" si="133">(BI76*C76+BH77*(C77-C76))/C77</f>
        <v>2.4743249605833042</v>
      </c>
      <c r="BJ77" s="6">
        <f t="shared" ref="BJ77:BJ140" si="134">(($V$6-BK76*C76/100)/((100-C76)/100))/((C77-C76)/100+AH77*(1-(C77-C76)/100))</f>
        <v>124.690263058791</v>
      </c>
      <c r="BK77" s="6">
        <f t="shared" ref="BK77:BK140" si="135">(BK76*C76+BJ77*(C77-C76))/C77</f>
        <v>111.63151501750289</v>
      </c>
      <c r="BL77" s="6">
        <f t="shared" ref="BL77:BL140" si="136">(($V$6-BM76*C76/100)/((100-C76)/100))/((C77-C76)/100+AM77*(1-(C77-C76)/100))</f>
        <v>192.41299622619439</v>
      </c>
      <c r="BM77" s="6">
        <f t="shared" ref="BM77:BM140" si="137">(BM76*C76+BL77*(C77-C76))/C77</f>
        <v>179.1166795802917</v>
      </c>
      <c r="BN77" s="6">
        <f t="shared" ref="BN77:BN140" si="138">(($V$6-BO76*C76/100)/((100-C76)/100))/((C77-C76)/100+AR77*(1-(C77-C76)/100))</f>
        <v>283.55301163051365</v>
      </c>
      <c r="BO77" s="6">
        <f t="shared" ref="BO77:BO140" si="139">(BO76*C76+BN77*(C77-C76))/C77</f>
        <v>280.17301882808937</v>
      </c>
      <c r="BP77" s="6">
        <f t="shared" ref="BP77:BP140" si="140">(($V$6-BQ76*C76/100)/((100-C76)/100))/((C77-C76)/100+AW77*(1-(C77-C76)/100))</f>
        <v>389.61205770686252</v>
      </c>
      <c r="BQ77" s="6">
        <f t="shared" ref="BQ77:BQ140" si="141">(BQ76*C76+BP77*(C77-C76))/C77</f>
        <v>422.92519425101733</v>
      </c>
      <c r="BR77" s="6">
        <f t="shared" ref="BR77:BR140" si="142">(($V$6-BS76*C76/100)/((100-C76)/100))/((C77-C76)/100+BB77*(1-(C77-C76)/100))</f>
        <v>480.58755982405762</v>
      </c>
      <c r="BS77" s="6">
        <f t="shared" ref="BS77:BS140" si="143">(BS76*C76+BR77*(C77-C76))/C77</f>
        <v>607.414098367826</v>
      </c>
      <c r="BU77" s="6">
        <f t="shared" ref="BU77:BU140" si="144">BK77/BG77</f>
        <v>2.6912588622784575</v>
      </c>
      <c r="BV77" s="6">
        <f t="shared" ref="BV77:BV140" si="145">BM77/BG77</f>
        <v>4.3182191984653215</v>
      </c>
      <c r="BW77" s="6">
        <f t="shared" ref="BW77:BW140" si="146">BO77/BG77</f>
        <v>6.7545273373220889</v>
      </c>
      <c r="BX77" s="6">
        <f t="shared" ref="BX77:BX140" si="147">BQ77/BG77</f>
        <v>10.196055987687958</v>
      </c>
      <c r="BY77" s="6">
        <f t="shared" ref="BY77:BY140" si="148">BS77/BG77</f>
        <v>14.64379100336479</v>
      </c>
      <c r="CA77" s="6">
        <f t="shared" ref="CA77:CA140" si="149">100*BK77/BE77</f>
        <v>1.3097909803714043</v>
      </c>
      <c r="CB77" s="6">
        <f t="shared" ref="CB77:CB140" si="150">100*BM77/BE77</f>
        <v>2.1016055485008582</v>
      </c>
      <c r="CC77" s="6">
        <f t="shared" ref="CC77:CC140" si="151">100*BO77/BE77</f>
        <v>3.287316247091348</v>
      </c>
      <c r="CD77" s="6">
        <f t="shared" si="69"/>
        <v>4.9622510696459932</v>
      </c>
      <c r="CE77" s="6">
        <f t="shared" ref="CE77:CE140" si="152">100*BS77/BE77</f>
        <v>7.126889814832901</v>
      </c>
      <c r="CG77" s="6">
        <f t="shared" ref="CG77:CG140" si="153">BK77/BI77</f>
        <v>45.115947499146017</v>
      </c>
      <c r="CH77" s="6">
        <f t="shared" ref="CH77:CH140" si="154">BM77/BI77</f>
        <v>72.390119500741022</v>
      </c>
      <c r="CI77" s="6">
        <f t="shared" ref="CI77:CI140" si="155">BO77/BI77</f>
        <v>113.23210301448869</v>
      </c>
      <c r="CJ77" s="6">
        <f t="shared" ref="CJ77:CJ140" si="156">BQ77/BI77</f>
        <v>170.92548512759447</v>
      </c>
      <c r="CK77" s="6">
        <f t="shared" ref="CK77:CK140" si="157">BS77/BI77</f>
        <v>245.48679257741171</v>
      </c>
    </row>
    <row r="78" spans="1:89">
      <c r="A78" s="6">
        <v>1.5</v>
      </c>
      <c r="B78" s="6">
        <f t="shared" si="120"/>
        <v>1329.1304347826087</v>
      </c>
      <c r="C78" s="10">
        <v>6.7</v>
      </c>
      <c r="D78" s="6">
        <f t="shared" si="92"/>
        <v>58.192599999999999</v>
      </c>
      <c r="E78" s="6">
        <f t="shared" si="93"/>
        <v>27.396999999999998</v>
      </c>
      <c r="F78" s="6">
        <f t="shared" si="94"/>
        <v>6.9230999999999998</v>
      </c>
      <c r="G78" s="6">
        <f t="shared" si="95"/>
        <v>1.7386999999999999</v>
      </c>
      <c r="H78" s="10">
        <f t="shared" si="79"/>
        <v>94.25139999999999</v>
      </c>
      <c r="J78" s="6">
        <f t="shared" si="121"/>
        <v>61.741894550107489</v>
      </c>
      <c r="K78" s="6">
        <f t="shared" si="122"/>
        <v>29.068003233904218</v>
      </c>
      <c r="L78" s="6">
        <f t="shared" si="123"/>
        <v>7.3453550822587257</v>
      </c>
      <c r="M78" s="6">
        <f t="shared" si="124"/>
        <v>1.8447471337295789</v>
      </c>
      <c r="N78" s="10">
        <f t="shared" si="74"/>
        <v>100.00000000000001</v>
      </c>
      <c r="O78" s="6">
        <v>8.0000000000000002E-3</v>
      </c>
      <c r="P78" s="6">
        <f t="shared" si="96"/>
        <v>8.6345206594326249E-2</v>
      </c>
      <c r="Q78" s="6">
        <f t="shared" si="97"/>
        <v>0.18759641906667665</v>
      </c>
      <c r="R78" s="6">
        <v>0.3</v>
      </c>
      <c r="S78" s="6">
        <f t="shared" ref="S78:S141" si="158">(J78*O78+K78*P78+L78*Q78+M78*R78)/100</f>
        <v>4.9352043512406879E-2</v>
      </c>
      <c r="T78" s="6">
        <v>0.12</v>
      </c>
      <c r="U78" s="6">
        <f t="shared" si="98"/>
        <v>0.64097324690305746</v>
      </c>
      <c r="V78" s="6">
        <f t="shared" si="99"/>
        <v>1.1114251350724895</v>
      </c>
      <c r="W78" s="6">
        <v>0.06</v>
      </c>
      <c r="X78" s="6">
        <f t="shared" ref="X78:X141" si="159">(J78*T78+K78*U78+L78*V78+M78*W78)/100</f>
        <v>0.34315336852315631</v>
      </c>
      <c r="Y78" s="6">
        <v>2.6700000000000002E-2</v>
      </c>
      <c r="Z78" s="6">
        <v>0.21</v>
      </c>
      <c r="AA78" s="6">
        <v>0.442</v>
      </c>
      <c r="AB78" s="6">
        <v>0.5</v>
      </c>
      <c r="AC78" s="6">
        <f t="shared" si="125"/>
        <v>0.11921809776830904</v>
      </c>
      <c r="AD78" s="6">
        <f t="shared" si="100"/>
        <v>0.14233466874069647</v>
      </c>
      <c r="AE78" s="6">
        <f t="shared" si="101"/>
        <v>0.8356121361436436</v>
      </c>
      <c r="AF78" s="6">
        <f t="shared" si="102"/>
        <v>1.6828273976481027</v>
      </c>
      <c r="AG78" s="6">
        <f t="shared" si="103"/>
        <v>8.5750829017251675</v>
      </c>
      <c r="AH78" s="6">
        <f t="shared" si="126"/>
        <v>0.61257412766255337</v>
      </c>
      <c r="AI78" s="6">
        <f t="shared" si="104"/>
        <v>7.8579759439238547E-2</v>
      </c>
      <c r="AJ78" s="6">
        <f t="shared" si="105"/>
        <v>0.52966922346015588</v>
      </c>
      <c r="AK78" s="6">
        <f t="shared" si="106"/>
        <v>0.90999619004947385</v>
      </c>
      <c r="AL78" s="6">
        <f t="shared" si="107"/>
        <v>5.587767500189762</v>
      </c>
      <c r="AM78" s="6">
        <f t="shared" si="127"/>
        <v>0.37240353140847965</v>
      </c>
      <c r="AN78" s="6">
        <f t="shared" si="108"/>
        <v>4.3382112370512732E-2</v>
      </c>
      <c r="AO78" s="6">
        <f t="shared" si="109"/>
        <v>0.33574127773636936</v>
      </c>
      <c r="AP78" s="6">
        <f t="shared" si="110"/>
        <v>0.49208437363326141</v>
      </c>
      <c r="AQ78" s="6">
        <f t="shared" si="111"/>
        <v>3.6411479625340233</v>
      </c>
      <c r="AR78" s="6">
        <f t="shared" si="128"/>
        <v>0.22769354076474144</v>
      </c>
      <c r="AS78" s="6">
        <f t="shared" si="112"/>
        <v>2.3950285508102742E-2</v>
      </c>
      <c r="AT78" s="6">
        <f t="shared" si="113"/>
        <v>0.21281622677578396</v>
      </c>
      <c r="AU78" s="6">
        <f t="shared" si="114"/>
        <v>0.26609675229615432</v>
      </c>
      <c r="AV78" s="6">
        <f t="shared" si="115"/>
        <v>2.3726753993639544</v>
      </c>
      <c r="AW78" s="6">
        <f t="shared" si="129"/>
        <v>0.13996440044530467</v>
      </c>
      <c r="AX78" s="6">
        <f t="shared" si="116"/>
        <v>1.3222412293356387E-2</v>
      </c>
      <c r="AY78" s="6">
        <f t="shared" si="117"/>
        <v>0.13489776021715502</v>
      </c>
      <c r="AZ78" s="6">
        <f t="shared" si="118"/>
        <v>0.14389296912592503</v>
      </c>
      <c r="BA78" s="6">
        <f t="shared" si="119"/>
        <v>1.5461026601152024</v>
      </c>
      <c r="BB78" s="6">
        <f t="shared" si="130"/>
        <v>8.6466987185227606E-2</v>
      </c>
      <c r="BD78" s="6">
        <f t="shared" ref="BD78:BD141" si="160">(($W$6-BE77*C77/100)/((100-C77)/100))/((C78-C77)/100+S78*(1-(C78-C77)/100))</f>
        <v>5012.3100343703545</v>
      </c>
      <c r="BE78" s="6">
        <f t="shared" ref="BE78:BE141" si="161">(BE77*C77+BD78*(C78-C77))/C78</f>
        <v>8470.4534634708853</v>
      </c>
      <c r="BF78" s="6">
        <f t="shared" si="131"/>
        <v>42.234740390725264</v>
      </c>
      <c r="BG78" s="6">
        <f t="shared" si="132"/>
        <v>41.490568381849677</v>
      </c>
      <c r="BH78" s="6">
        <f t="shared" ref="BH78:BH141" si="162">(($Y$6-BI77*C77/100)/((100-C77)/100))/((C78-C77)/100+AC78*(1-(C78-C77)/100))</f>
        <v>2.1190119039765767</v>
      </c>
      <c r="BI78" s="6">
        <f t="shared" si="133"/>
        <v>2.4690217806339496</v>
      </c>
      <c r="BJ78" s="6">
        <f t="shared" si="134"/>
        <v>125.12062515094904</v>
      </c>
      <c r="BK78" s="6">
        <f t="shared" si="135"/>
        <v>111.83284501949463</v>
      </c>
      <c r="BL78" s="6">
        <f t="shared" si="136"/>
        <v>192.81332962516311</v>
      </c>
      <c r="BM78" s="6">
        <f t="shared" si="137"/>
        <v>179.32110719290174</v>
      </c>
      <c r="BN78" s="6">
        <f t="shared" si="138"/>
        <v>283.56250395021453</v>
      </c>
      <c r="BO78" s="6">
        <f t="shared" si="139"/>
        <v>280.22360815827034</v>
      </c>
      <c r="BP78" s="6">
        <f t="shared" si="140"/>
        <v>388.4051405978729</v>
      </c>
      <c r="BQ78" s="6">
        <f t="shared" si="141"/>
        <v>422.40996956962709</v>
      </c>
      <c r="BR78" s="6">
        <f t="shared" si="142"/>
        <v>476.76811297522283</v>
      </c>
      <c r="BS78" s="6">
        <f t="shared" si="143"/>
        <v>605.46415828733939</v>
      </c>
      <c r="BU78" s="6">
        <f t="shared" si="144"/>
        <v>2.6953799232216986</v>
      </c>
      <c r="BV78" s="6">
        <f t="shared" si="145"/>
        <v>4.3219727804776698</v>
      </c>
      <c r="BW78" s="6">
        <f t="shared" si="146"/>
        <v>6.753911047428697</v>
      </c>
      <c r="BX78" s="6">
        <f t="shared" si="147"/>
        <v>10.180867268003325</v>
      </c>
      <c r="BY78" s="6">
        <f t="shared" si="148"/>
        <v>14.592814268415848</v>
      </c>
      <c r="CA78" s="6">
        <f t="shared" si="149"/>
        <v>1.3202698710497323</v>
      </c>
      <c r="CB78" s="6">
        <f t="shared" si="150"/>
        <v>2.1170189762121949</v>
      </c>
      <c r="CC78" s="6">
        <f t="shared" si="151"/>
        <v>3.3082480101773069</v>
      </c>
      <c r="CD78" s="6">
        <f t="shared" ref="CD78:CD141" si="163">100*BQ78/BE78</f>
        <v>4.9868637067812749</v>
      </c>
      <c r="CE78" s="6">
        <f t="shared" si="152"/>
        <v>7.1479544855352062</v>
      </c>
      <c r="CG78" s="6">
        <f t="shared" si="153"/>
        <v>45.294393875610226</v>
      </c>
      <c r="CH78" s="6">
        <f t="shared" si="154"/>
        <v>72.628402308730941</v>
      </c>
      <c r="CI78" s="6">
        <f t="shared" si="155"/>
        <v>113.49580240896852</v>
      </c>
      <c r="CJ78" s="6">
        <f t="shared" si="156"/>
        <v>171.08393813406073</v>
      </c>
      <c r="CK78" s="6">
        <f t="shared" si="157"/>
        <v>245.22430828126576</v>
      </c>
    </row>
    <row r="79" spans="1:89">
      <c r="A79" s="6">
        <v>1.5</v>
      </c>
      <c r="B79" s="6">
        <f t="shared" si="120"/>
        <v>1329.5652173913043</v>
      </c>
      <c r="C79" s="10">
        <v>6.8</v>
      </c>
      <c r="D79" s="6">
        <f t="shared" si="92"/>
        <v>58.2104</v>
      </c>
      <c r="E79" s="6">
        <f t="shared" si="93"/>
        <v>27.388000000000002</v>
      </c>
      <c r="F79" s="6">
        <f t="shared" si="94"/>
        <v>6.8323999999999998</v>
      </c>
      <c r="G79" s="6">
        <f t="shared" si="95"/>
        <v>1.7347999999999999</v>
      </c>
      <c r="H79" s="10">
        <f>SUM(D79:G79)</f>
        <v>94.165600000000012</v>
      </c>
      <c r="J79" s="6">
        <f t="shared" si="121"/>
        <v>61.817054210879547</v>
      </c>
      <c r="K79" s="6">
        <f t="shared" si="122"/>
        <v>29.084931227539567</v>
      </c>
      <c r="L79" s="6">
        <f t="shared" si="123"/>
        <v>7.255728206478798</v>
      </c>
      <c r="M79" s="6">
        <f t="shared" si="124"/>
        <v>1.8422863551020752</v>
      </c>
      <c r="N79" s="10">
        <f t="shared" si="74"/>
        <v>99.999999999999986</v>
      </c>
      <c r="O79" s="6">
        <v>8.0000000000000002E-3</v>
      </c>
      <c r="P79" s="6">
        <f t="shared" si="96"/>
        <v>8.6220279767512467E-2</v>
      </c>
      <c r="Q79" s="6">
        <f t="shared" si="97"/>
        <v>0.18753781156819135</v>
      </c>
      <c r="R79" s="6">
        <v>0.3</v>
      </c>
      <c r="S79" s="6">
        <f t="shared" si="158"/>
        <v>4.9156566368516126E-2</v>
      </c>
      <c r="T79" s="6">
        <v>0.12</v>
      </c>
      <c r="U79" s="6">
        <f t="shared" si="98"/>
        <v>0.64100060943330273</v>
      </c>
      <c r="V79" s="6">
        <f t="shared" si="99"/>
        <v>1.1105147440676082</v>
      </c>
      <c r="W79" s="6">
        <v>0.06</v>
      </c>
      <c r="X79" s="6">
        <f t="shared" si="159"/>
        <v>0.34229635481032156</v>
      </c>
      <c r="Y79" s="6">
        <v>2.6700000000000002E-2</v>
      </c>
      <c r="Z79" s="6">
        <v>0.21</v>
      </c>
      <c r="AA79" s="6">
        <v>0.442</v>
      </c>
      <c r="AB79" s="6">
        <v>0.5</v>
      </c>
      <c r="AC79" s="6">
        <f t="shared" si="125"/>
        <v>0.11886525950028461</v>
      </c>
      <c r="AD79" s="6">
        <f t="shared" si="100"/>
        <v>0.14223088745011134</v>
      </c>
      <c r="AE79" s="6">
        <f t="shared" si="101"/>
        <v>0.83366603554181007</v>
      </c>
      <c r="AF79" s="6">
        <f t="shared" si="102"/>
        <v>1.6790809742940289</v>
      </c>
      <c r="AG79" s="6">
        <f t="shared" si="103"/>
        <v>8.566906577069739</v>
      </c>
      <c r="AH79" s="6">
        <f t="shared" si="126"/>
        <v>0.61005064068951032</v>
      </c>
      <c r="AI79" s="6">
        <f t="shared" si="104"/>
        <v>7.8522464130087066E-2</v>
      </c>
      <c r="AJ79" s="6">
        <f t="shared" si="105"/>
        <v>0.52843564923359476</v>
      </c>
      <c r="AK79" s="6">
        <f t="shared" si="106"/>
        <v>0.90797029542517393</v>
      </c>
      <c r="AL79" s="6">
        <f t="shared" si="107"/>
        <v>5.5824395748852247</v>
      </c>
      <c r="AM79" s="6">
        <f t="shared" si="127"/>
        <v>0.37095979878194962</v>
      </c>
      <c r="AN79" s="6">
        <f t="shared" si="108"/>
        <v>4.3350480922953578E-2</v>
      </c>
      <c r="AO79" s="6">
        <f t="shared" si="109"/>
        <v>0.33495935239756508</v>
      </c>
      <c r="AP79" s="6">
        <f t="shared" si="110"/>
        <v>0.49098886235733902</v>
      </c>
      <c r="AQ79" s="6">
        <f t="shared" si="111"/>
        <v>3.6376761351241522</v>
      </c>
      <c r="AR79" s="6">
        <f t="shared" si="128"/>
        <v>0.22686191603479053</v>
      </c>
      <c r="AS79" s="6">
        <f t="shared" si="112"/>
        <v>2.3932822499533535E-2</v>
      </c>
      <c r="AT79" s="6">
        <f t="shared" si="113"/>
        <v>0.21232058798705158</v>
      </c>
      <c r="AU79" s="6">
        <f t="shared" si="114"/>
        <v>0.26550434983786364</v>
      </c>
      <c r="AV79" s="6">
        <f t="shared" si="115"/>
        <v>2.3704130580444036</v>
      </c>
      <c r="AW79" s="6">
        <f t="shared" si="129"/>
        <v>0.13948193318519572</v>
      </c>
      <c r="AX79" s="6">
        <f t="shared" si="116"/>
        <v>1.3212771360303365E-2</v>
      </c>
      <c r="AY79" s="6">
        <f t="shared" si="117"/>
        <v>0.13458358980125351</v>
      </c>
      <c r="AZ79" s="6">
        <f t="shared" si="118"/>
        <v>0.14357262493568079</v>
      </c>
      <c r="BA79" s="6">
        <f t="shared" si="119"/>
        <v>1.544628454274326</v>
      </c>
      <c r="BB79" s="6">
        <f t="shared" si="130"/>
        <v>8.618500926616704E-2</v>
      </c>
      <c r="BD79" s="6">
        <f t="shared" si="160"/>
        <v>4930.0228053421397</v>
      </c>
      <c r="BE79" s="6">
        <f t="shared" si="161"/>
        <v>8418.3883067336974</v>
      </c>
      <c r="BF79" s="6">
        <f t="shared" si="131"/>
        <v>42.25356323335857</v>
      </c>
      <c r="BG79" s="6">
        <f t="shared" si="132"/>
        <v>41.501788894371863</v>
      </c>
      <c r="BH79" s="6">
        <f t="shared" si="162"/>
        <v>2.1085607006490177</v>
      </c>
      <c r="BI79" s="6">
        <f t="shared" si="133"/>
        <v>2.463720882398877</v>
      </c>
      <c r="BJ79" s="6">
        <f t="shared" si="134"/>
        <v>125.55231410961353</v>
      </c>
      <c r="BK79" s="6">
        <f t="shared" si="135"/>
        <v>112.03460191787872</v>
      </c>
      <c r="BL79" s="6">
        <f t="shared" si="136"/>
        <v>193.21302795802171</v>
      </c>
      <c r="BM79" s="6">
        <f t="shared" si="137"/>
        <v>179.52540014532997</v>
      </c>
      <c r="BN79" s="6">
        <f t="shared" si="138"/>
        <v>283.56730487922863</v>
      </c>
      <c r="BO79" s="6">
        <f t="shared" si="139"/>
        <v>280.27278016887266</v>
      </c>
      <c r="BP79" s="6">
        <f t="shared" si="140"/>
        <v>387.19049119237053</v>
      </c>
      <c r="BQ79" s="6">
        <f t="shared" si="141"/>
        <v>421.89203606407921</v>
      </c>
      <c r="BR79" s="6">
        <f t="shared" si="142"/>
        <v>472.95577778002428</v>
      </c>
      <c r="BS79" s="6">
        <f t="shared" si="143"/>
        <v>603.51550563282001</v>
      </c>
      <c r="BU79" s="6">
        <f t="shared" si="144"/>
        <v>2.6995125969876432</v>
      </c>
      <c r="BV79" s="6">
        <f t="shared" si="145"/>
        <v>4.3257267922172806</v>
      </c>
      <c r="BW79" s="6">
        <f t="shared" si="146"/>
        <v>6.7532698622270955</v>
      </c>
      <c r="BX79" s="6">
        <f t="shared" si="147"/>
        <v>10.165634959443707</v>
      </c>
      <c r="BY79" s="6">
        <f t="shared" si="148"/>
        <v>14.541915462219121</v>
      </c>
      <c r="CA79" s="6">
        <f t="shared" si="149"/>
        <v>1.3308319578020003</v>
      </c>
      <c r="CB79" s="6">
        <f t="shared" si="150"/>
        <v>2.1325388376505665</v>
      </c>
      <c r="CC79" s="6">
        <f t="shared" si="151"/>
        <v>3.3292926146527142</v>
      </c>
      <c r="CD79" s="6">
        <f t="shared" si="163"/>
        <v>5.0115535265416113</v>
      </c>
      <c r="CE79" s="6">
        <f t="shared" si="152"/>
        <v>7.1690148237766627</v>
      </c>
      <c r="CG79" s="6">
        <f t="shared" si="153"/>
        <v>45.473739626216428</v>
      </c>
      <c r="CH79" s="6">
        <f t="shared" si="154"/>
        <v>72.867588787301912</v>
      </c>
      <c r="CI79" s="6">
        <f t="shared" si="155"/>
        <v>113.7599564021946</v>
      </c>
      <c r="CJ79" s="6">
        <f t="shared" si="156"/>
        <v>171.24181520647386</v>
      </c>
      <c r="CK79" s="6">
        <f t="shared" si="157"/>
        <v>244.96098967395557</v>
      </c>
    </row>
    <row r="80" spans="1:89">
      <c r="A80" s="6">
        <v>1.5</v>
      </c>
      <c r="B80" s="6">
        <f t="shared" si="120"/>
        <v>1330</v>
      </c>
      <c r="C80" s="10">
        <v>6.9</v>
      </c>
      <c r="D80" s="6">
        <f t="shared" si="92"/>
        <v>58.228200000000001</v>
      </c>
      <c r="E80" s="6">
        <f t="shared" si="93"/>
        <v>27.379000000000001</v>
      </c>
      <c r="F80" s="6">
        <f t="shared" si="94"/>
        <v>6.7416999999999998</v>
      </c>
      <c r="G80" s="6">
        <f t="shared" si="95"/>
        <v>1.7309000000000001</v>
      </c>
      <c r="H80" s="10">
        <f>SUM(D80:G80)</f>
        <v>94.079800000000006</v>
      </c>
      <c r="J80" s="6">
        <f>100*D80/H80</f>
        <v>61.892350961630441</v>
      </c>
      <c r="K80" s="6">
        <f t="shared" si="122"/>
        <v>29.101890097555479</v>
      </c>
      <c r="L80" s="6">
        <f t="shared" si="123"/>
        <v>7.1659378527590398</v>
      </c>
      <c r="M80" s="6">
        <f t="shared" si="124"/>
        <v>1.8398210880550341</v>
      </c>
      <c r="N80" s="10">
        <f t="shared" si="74"/>
        <v>100</v>
      </c>
      <c r="O80" s="6">
        <v>8.0000000000000002E-3</v>
      </c>
      <c r="P80" s="6">
        <f t="shared" si="96"/>
        <v>8.6095601302955432E-2</v>
      </c>
      <c r="Q80" s="6">
        <f t="shared" si="97"/>
        <v>0.18747925415385389</v>
      </c>
      <c r="R80" s="6">
        <v>0.3</v>
      </c>
      <c r="S80" s="6">
        <f t="shared" si="158"/>
        <v>4.8960945450592507E-2</v>
      </c>
      <c r="T80" s="6">
        <v>0.12</v>
      </c>
      <c r="U80" s="6">
        <f t="shared" si="98"/>
        <v>0.64102795828895709</v>
      </c>
      <c r="V80" s="6">
        <f t="shared" si="99"/>
        <v>1.1096055919816041</v>
      </c>
      <c r="W80" s="6">
        <v>0.06</v>
      </c>
      <c r="X80" s="6">
        <f t="shared" si="159"/>
        <v>0.34143961285478641</v>
      </c>
      <c r="Y80" s="6">
        <v>2.6700000000000002E-2</v>
      </c>
      <c r="Z80" s="6">
        <v>0.21</v>
      </c>
      <c r="AA80" s="6">
        <v>0.442</v>
      </c>
      <c r="AB80" s="6">
        <v>0.5</v>
      </c>
      <c r="AC80" s="6">
        <f t="shared" si="125"/>
        <v>0.11851177766109196</v>
      </c>
      <c r="AD80" s="6">
        <f t="shared" si="100"/>
        <v>0.14212723806067634</v>
      </c>
      <c r="AE80" s="6">
        <f t="shared" si="101"/>
        <v>0.8317255192151225</v>
      </c>
      <c r="AF80" s="6">
        <f t="shared" si="102"/>
        <v>1.6753449167967402</v>
      </c>
      <c r="AG80" s="6">
        <f t="shared" si="103"/>
        <v>8.5587424771066551</v>
      </c>
      <c r="AH80" s="6">
        <f t="shared" si="126"/>
        <v>0.60753346003103748</v>
      </c>
      <c r="AI80" s="6">
        <f t="shared" si="104"/>
        <v>7.8465241640584771E-2</v>
      </c>
      <c r="AJ80" s="6">
        <f t="shared" si="105"/>
        <v>0.5272056147099079</v>
      </c>
      <c r="AK80" s="6">
        <f t="shared" si="106"/>
        <v>0.9059500061827418</v>
      </c>
      <c r="AL80" s="6">
        <f t="shared" si="107"/>
        <v>5.5771196155373293</v>
      </c>
      <c r="AM80" s="6">
        <f t="shared" si="127"/>
        <v>0.36951961853293286</v>
      </c>
      <c r="AN80" s="6">
        <f t="shared" si="108"/>
        <v>4.3318889677479898E-2</v>
      </c>
      <c r="AO80" s="6">
        <f t="shared" si="109"/>
        <v>0.33417967076919969</v>
      </c>
      <c r="AP80" s="6">
        <f t="shared" si="110"/>
        <v>0.48989638221589349</v>
      </c>
      <c r="AQ80" s="6">
        <f t="shared" si="111"/>
        <v>3.6342094985578135</v>
      </c>
      <c r="AR80" s="6">
        <f t="shared" si="128"/>
        <v>0.22603230277856415</v>
      </c>
      <c r="AS80" s="6">
        <f t="shared" si="112"/>
        <v>2.3915381685628734E-2</v>
      </c>
      <c r="AT80" s="6">
        <f t="shared" si="113"/>
        <v>0.21182637141840729</v>
      </c>
      <c r="AU80" s="6">
        <f t="shared" si="114"/>
        <v>0.26491358647864482</v>
      </c>
      <c r="AV80" s="6">
        <f t="shared" si="115"/>
        <v>2.368154099225888</v>
      </c>
      <c r="AW80" s="6">
        <f t="shared" si="129"/>
        <v>0.13900061126027979</v>
      </c>
      <c r="AX80" s="6">
        <f t="shared" si="116"/>
        <v>1.3203142680423831E-2</v>
      </c>
      <c r="AY80" s="6">
        <f t="shared" si="117"/>
        <v>0.13427032088758853</v>
      </c>
      <c r="AZ80" s="6">
        <f t="shared" si="118"/>
        <v>0.1432531670953453</v>
      </c>
      <c r="BA80" s="6">
        <f t="shared" si="119"/>
        <v>1.543156452567167</v>
      </c>
      <c r="BB80" s="6">
        <f t="shared" si="130"/>
        <v>8.5903687386248068E-2</v>
      </c>
      <c r="BD80" s="6">
        <f t="shared" si="160"/>
        <v>4848.6552031692863</v>
      </c>
      <c r="BE80" s="6">
        <f t="shared" si="161"/>
        <v>8366.6530443631982</v>
      </c>
      <c r="BF80" s="6">
        <f t="shared" si="131"/>
        <v>42.272201378113571</v>
      </c>
      <c r="BG80" s="6">
        <f t="shared" si="132"/>
        <v>41.512954292686963</v>
      </c>
      <c r="BH80" s="6">
        <f t="shared" si="162"/>
        <v>2.0981170893119723</v>
      </c>
      <c r="BI80" s="6">
        <f t="shared" si="133"/>
        <v>2.4584222767019654</v>
      </c>
      <c r="BJ80" s="6">
        <f t="shared" si="134"/>
        <v>125.98533263199369</v>
      </c>
      <c r="BK80" s="6">
        <f t="shared" si="135"/>
        <v>112.23678642098183</v>
      </c>
      <c r="BL80" s="6">
        <f t="shared" si="136"/>
        <v>193.61207508777281</v>
      </c>
      <c r="BM80" s="6">
        <f t="shared" si="137"/>
        <v>179.72955485464072</v>
      </c>
      <c r="BN80" s="6">
        <f t="shared" si="138"/>
        <v>283.56738725885276</v>
      </c>
      <c r="BO80" s="6">
        <f t="shared" si="139"/>
        <v>280.32052809771295</v>
      </c>
      <c r="BP80" s="6">
        <f t="shared" si="140"/>
        <v>385.96814289195726</v>
      </c>
      <c r="BQ80" s="6">
        <f t="shared" si="141"/>
        <v>421.37139993114994</v>
      </c>
      <c r="BR80" s="6">
        <f t="shared" si="142"/>
        <v>469.15075010052914</v>
      </c>
      <c r="BS80" s="6">
        <f t="shared" si="143"/>
        <v>601.56819033525062</v>
      </c>
      <c r="BU80" s="6">
        <f t="shared" si="144"/>
        <v>2.7036569266946575</v>
      </c>
      <c r="BV80" s="6">
        <f t="shared" si="145"/>
        <v>4.3294811924841108</v>
      </c>
      <c r="BW80" s="6">
        <f t="shared" si="146"/>
        <v>6.7526036841732315</v>
      </c>
      <c r="BX80" s="6">
        <f t="shared" si="147"/>
        <v>10.150359257986606</v>
      </c>
      <c r="BY80" s="6">
        <f t="shared" si="148"/>
        <v>14.491095625088397</v>
      </c>
      <c r="CA80" s="6">
        <f t="shared" si="149"/>
        <v>1.341477719057542</v>
      </c>
      <c r="CB80" s="6">
        <f t="shared" si="150"/>
        <v>2.1481655077800621</v>
      </c>
      <c r="CC80" s="6">
        <f t="shared" si="151"/>
        <v>3.3504500140181048</v>
      </c>
      <c r="CD80" s="6">
        <f t="shared" si="163"/>
        <v>5.0363197529152623</v>
      </c>
      <c r="CE80" s="6">
        <f t="shared" si="152"/>
        <v>7.1900697584267652</v>
      </c>
      <c r="CG80" s="6">
        <f t="shared" si="153"/>
        <v>45.653990156463379</v>
      </c>
      <c r="CH80" s="6">
        <f t="shared" si="154"/>
        <v>73.10768233671898</v>
      </c>
      <c r="CI80" s="6">
        <f t="shared" si="155"/>
        <v>114.0245639466666</v>
      </c>
      <c r="CJ80" s="6">
        <f t="shared" si="156"/>
        <v>171.39911394572545</v>
      </c>
      <c r="CK80" s="6">
        <f t="shared" si="157"/>
        <v>244.69685132461024</v>
      </c>
    </row>
    <row r="81" spans="1:89">
      <c r="A81" s="6">
        <v>1.5</v>
      </c>
      <c r="B81" s="6">
        <f t="shared" si="120"/>
        <v>1330.4347826086957</v>
      </c>
      <c r="C81" s="10">
        <v>7</v>
      </c>
      <c r="D81" s="6">
        <f t="shared" si="92"/>
        <v>58.246000000000002</v>
      </c>
      <c r="E81" s="6">
        <f t="shared" si="93"/>
        <v>27.37</v>
      </c>
      <c r="F81" s="6">
        <f t="shared" si="94"/>
        <v>6.6509999999999998</v>
      </c>
      <c r="G81" s="6">
        <f t="shared" si="95"/>
        <v>1.7269999999999999</v>
      </c>
      <c r="H81" s="10">
        <f>SUM(D81:G81)</f>
        <v>93.994</v>
      </c>
      <c r="J81" s="6">
        <f>100*D81/H81</f>
        <v>61.967785177777309</v>
      </c>
      <c r="K81" s="6">
        <f>100*E81/H81</f>
        <v>29.118879928506075</v>
      </c>
      <c r="L81" s="6">
        <f>100*F81/H81</f>
        <v>7.0759835734195802</v>
      </c>
      <c r="M81" s="6">
        <f t="shared" si="124"/>
        <v>1.8373513202970402</v>
      </c>
      <c r="N81" s="10">
        <f t="shared" si="74"/>
        <v>100.00000000000001</v>
      </c>
      <c r="O81" s="6">
        <v>8.0000000000000002E-3</v>
      </c>
      <c r="P81" s="6">
        <f t="shared" si="96"/>
        <v>8.5971170590906129E-2</v>
      </c>
      <c r="Q81" s="6">
        <f t="shared" si="97"/>
        <v>0.18742074676234316</v>
      </c>
      <c r="R81" s="6">
        <v>0.3</v>
      </c>
      <c r="S81" s="6">
        <f t="shared" si="158"/>
        <v>4.8765179966694099E-2</v>
      </c>
      <c r="T81" s="6">
        <v>0.12</v>
      </c>
      <c r="U81" s="6">
        <f t="shared" si="98"/>
        <v>0.64105529348024426</v>
      </c>
      <c r="V81" s="6">
        <f t="shared" si="99"/>
        <v>1.108697676591496</v>
      </c>
      <c r="W81" s="6">
        <v>0.06</v>
      </c>
      <c r="X81" s="6">
        <f t="shared" si="159"/>
        <v>0.34058313966385434</v>
      </c>
      <c r="Y81" s="6">
        <v>2.6700000000000002E-2</v>
      </c>
      <c r="Z81" s="6">
        <v>0.21</v>
      </c>
      <c r="AA81" s="6">
        <v>0.442</v>
      </c>
      <c r="AB81" s="6">
        <v>0.5</v>
      </c>
      <c r="AC81" s="6">
        <f t="shared" si="125"/>
        <v>0.11815765048832905</v>
      </c>
      <c r="AD81" s="6">
        <f t="shared" si="100"/>
        <v>0.14202372034858088</v>
      </c>
      <c r="AE81" s="6">
        <f t="shared" si="101"/>
        <v>0.82979056840878607</v>
      </c>
      <c r="AF81" s="6">
        <f t="shared" si="102"/>
        <v>1.6716191914248875</v>
      </c>
      <c r="AG81" s="6">
        <f t="shared" si="103"/>
        <v>8.5505905781425398</v>
      </c>
      <c r="AH81" s="6">
        <f t="shared" si="126"/>
        <v>0.60502256147616895</v>
      </c>
      <c r="AI81" s="6">
        <f t="shared" si="104"/>
        <v>7.840809184717093E-2</v>
      </c>
      <c r="AJ81" s="6">
        <f t="shared" si="105"/>
        <v>0.52597910800099912</v>
      </c>
      <c r="AK81" s="6">
        <f t="shared" si="106"/>
        <v>0.90393530408180445</v>
      </c>
      <c r="AL81" s="6">
        <f t="shared" si="107"/>
        <v>5.5718076067067965</v>
      </c>
      <c r="AM81" s="6">
        <f t="shared" si="127"/>
        <v>0.36808297708309451</v>
      </c>
      <c r="AN81" s="6">
        <f t="shared" si="108"/>
        <v>4.3287338565876556E-2</v>
      </c>
      <c r="AO81" s="6">
        <f t="shared" si="109"/>
        <v>0.33340222531576896</v>
      </c>
      <c r="AP81" s="6">
        <f t="shared" si="110"/>
        <v>0.48880692334536402</v>
      </c>
      <c r="AQ81" s="6">
        <f t="shared" si="111"/>
        <v>3.6307480427743362</v>
      </c>
      <c r="AR81" s="6">
        <f t="shared" si="128"/>
        <v>0.22520469334257442</v>
      </c>
      <c r="AS81" s="6">
        <f t="shared" si="112"/>
        <v>2.3897963028728299E-2</v>
      </c>
      <c r="AT81" s="6">
        <f t="shared" si="113"/>
        <v>0.21133357229332317</v>
      </c>
      <c r="AU81" s="6">
        <f t="shared" si="114"/>
        <v>0.2643244568847346</v>
      </c>
      <c r="AV81" s="6">
        <f t="shared" si="115"/>
        <v>2.3658985163525883</v>
      </c>
      <c r="AW81" s="6">
        <f t="shared" si="129"/>
        <v>0.13852043033300906</v>
      </c>
      <c r="AX81" s="6">
        <f t="shared" si="116"/>
        <v>1.3193526232926529E-2</v>
      </c>
      <c r="AY81" s="6">
        <f t="shared" si="117"/>
        <v>0.13395795044846379</v>
      </c>
      <c r="AZ81" s="6">
        <f t="shared" si="118"/>
        <v>0.14293459272066319</v>
      </c>
      <c r="BA81" s="6">
        <f t="shared" si="119"/>
        <v>1.5416866507217675</v>
      </c>
      <c r="BB81" s="6">
        <f t="shared" si="130"/>
        <v>8.5623019072697371E-2</v>
      </c>
      <c r="BD81" s="6">
        <f t="shared" si="160"/>
        <v>4768.2025876712396</v>
      </c>
      <c r="BE81" s="6">
        <f t="shared" si="161"/>
        <v>8315.2466092676004</v>
      </c>
      <c r="BF81" s="6">
        <f t="shared" si="131"/>
        <v>42.290653550009274</v>
      </c>
      <c r="BG81" s="6">
        <f t="shared" si="132"/>
        <v>41.524064282077283</v>
      </c>
      <c r="BH81" s="6">
        <f t="shared" si="162"/>
        <v>2.0876811181514467</v>
      </c>
      <c r="BI81" s="6">
        <f t="shared" si="133"/>
        <v>2.4531259744369578</v>
      </c>
      <c r="BJ81" s="6">
        <f t="shared" si="134"/>
        <v>126.41968340099956</v>
      </c>
      <c r="BK81" s="6">
        <f t="shared" si="135"/>
        <v>112.43939923498208</v>
      </c>
      <c r="BL81" s="6">
        <f t="shared" si="136"/>
        <v>194.01045472567012</v>
      </c>
      <c r="BM81" s="6">
        <f t="shared" si="137"/>
        <v>179.93356770994114</v>
      </c>
      <c r="BN81" s="6">
        <f t="shared" si="138"/>
        <v>283.5627239441518</v>
      </c>
      <c r="BO81" s="6">
        <f t="shared" si="139"/>
        <v>280.36684518123349</v>
      </c>
      <c r="BP81" s="6">
        <f t="shared" si="140"/>
        <v>384.73812979670646</v>
      </c>
      <c r="BQ81" s="6">
        <f t="shared" si="141"/>
        <v>420.84806750065792</v>
      </c>
      <c r="BR81" s="6">
        <f t="shared" si="142"/>
        <v>465.35322521647373</v>
      </c>
      <c r="BS81" s="6">
        <f t="shared" si="143"/>
        <v>599.62226226212522</v>
      </c>
      <c r="BU81" s="6">
        <f t="shared" si="144"/>
        <v>2.707812955667575</v>
      </c>
      <c r="BV81" s="6">
        <f t="shared" si="145"/>
        <v>4.3332359397103746</v>
      </c>
      <c r="BW81" s="6">
        <f t="shared" si="146"/>
        <v>6.7519124158144148</v>
      </c>
      <c r="BX81" s="6">
        <f t="shared" si="147"/>
        <v>10.135040362181151</v>
      </c>
      <c r="BY81" s="6">
        <f t="shared" si="148"/>
        <v>14.440355794385368</v>
      </c>
      <c r="CA81" s="6">
        <f t="shared" si="149"/>
        <v>1.3522076315772149</v>
      </c>
      <c r="CB81" s="6">
        <f t="shared" si="150"/>
        <v>2.1638993545831773</v>
      </c>
      <c r="CC81" s="6">
        <f t="shared" si="151"/>
        <v>3.3717201468054587</v>
      </c>
      <c r="CD81" s="6">
        <f t="shared" si="163"/>
        <v>5.0611615899835094</v>
      </c>
      <c r="CE81" s="6">
        <f t="shared" si="152"/>
        <v>7.2111182077730271</v>
      </c>
      <c r="CG81" s="6">
        <f t="shared" si="153"/>
        <v>45.835150908134345</v>
      </c>
      <c r="CH81" s="6">
        <f t="shared" si="154"/>
        <v>73.348686363829955</v>
      </c>
      <c r="CI81" s="6">
        <f t="shared" si="155"/>
        <v>114.28962397480764</v>
      </c>
      <c r="CJ81" s="6">
        <f t="shared" si="156"/>
        <v>171.55583198178442</v>
      </c>
      <c r="CK81" s="6">
        <f t="shared" si="157"/>
        <v>244.43190790466875</v>
      </c>
    </row>
    <row r="82" spans="1:89">
      <c r="A82" s="6">
        <v>1.5</v>
      </c>
      <c r="B82" s="6">
        <f t="shared" si="120"/>
        <v>1330.8695652173913</v>
      </c>
      <c r="C82" s="10">
        <v>7.1</v>
      </c>
      <c r="D82" s="6">
        <f t="shared" si="92"/>
        <v>58.263800000000003</v>
      </c>
      <c r="E82" s="6">
        <f t="shared" si="93"/>
        <v>27.361000000000001</v>
      </c>
      <c r="F82" s="6">
        <f t="shared" si="94"/>
        <v>6.5602999999999998</v>
      </c>
      <c r="G82" s="6">
        <f t="shared" si="95"/>
        <v>1.7231000000000001</v>
      </c>
      <c r="H82" s="10">
        <f t="shared" si="79"/>
        <v>93.908200000000008</v>
      </c>
      <c r="J82" s="6">
        <f t="shared" si="121"/>
        <v>62.043357236109301</v>
      </c>
      <c r="K82" s="6">
        <f t="shared" si="122"/>
        <v>29.13590080525449</v>
      </c>
      <c r="L82" s="6">
        <f t="shared" si="123"/>
        <v>6.98586491914444</v>
      </c>
      <c r="M82" s="6">
        <f t="shared" si="124"/>
        <v>1.8348770394917588</v>
      </c>
      <c r="N82" s="10">
        <f t="shared" si="74"/>
        <v>99.999999999999986</v>
      </c>
      <c r="O82" s="6">
        <v>8.0000000000000002E-3</v>
      </c>
      <c r="P82" s="6">
        <f t="shared" si="96"/>
        <v>8.584698702337705E-2</v>
      </c>
      <c r="Q82" s="6">
        <f t="shared" si="97"/>
        <v>0.18736228933243451</v>
      </c>
      <c r="R82" s="6">
        <v>0.3</v>
      </c>
      <c r="S82" s="6">
        <f t="shared" si="158"/>
        <v>4.8569269122975295E-2</v>
      </c>
      <c r="T82" s="6">
        <v>0.12</v>
      </c>
      <c r="U82" s="6">
        <f t="shared" si="98"/>
        <v>0.6410826150173774</v>
      </c>
      <c r="V82" s="6">
        <f t="shared" si="99"/>
        <v>1.1077909956791863</v>
      </c>
      <c r="W82" s="6">
        <v>0.06</v>
      </c>
      <c r="X82" s="6">
        <f t="shared" si="159"/>
        <v>0.33972693224281403</v>
      </c>
      <c r="Y82" s="6">
        <v>2.6700000000000002E-2</v>
      </c>
      <c r="Z82" s="6">
        <v>0.21</v>
      </c>
      <c r="AA82" s="6">
        <v>0.442</v>
      </c>
      <c r="AB82" s="6">
        <v>0.5</v>
      </c>
      <c r="AC82" s="6">
        <f t="shared" si="125"/>
        <v>0.11780287621315282</v>
      </c>
      <c r="AD82" s="6">
        <f t="shared" si="100"/>
        <v>0.14192033409048269</v>
      </c>
      <c r="AE82" s="6">
        <f t="shared" si="101"/>
        <v>0.82786116443961721</v>
      </c>
      <c r="AF82" s="6">
        <f t="shared" si="102"/>
        <v>1.6679037645723169</v>
      </c>
      <c r="AG82" s="6">
        <f t="shared" si="103"/>
        <v>8.5424508565396593</v>
      </c>
      <c r="AH82" s="6">
        <f t="shared" si="126"/>
        <v>0.60251792089764988</v>
      </c>
      <c r="AI82" s="6">
        <f t="shared" si="104"/>
        <v>7.8351014626543244E-2</v>
      </c>
      <c r="AJ82" s="6">
        <f t="shared" si="105"/>
        <v>0.52475611726416405</v>
      </c>
      <c r="AK82" s="6">
        <f t="shared" si="106"/>
        <v>0.90192617094968897</v>
      </c>
      <c r="AL82" s="6">
        <f t="shared" si="107"/>
        <v>5.566503532990609</v>
      </c>
      <c r="AM82" s="6">
        <f t="shared" si="127"/>
        <v>0.36664986090075352</v>
      </c>
      <c r="AN82" s="6">
        <f t="shared" si="108"/>
        <v>4.3255827520071156E-2</v>
      </c>
      <c r="AO82" s="6">
        <f t="shared" si="109"/>
        <v>0.33262700853054145</v>
      </c>
      <c r="AP82" s="6">
        <f t="shared" si="110"/>
        <v>0.48772047591879936</v>
      </c>
      <c r="AQ82" s="6">
        <f t="shared" si="111"/>
        <v>3.627291757736677</v>
      </c>
      <c r="AR82" s="6">
        <f t="shared" si="128"/>
        <v>0.22437908009944002</v>
      </c>
      <c r="AS82" s="6">
        <f t="shared" si="112"/>
        <v>2.388056649125099E-2</v>
      </c>
      <c r="AT82" s="6">
        <f t="shared" si="113"/>
        <v>0.21084218585350947</v>
      </c>
      <c r="AU82" s="6">
        <f t="shared" si="114"/>
        <v>0.2637369557421666</v>
      </c>
      <c r="AV82" s="6">
        <f t="shared" si="115"/>
        <v>2.363646302884082</v>
      </c>
      <c r="AW82" s="6">
        <f t="shared" si="129"/>
        <v>0.13804138608050967</v>
      </c>
      <c r="AX82" s="6">
        <f t="shared" si="116"/>
        <v>1.3183921997063712E-2</v>
      </c>
      <c r="AY82" s="6">
        <f t="shared" si="117"/>
        <v>0.13364647546774353</v>
      </c>
      <c r="AZ82" s="6">
        <f t="shared" si="118"/>
        <v>0.1426168989380841</v>
      </c>
      <c r="BA82" s="6">
        <f t="shared" si="119"/>
        <v>1.5402190444762025</v>
      </c>
      <c r="BB82" s="6">
        <f t="shared" si="130"/>
        <v>8.5343001861029263E-2</v>
      </c>
      <c r="BD82" s="6">
        <f t="shared" si="160"/>
        <v>4688.6602930213376</v>
      </c>
      <c r="BE82" s="6">
        <f t="shared" si="161"/>
        <v>8264.1679287570896</v>
      </c>
      <c r="BF82" s="6">
        <f t="shared" si="131"/>
        <v>42.308918466141677</v>
      </c>
      <c r="BG82" s="6">
        <f t="shared" si="132"/>
        <v>41.535118566359877</v>
      </c>
      <c r="BH82" s="6">
        <f t="shared" si="162"/>
        <v>2.0772528357462234</v>
      </c>
      <c r="BI82" s="6">
        <f t="shared" si="133"/>
        <v>2.4478319865680742</v>
      </c>
      <c r="BJ82" s="6">
        <f t="shared" si="134"/>
        <v>126.85536908485579</v>
      </c>
      <c r="BK82" s="6">
        <f t="shared" si="135"/>
        <v>112.64244106385355</v>
      </c>
      <c r="BL82" s="6">
        <f t="shared" si="136"/>
        <v>194.40815043003636</v>
      </c>
      <c r="BM82" s="6">
        <f t="shared" si="137"/>
        <v>180.13743507219601</v>
      </c>
      <c r="BN82" s="6">
        <f t="shared" si="138"/>
        <v>283.5532878061598</v>
      </c>
      <c r="BO82" s="6">
        <f t="shared" si="139"/>
        <v>280.41172465482401</v>
      </c>
      <c r="BP82" s="6">
        <f t="shared" si="140"/>
        <v>383.50048670776044</v>
      </c>
      <c r="BQ82" s="6">
        <f t="shared" si="141"/>
        <v>420.3220452359692</v>
      </c>
      <c r="BR82" s="6">
        <f t="shared" si="142"/>
        <v>461.56339779990077</v>
      </c>
      <c r="BS82" s="6">
        <f t="shared" si="143"/>
        <v>597.67777121336155</v>
      </c>
      <c r="BU82" s="6">
        <f t="shared" si="144"/>
        <v>2.7119807274388021</v>
      </c>
      <c r="BV82" s="6">
        <f t="shared" si="145"/>
        <v>4.3369909919576566</v>
      </c>
      <c r="BW82" s="6">
        <f t="shared" si="146"/>
        <v>6.7511959597952149</v>
      </c>
      <c r="BX82" s="6">
        <f t="shared" si="147"/>
        <v>10.119678473155881</v>
      </c>
      <c r="BY82" s="6">
        <f t="shared" si="148"/>
        <v>14.389697004438858</v>
      </c>
      <c r="CA82" s="6">
        <f t="shared" si="149"/>
        <v>1.3630221703492742</v>
      </c>
      <c r="CB82" s="6">
        <f t="shared" si="150"/>
        <v>2.1797407388754291</v>
      </c>
      <c r="CC82" s="6">
        <f t="shared" si="151"/>
        <v>3.3931029363411938</v>
      </c>
      <c r="CD82" s="6">
        <f t="shared" si="163"/>
        <v>5.0860782217815439</v>
      </c>
      <c r="CE82" s="6">
        <f t="shared" si="152"/>
        <v>7.2321590796044095</v>
      </c>
      <c r="CG82" s="6">
        <f t="shared" si="153"/>
        <v>46.017227359538374</v>
      </c>
      <c r="CH82" s="6">
        <f t="shared" si="154"/>
        <v>73.590604281935825</v>
      </c>
      <c r="CI82" s="6">
        <f t="shared" si="155"/>
        <v>114.55513539880191</v>
      </c>
      <c r="CJ82" s="6">
        <f t="shared" si="156"/>
        <v>171.71196697420069</v>
      </c>
      <c r="CK82" s="6">
        <f t="shared" si="157"/>
        <v>244.16617418719238</v>
      </c>
    </row>
    <row r="83" spans="1:89">
      <c r="A83" s="6">
        <v>1.5</v>
      </c>
      <c r="B83" s="6">
        <f t="shared" si="120"/>
        <v>1331.304347826087</v>
      </c>
      <c r="C83" s="10">
        <v>7.2</v>
      </c>
      <c r="D83" s="6">
        <f t="shared" si="92"/>
        <v>58.281599999999997</v>
      </c>
      <c r="E83" s="6">
        <f t="shared" si="93"/>
        <v>27.352</v>
      </c>
      <c r="F83" s="6">
        <f t="shared" si="94"/>
        <v>6.4695999999999998</v>
      </c>
      <c r="G83" s="6">
        <f t="shared" si="95"/>
        <v>1.7192000000000001</v>
      </c>
      <c r="H83" s="10">
        <f t="shared" si="79"/>
        <v>93.822400000000002</v>
      </c>
      <c r="J83" s="6">
        <f t="shared" si="121"/>
        <v>62.119067514793905</v>
      </c>
      <c r="K83" s="6">
        <f t="shared" si="122"/>
        <v>29.152952812974299</v>
      </c>
      <c r="L83" s="6">
        <f t="shared" si="123"/>
        <v>6.8955814389740615</v>
      </c>
      <c r="M83" s="6">
        <f t="shared" si="124"/>
        <v>1.8323982332577295</v>
      </c>
      <c r="N83" s="10">
        <f t="shared" si="74"/>
        <v>100</v>
      </c>
      <c r="O83" s="6">
        <v>8.0000000000000002E-3</v>
      </c>
      <c r="P83" s="6">
        <f t="shared" si="96"/>
        <v>8.5723049994137435E-2</v>
      </c>
      <c r="Q83" s="6">
        <f t="shared" si="97"/>
        <v>0.18730388180299981</v>
      </c>
      <c r="R83" s="6">
        <v>0.3</v>
      </c>
      <c r="S83" s="6">
        <f t="shared" si="158"/>
        <v>4.837321212367552E-2</v>
      </c>
      <c r="T83" s="6">
        <v>0.12</v>
      </c>
      <c r="U83" s="6">
        <f t="shared" si="98"/>
        <v>0.64110992291055957</v>
      </c>
      <c r="V83" s="6">
        <f t="shared" si="99"/>
        <v>1.10688554703145</v>
      </c>
      <c r="W83" s="6">
        <v>0.06</v>
      </c>
      <c r="X83" s="6">
        <f t="shared" si="159"/>
        <v>0.33887098759490586</v>
      </c>
      <c r="Y83" s="6">
        <v>2.6700000000000002E-2</v>
      </c>
      <c r="Z83" s="6">
        <v>0.21</v>
      </c>
      <c r="AA83" s="6">
        <v>0.442</v>
      </c>
      <c r="AB83" s="6">
        <v>0.5</v>
      </c>
      <c r="AC83" s="6">
        <f t="shared" si="125"/>
        <v>0.11744745306025001</v>
      </c>
      <c r="AD83" s="6">
        <f t="shared" si="100"/>
        <v>0.14181707906350707</v>
      </c>
      <c r="AE83" s="6">
        <f t="shared" si="101"/>
        <v>0.82593728869574012</v>
      </c>
      <c r="AF83" s="6">
        <f t="shared" si="102"/>
        <v>1.6641986027575657</v>
      </c>
      <c r="AG83" s="6">
        <f t="shared" si="103"/>
        <v>8.5343232887158269</v>
      </c>
      <c r="AH83" s="6">
        <f t="shared" si="126"/>
        <v>0.60001951425154521</v>
      </c>
      <c r="AI83" s="6">
        <f t="shared" si="104"/>
        <v>7.8294009855657654E-2</v>
      </c>
      <c r="AJ83" s="6">
        <f t="shared" si="105"/>
        <v>0.52353663070189849</v>
      </c>
      <c r="AK83" s="6">
        <f t="shared" si="106"/>
        <v>0.89992258868114916</v>
      </c>
      <c r="AL83" s="6">
        <f t="shared" si="107"/>
        <v>5.561207379021945</v>
      </c>
      <c r="AM83" s="6">
        <f t="shared" si="127"/>
        <v>0.36522025650066409</v>
      </c>
      <c r="AN83" s="6">
        <f t="shared" si="108"/>
        <v>4.3224356472133851E-2</v>
      </c>
      <c r="AO83" s="6">
        <f t="shared" si="109"/>
        <v>0.33185401293543654</v>
      </c>
      <c r="AP83" s="6">
        <f t="shared" si="110"/>
        <v>0.4866370301457093</v>
      </c>
      <c r="AQ83" s="6">
        <f t="shared" si="111"/>
        <v>3.623840633431378</v>
      </c>
      <c r="AR83" s="6">
        <f t="shared" si="128"/>
        <v>0.2235554554477639</v>
      </c>
      <c r="AS83" s="6">
        <f t="shared" si="112"/>
        <v>2.3863192035694297E-2</v>
      </c>
      <c r="AT83" s="6">
        <f t="shared" si="113"/>
        <v>0.21035220735883739</v>
      </c>
      <c r="AU83" s="6">
        <f t="shared" si="114"/>
        <v>0.26315107775669111</v>
      </c>
      <c r="AV83" s="6">
        <f t="shared" si="115"/>
        <v>2.3613974522953152</v>
      </c>
      <c r="AW83" s="6">
        <f t="shared" si="129"/>
        <v>0.13756347419451256</v>
      </c>
      <c r="AX83" s="6">
        <f t="shared" si="116"/>
        <v>1.3174329952131063E-2</v>
      </c>
      <c r="AY83" s="6">
        <f t="shared" si="117"/>
        <v>0.13333589294080361</v>
      </c>
      <c r="AZ83" s="6">
        <f t="shared" si="118"/>
        <v>0.14230008288471957</v>
      </c>
      <c r="BA83" s="6">
        <f t="shared" si="119"/>
        <v>1.5387536295785618</v>
      </c>
      <c r="BB83" s="6">
        <f t="shared" si="130"/>
        <v>8.5063633295006602E-2</v>
      </c>
      <c r="BD83" s="6">
        <f t="shared" si="160"/>
        <v>4610.0236279911996</v>
      </c>
      <c r="BE83" s="6">
        <f t="shared" si="161"/>
        <v>8213.4159245797855</v>
      </c>
      <c r="BF83" s="6">
        <f t="shared" si="131"/>
        <v>42.32699483562434</v>
      </c>
      <c r="BG83" s="6">
        <f t="shared" si="132"/>
        <v>41.546116847877443</v>
      </c>
      <c r="BH83" s="6">
        <f t="shared" si="162"/>
        <v>2.0668322910720431</v>
      </c>
      <c r="BI83" s="6">
        <f t="shared" si="133"/>
        <v>2.4425403241306296</v>
      </c>
      <c r="BJ83" s="6">
        <f t="shared" si="134"/>
        <v>127.29239233670634</v>
      </c>
      <c r="BK83" s="6">
        <f t="shared" si="135"/>
        <v>112.84591260930983</v>
      </c>
      <c r="BL83" s="6">
        <f t="shared" si="136"/>
        <v>194.80514560507009</v>
      </c>
      <c r="BM83" s="6">
        <f t="shared" si="137"/>
        <v>180.34115327404149</v>
      </c>
      <c r="BN83" s="6">
        <f t="shared" si="138"/>
        <v>283.53905173410902</v>
      </c>
      <c r="BO83" s="6">
        <f t="shared" si="139"/>
        <v>280.45515975314743</v>
      </c>
      <c r="BP83" s="6">
        <f t="shared" si="140"/>
        <v>382.25524912986998</v>
      </c>
      <c r="BQ83" s="6">
        <f t="shared" si="141"/>
        <v>419.79333973449559</v>
      </c>
      <c r="BR83" s="6">
        <f t="shared" si="142"/>
        <v>457.78146188973972</v>
      </c>
      <c r="BS83" s="6">
        <f t="shared" si="143"/>
        <v>595.73476691720009</v>
      </c>
      <c r="BU83" s="6">
        <f t="shared" si="144"/>
        <v>2.7161602857494258</v>
      </c>
      <c r="BV83" s="6">
        <f t="shared" si="145"/>
        <v>4.3407463069139993</v>
      </c>
      <c r="BW83" s="6">
        <f t="shared" si="146"/>
        <v>6.7504542188634327</v>
      </c>
      <c r="BX83" s="6">
        <f t="shared" si="147"/>
        <v>10.104273794626428</v>
      </c>
      <c r="BY83" s="6">
        <f t="shared" si="148"/>
        <v>14.339120286463926</v>
      </c>
      <c r="CA83" s="6">
        <f t="shared" si="149"/>
        <v>1.3739218084841265</v>
      </c>
      <c r="CB83" s="6">
        <f t="shared" si="150"/>
        <v>2.1956900141187981</v>
      </c>
      <c r="CC83" s="6">
        <f t="shared" si="151"/>
        <v>3.4145982905096344</v>
      </c>
      <c r="CD83" s="6">
        <f t="shared" si="163"/>
        <v>5.1110688121638388</v>
      </c>
      <c r="CE83" s="6">
        <f t="shared" si="152"/>
        <v>7.2531912713001816</v>
      </c>
      <c r="CG83" s="6">
        <f t="shared" si="153"/>
        <v>46.200225025752623</v>
      </c>
      <c r="CH83" s="6">
        <f t="shared" si="154"/>
        <v>73.833439510657868</v>
      </c>
      <c r="CI83" s="6">
        <f t="shared" si="155"/>
        <v>114.82109711043132</v>
      </c>
      <c r="CJ83" s="6">
        <f t="shared" si="156"/>
        <v>171.86751661261195</v>
      </c>
      <c r="CK83" s="6">
        <f t="shared" si="157"/>
        <v>243.89966504616018</v>
      </c>
    </row>
    <row r="84" spans="1:89">
      <c r="A84" s="6">
        <v>1.5</v>
      </c>
      <c r="B84" s="6">
        <f t="shared" si="120"/>
        <v>1331.7391304347825</v>
      </c>
      <c r="C84" s="10">
        <v>7.3</v>
      </c>
      <c r="D84" s="6">
        <f t="shared" si="92"/>
        <v>58.299399999999999</v>
      </c>
      <c r="E84" s="6">
        <f t="shared" si="93"/>
        <v>27.343</v>
      </c>
      <c r="F84" s="6">
        <f t="shared" si="94"/>
        <v>6.3788999999999998</v>
      </c>
      <c r="G84" s="6">
        <f t="shared" si="95"/>
        <v>1.7153</v>
      </c>
      <c r="H84" s="10">
        <f t="shared" si="79"/>
        <v>93.736599999999996</v>
      </c>
      <c r="J84" s="6">
        <f t="shared" si="121"/>
        <v>62.19491639338316</v>
      </c>
      <c r="K84" s="6">
        <f t="shared" si="122"/>
        <v>29.170036037150915</v>
      </c>
      <c r="L84" s="6">
        <f t="shared" si="123"/>
        <v>6.8051326802977705</v>
      </c>
      <c r="M84" s="6">
        <f t="shared" si="124"/>
        <v>1.8299148891681585</v>
      </c>
      <c r="N84" s="10">
        <f t="shared" si="74"/>
        <v>100.00000000000001</v>
      </c>
      <c r="O84" s="6">
        <v>8.0000000000000002E-3</v>
      </c>
      <c r="P84" s="6">
        <f t="shared" si="96"/>
        <v>8.5599358898707553E-2</v>
      </c>
      <c r="Q84" s="6">
        <f t="shared" si="97"/>
        <v>0.18724552411300766</v>
      </c>
      <c r="R84" s="6">
        <v>0.3</v>
      </c>
      <c r="S84" s="6">
        <f t="shared" si="158"/>
        <v>4.8177008171107392E-2</v>
      </c>
      <c r="T84" s="6">
        <v>0.12</v>
      </c>
      <c r="U84" s="6">
        <f t="shared" si="98"/>
        <v>0.64113721716998417</v>
      </c>
      <c r="V84" s="6">
        <f t="shared" si="99"/>
        <v>1.1059813284399251</v>
      </c>
      <c r="W84" s="6">
        <v>0.06</v>
      </c>
      <c r="X84" s="6">
        <f t="shared" si="159"/>
        <v>0.33801530272128838</v>
      </c>
      <c r="Y84" s="6">
        <v>2.6700000000000002E-2</v>
      </c>
      <c r="Z84" s="6">
        <v>0.21</v>
      </c>
      <c r="AA84" s="6">
        <v>0.442</v>
      </c>
      <c r="AB84" s="6">
        <v>0.5</v>
      </c>
      <c r="AC84" s="6">
        <f t="shared" si="125"/>
        <v>0.11709137924780716</v>
      </c>
      <c r="AD84" s="6">
        <f t="shared" si="100"/>
        <v>0.14171395504524584</v>
      </c>
      <c r="AE84" s="6">
        <f t="shared" si="101"/>
        <v>0.82401892263629251</v>
      </c>
      <c r="AF84" s="6">
        <f t="shared" si="102"/>
        <v>1.6605036726233438</v>
      </c>
      <c r="AG84" s="6">
        <f t="shared" si="103"/>
        <v>8.5262078511442425</v>
      </c>
      <c r="AH84" s="6">
        <f t="shared" si="126"/>
        <v>0.59752731757684541</v>
      </c>
      <c r="AI84" s="6">
        <f t="shared" si="104"/>
        <v>7.8237077411727682E-2</v>
      </c>
      <c r="AJ84" s="6">
        <f t="shared" si="105"/>
        <v>0.52232063656171124</v>
      </c>
      <c r="AK84" s="6">
        <f t="shared" si="106"/>
        <v>0.89792453923808679</v>
      </c>
      <c r="AL84" s="6">
        <f t="shared" si="107"/>
        <v>5.5559191294700714</v>
      </c>
      <c r="AM84" s="6">
        <f t="shared" si="127"/>
        <v>0.3637941504437967</v>
      </c>
      <c r="AN84" s="6">
        <f t="shared" si="108"/>
        <v>4.3192925354276997E-2</v>
      </c>
      <c r="AO84" s="6">
        <f t="shared" si="109"/>
        <v>0.33108323108090593</v>
      </c>
      <c r="AP84" s="6">
        <f t="shared" si="110"/>
        <v>0.48555657627191429</v>
      </c>
      <c r="AQ84" s="6">
        <f t="shared" si="111"/>
        <v>3.6203946598684973</v>
      </c>
      <c r="AR84" s="6">
        <f t="shared" si="128"/>
        <v>0.22273381181201043</v>
      </c>
      <c r="AS84" s="6">
        <f t="shared" si="112"/>
        <v>2.384583962463414E-2</v>
      </c>
      <c r="AT84" s="6">
        <f t="shared" si="113"/>
        <v>0.20986363208726402</v>
      </c>
      <c r="AU84" s="6">
        <f t="shared" si="114"/>
        <v>0.26256681765369316</v>
      </c>
      <c r="AV84" s="6">
        <f t="shared" si="115"/>
        <v>2.3591519580765592</v>
      </c>
      <c r="AW84" s="6">
        <f t="shared" si="129"/>
        <v>0.1370866903812846</v>
      </c>
      <c r="AX84" s="6">
        <f t="shared" si="116"/>
        <v>1.3164750077467631E-2</v>
      </c>
      <c r="AY84" s="6">
        <f t="shared" si="117"/>
        <v>0.13302619987448414</v>
      </c>
      <c r="AZ84" s="6">
        <f t="shared" si="118"/>
        <v>0.14198414170829879</v>
      </c>
      <c r="BA84" s="6">
        <f t="shared" si="119"/>
        <v>1.5372904017869209</v>
      </c>
      <c r="BB84" s="6">
        <f t="shared" si="130"/>
        <v>8.4784910926601884E-2</v>
      </c>
      <c r="BD84" s="6">
        <f t="shared" si="160"/>
        <v>4532.2878761982811</v>
      </c>
      <c r="BE84" s="6">
        <f t="shared" si="161"/>
        <v>8162.9895129581209</v>
      </c>
      <c r="BF84" s="6">
        <f t="shared" si="131"/>
        <v>42.344881359528216</v>
      </c>
      <c r="BG84" s="6">
        <f t="shared" si="132"/>
        <v>41.557058827489094</v>
      </c>
      <c r="BH84" s="6">
        <f t="shared" si="162"/>
        <v>2.0564195335058506</v>
      </c>
      <c r="BI84" s="6">
        <f t="shared" si="133"/>
        <v>2.4372509982316601</v>
      </c>
      <c r="BJ84" s="6">
        <f t="shared" si="134"/>
        <v>127.73075579421275</v>
      </c>
      <c r="BK84" s="6">
        <f t="shared" si="135"/>
        <v>113.04981457074685</v>
      </c>
      <c r="BL84" s="6">
        <f t="shared" si="136"/>
        <v>195.20142349964436</v>
      </c>
      <c r="BM84" s="6">
        <f t="shared" si="137"/>
        <v>180.54471861959769</v>
      </c>
      <c r="BN84" s="6">
        <f t="shared" si="138"/>
        <v>283.51998863769143</v>
      </c>
      <c r="BO84" s="6">
        <f t="shared" si="139"/>
        <v>280.49714371046991</v>
      </c>
      <c r="BP84" s="6">
        <f t="shared" si="140"/>
        <v>381.00245327387228</v>
      </c>
      <c r="BQ84" s="6">
        <f t="shared" si="141"/>
        <v>419.26195772818568</v>
      </c>
      <c r="BR84" s="6">
        <f t="shared" si="142"/>
        <v>454.00761086633617</v>
      </c>
      <c r="BS84" s="6">
        <f t="shared" si="143"/>
        <v>593.79329902609243</v>
      </c>
      <c r="BU84" s="6">
        <f t="shared" si="144"/>
        <v>2.7203516745503378</v>
      </c>
      <c r="BV84" s="6">
        <f t="shared" si="145"/>
        <v>4.3445018418909687</v>
      </c>
      <c r="BW84" s="6">
        <f t="shared" si="146"/>
        <v>6.7496870958761672</v>
      </c>
      <c r="BX84" s="6">
        <f t="shared" si="147"/>
        <v>10.088826532903068</v>
      </c>
      <c r="BY84" s="6">
        <f t="shared" si="148"/>
        <v>14.288626668480951</v>
      </c>
      <c r="CA84" s="6">
        <f t="shared" si="149"/>
        <v>1.384907017107996</v>
      </c>
      <c r="CB84" s="6">
        <f t="shared" si="150"/>
        <v>2.2117475262340687</v>
      </c>
      <c r="CC84" s="6">
        <f t="shared" si="151"/>
        <v>3.4362061015171239</v>
      </c>
      <c r="CD84" s="6">
        <f t="shared" si="163"/>
        <v>5.136132504674169</v>
      </c>
      <c r="CE84" s="6">
        <f t="shared" si="152"/>
        <v>7.2742136699243707</v>
      </c>
      <c r="CG84" s="6">
        <f t="shared" si="153"/>
        <v>46.384149458865657</v>
      </c>
      <c r="CH84" s="6">
        <f t="shared" si="154"/>
        <v>74.077195475800949</v>
      </c>
      <c r="CI84" s="6">
        <f t="shared" si="155"/>
        <v>115.08750798091117</v>
      </c>
      <c r="CJ84" s="6">
        <f t="shared" si="156"/>
        <v>172.02247861725357</v>
      </c>
      <c r="CK84" s="6">
        <f t="shared" si="157"/>
        <v>243.63239545574802</v>
      </c>
    </row>
    <row r="85" spans="1:89">
      <c r="A85" s="6">
        <v>1.5</v>
      </c>
      <c r="B85" s="6">
        <f t="shared" si="120"/>
        <v>1332.1739130434783</v>
      </c>
      <c r="C85" s="10">
        <v>7.4</v>
      </c>
      <c r="D85" s="6">
        <f t="shared" si="92"/>
        <v>58.3172</v>
      </c>
      <c r="E85" s="6">
        <f t="shared" si="93"/>
        <v>27.334</v>
      </c>
      <c r="F85" s="6">
        <f t="shared" si="94"/>
        <v>6.2881999999999998</v>
      </c>
      <c r="G85" s="6">
        <f t="shared" si="95"/>
        <v>1.7114</v>
      </c>
      <c r="H85" s="10">
        <f t="shared" si="79"/>
        <v>93.650800000000004</v>
      </c>
      <c r="J85" s="6">
        <f t="shared" si="121"/>
        <v>62.270904252820053</v>
      </c>
      <c r="K85" s="6">
        <f t="shared" si="122"/>
        <v>29.187150563583014</v>
      </c>
      <c r="L85" s="6">
        <f t="shared" si="123"/>
        <v>6.7145181888462231</v>
      </c>
      <c r="M85" s="6">
        <f t="shared" si="124"/>
        <v>1.8274269947507122</v>
      </c>
      <c r="N85" s="10">
        <f t="shared" si="74"/>
        <v>100</v>
      </c>
      <c r="O85" s="6">
        <v>8.0000000000000002E-3</v>
      </c>
      <c r="P85" s="6">
        <f t="shared" si="96"/>
        <v>8.5475913134352058E-2</v>
      </c>
      <c r="Q85" s="6">
        <f t="shared" si="97"/>
        <v>0.18718721620152265</v>
      </c>
      <c r="R85" s="6">
        <v>0.3</v>
      </c>
      <c r="S85" s="6">
        <f t="shared" si="158"/>
        <v>4.7980656465644644E-2</v>
      </c>
      <c r="T85" s="6">
        <v>0.12</v>
      </c>
      <c r="U85" s="6">
        <f t="shared" si="98"/>
        <v>0.64116449780583407</v>
      </c>
      <c r="V85" s="6">
        <f t="shared" si="99"/>
        <v>1.1050783377010958</v>
      </c>
      <c r="W85" s="6">
        <v>0.06</v>
      </c>
      <c r="X85" s="6">
        <f t="shared" si="159"/>
        <v>0.33715987462100372</v>
      </c>
      <c r="Y85" s="6">
        <v>2.6700000000000002E-2</v>
      </c>
      <c r="Z85" s="6">
        <v>0.21</v>
      </c>
      <c r="AA85" s="6">
        <v>0.442</v>
      </c>
      <c r="AB85" s="6">
        <v>0.5</v>
      </c>
      <c r="AC85" s="6">
        <f t="shared" si="125"/>
        <v>0.11673465298748116</v>
      </c>
      <c r="AD85" s="6">
        <f t="shared" si="100"/>
        <v>0.14161096181375571</v>
      </c>
      <c r="AE85" s="6">
        <f t="shared" si="101"/>
        <v>0.82210604779111041</v>
      </c>
      <c r="AF85" s="6">
        <f t="shared" si="102"/>
        <v>1.6568189409360061</v>
      </c>
      <c r="AG85" s="6">
        <f t="shared" si="103"/>
        <v>8.5181045203533117</v>
      </c>
      <c r="AH85" s="6">
        <f t="shared" si="126"/>
        <v>0.59504130699506907</v>
      </c>
      <c r="AI85" s="6">
        <f t="shared" si="104"/>
        <v>7.8180217172223357E-2</v>
      </c>
      <c r="AJ85" s="6">
        <f t="shared" si="105"/>
        <v>0.52110812313592514</v>
      </c>
      <c r="AK85" s="6">
        <f t="shared" si="106"/>
        <v>0.89593200464926448</v>
      </c>
      <c r="AL85" s="6">
        <f t="shared" si="107"/>
        <v>5.5506387690402335</v>
      </c>
      <c r="AM85" s="6">
        <f t="shared" si="127"/>
        <v>0.36237152933711542</v>
      </c>
      <c r="AN85" s="6">
        <f t="shared" si="108"/>
        <v>4.3161534098854558E-2</v>
      </c>
      <c r="AO85" s="6">
        <f t="shared" si="109"/>
        <v>0.33031465554580769</v>
      </c>
      <c r="AP85" s="6">
        <f t="shared" si="110"/>
        <v>0.48447910457939009</v>
      </c>
      <c r="AQ85" s="6">
        <f t="shared" si="111"/>
        <v>3.6169538270815398</v>
      </c>
      <c r="AR85" s="6">
        <f t="shared" si="128"/>
        <v>0.22191414164238105</v>
      </c>
      <c r="AS85" s="6">
        <f t="shared" si="112"/>
        <v>2.3828509220724714E-2</v>
      </c>
      <c r="AT85" s="6">
        <f t="shared" si="113"/>
        <v>0.20937645533475219</v>
      </c>
      <c r="AU85" s="6">
        <f t="shared" si="114"/>
        <v>0.26198417017810915</v>
      </c>
      <c r="AV85" s="6">
        <f t="shared" si="115"/>
        <v>2.3569098137333619</v>
      </c>
      <c r="AW85" s="6">
        <f t="shared" si="129"/>
        <v>0.13661103036155833</v>
      </c>
      <c r="AX85" s="6">
        <f t="shared" si="116"/>
        <v>1.3155182352455618E-2</v>
      </c>
      <c r="AY85" s="6">
        <f t="shared" si="117"/>
        <v>0.13271739328703835</v>
      </c>
      <c r="AZ85" s="6">
        <f t="shared" si="118"/>
        <v>0.14166907256712341</v>
      </c>
      <c r="BA85" s="6">
        <f t="shared" si="119"/>
        <v>1.5358293568693107</v>
      </c>
      <c r="BB85" s="6">
        <f t="shared" si="130"/>
        <v>8.450683231595732E-2</v>
      </c>
      <c r="BD85" s="6">
        <f t="shared" si="160"/>
        <v>4455.4482963566807</v>
      </c>
      <c r="BE85" s="6">
        <f t="shared" si="161"/>
        <v>8112.8876046256682</v>
      </c>
      <c r="BF85" s="6">
        <f t="shared" si="131"/>
        <v>42.362576730821097</v>
      </c>
      <c r="BG85" s="6">
        <f t="shared" si="132"/>
        <v>41.567944204561151</v>
      </c>
      <c r="BH85" s="6">
        <f t="shared" si="162"/>
        <v>2.046014612830088</v>
      </c>
      <c r="BI85" s="6">
        <f t="shared" si="133"/>
        <v>2.4319640200505575</v>
      </c>
      <c r="BJ85" s="6">
        <f t="shared" si="134"/>
        <v>128.17046207914726</v>
      </c>
      <c r="BK85" s="6">
        <f t="shared" si="135"/>
        <v>113.2541476451847</v>
      </c>
      <c r="BL85" s="6">
        <f t="shared" si="136"/>
        <v>195.59696720610012</v>
      </c>
      <c r="BM85" s="6">
        <f t="shared" si="137"/>
        <v>180.74812738428017</v>
      </c>
      <c r="BN85" s="6">
        <f t="shared" si="138"/>
        <v>283.49607144935572</v>
      </c>
      <c r="BO85" s="6">
        <f t="shared" si="139"/>
        <v>280.53766976099536</v>
      </c>
      <c r="BP85" s="6">
        <f t="shared" si="140"/>
        <v>379.74213605911729</v>
      </c>
      <c r="BQ85" s="6">
        <f t="shared" si="141"/>
        <v>418.72790608400902</v>
      </c>
      <c r="BR85" s="6">
        <f t="shared" si="142"/>
        <v>450.24203742594216</v>
      </c>
      <c r="BS85" s="6">
        <f t="shared" si="143"/>
        <v>591.85341711257684</v>
      </c>
      <c r="BU85" s="6">
        <f t="shared" si="144"/>
        <v>2.7245549380033474</v>
      </c>
      <c r="BV85" s="6">
        <f t="shared" si="145"/>
        <v>4.3482575538206945</v>
      </c>
      <c r="BW85" s="6">
        <f t="shared" si="146"/>
        <v>6.7488944938059419</v>
      </c>
      <c r="BX85" s="6">
        <f t="shared" si="147"/>
        <v>10.073336896898139</v>
      </c>
      <c r="BY85" s="6">
        <f t="shared" si="148"/>
        <v>14.238217175234617</v>
      </c>
      <c r="CA85" s="6">
        <f t="shared" si="149"/>
        <v>1.3959782652555346</v>
      </c>
      <c r="CB85" s="6">
        <f t="shared" si="150"/>
        <v>2.2279136134121256</v>
      </c>
      <c r="CC85" s="6">
        <f t="shared" si="151"/>
        <v>3.4579262456568873</v>
      </c>
      <c r="CD85" s="6">
        <f t="shared" si="163"/>
        <v>5.161268422420469</v>
      </c>
      <c r="CE85" s="6">
        <f t="shared" si="152"/>
        <v>7.2952251523258367</v>
      </c>
      <c r="CG85" s="6">
        <f t="shared" si="153"/>
        <v>46.569006248221669</v>
      </c>
      <c r="CH85" s="6">
        <f t="shared" si="154"/>
        <v>74.321875609213436</v>
      </c>
      <c r="CI85" s="6">
        <f t="shared" si="155"/>
        <v>115.35436686072491</v>
      </c>
      <c r="CJ85" s="6">
        <f t="shared" si="156"/>
        <v>172.17685073947115</v>
      </c>
      <c r="CK85" s="6">
        <f t="shared" si="157"/>
        <v>243.36438048959005</v>
      </c>
    </row>
    <row r="86" spans="1:89">
      <c r="A86" s="6">
        <v>1.5</v>
      </c>
      <c r="B86" s="6">
        <f t="shared" si="120"/>
        <v>1332.608695652174</v>
      </c>
      <c r="C86" s="10">
        <v>7.5</v>
      </c>
      <c r="D86" s="6">
        <f t="shared" si="92"/>
        <v>58.335000000000001</v>
      </c>
      <c r="E86" s="6">
        <f t="shared" si="93"/>
        <v>27.324999999999999</v>
      </c>
      <c r="F86" s="6">
        <f t="shared" si="94"/>
        <v>6.1974999999999998</v>
      </c>
      <c r="G86" s="6">
        <f>$G$5+$G$7*$C86</f>
        <v>1.7075</v>
      </c>
      <c r="H86" s="10">
        <f t="shared" si="79"/>
        <v>93.564999999999998</v>
      </c>
      <c r="J86" s="6">
        <f t="shared" si="121"/>
        <v>62.347031475444879</v>
      </c>
      <c r="K86" s="6">
        <f t="shared" si="122"/>
        <v>29.204296478384013</v>
      </c>
      <c r="L86" s="6">
        <f t="shared" si="123"/>
        <v>6.6237375086838028</v>
      </c>
      <c r="M86" s="6">
        <f t="shared" si="124"/>
        <v>1.8249345374873083</v>
      </c>
      <c r="N86" s="10">
        <f t="shared" si="74"/>
        <v>100</v>
      </c>
      <c r="O86" s="6">
        <v>8.0000000000000002E-3</v>
      </c>
      <c r="P86" s="6">
        <f t="shared" si="96"/>
        <v>8.5352712100074515E-2</v>
      </c>
      <c r="Q86" s="6">
        <f t="shared" si="97"/>
        <v>0.18712895800770513</v>
      </c>
      <c r="R86" s="6">
        <v>0.3</v>
      </c>
      <c r="S86" s="6">
        <f t="shared" si="158"/>
        <v>4.7784156205710353E-2</v>
      </c>
      <c r="T86" s="6">
        <v>0.12</v>
      </c>
      <c r="U86" s="6">
        <f t="shared" si="98"/>
        <v>0.64119176482828122</v>
      </c>
      <c r="V86" s="6">
        <f t="shared" si="99"/>
        <v>1.10417657261628</v>
      </c>
      <c r="W86" s="6">
        <v>0.06</v>
      </c>
      <c r="X86" s="6">
        <f t="shared" si="159"/>
        <v>0.33630470029094406</v>
      </c>
      <c r="Y86" s="6">
        <v>2.6700000000000002E-2</v>
      </c>
      <c r="Z86" s="6">
        <v>0.21</v>
      </c>
      <c r="AA86" s="6">
        <v>0.442</v>
      </c>
      <c r="AB86" s="6">
        <v>0.5</v>
      </c>
      <c r="AC86" s="6">
        <f t="shared" si="125"/>
        <v>0.11637727248436916</v>
      </c>
      <c r="AD86" s="6">
        <f t="shared" si="100"/>
        <v>0.14150809914755741</v>
      </c>
      <c r="AE86" s="6">
        <f t="shared" si="101"/>
        <v>0.82019864576043322</v>
      </c>
      <c r="AF86" s="6">
        <f t="shared" si="102"/>
        <v>1.6531443745850511</v>
      </c>
      <c r="AG86" s="6">
        <f t="shared" si="103"/>
        <v>8.510013272926523</v>
      </c>
      <c r="AH86" s="6">
        <f t="shared" si="126"/>
        <v>0.59256145870987542</v>
      </c>
      <c r="AI86" s="6">
        <f t="shared" si="104"/>
        <v>7.8123429014871029E-2</v>
      </c>
      <c r="AJ86" s="6">
        <f t="shared" si="105"/>
        <v>0.51989907876148878</v>
      </c>
      <c r="AK86" s="6">
        <f t="shared" si="106"/>
        <v>0.89394496701003523</v>
      </c>
      <c r="AL86" s="6">
        <f t="shared" si="107"/>
        <v>5.5453662824735659</v>
      </c>
      <c r="AM86" s="6">
        <f t="shared" si="127"/>
        <v>0.36095237983336176</v>
      </c>
      <c r="AN86" s="6">
        <f t="shared" si="108"/>
        <v>4.3130182638362012E-2</v>
      </c>
      <c r="AO86" s="6">
        <f t="shared" si="109"/>
        <v>0.32954827893728694</v>
      </c>
      <c r="AP86" s="6">
        <f t="shared" si="110"/>
        <v>0.48340460538612123</v>
      </c>
      <c r="AQ86" s="6">
        <f t="shared" si="111"/>
        <v>3.6135181251273951</v>
      </c>
      <c r="AR86" s="6">
        <f t="shared" si="128"/>
        <v>0.22109643741469273</v>
      </c>
      <c r="AS86" s="6">
        <f t="shared" si="112"/>
        <v>2.3811200786698274E-2</v>
      </c>
      <c r="AT86" s="6">
        <f t="shared" si="113"/>
        <v>0.20889067241519513</v>
      </c>
      <c r="AU86" s="6">
        <f t="shared" si="114"/>
        <v>0.26140313009434751</v>
      </c>
      <c r="AV86" s="6">
        <f t="shared" si="115"/>
        <v>2.3546710127865111</v>
      </c>
      <c r="AW86" s="6">
        <f t="shared" si="129"/>
        <v>0.1361364898704637</v>
      </c>
      <c r="AX86" s="6">
        <f t="shared" si="116"/>
        <v>1.3145626756520338E-2</v>
      </c>
      <c r="AY86" s="6">
        <f t="shared" si="117"/>
        <v>0.13240947020808519</v>
      </c>
      <c r="AZ86" s="6">
        <f t="shared" si="118"/>
        <v>0.14135487263002466</v>
      </c>
      <c r="BA86" s="6">
        <f t="shared" si="119"/>
        <v>1.5343704906036923</v>
      </c>
      <c r="BB86" s="6">
        <f t="shared" si="130"/>
        <v>8.4229395031346396E-2</v>
      </c>
      <c r="BD86" s="6">
        <f t="shared" si="160"/>
        <v>4379.5001225311153</v>
      </c>
      <c r="BE86" s="6">
        <f t="shared" si="161"/>
        <v>8063.1091048644075</v>
      </c>
      <c r="BF86" s="6">
        <f t="shared" si="131"/>
        <v>42.380079634306355</v>
      </c>
      <c r="BG86" s="6">
        <f t="shared" si="132"/>
        <v>41.578772676957755</v>
      </c>
      <c r="BH86" s="6">
        <f t="shared" si="162"/>
        <v>2.0356175792370599</v>
      </c>
      <c r="BI86" s="6">
        <f t="shared" si="133"/>
        <v>2.4266794008397108</v>
      </c>
      <c r="BJ86" s="6">
        <f t="shared" si="134"/>
        <v>128.6115137969762</v>
      </c>
      <c r="BK86" s="6">
        <f t="shared" si="135"/>
        <v>113.4589125272086</v>
      </c>
      <c r="BL86" s="6">
        <f t="shared" si="136"/>
        <v>195.99175965902796</v>
      </c>
      <c r="BM86" s="6">
        <f t="shared" si="137"/>
        <v>180.95137581461012</v>
      </c>
      <c r="BN86" s="6">
        <f t="shared" si="138"/>
        <v>283.46727312663245</v>
      </c>
      <c r="BO86" s="6">
        <f t="shared" si="139"/>
        <v>280.57673113920384</v>
      </c>
      <c r="BP86" s="6">
        <f t="shared" si="140"/>
        <v>378.47433511582784</v>
      </c>
      <c r="BQ86" s="6">
        <f t="shared" si="141"/>
        <v>418.19119180443329</v>
      </c>
      <c r="BR86" s="6">
        <f t="shared" si="142"/>
        <v>446.48493355515888</v>
      </c>
      <c r="BS86" s="6">
        <f t="shared" si="143"/>
        <v>589.91517066514461</v>
      </c>
      <c r="BU86" s="6">
        <f t="shared" si="144"/>
        <v>2.7287701204823103</v>
      </c>
      <c r="BV86" s="6">
        <f t="shared" si="145"/>
        <v>4.3520133992528907</v>
      </c>
      <c r="BW86" s="6">
        <f t="shared" si="146"/>
        <v>6.7480763157469212</v>
      </c>
      <c r="BX86" s="6">
        <f t="shared" si="147"/>
        <v>10.057805098133349</v>
      </c>
      <c r="BY86" s="6">
        <f t="shared" si="148"/>
        <v>14.187892828112878</v>
      </c>
      <c r="CA86" s="6">
        <f t="shared" si="149"/>
        <v>1.4071360197614065</v>
      </c>
      <c r="CB86" s="6">
        <f t="shared" si="150"/>
        <v>2.2441886059242786</v>
      </c>
      <c r="CC86" s="6">
        <f t="shared" si="151"/>
        <v>3.479758583074787</v>
      </c>
      <c r="CD86" s="6">
        <f t="shared" si="163"/>
        <v>5.186475667954709</v>
      </c>
      <c r="CE86" s="6">
        <f t="shared" si="152"/>
        <v>7.3162245852440924</v>
      </c>
      <c r="CG86" s="6">
        <f t="shared" si="153"/>
        <v>46.75480102066556</v>
      </c>
      <c r="CH86" s="6">
        <f t="shared" si="154"/>
        <v>74.567483348643009</v>
      </c>
      <c r="CI86" s="6">
        <f t="shared" si="155"/>
        <v>115.62167257945779</v>
      </c>
      <c r="CJ86" s="6">
        <f t="shared" si="156"/>
        <v>172.33063076223641</v>
      </c>
      <c r="CK86" s="6">
        <f t="shared" si="157"/>
        <v>243.09563532002397</v>
      </c>
    </row>
    <row r="87" spans="1:89">
      <c r="A87" s="6">
        <v>1.5</v>
      </c>
      <c r="B87" s="6">
        <f t="shared" si="120"/>
        <v>1333.0434782608695</v>
      </c>
      <c r="C87" s="10">
        <v>7.6</v>
      </c>
      <c r="D87" s="6">
        <f t="shared" si="92"/>
        <v>58.352800000000002</v>
      </c>
      <c r="E87" s="6">
        <f t="shared" si="93"/>
        <v>27.315999999999999</v>
      </c>
      <c r="F87" s="6">
        <f t="shared" si="94"/>
        <v>6.1067999999999998</v>
      </c>
      <c r="G87" s="6">
        <f t="shared" si="95"/>
        <v>1.7036</v>
      </c>
      <c r="H87" s="10">
        <f t="shared" si="79"/>
        <v>93.479199999999992</v>
      </c>
      <c r="J87" s="6">
        <f t="shared" si="121"/>
        <v>62.423298445001684</v>
      </c>
      <c r="K87" s="6">
        <f t="shared" si="122"/>
        <v>29.221473867983466</v>
      </c>
      <c r="L87" s="6">
        <f t="shared" si="123"/>
        <v>6.5327901822009604</v>
      </c>
      <c r="M87" s="6">
        <f t="shared" si="124"/>
        <v>1.8224375048139054</v>
      </c>
      <c r="N87" s="10">
        <f t="shared" si="74"/>
        <v>100.00000000000001</v>
      </c>
      <c r="O87" s="6">
        <v>8.0000000000000002E-3</v>
      </c>
      <c r="P87" s="6">
        <f t="shared" si="96"/>
        <v>8.5229755196612661E-2</v>
      </c>
      <c r="Q87" s="6">
        <f t="shared" si="97"/>
        <v>0.18707074947081193</v>
      </c>
      <c r="R87" s="6">
        <v>0.3</v>
      </c>
      <c r="S87" s="6">
        <f t="shared" si="158"/>
        <v>4.7587506587765255E-2</v>
      </c>
      <c r="T87" s="6">
        <v>0.12</v>
      </c>
      <c r="U87" s="6">
        <f t="shared" si="98"/>
        <v>0.64121901824749017</v>
      </c>
      <c r="V87" s="6">
        <f t="shared" si="99"/>
        <v>1.1032760309916234</v>
      </c>
      <c r="W87" s="6">
        <v>0.06</v>
      </c>
      <c r="X87" s="6">
        <f t="shared" si="159"/>
        <v>0.33544977672581799</v>
      </c>
      <c r="Y87" s="6">
        <v>2.6700000000000002E-2</v>
      </c>
      <c r="Z87" s="6">
        <v>0.21</v>
      </c>
      <c r="AA87" s="6">
        <v>0.442</v>
      </c>
      <c r="AB87" s="6">
        <v>0.5</v>
      </c>
      <c r="AC87" s="6">
        <f t="shared" si="125"/>
        <v>0.11601923593697851</v>
      </c>
      <c r="AD87" s="6">
        <f t="shared" si="100"/>
        <v>0.14140536682563509</v>
      </c>
      <c r="AE87" s="6">
        <f t="shared" si="101"/>
        <v>0.81829669821460893</v>
      </c>
      <c r="AF87" s="6">
        <f t="shared" si="102"/>
        <v>1.6494799405826148</v>
      </c>
      <c r="AG87" s="6">
        <f t="shared" si="103"/>
        <v>8.5019340855022971</v>
      </c>
      <c r="AH87" s="6">
        <f t="shared" si="126"/>
        <v>0.59008774900667538</v>
      </c>
      <c r="AI87" s="6">
        <f t="shared" si="104"/>
        <v>7.8066712817652748E-2</v>
      </c>
      <c r="AJ87" s="6">
        <f t="shared" si="105"/>
        <v>0.5186934918197913</v>
      </c>
      <c r="AK87" s="6">
        <f t="shared" si="106"/>
        <v>0.8919634084820689</v>
      </c>
      <c r="AL87" s="6">
        <f t="shared" si="107"/>
        <v>5.5401016545470014</v>
      </c>
      <c r="AM87" s="6">
        <f t="shared" si="127"/>
        <v>0.35953668863083893</v>
      </c>
      <c r="AN87" s="6">
        <f t="shared" si="108"/>
        <v>4.3098870905436001E-2</v>
      </c>
      <c r="AO87" s="6">
        <f t="shared" si="109"/>
        <v>0.32878409389065805</v>
      </c>
      <c r="AP87" s="6">
        <f t="shared" si="110"/>
        <v>0.48233306904595391</v>
      </c>
      <c r="AQ87" s="6">
        <f t="shared" si="111"/>
        <v>3.6100875440862801</v>
      </c>
      <c r="AR87" s="6">
        <f t="shared" si="128"/>
        <v>0.2202806916302574</v>
      </c>
      <c r="AS87" s="6">
        <f t="shared" si="112"/>
        <v>2.379391428536505E-2</v>
      </c>
      <c r="AT87" s="6">
        <f t="shared" si="113"/>
        <v>0.20840627866034159</v>
      </c>
      <c r="AU87" s="6">
        <f t="shared" si="114"/>
        <v>0.26082369218620871</v>
      </c>
      <c r="AV87" s="6">
        <f t="shared" si="115"/>
        <v>2.3524355487719939</v>
      </c>
      <c r="AW87" s="6">
        <f t="shared" si="129"/>
        <v>0.13566306465746017</v>
      </c>
      <c r="AX87" s="6">
        <f t="shared" si="116"/>
        <v>1.3136083269130168E-2</v>
      </c>
      <c r="AY87" s="6">
        <f t="shared" si="117"/>
        <v>0.13210242767856148</v>
      </c>
      <c r="AZ87" s="6">
        <f t="shared" si="118"/>
        <v>0.14104153907632003</v>
      </c>
      <c r="BA87" s="6">
        <f t="shared" si="119"/>
        <v>1.5329137987779315</v>
      </c>
      <c r="BB87" s="6">
        <f t="shared" si="130"/>
        <v>8.3952596649135208E-2</v>
      </c>
      <c r="BD87" s="6">
        <f t="shared" si="160"/>
        <v>4304.4385643940823</v>
      </c>
      <c r="BE87" s="6">
        <f t="shared" si="161"/>
        <v>8013.6529135424307</v>
      </c>
      <c r="BF87" s="6">
        <f t="shared" si="131"/>
        <v>42.39738874656102</v>
      </c>
      <c r="BG87" s="6">
        <f t="shared" si="132"/>
        <v>41.589543941031479</v>
      </c>
      <c r="BH87" s="6">
        <f t="shared" si="162"/>
        <v>2.0252284833333447</v>
      </c>
      <c r="BI87" s="6">
        <f t="shared" si="133"/>
        <v>2.4213971519251536</v>
      </c>
      <c r="BJ87" s="6">
        <f t="shared" si="134"/>
        <v>129.05391353643714</v>
      </c>
      <c r="BK87" s="6">
        <f t="shared" si="135"/>
        <v>113.66410990890897</v>
      </c>
      <c r="BL87" s="6">
        <f t="shared" si="136"/>
        <v>196.38578363404164</v>
      </c>
      <c r="BM87" s="6">
        <f t="shared" si="137"/>
        <v>181.15446012802371</v>
      </c>
      <c r="BN87" s="6">
        <f t="shared" si="138"/>
        <v>283.43356665449272</v>
      </c>
      <c r="BO87" s="6">
        <f t="shared" si="139"/>
        <v>280.61432108019454</v>
      </c>
      <c r="BP87" s="6">
        <f t="shared" si="140"/>
        <v>377.1990887873971</v>
      </c>
      <c r="BQ87" s="6">
        <f t="shared" si="141"/>
        <v>417.65182202789333</v>
      </c>
      <c r="BR87" s="6">
        <f t="shared" si="142"/>
        <v>442.73649050534527</v>
      </c>
      <c r="BS87" s="6">
        <f t="shared" si="143"/>
        <v>587.97860908409461</v>
      </c>
      <c r="BU87" s="6">
        <f t="shared" si="144"/>
        <v>2.7329972665742566</v>
      </c>
      <c r="BV87" s="6">
        <f t="shared" si="145"/>
        <v>4.3557693343518507</v>
      </c>
      <c r="BW87" s="6">
        <f t="shared" si="146"/>
        <v>6.7472324649212041</v>
      </c>
      <c r="BX87" s="6">
        <f t="shared" si="147"/>
        <v>10.042231350746929</v>
      </c>
      <c r="BY87" s="6">
        <f t="shared" si="148"/>
        <v>14.137654645065865</v>
      </c>
      <c r="CA87" s="6">
        <f t="shared" si="149"/>
        <v>1.4183807451508881</v>
      </c>
      <c r="CB87" s="6">
        <f t="shared" si="150"/>
        <v>2.2605728259316948</v>
      </c>
      <c r="CC87" s="6">
        <f t="shared" si="151"/>
        <v>3.5017029575361174</v>
      </c>
      <c r="CD87" s="6">
        <f t="shared" si="163"/>
        <v>5.2117533231579731</v>
      </c>
      <c r="CE87" s="6">
        <f t="shared" si="152"/>
        <v>7.3372108254209261</v>
      </c>
      <c r="CG87" s="6">
        <f t="shared" si="153"/>
        <v>46.941539440789093</v>
      </c>
      <c r="CH87" s="6">
        <f t="shared" si="154"/>
        <v>74.814022137589134</v>
      </c>
      <c r="CI87" s="6">
        <f t="shared" si="155"/>
        <v>115.88942394562974</v>
      </c>
      <c r="CJ87" s="6">
        <f t="shared" si="156"/>
        <v>172.48381650066594</v>
      </c>
      <c r="CK87" s="6">
        <f t="shared" si="157"/>
        <v>242.82617521731902</v>
      </c>
    </row>
    <row r="88" spans="1:89">
      <c r="A88" s="6">
        <v>1.5</v>
      </c>
      <c r="B88" s="6">
        <f t="shared" si="120"/>
        <v>1333.4782608695652</v>
      </c>
      <c r="C88" s="10">
        <v>7.7</v>
      </c>
      <c r="D88" s="6">
        <f t="shared" si="92"/>
        <v>58.370600000000003</v>
      </c>
      <c r="E88" s="6">
        <f t="shared" si="93"/>
        <v>27.306999999999999</v>
      </c>
      <c r="F88" s="6">
        <f t="shared" si="94"/>
        <v>6.0160999999999998</v>
      </c>
      <c r="G88" s="6">
        <f t="shared" si="95"/>
        <v>1.6997</v>
      </c>
      <c r="H88" s="10">
        <f t="shared" si="79"/>
        <v>93.393399999999986</v>
      </c>
      <c r="J88" s="6">
        <f t="shared" si="121"/>
        <v>62.499705546644641</v>
      </c>
      <c r="K88" s="6">
        <f t="shared" si="122"/>
        <v>29.238682819128549</v>
      </c>
      <c r="L88" s="6">
        <f t="shared" si="123"/>
        <v>6.4416757501065396</v>
      </c>
      <c r="M88" s="6">
        <f t="shared" si="124"/>
        <v>1.8199358841202915</v>
      </c>
      <c r="N88" s="10">
        <f t="shared" si="74"/>
        <v>100.00000000000003</v>
      </c>
      <c r="O88" s="6">
        <v>8.0000000000000002E-3</v>
      </c>
      <c r="P88" s="6">
        <f t="shared" si="96"/>
        <v>8.5107041826431321E-2</v>
      </c>
      <c r="Q88" s="6">
        <f t="shared" si="97"/>
        <v>0.18701259053019487</v>
      </c>
      <c r="R88" s="6">
        <v>0.3</v>
      </c>
      <c r="S88" s="6">
        <f t="shared" si="158"/>
        <v>4.7390706806295368E-2</v>
      </c>
      <c r="T88" s="6">
        <v>0.12</v>
      </c>
      <c r="U88" s="6">
        <f t="shared" si="98"/>
        <v>0.64124625807361169</v>
      </c>
      <c r="V88" s="6">
        <f t="shared" si="99"/>
        <v>1.1023767106380775</v>
      </c>
      <c r="W88" s="6">
        <v>0.06</v>
      </c>
      <c r="X88" s="6">
        <f t="shared" si="159"/>
        <v>0.33459510091811473</v>
      </c>
      <c r="Y88" s="6">
        <v>2.6700000000000002E-2</v>
      </c>
      <c r="Z88" s="6">
        <v>0.21</v>
      </c>
      <c r="AA88" s="6">
        <v>0.442</v>
      </c>
      <c r="AB88" s="6">
        <v>0.5</v>
      </c>
      <c r="AC88" s="6">
        <f t="shared" si="125"/>
        <v>0.11566054153719643</v>
      </c>
      <c r="AD88" s="6">
        <f t="shared" si="100"/>
        <v>0.14130276462743388</v>
      </c>
      <c r="AE88" s="6">
        <f t="shared" si="101"/>
        <v>0.81640018689378924</v>
      </c>
      <c r="AF88" s="6">
        <f t="shared" si="102"/>
        <v>1.6458256060629481</v>
      </c>
      <c r="AG88" s="6">
        <f t="shared" si="103"/>
        <v>8.493866934773818</v>
      </c>
      <c r="AH88" s="6">
        <f t="shared" si="126"/>
        <v>0.58762015425224023</v>
      </c>
      <c r="AI88" s="6">
        <f t="shared" si="104"/>
        <v>7.801006845880526E-2</v>
      </c>
      <c r="AJ88" s="6">
        <f t="shared" si="105"/>
        <v>0.5174913507364679</v>
      </c>
      <c r="AK88" s="6">
        <f t="shared" si="106"/>
        <v>0.88998731129306985</v>
      </c>
      <c r="AL88" s="6">
        <f t="shared" si="107"/>
        <v>5.5348448700731554</v>
      </c>
      <c r="AM88" s="6">
        <f t="shared" si="127"/>
        <v>0.35812444247319242</v>
      </c>
      <c r="AN88" s="6">
        <f t="shared" si="108"/>
        <v>4.3067598832853785E-2</v>
      </c>
      <c r="AO88" s="6">
        <f t="shared" si="109"/>
        <v>0.32802209306928165</v>
      </c>
      <c r="AP88" s="6">
        <f t="shared" si="110"/>
        <v>0.48126448594844201</v>
      </c>
      <c r="AQ88" s="6">
        <f t="shared" si="111"/>
        <v>3.6066620740616631</v>
      </c>
      <c r="AR88" s="6">
        <f t="shared" si="128"/>
        <v>0.21946689681575876</v>
      </c>
      <c r="AS88" s="6">
        <f t="shared" si="112"/>
        <v>2.3776649679612846E-2</v>
      </c>
      <c r="AT88" s="6">
        <f t="shared" si="113"/>
        <v>0.2079232694197182</v>
      </c>
      <c r="AU88" s="6">
        <f t="shared" si="114"/>
        <v>0.26024585125680255</v>
      </c>
      <c r="AV88" s="6">
        <f t="shared" si="115"/>
        <v>2.3502034152409492</v>
      </c>
      <c r="AW88" s="6">
        <f t="shared" si="129"/>
        <v>0.13519075048626719</v>
      </c>
      <c r="AX88" s="6">
        <f t="shared" si="116"/>
        <v>1.3126551869796305E-2</v>
      </c>
      <c r="AY88" s="6">
        <f t="shared" si="117"/>
        <v>0.13179626275067313</v>
      </c>
      <c r="AZ88" s="6">
        <f t="shared" si="118"/>
        <v>0.14072906909576879</v>
      </c>
      <c r="BA88" s="6">
        <f t="shared" si="119"/>
        <v>1.5314592771897677</v>
      </c>
      <c r="BB88" s="6">
        <f t="shared" si="130"/>
        <v>8.3676434753743492E-2</v>
      </c>
      <c r="BD88" s="6">
        <f t="shared" si="160"/>
        <v>4230.2588074863479</v>
      </c>
      <c r="BE88" s="6">
        <f t="shared" si="161"/>
        <v>7964.5179251520913</v>
      </c>
      <c r="BF88" s="6">
        <f t="shared" si="131"/>
        <v>42.414502735873626</v>
      </c>
      <c r="BG88" s="6">
        <f t="shared" si="132"/>
        <v>41.600257691613841</v>
      </c>
      <c r="BH88" s="6">
        <f t="shared" si="162"/>
        <v>2.0148473761442847</v>
      </c>
      <c r="BI88" s="6">
        <f t="shared" si="133"/>
        <v>2.4161172847072199</v>
      </c>
      <c r="BJ88" s="6">
        <f t="shared" si="134"/>
        <v>129.49766386910926</v>
      </c>
      <c r="BK88" s="6">
        <f t="shared" si="135"/>
        <v>113.86974047982068</v>
      </c>
      <c r="BL88" s="6">
        <f t="shared" si="136"/>
        <v>196.77902174654562</v>
      </c>
      <c r="BM88" s="6">
        <f t="shared" si="137"/>
        <v>181.35737651267985</v>
      </c>
      <c r="BN88" s="6">
        <f t="shared" si="138"/>
        <v>283.39492504774267</v>
      </c>
      <c r="BO88" s="6">
        <f t="shared" si="139"/>
        <v>280.65043282003285</v>
      </c>
      <c r="BP88" s="6">
        <f t="shared" si="140"/>
        <v>375.91643613262971</v>
      </c>
      <c r="BQ88" s="6">
        <f t="shared" si="141"/>
        <v>417.10980402925361</v>
      </c>
      <c r="BR88" s="6">
        <f t="shared" si="142"/>
        <v>438.9968987669983</v>
      </c>
      <c r="BS88" s="6">
        <f t="shared" si="143"/>
        <v>586.043781677379</v>
      </c>
      <c r="BU88" s="6">
        <f t="shared" si="144"/>
        <v>2.7372364210805258</v>
      </c>
      <c r="BV88" s="6">
        <f t="shared" si="145"/>
        <v>4.3595253148934106</v>
      </c>
      <c r="BW88" s="6">
        <f t="shared" si="146"/>
        <v>6.7463628446851889</v>
      </c>
      <c r="BX88" s="6">
        <f t="shared" si="147"/>
        <v>10.026615871500681</v>
      </c>
      <c r="BY88" s="6">
        <f t="shared" si="148"/>
        <v>14.087503640524782</v>
      </c>
      <c r="CA88" s="6">
        <f t="shared" si="149"/>
        <v>1.4297129035295155</v>
      </c>
      <c r="CB88" s="6">
        <f t="shared" si="150"/>
        <v>2.2770665872940028</v>
      </c>
      <c r="CC88" s="6">
        <f t="shared" si="151"/>
        <v>3.5237591961935788</v>
      </c>
      <c r="CD88" s="6">
        <f t="shared" si="163"/>
        <v>5.2371004491309296</v>
      </c>
      <c r="CE88" s="6">
        <f t="shared" si="152"/>
        <v>7.3581827197179406</v>
      </c>
      <c r="CG88" s="6">
        <f t="shared" si="153"/>
        <v>47.129227211177863</v>
      </c>
      <c r="CH88" s="6">
        <f t="shared" si="154"/>
        <v>75.06149542515125</v>
      </c>
      <c r="CI88" s="6">
        <f t="shared" si="155"/>
        <v>116.15761974652712</v>
      </c>
      <c r="CJ88" s="6">
        <f t="shared" si="156"/>
        <v>172.63640580254287</v>
      </c>
      <c r="CK88" s="6">
        <f t="shared" si="157"/>
        <v>242.55601554888696</v>
      </c>
    </row>
    <row r="89" spans="1:89">
      <c r="A89" s="6">
        <v>1.5</v>
      </c>
      <c r="B89" s="6">
        <f t="shared" si="120"/>
        <v>1333.9130434782608</v>
      </c>
      <c r="C89" s="10">
        <v>7.8</v>
      </c>
      <c r="D89" s="6">
        <f t="shared" si="92"/>
        <v>58.388399999999997</v>
      </c>
      <c r="E89" s="6">
        <f t="shared" si="93"/>
        <v>27.298000000000002</v>
      </c>
      <c r="F89" s="6">
        <f t="shared" si="94"/>
        <v>5.9253999999999998</v>
      </c>
      <c r="G89" s="6">
        <f t="shared" si="95"/>
        <v>1.6958</v>
      </c>
      <c r="H89" s="10">
        <f t="shared" si="79"/>
        <v>93.307599999999994</v>
      </c>
      <c r="J89" s="6">
        <f t="shared" si="121"/>
        <v>62.576253166944603</v>
      </c>
      <c r="K89" s="6">
        <f t="shared" si="122"/>
        <v>29.255923418885498</v>
      </c>
      <c r="L89" s="6">
        <f t="shared" si="123"/>
        <v>6.3503937514200341</v>
      </c>
      <c r="M89" s="6">
        <f t="shared" si="124"/>
        <v>1.8174296627498725</v>
      </c>
      <c r="N89" s="10">
        <f t="shared" ref="N89:N154" si="164">SUM(J89:M89)</f>
        <v>100</v>
      </c>
      <c r="O89" s="6">
        <v>8.0000000000000002E-3</v>
      </c>
      <c r="P89" s="6">
        <f t="shared" si="96"/>
        <v>8.4984571393717206E-2</v>
      </c>
      <c r="Q89" s="6">
        <f t="shared" si="97"/>
        <v>0.18695448112530152</v>
      </c>
      <c r="R89" s="6">
        <v>0.3</v>
      </c>
      <c r="S89" s="6">
        <f t="shared" si="158"/>
        <v>4.7193756053800058E-2</v>
      </c>
      <c r="T89" s="6">
        <v>0.12</v>
      </c>
      <c r="U89" s="6">
        <f t="shared" si="98"/>
        <v>0.64127348431678932</v>
      </c>
      <c r="V89" s="6">
        <f t="shared" si="99"/>
        <v>1.1014786093713942</v>
      </c>
      <c r="W89" s="6">
        <v>0.06</v>
      </c>
      <c r="X89" s="6">
        <f t="shared" si="159"/>
        <v>0.33374066985807133</v>
      </c>
      <c r="Y89" s="6">
        <v>2.6700000000000002E-2</v>
      </c>
      <c r="Z89" s="6">
        <v>0.21</v>
      </c>
      <c r="AA89" s="6">
        <v>0.442</v>
      </c>
      <c r="AB89" s="6">
        <v>0.5</v>
      </c>
      <c r="AC89" s="6">
        <f t="shared" si="125"/>
        <v>0.11530118747025966</v>
      </c>
      <c r="AD89" s="6">
        <f t="shared" si="100"/>
        <v>0.14120029233285999</v>
      </c>
      <c r="AE89" s="6">
        <f t="shared" si="101"/>
        <v>0.81450909360763357</v>
      </c>
      <c r="AF89" s="6">
        <f t="shared" si="102"/>
        <v>1.642181338281923</v>
      </c>
      <c r="AG89" s="6">
        <f t="shared" si="103"/>
        <v>8.4858117974888874</v>
      </c>
      <c r="AH89" s="6">
        <f t="shared" si="126"/>
        <v>0.58515865089431629</v>
      </c>
      <c r="AI89" s="6">
        <f t="shared" si="104"/>
        <v>7.7953495816819665E-2</v>
      </c>
      <c r="AJ89" s="6">
        <f t="shared" si="105"/>
        <v>0.51629264398121255</v>
      </c>
      <c r="AK89" s="6">
        <f t="shared" si="106"/>
        <v>0.88801665773650917</v>
      </c>
      <c r="AL89" s="6">
        <f t="shared" si="107"/>
        <v>5.5295959139002369</v>
      </c>
      <c r="AM89" s="6">
        <f t="shared" si="127"/>
        <v>0.35671562814919539</v>
      </c>
      <c r="AN89" s="6">
        <f t="shared" si="108"/>
        <v>4.303636635353305E-2</v>
      </c>
      <c r="AO89" s="6">
        <f t="shared" si="109"/>
        <v>0.32726226916444628</v>
      </c>
      <c r="AP89" s="6">
        <f t="shared" si="110"/>
        <v>0.48019884651870376</v>
      </c>
      <c r="AQ89" s="6">
        <f t="shared" si="111"/>
        <v>3.6032417051802081</v>
      </c>
      <c r="AR89" s="6">
        <f t="shared" si="128"/>
        <v>0.2186550455231322</v>
      </c>
      <c r="AS89" s="6">
        <f t="shared" si="112"/>
        <v>2.3759406932407068E-2</v>
      </c>
      <c r="AT89" s="6">
        <f t="shared" si="113"/>
        <v>0.20744164006055402</v>
      </c>
      <c r="AU89" s="6">
        <f t="shared" si="114"/>
        <v>0.25966960212847034</v>
      </c>
      <c r="AV89" s="6">
        <f t="shared" si="115"/>
        <v>2.3479746057596311</v>
      </c>
      <c r="AW89" s="6">
        <f t="shared" si="129"/>
        <v>0.13471954313479695</v>
      </c>
      <c r="AX89" s="6">
        <f t="shared" si="116"/>
        <v>1.3117032538072768E-2</v>
      </c>
      <c r="AY89" s="6">
        <f t="shared" si="117"/>
        <v>0.13149097248784691</v>
      </c>
      <c r="AZ89" s="6">
        <f t="shared" si="118"/>
        <v>0.14041745988852952</v>
      </c>
      <c r="BA89" s="6">
        <f t="shared" si="119"/>
        <v>1.5300069216467889</v>
      </c>
      <c r="BB89" s="6">
        <f t="shared" si="130"/>
        <v>8.3400906937606059E-2</v>
      </c>
      <c r="BD89" s="6">
        <f t="shared" si="160"/>
        <v>4156.9560134806216</v>
      </c>
      <c r="BE89" s="6">
        <f t="shared" si="161"/>
        <v>7915.7030288486112</v>
      </c>
      <c r="BF89" s="6">
        <f t="shared" si="131"/>
        <v>42.43142026218095</v>
      </c>
      <c r="BG89" s="6">
        <f t="shared" si="132"/>
        <v>41.610913622005732</v>
      </c>
      <c r="BH89" s="6">
        <f t="shared" si="162"/>
        <v>2.004474309118522</v>
      </c>
      <c r="BI89" s="6">
        <f t="shared" si="133"/>
        <v>2.4108398106612108</v>
      </c>
      <c r="BJ89" s="6">
        <f t="shared" si="134"/>
        <v>129.94276734897534</v>
      </c>
      <c r="BK89" s="6">
        <f t="shared" si="135"/>
        <v>114.07580492686112</v>
      </c>
      <c r="BL89" s="6">
        <f t="shared" si="136"/>
        <v>197.17145645049226</v>
      </c>
      <c r="BM89" s="6">
        <f t="shared" si="137"/>
        <v>181.56012112726719</v>
      </c>
      <c r="BN89" s="6">
        <f t="shared" si="138"/>
        <v>283.35132135344861</v>
      </c>
      <c r="BO89" s="6">
        <f t="shared" si="139"/>
        <v>280.68505959610229</v>
      </c>
      <c r="BP89" s="6">
        <f t="shared" si="140"/>
        <v>374.62641692791203</v>
      </c>
      <c r="BQ89" s="6">
        <f t="shared" si="141"/>
        <v>416.56514522026208</v>
      </c>
      <c r="BR89" s="6">
        <f t="shared" si="142"/>
        <v>435.26634804410446</v>
      </c>
      <c r="BS89" s="6">
        <f t="shared" si="143"/>
        <v>584.11073765643971</v>
      </c>
      <c r="BU89" s="6">
        <f t="shared" si="144"/>
        <v>2.7414876290178998</v>
      </c>
      <c r="BV89" s="6">
        <f t="shared" si="145"/>
        <v>4.3632812962619019</v>
      </c>
      <c r="BW89" s="6">
        <f t="shared" si="146"/>
        <v>6.7454673585360387</v>
      </c>
      <c r="BX89" s="6">
        <f t="shared" si="147"/>
        <v>10.010958879786855</v>
      </c>
      <c r="BY89" s="6">
        <f t="shared" si="148"/>
        <v>14.037440825320777</v>
      </c>
      <c r="CA89" s="6">
        <f t="shared" si="149"/>
        <v>1.4411329544718174</v>
      </c>
      <c r="CB89" s="6">
        <f t="shared" si="150"/>
        <v>2.2936701953771537</v>
      </c>
      <c r="CC89" s="6">
        <f t="shared" si="151"/>
        <v>3.5459271093565734</v>
      </c>
      <c r="CD89" s="6">
        <f t="shared" si="163"/>
        <v>5.2625160860898808</v>
      </c>
      <c r="CE89" s="6">
        <f t="shared" si="152"/>
        <v>7.3791391052400597</v>
      </c>
      <c r="CG89" s="6">
        <f t="shared" si="153"/>
        <v>47.317870072659055</v>
      </c>
      <c r="CH89" s="6">
        <f t="shared" si="154"/>
        <v>75.3099066658732</v>
      </c>
      <c r="CI89" s="6">
        <f t="shared" si="155"/>
        <v>116.42625874803353</v>
      </c>
      <c r="CJ89" s="6">
        <f t="shared" si="156"/>
        <v>172.78839654884101</v>
      </c>
      <c r="CK89" s="6">
        <f t="shared" si="157"/>
        <v>242.28517177847587</v>
      </c>
    </row>
    <row r="90" spans="1:89">
      <c r="A90" s="6">
        <v>1.5</v>
      </c>
      <c r="B90" s="6">
        <f t="shared" si="120"/>
        <v>1334.3478260869565</v>
      </c>
      <c r="C90" s="10">
        <v>7.9</v>
      </c>
      <c r="D90" s="6">
        <f t="shared" si="92"/>
        <v>58.406199999999998</v>
      </c>
      <c r="E90" s="6">
        <f t="shared" si="93"/>
        <v>27.289000000000001</v>
      </c>
      <c r="F90" s="6">
        <f t="shared" si="94"/>
        <v>5.8346999999999998</v>
      </c>
      <c r="G90" s="6">
        <f t="shared" si="95"/>
        <v>1.6919</v>
      </c>
      <c r="H90" s="10">
        <f t="shared" si="79"/>
        <v>93.221800000000002</v>
      </c>
      <c r="J90" s="6">
        <f t="shared" si="121"/>
        <v>62.652941693895635</v>
      </c>
      <c r="K90" s="6">
        <f t="shared" si="122"/>
        <v>29.273195754641083</v>
      </c>
      <c r="L90" s="6">
        <f t="shared" si="123"/>
        <v>6.2589437234638252</v>
      </c>
      <c r="M90" s="6">
        <f t="shared" si="124"/>
        <v>1.8149188279994592</v>
      </c>
      <c r="N90" s="10">
        <f t="shared" si="164"/>
        <v>100.00000000000001</v>
      </c>
      <c r="O90" s="6">
        <v>8.0000000000000002E-3</v>
      </c>
      <c r="P90" s="6">
        <f t="shared" si="96"/>
        <v>8.4862343304373561E-2</v>
      </c>
      <c r="Q90" s="6">
        <f t="shared" si="97"/>
        <v>0.18689642119567487</v>
      </c>
      <c r="R90" s="6">
        <v>0.3</v>
      </c>
      <c r="S90" s="6">
        <f t="shared" si="158"/>
        <v>4.6996653520780064E-2</v>
      </c>
      <c r="T90" s="6">
        <v>0.12</v>
      </c>
      <c r="U90" s="6">
        <f t="shared" si="98"/>
        <v>0.64130069698715519</v>
      </c>
      <c r="V90" s="6">
        <f t="shared" si="99"/>
        <v>1.1005817250121106</v>
      </c>
      <c r="W90" s="6">
        <v>0.06</v>
      </c>
      <c r="X90" s="6">
        <f t="shared" si="159"/>
        <v>0.33288648053363734</v>
      </c>
      <c r="Y90" s="6">
        <v>2.6700000000000002E-2</v>
      </c>
      <c r="Z90" s="6">
        <v>0.21</v>
      </c>
      <c r="AA90" s="6">
        <v>0.442</v>
      </c>
      <c r="AB90" s="6">
        <v>0.5</v>
      </c>
      <c r="AC90" s="6">
        <f t="shared" si="125"/>
        <v>0.11494117191472382</v>
      </c>
      <c r="AD90" s="6">
        <f t="shared" si="100"/>
        <v>0.14109794972227885</v>
      </c>
      <c r="AE90" s="6">
        <f t="shared" si="101"/>
        <v>0.81262340023501622</v>
      </c>
      <c r="AF90" s="6">
        <f t="shared" si="102"/>
        <v>1.6385471046165225</v>
      </c>
      <c r="AG90" s="6">
        <f t="shared" si="103"/>
        <v>8.4777686504497876</v>
      </c>
      <c r="AH90" s="6">
        <f t="shared" si="126"/>
        <v>0.58270321546124126</v>
      </c>
      <c r="AI90" s="6">
        <f t="shared" si="104"/>
        <v>7.7896994770440736E-2</v>
      </c>
      <c r="AJ90" s="6">
        <f t="shared" si="105"/>
        <v>0.51509736006759255</v>
      </c>
      <c r="AK90" s="6">
        <f t="shared" si="106"/>
        <v>0.88605143017134957</v>
      </c>
      <c r="AL90" s="6">
        <f t="shared" si="107"/>
        <v>5.5243547709119536</v>
      </c>
      <c r="AM90" s="6">
        <f t="shared" si="127"/>
        <v>0.35531023249253452</v>
      </c>
      <c r="AN90" s="6">
        <f t="shared" si="108"/>
        <v>4.3005173400531463E-2</v>
      </c>
      <c r="AO90" s="6">
        <f t="shared" si="109"/>
        <v>0.3265046148952499</v>
      </c>
      <c r="AP90" s="6">
        <f t="shared" si="110"/>
        <v>0.47913614121727183</v>
      </c>
      <c r="AQ90" s="6">
        <f t="shared" si="111"/>
        <v>3.5998264275917098</v>
      </c>
      <c r="AR90" s="6">
        <f t="shared" si="128"/>
        <v>0.21784513032944466</v>
      </c>
      <c r="AS90" s="6">
        <f t="shared" si="112"/>
        <v>2.3742186006790348E-2</v>
      </c>
      <c r="AT90" s="6">
        <f t="shared" si="113"/>
        <v>0.20696138596770597</v>
      </c>
      <c r="AU90" s="6">
        <f t="shared" si="114"/>
        <v>0.25909493964270386</v>
      </c>
      <c r="AV90" s="6">
        <f t="shared" si="115"/>
        <v>2.3457491139093656</v>
      </c>
      <c r="AW90" s="6">
        <f t="shared" si="129"/>
        <v>0.13424943839508641</v>
      </c>
      <c r="AX90" s="6">
        <f t="shared" si="116"/>
        <v>1.3107525253556244E-2</v>
      </c>
      <c r="AY90" s="6">
        <f t="shared" si="117"/>
        <v>0.13118655396468334</v>
      </c>
      <c r="AZ90" s="6">
        <f t="shared" si="118"/>
        <v>0.14010670866511662</v>
      </c>
      <c r="BA90" s="6">
        <f t="shared" si="119"/>
        <v>1.528556727966405</v>
      </c>
      <c r="BB90" s="6">
        <f t="shared" si="130"/>
        <v>8.3126010801134673E-2</v>
      </c>
      <c r="BD90" s="6">
        <f t="shared" si="160"/>
        <v>4084.525320448482</v>
      </c>
      <c r="BE90" s="6">
        <f t="shared" si="161"/>
        <v>7867.2071084891159</v>
      </c>
      <c r="BF90" s="6">
        <f t="shared" si="131"/>
        <v>42.448139977004502</v>
      </c>
      <c r="BG90" s="6">
        <f t="shared" si="132"/>
        <v>41.621511423967739</v>
      </c>
      <c r="BH90" s="6">
        <f t="shared" si="162"/>
        <v>1.9941093341326088</v>
      </c>
      <c r="BI90" s="6">
        <f t="shared" si="133"/>
        <v>2.4055647413380639</v>
      </c>
      <c r="BJ90" s="6">
        <f t="shared" si="134"/>
        <v>130.38922651197583</v>
      </c>
      <c r="BK90" s="6">
        <f t="shared" si="135"/>
        <v>114.28230393426765</v>
      </c>
      <c r="BL90" s="6">
        <f t="shared" si="136"/>
        <v>197.56307003713005</v>
      </c>
      <c r="BM90" s="6">
        <f t="shared" si="137"/>
        <v>181.76269010080975</v>
      </c>
      <c r="BN90" s="6">
        <f t="shared" si="138"/>
        <v>283.30272865339577</v>
      </c>
      <c r="BO90" s="6">
        <f t="shared" si="139"/>
        <v>280.71819464746045</v>
      </c>
      <c r="BP90" s="6">
        <f t="shared" si="140"/>
        <v>373.32907166932063</v>
      </c>
      <c r="BQ90" s="6">
        <f t="shared" si="141"/>
        <v>416.01785314999699</v>
      </c>
      <c r="BR90" s="6">
        <f t="shared" si="142"/>
        <v>431.54502722846928</v>
      </c>
      <c r="BS90" s="6">
        <f t="shared" si="143"/>
        <v>582.17952613203499</v>
      </c>
      <c r="BU90" s="6">
        <f t="shared" si="144"/>
        <v>2.7457509356197529</v>
      </c>
      <c r="BV90" s="6">
        <f t="shared" si="145"/>
        <v>4.3670372334470713</v>
      </c>
      <c r="BW90" s="6">
        <f t="shared" si="146"/>
        <v>6.7445459101182212</v>
      </c>
      <c r="BX90" s="6">
        <f t="shared" si="147"/>
        <v>9.9952605976349336</v>
      </c>
      <c r="BY90" s="6">
        <f t="shared" si="148"/>
        <v>13.987467206603819</v>
      </c>
      <c r="CA90" s="6">
        <f t="shared" si="149"/>
        <v>1.4526413549091803</v>
      </c>
      <c r="CB90" s="6">
        <f t="shared" si="150"/>
        <v>2.3103839468606155</v>
      </c>
      <c r="CC90" s="6">
        <f t="shared" si="151"/>
        <v>3.5682064902619794</v>
      </c>
      <c r="CD90" s="6">
        <f t="shared" si="163"/>
        <v>5.2879992532685796</v>
      </c>
      <c r="CE90" s="6">
        <f t="shared" si="152"/>
        <v>7.4000788094650991</v>
      </c>
      <c r="CG90" s="6">
        <f t="shared" si="153"/>
        <v>47.507473804550202</v>
      </c>
      <c r="CH90" s="6">
        <f t="shared" si="154"/>
        <v>75.559259319583575</v>
      </c>
      <c r="CI90" s="6">
        <f t="shared" si="155"/>
        <v>116.6953396944597</v>
      </c>
      <c r="CJ90" s="6">
        <f t="shared" si="156"/>
        <v>172.93978665425254</v>
      </c>
      <c r="CK90" s="6">
        <f t="shared" si="157"/>
        <v>242.01365946534671</v>
      </c>
    </row>
    <row r="91" spans="1:89">
      <c r="A91" s="6">
        <v>1.5</v>
      </c>
      <c r="B91" s="6">
        <f t="shared" si="120"/>
        <v>1334.7826086956522</v>
      </c>
      <c r="C91" s="10">
        <v>8</v>
      </c>
      <c r="D91" s="6">
        <f t="shared" si="92"/>
        <v>58.423999999999999</v>
      </c>
      <c r="E91" s="6">
        <f t="shared" si="93"/>
        <v>27.28</v>
      </c>
      <c r="F91" s="6">
        <f t="shared" si="94"/>
        <v>5.7439999999999998</v>
      </c>
      <c r="G91" s="6">
        <f t="shared" si="95"/>
        <v>1.6879999999999999</v>
      </c>
      <c r="H91" s="10">
        <f t="shared" si="79"/>
        <v>93.13600000000001</v>
      </c>
      <c r="J91" s="6">
        <f t="shared" si="121"/>
        <v>62.729771516921481</v>
      </c>
      <c r="K91" s="6">
        <f t="shared" si="122"/>
        <v>29.290499914104103</v>
      </c>
      <c r="L91" s="6">
        <f t="shared" si="123"/>
        <v>6.1673252018553502</v>
      </c>
      <c r="M91" s="6">
        <f t="shared" si="124"/>
        <v>1.8124033671190514</v>
      </c>
      <c r="N91" s="10">
        <f t="shared" si="164"/>
        <v>99.999999999999972</v>
      </c>
      <c r="O91" s="6">
        <v>8.0000000000000002E-3</v>
      </c>
      <c r="P91" s="6">
        <f t="shared" si="96"/>
        <v>8.4740356966014188E-2</v>
      </c>
      <c r="Q91" s="6">
        <f t="shared" si="97"/>
        <v>0.18683841068095278</v>
      </c>
      <c r="R91" s="6">
        <v>0.3</v>
      </c>
      <c r="S91" s="6">
        <f t="shared" si="158"/>
        <v>4.6799398395725167E-2</v>
      </c>
      <c r="T91" s="6">
        <v>0.12</v>
      </c>
      <c r="U91" s="6">
        <f t="shared" si="98"/>
        <v>0.64132789609483243</v>
      </c>
      <c r="V91" s="6">
        <f t="shared" si="99"/>
        <v>1.0996860553855381</v>
      </c>
      <c r="W91" s="6">
        <v>0.06</v>
      </c>
      <c r="X91" s="6">
        <f t="shared" si="159"/>
        <v>0.33203252993044102</v>
      </c>
      <c r="Y91" s="6">
        <v>2.6700000000000002E-2</v>
      </c>
      <c r="Z91" s="6">
        <v>0.21</v>
      </c>
      <c r="AA91" s="6">
        <v>0.442</v>
      </c>
      <c r="AB91" s="6">
        <v>0.5</v>
      </c>
      <c r="AC91" s="6">
        <f t="shared" si="125"/>
        <v>0.11458049304243258</v>
      </c>
      <c r="AD91" s="6">
        <f t="shared" si="100"/>
        <v>0.14099573657651449</v>
      </c>
      <c r="AE91" s="6">
        <f t="shared" si="101"/>
        <v>0.81074308872373924</v>
      </c>
      <c r="AF91" s="6">
        <f t="shared" si="102"/>
        <v>1.6349228725643545</v>
      </c>
      <c r="AG91" s="6">
        <f t="shared" si="103"/>
        <v>8.469737470513131</v>
      </c>
      <c r="AH91" s="6">
        <f t="shared" si="126"/>
        <v>0.5802538245615626</v>
      </c>
      <c r="AI91" s="6">
        <f t="shared" si="104"/>
        <v>7.7840565198666348E-2</v>
      </c>
      <c r="AJ91" s="6">
        <f t="shared" si="105"/>
        <v>0.51390548755286625</v>
      </c>
      <c r="AK91" s="6">
        <f t="shared" si="106"/>
        <v>0.88409161102178191</v>
      </c>
      <c r="AL91" s="6">
        <f t="shared" si="107"/>
        <v>5.5191214260274162</v>
      </c>
      <c r="AM91" s="6">
        <f t="shared" si="127"/>
        <v>0.35390824238159752</v>
      </c>
      <c r="AN91" s="6">
        <f t="shared" si="108"/>
        <v>4.2974019907046551E-2</v>
      </c>
      <c r="AO91" s="6">
        <f t="shared" si="109"/>
        <v>0.3257491230084853</v>
      </c>
      <c r="AP91" s="6">
        <f t="shared" si="110"/>
        <v>0.47807636053995151</v>
      </c>
      <c r="AQ91" s="6">
        <f t="shared" si="111"/>
        <v>3.5964162314690324</v>
      </c>
      <c r="AR91" s="6">
        <f t="shared" si="128"/>
        <v>0.21703714383677603</v>
      </c>
      <c r="AS91" s="6">
        <f t="shared" si="112"/>
        <v>2.3724986865882546E-2</v>
      </c>
      <c r="AT91" s="6">
        <f t="shared" si="113"/>
        <v>0.20648250254358549</v>
      </c>
      <c r="AU91" s="6">
        <f t="shared" si="114"/>
        <v>0.25852185866006872</v>
      </c>
      <c r="AV91" s="6">
        <f t="shared" si="115"/>
        <v>2.3435269332865132</v>
      </c>
      <c r="AW91" s="6">
        <f t="shared" si="129"/>
        <v>0.13378043207323057</v>
      </c>
      <c r="AX91" s="6">
        <f t="shared" si="116"/>
        <v>1.3098029995886041E-2</v>
      </c>
      <c r="AY91" s="6">
        <f t="shared" si="117"/>
        <v>0.13088300426691038</v>
      </c>
      <c r="AZ91" s="6">
        <f t="shared" si="118"/>
        <v>0.13979681264635876</v>
      </c>
      <c r="BA91" s="6">
        <f t="shared" si="119"/>
        <v>1.5271086919758223</v>
      </c>
      <c r="BB91" s="6">
        <f t="shared" si="130"/>
        <v>8.2851743952680301E-2</v>
      </c>
      <c r="BD91" s="6">
        <f t="shared" si="160"/>
        <v>4012.9618431306371</v>
      </c>
      <c r="BE91" s="6">
        <f t="shared" si="161"/>
        <v>7819.0290426721349</v>
      </c>
      <c r="BF91" s="6">
        <f t="shared" si="131"/>
        <v>42.46466052338625</v>
      </c>
      <c r="BG91" s="6">
        <f t="shared" si="132"/>
        <v>41.632050787710476</v>
      </c>
      <c r="BH91" s="6">
        <f t="shared" si="162"/>
        <v>1.9837525034956802</v>
      </c>
      <c r="BI91" s="6">
        <f t="shared" si="133"/>
        <v>2.4002920883650343</v>
      </c>
      <c r="BJ91" s="6">
        <f t="shared" si="134"/>
        <v>130.83704387555528</v>
      </c>
      <c r="BK91" s="6">
        <f t="shared" si="135"/>
        <v>114.48923818353374</v>
      </c>
      <c r="BL91" s="6">
        <f t="shared" si="136"/>
        <v>197.9538446337437</v>
      </c>
      <c r="BM91" s="6">
        <f t="shared" si="137"/>
        <v>181.96507953247144</v>
      </c>
      <c r="BN91" s="6">
        <f t="shared" si="138"/>
        <v>283.24912006658059</v>
      </c>
      <c r="BO91" s="6">
        <f t="shared" si="139"/>
        <v>280.74983121519944</v>
      </c>
      <c r="BP91" s="6">
        <f t="shared" si="140"/>
        <v>372.0244415746613</v>
      </c>
      <c r="BQ91" s="6">
        <f t="shared" si="141"/>
        <v>415.46793550530526</v>
      </c>
      <c r="BR91" s="6">
        <f t="shared" si="142"/>
        <v>427.83312437402805</v>
      </c>
      <c r="BS91" s="6">
        <f t="shared" si="143"/>
        <v>580.25019611005996</v>
      </c>
      <c r="BU91" s="6">
        <f t="shared" si="144"/>
        <v>2.7500263863371885</v>
      </c>
      <c r="BV91" s="6">
        <f t="shared" si="145"/>
        <v>4.3707930810409756</v>
      </c>
      <c r="BW91" s="6">
        <f t="shared" si="146"/>
        <v>6.7435984032301155</v>
      </c>
      <c r="BX91" s="6">
        <f t="shared" si="147"/>
        <v>9.9795212497182302</v>
      </c>
      <c r="BY91" s="6">
        <f t="shared" si="148"/>
        <v>13.937583787761573</v>
      </c>
      <c r="CA91" s="6">
        <f t="shared" si="149"/>
        <v>1.4642385590168792</v>
      </c>
      <c r="CB91" s="6">
        <f t="shared" si="150"/>
        <v>2.3272081295439886</v>
      </c>
      <c r="CC91" s="6">
        <f t="shared" si="151"/>
        <v>3.5905971148465494</v>
      </c>
      <c r="CD91" s="6">
        <f t="shared" si="163"/>
        <v>5.3135489488260053</v>
      </c>
      <c r="CE91" s="6">
        <f t="shared" si="152"/>
        <v>7.4210006503794856</v>
      </c>
      <c r="CG91" s="6">
        <f t="shared" si="153"/>
        <v>47.698044224908649</v>
      </c>
      <c r="CH91" s="6">
        <f t="shared" si="154"/>
        <v>75.809556851231989</v>
      </c>
      <c r="CI91" s="6">
        <f t="shared" si="155"/>
        <v>116.96486130837225</v>
      </c>
      <c r="CJ91" s="6">
        <f t="shared" si="156"/>
        <v>173.09057406771791</v>
      </c>
      <c r="CK91" s="6">
        <f t="shared" si="157"/>
        <v>241.74149426343317</v>
      </c>
    </row>
    <row r="92" spans="1:89">
      <c r="A92" s="6">
        <v>1.5</v>
      </c>
      <c r="B92" s="6">
        <f t="shared" si="120"/>
        <v>1335.2173913043478</v>
      </c>
      <c r="C92" s="10">
        <v>8.1</v>
      </c>
      <c r="D92" s="6">
        <f t="shared" si="92"/>
        <v>58.441800000000001</v>
      </c>
      <c r="E92" s="6">
        <f t="shared" si="93"/>
        <v>27.271000000000001</v>
      </c>
      <c r="F92" s="6">
        <f t="shared" si="94"/>
        <v>5.6532999999999998</v>
      </c>
      <c r="G92" s="6">
        <f t="shared" si="95"/>
        <v>1.6840999999999999</v>
      </c>
      <c r="H92" s="10">
        <f t="shared" si="79"/>
        <v>93.050200000000004</v>
      </c>
      <c r="J92" s="6">
        <f t="shared" si="121"/>
        <v>62.806743026882266</v>
      </c>
      <c r="K92" s="6">
        <f t="shared" si="122"/>
        <v>29.307835985306852</v>
      </c>
      <c r="L92" s="6">
        <f t="shared" si="123"/>
        <v>6.0755377204992564</v>
      </c>
      <c r="M92" s="6">
        <f t="shared" si="124"/>
        <v>1.809883267311623</v>
      </c>
      <c r="N92" s="10">
        <f t="shared" si="164"/>
        <v>100</v>
      </c>
      <c r="O92" s="6">
        <v>8.0000000000000002E-3</v>
      </c>
      <c r="P92" s="6">
        <f t="shared" si="96"/>
        <v>8.4618611787957945E-2</v>
      </c>
      <c r="Q92" s="6">
        <f t="shared" si="97"/>
        <v>0.18678044952086814</v>
      </c>
      <c r="R92" s="6">
        <v>0.3</v>
      </c>
      <c r="S92" s="6">
        <f t="shared" si="158"/>
        <v>4.6601989865102118E-2</v>
      </c>
      <c r="T92" s="6">
        <v>0.12</v>
      </c>
      <c r="U92" s="6">
        <f t="shared" si="98"/>
        <v>0.64135508164993282</v>
      </c>
      <c r="V92" s="6">
        <f t="shared" si="99"/>
        <v>1.0987915983217484</v>
      </c>
      <c r="W92" s="6">
        <v>0.06</v>
      </c>
      <c r="X92" s="6">
        <f t="shared" si="159"/>
        <v>0.33117881503175334</v>
      </c>
      <c r="Y92" s="6">
        <v>2.6700000000000002E-2</v>
      </c>
      <c r="Z92" s="6">
        <v>0.21</v>
      </c>
      <c r="AA92" s="6">
        <v>0.442</v>
      </c>
      <c r="AB92" s="6">
        <v>0.5</v>
      </c>
      <c r="AC92" s="6">
        <f t="shared" si="125"/>
        <v>0.11421914901848679</v>
      </c>
      <c r="AD92" s="6">
        <f t="shared" si="100"/>
        <v>0.14089365267684795</v>
      </c>
      <c r="AE92" s="6">
        <f t="shared" si="101"/>
        <v>0.80886814109022509</v>
      </c>
      <c r="AF92" s="6">
        <f t="shared" si="102"/>
        <v>1.6313086097431313</v>
      </c>
      <c r="AG92" s="6">
        <f t="shared" si="103"/>
        <v>8.4617182345897017</v>
      </c>
      <c r="AH92" s="6">
        <f t="shared" si="126"/>
        <v>0.5778104548836509</v>
      </c>
      <c r="AI92" s="6">
        <f t="shared" si="104"/>
        <v>7.7784206980746631E-2</v>
      </c>
      <c r="AJ92" s="6">
        <f t="shared" si="105"/>
        <v>0.51271701503778877</v>
      </c>
      <c r="AK92" s="6">
        <f t="shared" si="106"/>
        <v>0.88213718277694397</v>
      </c>
      <c r="AL92" s="6">
        <f t="shared" si="107"/>
        <v>5.5138958642010376</v>
      </c>
      <c r="AM92" s="6">
        <f t="shared" si="127"/>
        <v>0.35250964473925683</v>
      </c>
      <c r="AN92" s="6">
        <f t="shared" si="108"/>
        <v>4.2942905806415008E-2</v>
      </c>
      <c r="AO92" s="6">
        <f t="shared" si="109"/>
        <v>0.32499578627851633</v>
      </c>
      <c r="AP92" s="6">
        <f t="shared" si="110"/>
        <v>0.47701949501766844</v>
      </c>
      <c r="AQ92" s="6">
        <f t="shared" si="111"/>
        <v>3.5930111070080435</v>
      </c>
      <c r="AR92" s="6">
        <f t="shared" si="128"/>
        <v>0.21623107867209737</v>
      </c>
      <c r="AS92" s="6">
        <f t="shared" si="112"/>
        <v>2.370780947288036E-2</v>
      </c>
      <c r="AT92" s="6">
        <f t="shared" si="113"/>
        <v>0.20600498520808089</v>
      </c>
      <c r="AU92" s="6">
        <f t="shared" si="114"/>
        <v>0.25795035406012196</v>
      </c>
      <c r="AV92" s="6">
        <f t="shared" si="115"/>
        <v>2.3413080575024217</v>
      </c>
      <c r="AW92" s="6">
        <f t="shared" si="129"/>
        <v>0.13331251998931404</v>
      </c>
      <c r="AX92" s="6">
        <f t="shared" si="116"/>
        <v>1.308854674474387E-2</v>
      </c>
      <c r="AY92" s="6">
        <f t="shared" si="117"/>
        <v>0.13058032049133386</v>
      </c>
      <c r="AZ92" s="6">
        <f t="shared" si="118"/>
        <v>0.13948776906335431</v>
      </c>
      <c r="BA92" s="6">
        <f t="shared" si="119"/>
        <v>1.5256628095120144</v>
      </c>
      <c r="BB92" s="6">
        <f t="shared" si="130"/>
        <v>8.2578104008494149E-2</v>
      </c>
      <c r="BD92" s="6">
        <f t="shared" si="160"/>
        <v>3942.2606732104168</v>
      </c>
      <c r="BE92" s="6">
        <f t="shared" si="161"/>
        <v>7771.1677047775456</v>
      </c>
      <c r="BF92" s="6">
        <f t="shared" si="131"/>
        <v>42.480980535823832</v>
      </c>
      <c r="BG92" s="6">
        <f t="shared" si="132"/>
        <v>41.642531401884717</v>
      </c>
      <c r="BH92" s="6">
        <f t="shared" si="162"/>
        <v>1.9734038699541903</v>
      </c>
      <c r="BI92" s="6">
        <f t="shared" si="133"/>
        <v>2.3950218634463818</v>
      </c>
      <c r="BJ92" s="6">
        <f t="shared" si="134"/>
        <v>131.28622193820166</v>
      </c>
      <c r="BK92" s="6">
        <f t="shared" si="135"/>
        <v>114.69660835334446</v>
      </c>
      <c r="BL92" s="6">
        <f t="shared" si="136"/>
        <v>198.34376220238727</v>
      </c>
      <c r="BM92" s="6">
        <f t="shared" si="137"/>
        <v>182.16728549135928</v>
      </c>
      <c r="BN92" s="6">
        <f t="shared" si="138"/>
        <v>283.19046875174047</v>
      </c>
      <c r="BO92" s="6">
        <f t="shared" si="139"/>
        <v>280.77996254281106</v>
      </c>
      <c r="BP92" s="6">
        <f t="shared" si="140"/>
        <v>370.71256858544422</v>
      </c>
      <c r="BQ92" s="6">
        <f t="shared" si="141"/>
        <v>414.91540011123288</v>
      </c>
      <c r="BR92" s="6">
        <f t="shared" si="142"/>
        <v>424.1308266711531</v>
      </c>
      <c r="BS92" s="6">
        <f t="shared" si="143"/>
        <v>578.32279648735744</v>
      </c>
      <c r="BU92" s="6">
        <f t="shared" si="144"/>
        <v>2.7543140268401971</v>
      </c>
      <c r="BV92" s="6">
        <f t="shared" si="145"/>
        <v>4.3745487932348537</v>
      </c>
      <c r="BW92" s="6">
        <f t="shared" si="146"/>
        <v>6.7426247418307312</v>
      </c>
      <c r="BX92" s="6">
        <f t="shared" si="147"/>
        <v>9.9637410633603807</v>
      </c>
      <c r="BY92" s="6">
        <f t="shared" si="148"/>
        <v>13.887791568338299</v>
      </c>
      <c r="CA92" s="6">
        <f t="shared" si="149"/>
        <v>1.4759250181003232</v>
      </c>
      <c r="CB92" s="6">
        <f t="shared" si="150"/>
        <v>2.3441430221531161</v>
      </c>
      <c r="CC92" s="6">
        <f t="shared" si="151"/>
        <v>3.613098741521092</v>
      </c>
      <c r="CD92" s="6">
        <f t="shared" si="163"/>
        <v>5.3391641497602977</v>
      </c>
      <c r="CE92" s="6">
        <f t="shared" si="152"/>
        <v>7.4419034366201755</v>
      </c>
      <c r="CG92" s="6">
        <f t="shared" si="153"/>
        <v>47.88958719078191</v>
      </c>
      <c r="CH92" s="6">
        <f t="shared" si="154"/>
        <v>76.060802730721093</v>
      </c>
      <c r="CI92" s="6">
        <f t="shared" si="155"/>
        <v>117.23482229042165</v>
      </c>
      <c r="CJ92" s="6">
        <f t="shared" si="156"/>
        <v>173.24075677295869</v>
      </c>
      <c r="CK92" s="6">
        <f t="shared" si="157"/>
        <v>241.46869192048382</v>
      </c>
    </row>
    <row r="93" spans="1:89">
      <c r="A93" s="6">
        <v>1.5</v>
      </c>
      <c r="B93" s="6">
        <f t="shared" si="120"/>
        <v>1335.6521739130435</v>
      </c>
      <c r="C93" s="10">
        <v>8.1999999999999993</v>
      </c>
      <c r="D93" s="6">
        <f t="shared" si="92"/>
        <v>58.459600000000002</v>
      </c>
      <c r="E93" s="6">
        <f t="shared" si="93"/>
        <v>27.262</v>
      </c>
      <c r="F93" s="6">
        <f t="shared" si="94"/>
        <v>5.5626000000000007</v>
      </c>
      <c r="G93" s="6">
        <f t="shared" si="95"/>
        <v>1.6802000000000001</v>
      </c>
      <c r="H93" s="10">
        <f t="shared" si="79"/>
        <v>92.964399999999998</v>
      </c>
      <c r="J93" s="6">
        <f t="shared" si="121"/>
        <v>62.883856616080998</v>
      </c>
      <c r="K93" s="6">
        <f t="shared" si="122"/>
        <v>29.325204056606612</v>
      </c>
      <c r="L93" s="6">
        <f t="shared" si="123"/>
        <v>5.983580811579488</v>
      </c>
      <c r="M93" s="6">
        <f t="shared" si="124"/>
        <v>1.8073585157329044</v>
      </c>
      <c r="N93" s="10">
        <f t="shared" si="164"/>
        <v>100</v>
      </c>
      <c r="O93" s="6">
        <v>8.0000000000000002E-3</v>
      </c>
      <c r="P93" s="6">
        <f t="shared" si="96"/>
        <v>8.4497107181222803E-2</v>
      </c>
      <c r="Q93" s="6">
        <f t="shared" si="97"/>
        <v>0.18672253765524857</v>
      </c>
      <c r="R93" s="6">
        <v>0.3</v>
      </c>
      <c r="S93" s="6">
        <f t="shared" si="158"/>
        <v>4.6404427113342112E-2</v>
      </c>
      <c r="T93" s="6">
        <v>0.12</v>
      </c>
      <c r="U93" s="6">
        <f t="shared" si="98"/>
        <v>0.64138225366255852</v>
      </c>
      <c r="V93" s="6">
        <f t="shared" si="99"/>
        <v>1.0978983516555609</v>
      </c>
      <c r="W93" s="6">
        <v>0.06</v>
      </c>
      <c r="X93" s="6">
        <f t="shared" si="159"/>
        <v>0.33032533281845411</v>
      </c>
      <c r="Y93" s="6">
        <v>2.6700000000000002E-2</v>
      </c>
      <c r="Z93" s="6">
        <v>0.21</v>
      </c>
      <c r="AA93" s="6">
        <v>0.442</v>
      </c>
      <c r="AB93" s="6">
        <v>0.5</v>
      </c>
      <c r="AC93" s="6">
        <f t="shared" si="125"/>
        <v>0.11385713800121337</v>
      </c>
      <c r="AD93" s="6">
        <f t="shared" si="100"/>
        <v>0.14079169780501619</v>
      </c>
      <c r="AE93" s="6">
        <f t="shared" si="101"/>
        <v>0.8069985394192345</v>
      </c>
      <c r="AF93" s="6">
        <f t="shared" si="102"/>
        <v>1.6277042838901801</v>
      </c>
      <c r="AG93" s="6">
        <f t="shared" si="103"/>
        <v>8.4537109196442977</v>
      </c>
      <c r="AH93" s="6">
        <f t="shared" si="126"/>
        <v>0.57537308319532154</v>
      </c>
      <c r="AI93" s="6">
        <f t="shared" si="104"/>
        <v>7.7727919996183545E-2</v>
      </c>
      <c r="AJ93" s="6">
        <f t="shared" si="105"/>
        <v>0.51153193116643247</v>
      </c>
      <c r="AK93" s="6">
        <f t="shared" si="106"/>
        <v>0.88018812799065604</v>
      </c>
      <c r="AL93" s="6">
        <f t="shared" si="107"/>
        <v>5.5086780704224241</v>
      </c>
      <c r="AM93" s="6">
        <f t="shared" si="127"/>
        <v>0.35111442653265934</v>
      </c>
      <c r="AN93" s="6">
        <f t="shared" si="108"/>
        <v>4.2911831032112588E-2</v>
      </c>
      <c r="AO93" s="6">
        <f t="shared" si="109"/>
        <v>0.3242445975071645</v>
      </c>
      <c r="AP93" s="6">
        <f t="shared" si="110"/>
        <v>0.47596553521632551</v>
      </c>
      <c r="AQ93" s="6">
        <f t="shared" si="111"/>
        <v>3.5896110444275449</v>
      </c>
      <c r="AR93" s="6">
        <f t="shared" si="128"/>
        <v>0.21542692748715314</v>
      </c>
      <c r="AS93" s="6">
        <f t="shared" si="112"/>
        <v>2.3690653791057253E-2</v>
      </c>
      <c r="AT93" s="6">
        <f t="shared" si="113"/>
        <v>0.20552882939848466</v>
      </c>
      <c r="AU93" s="6">
        <f t="shared" si="114"/>
        <v>0.25738042074133494</v>
      </c>
      <c r="AV93" s="6">
        <f t="shared" si="115"/>
        <v>2.339092480183385</v>
      </c>
      <c r="AW93" s="6">
        <f t="shared" si="129"/>
        <v>0.13284569797734458</v>
      </c>
      <c r="AX93" s="6">
        <f t="shared" si="116"/>
        <v>1.3079075479853852E-2</v>
      </c>
      <c r="AY93" s="6">
        <f t="shared" si="117"/>
        <v>0.13027849974579181</v>
      </c>
      <c r="AZ93" s="6">
        <f t="shared" si="118"/>
        <v>0.13917957515742949</v>
      </c>
      <c r="BA93" s="6">
        <f t="shared" si="119"/>
        <v>1.5242190764216927</v>
      </c>
      <c r="BB93" s="6">
        <f t="shared" si="130"/>
        <v>8.2305088592690173E-2</v>
      </c>
      <c r="BD93" s="6">
        <f t="shared" si="160"/>
        <v>3872.4168795906257</v>
      </c>
      <c r="BE93" s="6">
        <f t="shared" si="161"/>
        <v>7723.6219630069736</v>
      </c>
      <c r="BF93" s="6">
        <f t="shared" si="131"/>
        <v>42.497098640205053</v>
      </c>
      <c r="BG93" s="6">
        <f t="shared" si="132"/>
        <v>41.65295295357155</v>
      </c>
      <c r="BH93" s="6">
        <f t="shared" si="162"/>
        <v>1.9630634866967187</v>
      </c>
      <c r="BI93" s="6">
        <f t="shared" si="133"/>
        <v>2.3897540783640689</v>
      </c>
      <c r="BJ93" s="6">
        <f t="shared" si="134"/>
        <v>131.73676317897659</v>
      </c>
      <c r="BK93" s="6">
        <f t="shared" si="135"/>
        <v>114.9044151195107</v>
      </c>
      <c r="BL93" s="6">
        <f t="shared" si="136"/>
        <v>198.73280453860653</v>
      </c>
      <c r="BM93" s="6">
        <f t="shared" si="137"/>
        <v>182.36930401632571</v>
      </c>
      <c r="BN93" s="6">
        <f t="shared" si="138"/>
        <v>283.12674790991485</v>
      </c>
      <c r="BO93" s="6">
        <f t="shared" si="139"/>
        <v>280.80858187655622</v>
      </c>
      <c r="BP93" s="6">
        <f t="shared" si="140"/>
        <v>369.39349536878746</v>
      </c>
      <c r="BQ93" s="6">
        <f t="shared" si="141"/>
        <v>414.36025493144695</v>
      </c>
      <c r="BR93" s="6">
        <f t="shared" si="142"/>
        <v>420.43832042094613</v>
      </c>
      <c r="BS93" s="6">
        <f t="shared" si="143"/>
        <v>576.39737604752315</v>
      </c>
      <c r="BU93" s="6">
        <f t="shared" si="144"/>
        <v>2.7586139030188055</v>
      </c>
      <c r="BV93" s="6">
        <f t="shared" si="145"/>
        <v>4.3783043238159749</v>
      </c>
      <c r="BW93" s="6">
        <f t="shared" si="146"/>
        <v>6.7416248300464892</v>
      </c>
      <c r="BX93" s="6">
        <f t="shared" si="147"/>
        <v>9.947920268541667</v>
      </c>
      <c r="BY93" s="6">
        <f t="shared" si="148"/>
        <v>13.838091543953782</v>
      </c>
      <c r="CA93" s="6">
        <f t="shared" si="149"/>
        <v>1.487701180480562</v>
      </c>
      <c r="CB93" s="6">
        <f t="shared" si="150"/>
        <v>2.3611888941457897</v>
      </c>
      <c r="CC93" s="6">
        <f t="shared" si="151"/>
        <v>3.6357111109465969</v>
      </c>
      <c r="CD93" s="6">
        <f t="shared" si="163"/>
        <v>5.3648438118290231</v>
      </c>
      <c r="CE93" s="6">
        <f t="shared" si="152"/>
        <v>7.4627859676228789</v>
      </c>
      <c r="CG93" s="6">
        <f t="shared" si="153"/>
        <v>48.082108598458682</v>
      </c>
      <c r="CH93" s="6">
        <f t="shared" si="154"/>
        <v>76.313000432734285</v>
      </c>
      <c r="CI93" s="6">
        <f t="shared" si="155"/>
        <v>117.50522131916881</v>
      </c>
      <c r="CJ93" s="6">
        <f t="shared" si="156"/>
        <v>173.390332789013</v>
      </c>
      <c r="CK93" s="6">
        <f t="shared" si="157"/>
        <v>241.1952682771869</v>
      </c>
    </row>
    <row r="94" spans="1:89">
      <c r="A94" s="6">
        <v>1.5</v>
      </c>
      <c r="B94" s="6">
        <f t="shared" si="120"/>
        <v>1336.0869565217392</v>
      </c>
      <c r="C94" s="10">
        <v>8.3000000000000007</v>
      </c>
      <c r="D94" s="6">
        <f>$D$5+$D$7*$C94</f>
        <v>58.477400000000003</v>
      </c>
      <c r="E94" s="6">
        <f>$E$5+$E$7*$C94</f>
        <v>27.253</v>
      </c>
      <c r="F94" s="6">
        <f>$F$5+$F$7*$C94</f>
        <v>5.4718999999999989</v>
      </c>
      <c r="G94" s="6">
        <f>$G$5+$G$7*$C94</f>
        <v>1.6762999999999999</v>
      </c>
      <c r="H94" s="10">
        <f t="shared" si="79"/>
        <v>92.878600000000006</v>
      </c>
      <c r="J94" s="6">
        <f t="shared" si="121"/>
        <v>62.961112678270347</v>
      </c>
      <c r="K94" s="6">
        <f t="shared" si="122"/>
        <v>29.34260421668716</v>
      </c>
      <c r="L94" s="6">
        <f t="shared" si="123"/>
        <v>5.8914540055513314</v>
      </c>
      <c r="M94" s="6">
        <f t="shared" si="124"/>
        <v>1.8048290994911635</v>
      </c>
      <c r="N94" s="10">
        <f t="shared" si="164"/>
        <v>99.999999999999986</v>
      </c>
      <c r="O94" s="6">
        <v>8.0000000000000002E-3</v>
      </c>
      <c r="P94" s="6">
        <f t="shared" si="96"/>
        <v>8.4375842558520958E-2</v>
      </c>
      <c r="Q94" s="6">
        <f t="shared" si="97"/>
        <v>0.18666467502401626</v>
      </c>
      <c r="R94" s="6">
        <v>0.3</v>
      </c>
      <c r="S94" s="6">
        <f t="shared" si="158"/>
        <v>4.6206709322828783E-2</v>
      </c>
      <c r="T94" s="6">
        <v>0.12</v>
      </c>
      <c r="U94" s="6">
        <f t="shared" si="98"/>
        <v>0.64140941214280245</v>
      </c>
      <c r="V94" s="6">
        <f t="shared" si="99"/>
        <v>1.097006313226536</v>
      </c>
      <c r="W94" s="6">
        <v>0.06</v>
      </c>
      <c r="X94" s="6">
        <f t="shared" si="159"/>
        <v>0.32947208026899716</v>
      </c>
      <c r="Y94" s="6">
        <v>2.6700000000000002E-2</v>
      </c>
      <c r="Z94" s="6">
        <v>0.21</v>
      </c>
      <c r="AA94" s="6">
        <v>0.442</v>
      </c>
      <c r="AB94" s="6">
        <v>0.5</v>
      </c>
      <c r="AC94" s="6">
        <f t="shared" si="125"/>
        <v>0.11349445814213394</v>
      </c>
      <c r="AD94" s="6">
        <f t="shared" si="100"/>
        <v>0.14068987174321157</v>
      </c>
      <c r="AE94" s="6">
        <f t="shared" si="101"/>
        <v>0.80513426586358239</v>
      </c>
      <c r="AF94" s="6">
        <f t="shared" si="102"/>
        <v>1.6241098628619679</v>
      </c>
      <c r="AG94" s="6">
        <f t="shared" si="103"/>
        <v>8.445715502695629</v>
      </c>
      <c r="AH94" s="6">
        <f t="shared" si="126"/>
        <v>0.57294168634346088</v>
      </c>
      <c r="AI94" s="6">
        <f t="shared" si="104"/>
        <v>7.7671704124730401E-2</v>
      </c>
      <c r="AJ94" s="6">
        <f t="shared" si="105"/>
        <v>0.51035022462600732</v>
      </c>
      <c r="AK94" s="6">
        <f t="shared" si="106"/>
        <v>0.87824442928116375</v>
      </c>
      <c r="AL94" s="6">
        <f t="shared" si="107"/>
        <v>5.5034680297163154</v>
      </c>
      <c r="AM94" s="6">
        <f t="shared" si="127"/>
        <v>0.3497225747730171</v>
      </c>
      <c r="AN94" s="6">
        <f t="shared" si="108"/>
        <v>4.2880795517753811E-2</v>
      </c>
      <c r="AO94" s="6">
        <f t="shared" si="109"/>
        <v>0.32349554952359477</v>
      </c>
      <c r="AP94" s="6">
        <f t="shared" si="110"/>
        <v>0.4749144717366639</v>
      </c>
      <c r="AQ94" s="6">
        <f t="shared" si="111"/>
        <v>3.5862160339692317</v>
      </c>
      <c r="AR94" s="6">
        <f t="shared" si="128"/>
        <v>0.21462468295834453</v>
      </c>
      <c r="AS94" s="6">
        <f t="shared" si="112"/>
        <v>2.3673519783763301E-2</v>
      </c>
      <c r="AT94" s="6">
        <f t="shared" si="113"/>
        <v>0.2050540305694217</v>
      </c>
      <c r="AU94" s="6">
        <f t="shared" si="114"/>
        <v>0.25681205362101767</v>
      </c>
      <c r="AV94" s="6">
        <f t="shared" si="115"/>
        <v>2.3368801949706146</v>
      </c>
      <c r="AW94" s="6">
        <f t="shared" si="129"/>
        <v>0.1323799618851875</v>
      </c>
      <c r="AX94" s="6">
        <f t="shared" si="116"/>
        <v>1.3069616180982383E-2</v>
      </c>
      <c r="AY94" s="6">
        <f t="shared" si="117"/>
        <v>0.12997753914910856</v>
      </c>
      <c r="AZ94" s="6">
        <f t="shared" si="118"/>
        <v>0.13887222818009778</v>
      </c>
      <c r="BA94" s="6">
        <f t="shared" si="119"/>
        <v>1.5227774885612906</v>
      </c>
      <c r="BB94" s="6">
        <f t="shared" si="130"/>
        <v>8.2032695337207959E-2</v>
      </c>
      <c r="BD94" s="6">
        <f t="shared" si="160"/>
        <v>3803.425508673643</v>
      </c>
      <c r="BE94" s="6">
        <f t="shared" si="161"/>
        <v>7676.3906804246435</v>
      </c>
      <c r="BF94" s="6">
        <f t="shared" si="131"/>
        <v>42.51301345374165</v>
      </c>
      <c r="BG94" s="6">
        <f t="shared" si="132"/>
        <v>41.663315128272394</v>
      </c>
      <c r="BH94" s="6">
        <f t="shared" si="162"/>
        <v>1.9527314073588422</v>
      </c>
      <c r="BI94" s="6">
        <f t="shared" si="133"/>
        <v>2.3844887449784635</v>
      </c>
      <c r="BJ94" s="6">
        <f t="shared" si="134"/>
        <v>132.18867005703646</v>
      </c>
      <c r="BK94" s="6">
        <f t="shared" si="135"/>
        <v>115.11265915490257</v>
      </c>
      <c r="BL94" s="6">
        <f t="shared" si="136"/>
        <v>199.12095327015192</v>
      </c>
      <c r="BM94" s="6">
        <f t="shared" si="137"/>
        <v>182.57113111576942</v>
      </c>
      <c r="BN94" s="6">
        <f t="shared" si="138"/>
        <v>283.05793078703948</v>
      </c>
      <c r="BO94" s="6">
        <f t="shared" si="139"/>
        <v>280.83568246583917</v>
      </c>
      <c r="BP94" s="6">
        <f t="shared" si="140"/>
        <v>368.06726531924659</v>
      </c>
      <c r="BQ94" s="6">
        <f t="shared" si="141"/>
        <v>413.80250806864933</v>
      </c>
      <c r="BR94" s="6">
        <f t="shared" si="142"/>
        <v>416.75579100952928</v>
      </c>
      <c r="BS94" s="6">
        <f t="shared" si="143"/>
        <v>574.47398345670399</v>
      </c>
      <c r="BU94" s="6">
        <f t="shared" si="144"/>
        <v>2.7629260609842361</v>
      </c>
      <c r="BV94" s="6">
        <f t="shared" si="145"/>
        <v>4.3820596261644598</v>
      </c>
      <c r="BW94" s="6">
        <f t="shared" si="146"/>
        <v>6.7405985721781008</v>
      </c>
      <c r="BX94" s="6">
        <f t="shared" si="147"/>
        <v>9.9320590979052028</v>
      </c>
      <c r="BY94" s="6">
        <f t="shared" si="148"/>
        <v>13.788484706222297</v>
      </c>
      <c r="CA94" s="6">
        <f t="shared" si="149"/>
        <v>1.4995674913790964</v>
      </c>
      <c r="CB94" s="6">
        <f t="shared" si="150"/>
        <v>2.3783460055171388</v>
      </c>
      <c r="CC94" s="6">
        <f t="shared" si="151"/>
        <v>3.6584339458124591</v>
      </c>
      <c r="CD94" s="6">
        <f t="shared" si="163"/>
        <v>5.3905868694759889</v>
      </c>
      <c r="CE94" s="6">
        <f t="shared" si="152"/>
        <v>7.4836470337766237</v>
      </c>
      <c r="CG94" s="6">
        <f t="shared" si="153"/>
        <v>48.275614383720757</v>
      </c>
      <c r="CH94" s="6">
        <f t="shared" si="154"/>
        <v>76.566153436559162</v>
      </c>
      <c r="CI94" s="6">
        <f t="shared" si="155"/>
        <v>117.77605705091121</v>
      </c>
      <c r="CJ94" s="6">
        <f t="shared" si="156"/>
        <v>173.53930017077383</v>
      </c>
      <c r="CK94" s="6">
        <f t="shared" si="157"/>
        <v>240.92123926627826</v>
      </c>
    </row>
    <row r="95" spans="1:89">
      <c r="A95" s="6">
        <v>1.5</v>
      </c>
      <c r="B95" s="6">
        <f t="shared" si="120"/>
        <v>1336.5217391304348</v>
      </c>
      <c r="C95" s="10">
        <v>8.4</v>
      </c>
      <c r="D95" s="6">
        <f>$D$5+$D$7*$C95</f>
        <v>58.495199999999997</v>
      </c>
      <c r="E95" s="6">
        <f>$E$5+$E$7*$C95</f>
        <v>27.244</v>
      </c>
      <c r="F95" s="6">
        <f>$F$5+$F$7*$C95</f>
        <v>5.3811999999999998</v>
      </c>
      <c r="G95" s="6">
        <f>$G$5+$G$7*$C95</f>
        <v>1.6724000000000001</v>
      </c>
      <c r="H95" s="10">
        <f t="shared" si="79"/>
        <v>92.792799999999986</v>
      </c>
      <c r="J95" s="6">
        <f t="shared" si="121"/>
        <v>63.038511608659299</v>
      </c>
      <c r="K95" s="6">
        <f t="shared" si="122"/>
        <v>29.360036554560274</v>
      </c>
      <c r="L95" s="6">
        <f t="shared" si="123"/>
        <v>5.7991568311334509</v>
      </c>
      <c r="M95" s="6">
        <f t="shared" si="124"/>
        <v>1.8022950056469902</v>
      </c>
      <c r="N95" s="10">
        <f t="shared" si="164"/>
        <v>100.00000000000001</v>
      </c>
      <c r="O95" s="6">
        <v>8.0000000000000002E-3</v>
      </c>
      <c r="P95" s="6">
        <f t="shared" si="96"/>
        <v>8.4254817334252524E-2</v>
      </c>
      <c r="Q95" s="6">
        <f t="shared" si="97"/>
        <v>0.18660686156718762</v>
      </c>
      <c r="R95" s="6">
        <v>0.3</v>
      </c>
      <c r="S95" s="6">
        <f t="shared" si="158"/>
        <v>4.6008835673885543E-2</v>
      </c>
      <c r="T95" s="6">
        <v>0.12</v>
      </c>
      <c r="U95" s="6">
        <f t="shared" si="98"/>
        <v>0.64143655710074754</v>
      </c>
      <c r="V95" s="6">
        <f t="shared" si="99"/>
        <v>1.0961154808789539</v>
      </c>
      <c r="W95" s="6">
        <v>0.06</v>
      </c>
      <c r="X95" s="6">
        <f t="shared" si="159"/>
        <v>0.32861905435937488</v>
      </c>
      <c r="Y95" s="6">
        <v>2.6700000000000002E-2</v>
      </c>
      <c r="Z95" s="6">
        <v>0.21</v>
      </c>
      <c r="AA95" s="6">
        <v>0.442</v>
      </c>
      <c r="AB95" s="6">
        <v>0.5</v>
      </c>
      <c r="AC95" s="6">
        <f t="shared" si="125"/>
        <v>0.11313110758593341</v>
      </c>
      <c r="AD95" s="6">
        <f t="shared" si="100"/>
        <v>0.14058817427407985</v>
      </c>
      <c r="AE95" s="6">
        <f t="shared" si="101"/>
        <v>0.80327530264383551</v>
      </c>
      <c r="AF95" s="6">
        <f t="shared" si="102"/>
        <v>1.6205253146335841</v>
      </c>
      <c r="AG95" s="6">
        <f t="shared" si="103"/>
        <v>8.4377319608161052</v>
      </c>
      <c r="AH95" s="6">
        <f t="shared" si="126"/>
        <v>0.57051624125364164</v>
      </c>
      <c r="AI95" s="6">
        <f t="shared" si="104"/>
        <v>7.7615559246390853E-2</v>
      </c>
      <c r="AJ95" s="6">
        <f t="shared" si="105"/>
        <v>0.50917188414666914</v>
      </c>
      <c r="AK95" s="6">
        <f t="shared" si="106"/>
        <v>0.87630606933085819</v>
      </c>
      <c r="AL95" s="6">
        <f t="shared" si="107"/>
        <v>5.4982657271424449</v>
      </c>
      <c r="AM95" s="6">
        <f t="shared" si="127"/>
        <v>0.34833407651539328</v>
      </c>
      <c r="AN95" s="6">
        <f t="shared" si="108"/>
        <v>4.2849799197091365E-2</v>
      </c>
      <c r="AO95" s="6">
        <f t="shared" si="109"/>
        <v>0.32274863518419428</v>
      </c>
      <c r="AP95" s="6">
        <f t="shared" si="110"/>
        <v>0.47386629521411155</v>
      </c>
      <c r="AQ95" s="6">
        <f t="shared" si="111"/>
        <v>3.5828260658976023</v>
      </c>
      <c r="AR95" s="6">
        <f t="shared" si="128"/>
        <v>0.21382433778660864</v>
      </c>
      <c r="AS95" s="6">
        <f t="shared" si="112"/>
        <v>2.3656407414424849E-2</v>
      </c>
      <c r="AT95" s="6">
        <f t="shared" si="113"/>
        <v>0.20458058419277231</v>
      </c>
      <c r="AU95" s="6">
        <f t="shared" si="114"/>
        <v>0.25624524763523748</v>
      </c>
      <c r="AV95" s="6">
        <f t="shared" si="115"/>
        <v>2.3346711955201811</v>
      </c>
      <c r="AW95" s="6">
        <f t="shared" si="129"/>
        <v>0.13191530757449768</v>
      </c>
      <c r="AX95" s="6">
        <f t="shared" si="116"/>
        <v>1.3060168827937991E-2</v>
      </c>
      <c r="AY95" s="6">
        <f t="shared" si="117"/>
        <v>0.12967743583104618</v>
      </c>
      <c r="AZ95" s="6">
        <f t="shared" si="118"/>
        <v>0.13856572539301568</v>
      </c>
      <c r="BA95" s="6">
        <f t="shared" si="119"/>
        <v>1.5213380417969233</v>
      </c>
      <c r="BB95" s="6">
        <f t="shared" si="130"/>
        <v>8.176092188177414E-2</v>
      </c>
      <c r="BD95" s="6">
        <f t="shared" si="160"/>
        <v>3735.2815846449303</v>
      </c>
      <c r="BE95" s="6">
        <f t="shared" si="161"/>
        <v>7629.4727149986948</v>
      </c>
      <c r="BF95" s="6">
        <f t="shared" si="131"/>
        <v>42.528723584902579</v>
      </c>
      <c r="BG95" s="6">
        <f t="shared" si="132"/>
        <v>41.673617609898947</v>
      </c>
      <c r="BH95" s="6">
        <f t="shared" si="162"/>
        <v>1.9424076860280817</v>
      </c>
      <c r="BI95" s="6">
        <f t="shared" si="133"/>
        <v>2.379225875229054</v>
      </c>
      <c r="BJ95" s="6">
        <f t="shared" si="134"/>
        <v>132.64194501114733</v>
      </c>
      <c r="BK95" s="6">
        <f t="shared" si="135"/>
        <v>115.32134112938169</v>
      </c>
      <c r="BL95" s="6">
        <f t="shared" si="136"/>
        <v>199.50818985568625</v>
      </c>
      <c r="BM95" s="6">
        <f t="shared" si="137"/>
        <v>182.7727627674351</v>
      </c>
      <c r="BN95" s="6">
        <f t="shared" si="138"/>
        <v>282.9839906765817</v>
      </c>
      <c r="BO95" s="6">
        <f t="shared" si="139"/>
        <v>280.86125756358609</v>
      </c>
      <c r="BP95" s="6">
        <f t="shared" si="140"/>
        <v>366.73392256057951</v>
      </c>
      <c r="BQ95" s="6">
        <f t="shared" si="141"/>
        <v>413.24216776498184</v>
      </c>
      <c r="BR95" s="6">
        <f t="shared" si="142"/>
        <v>413.08342288234701</v>
      </c>
      <c r="BS95" s="6">
        <f t="shared" si="143"/>
        <v>572.5526672593902</v>
      </c>
      <c r="BU95" s="6">
        <f t="shared" si="144"/>
        <v>2.7672505470700681</v>
      </c>
      <c r="BV95" s="6">
        <f t="shared" si="145"/>
        <v>4.3858146532500735</v>
      </c>
      <c r="BW95" s="6">
        <f t="shared" si="146"/>
        <v>6.7395458727075255</v>
      </c>
      <c r="BX95" s="6">
        <f t="shared" si="147"/>
        <v>9.9161577867629696</v>
      </c>
      <c r="BY95" s="6">
        <f t="shared" si="148"/>
        <v>13.738972042671641</v>
      </c>
      <c r="CA95" s="6">
        <f t="shared" si="149"/>
        <v>1.5115243928020445</v>
      </c>
      <c r="CB95" s="6">
        <f t="shared" si="150"/>
        <v>2.3956146066047812</v>
      </c>
      <c r="CC95" s="6">
        <f t="shared" si="151"/>
        <v>3.6812669506169682</v>
      </c>
      <c r="CD95" s="6">
        <f t="shared" si="163"/>
        <v>5.4163922357647829</v>
      </c>
      <c r="CE95" s="6">
        <f t="shared" si="152"/>
        <v>7.5044854165847577</v>
      </c>
      <c r="CG95" s="6">
        <f t="shared" si="153"/>
        <v>48.470110522095517</v>
      </c>
      <c r="CH95" s="6">
        <f t="shared" si="154"/>
        <v>76.820265225906354</v>
      </c>
      <c r="CI95" s="6">
        <f t="shared" si="155"/>
        <v>118.04732811950731</v>
      </c>
      <c r="CJ95" s="6">
        <f t="shared" si="156"/>
        <v>173.6876570095296</v>
      </c>
      <c r="CK95" s="6">
        <f t="shared" si="157"/>
        <v>240.64662091163123</v>
      </c>
    </row>
    <row r="96" spans="1:89">
      <c r="A96" s="6">
        <v>1.5</v>
      </c>
      <c r="B96" s="6">
        <f t="shared" si="120"/>
        <v>1336.9565217391305</v>
      </c>
      <c r="C96" s="10">
        <v>8.5</v>
      </c>
      <c r="D96" s="6">
        <f>$D$5+$D$7*$C96</f>
        <v>58.512999999999998</v>
      </c>
      <c r="E96" s="6">
        <f>$E$5+$E$7*$C96</f>
        <v>27.234999999999999</v>
      </c>
      <c r="F96" s="6">
        <f>$F$5+$F$7*$C96</f>
        <v>5.2904999999999998</v>
      </c>
      <c r="G96" s="6">
        <f>$G$5+$G$7*$C96</f>
        <v>1.6684999999999999</v>
      </c>
      <c r="H96" s="10">
        <f t="shared" ref="H96:H161" si="165">SUM(D96:G96)</f>
        <v>92.706999999999979</v>
      </c>
      <c r="J96" s="6">
        <f t="shared" si="121"/>
        <v>63.11605380391989</v>
      </c>
      <c r="K96" s="6">
        <f t="shared" si="122"/>
        <v>29.377501159567245</v>
      </c>
      <c r="L96" s="6">
        <f t="shared" si="123"/>
        <v>5.7066888152998168</v>
      </c>
      <c r="M96" s="6">
        <f t="shared" si="124"/>
        <v>1.7997562212130696</v>
      </c>
      <c r="N96" s="10">
        <f t="shared" si="164"/>
        <v>100.00000000000001</v>
      </c>
      <c r="O96" s="6">
        <v>8.0000000000000002E-3</v>
      </c>
      <c r="P96" s="6">
        <f t="shared" si="96"/>
        <v>8.4134030924500128E-2</v>
      </c>
      <c r="Q96" s="6">
        <f t="shared" si="97"/>
        <v>0.18654909722487351</v>
      </c>
      <c r="R96" s="6">
        <v>0.3</v>
      </c>
      <c r="S96" s="6">
        <f t="shared" si="158"/>
        <v>4.5810805344763124E-2</v>
      </c>
      <c r="T96" s="6">
        <v>0.12</v>
      </c>
      <c r="U96" s="6">
        <f t="shared" si="98"/>
        <v>0.64146368854646452</v>
      </c>
      <c r="V96" s="6">
        <f t="shared" si="99"/>
        <v>1.0952258524618081</v>
      </c>
      <c r="W96" s="6">
        <v>0.06</v>
      </c>
      <c r="X96" s="6">
        <f t="shared" si="159"/>
        <v>0.32776625206308219</v>
      </c>
      <c r="Y96" s="6">
        <v>2.6700000000000002E-2</v>
      </c>
      <c r="Z96" s="6">
        <v>0.21</v>
      </c>
      <c r="AA96" s="6">
        <v>0.442</v>
      </c>
      <c r="AB96" s="6">
        <v>0.5</v>
      </c>
      <c r="AC96" s="6">
        <f t="shared" si="125"/>
        <v>0.11276708447042835</v>
      </c>
      <c r="AD96" s="6">
        <f t="shared" si="100"/>
        <v>0.14048660518071945</v>
      </c>
      <c r="AE96" s="6">
        <f t="shared" si="101"/>
        <v>0.80142163204803574</v>
      </c>
      <c r="AF96" s="6">
        <f t="shared" si="102"/>
        <v>1.6169506072982558</v>
      </c>
      <c r="AG96" s="6">
        <f t="shared" si="103"/>
        <v>8.4297602711317356</v>
      </c>
      <c r="AH96" s="6">
        <f t="shared" si="126"/>
        <v>0.56809672492975094</v>
      </c>
      <c r="AI96" s="6">
        <f t="shared" si="104"/>
        <v>7.7559485241418369E-2</v>
      </c>
      <c r="AJ96" s="6">
        <f t="shared" si="105"/>
        <v>0.50799689850134411</v>
      </c>
      <c r="AK96" s="6">
        <f t="shared" si="106"/>
        <v>0.87437303088601426</v>
      </c>
      <c r="AL96" s="6">
        <f t="shared" si="107"/>
        <v>5.4930711477954679</v>
      </c>
      <c r="AM96" s="6">
        <f t="shared" si="127"/>
        <v>0.34694891885849422</v>
      </c>
      <c r="AN96" s="6">
        <f t="shared" si="108"/>
        <v>4.2818842004015943E-2</v>
      </c>
      <c r="AO96" s="6">
        <f t="shared" si="109"/>
        <v>0.32200384737246113</v>
      </c>
      <c r="AP96" s="6">
        <f t="shared" si="110"/>
        <v>0.47282099631864216</v>
      </c>
      <c r="AQ96" s="6">
        <f t="shared" si="111"/>
        <v>3.5794411304999096</v>
      </c>
      <c r="AR96" s="6">
        <f t="shared" si="128"/>
        <v>0.21302588469730271</v>
      </c>
      <c r="AS96" s="6">
        <f t="shared" si="112"/>
        <v>2.3639316646544447E-2</v>
      </c>
      <c r="AT96" s="6">
        <f t="shared" si="113"/>
        <v>0.20410848575760132</v>
      </c>
      <c r="AU96" s="6">
        <f t="shared" si="114"/>
        <v>0.25567999773874212</v>
      </c>
      <c r="AV96" s="6">
        <f t="shared" si="115"/>
        <v>2.3324654755029828</v>
      </c>
      <c r="AW96" s="6">
        <f t="shared" si="129"/>
        <v>0.13145173092065401</v>
      </c>
      <c r="AX96" s="6">
        <f t="shared" si="116"/>
        <v>1.3050733400571243E-2</v>
      </c>
      <c r="AY96" s="6">
        <f t="shared" si="117"/>
        <v>0.12937818693225944</v>
      </c>
      <c r="AZ96" s="6">
        <f t="shared" si="118"/>
        <v>0.13826006406794131</v>
      </c>
      <c r="BA96" s="6">
        <f t="shared" si="119"/>
        <v>1.5199007320043687</v>
      </c>
      <c r="BB96" s="6">
        <f t="shared" si="130"/>
        <v>8.1489765873865458E-2</v>
      </c>
      <c r="BD96" s="6">
        <f t="shared" si="160"/>
        <v>3667.9801097598211</v>
      </c>
      <c r="BE96" s="6">
        <f t="shared" si="161"/>
        <v>7582.8669196429437</v>
      </c>
      <c r="BF96" s="6">
        <f t="shared" si="131"/>
        <v>42.544227633346779</v>
      </c>
      <c r="BG96" s="6">
        <f t="shared" si="132"/>
        <v>41.683860080763047</v>
      </c>
      <c r="BH96" s="6">
        <f t="shared" si="162"/>
        <v>1.9320923772489129</v>
      </c>
      <c r="BI96" s="6">
        <f t="shared" si="133"/>
        <v>2.3739654811351696</v>
      </c>
      <c r="BJ96" s="6">
        <f t="shared" si="134"/>
        <v>133.09659045918988</v>
      </c>
      <c r="BK96" s="6">
        <f t="shared" si="135"/>
        <v>115.53046170973236</v>
      </c>
      <c r="BL96" s="6">
        <f t="shared" si="136"/>
        <v>199.8944955834807</v>
      </c>
      <c r="BM96" s="6">
        <f t="shared" si="137"/>
        <v>182.97419491821211</v>
      </c>
      <c r="BN96" s="6">
        <f t="shared" si="138"/>
        <v>282.90490092220608</v>
      </c>
      <c r="BO96" s="6">
        <f t="shared" si="139"/>
        <v>280.8853004266287</v>
      </c>
      <c r="BP96" s="6">
        <f t="shared" si="140"/>
        <v>365.39351194743426</v>
      </c>
      <c r="BQ96" s="6">
        <f t="shared" si="141"/>
        <v>412.67924240242246</v>
      </c>
      <c r="BR96" s="6">
        <f t="shared" si="142"/>
        <v>409.42139951847059</v>
      </c>
      <c r="BS96" s="6">
        <f t="shared" si="143"/>
        <v>570.63347587420287</v>
      </c>
      <c r="BU96" s="6">
        <f t="shared" si="144"/>
        <v>2.7715874078334042</v>
      </c>
      <c r="BV96" s="6">
        <f t="shared" si="145"/>
        <v>4.3895693576289982</v>
      </c>
      <c r="BW96" s="6">
        <f t="shared" si="146"/>
        <v>6.7384666363050254</v>
      </c>
      <c r="BX96" s="6">
        <f t="shared" si="147"/>
        <v>9.9002165731016945</v>
      </c>
      <c r="BY96" s="6">
        <f t="shared" si="148"/>
        <v>13.689554536662218</v>
      </c>
      <c r="CA96" s="6">
        <f t="shared" si="149"/>
        <v>1.5235723234237162</v>
      </c>
      <c r="CB96" s="6">
        <f t="shared" si="150"/>
        <v>2.4129949378938571</v>
      </c>
      <c r="CC96" s="6">
        <f t="shared" si="151"/>
        <v>3.7042098114502426</v>
      </c>
      <c r="CD96" s="6">
        <f t="shared" si="163"/>
        <v>5.4422588023192473</v>
      </c>
      <c r="CE96" s="6">
        <f t="shared" si="152"/>
        <v>7.5252998888324472</v>
      </c>
      <c r="CG96" s="6">
        <f t="shared" si="153"/>
        <v>48.665603029109192</v>
      </c>
      <c r="CH96" s="6">
        <f t="shared" si="154"/>
        <v>77.075339288723995</v>
      </c>
      <c r="CI96" s="6">
        <f t="shared" si="155"/>
        <v>118.31903313620067</v>
      </c>
      <c r="CJ96" s="6">
        <f t="shared" si="156"/>
        <v>173.83540143350771</v>
      </c>
      <c r="CK96" s="6">
        <f t="shared" si="157"/>
        <v>240.37142932732979</v>
      </c>
    </row>
    <row r="97" spans="1:89">
      <c r="A97" s="6">
        <v>1.5</v>
      </c>
      <c r="B97" s="6">
        <f t="shared" si="120"/>
        <v>1337.391304347826</v>
      </c>
      <c r="C97" s="10">
        <v>8.6</v>
      </c>
      <c r="D97" s="6">
        <f t="shared" ref="D97:D101" si="166">$D$5+$D$7*$C97</f>
        <v>58.530799999999999</v>
      </c>
      <c r="E97" s="6">
        <f t="shared" ref="E97:E101" si="167">$E$5+$E$7*$C97</f>
        <v>27.225999999999999</v>
      </c>
      <c r="F97" s="6">
        <f t="shared" ref="F97:F101" si="168">$F$5+$F$7*$C97</f>
        <v>5.1997999999999998</v>
      </c>
      <c r="G97" s="6">
        <f t="shared" ref="G97:G101" si="169">$G$5+$G$7*$C97</f>
        <v>1.6646000000000001</v>
      </c>
      <c r="H97" s="10">
        <f t="shared" si="165"/>
        <v>92.621199999999988</v>
      </c>
      <c r="J97" s="6">
        <f t="shared" si="121"/>
        <v>63.193739662193977</v>
      </c>
      <c r="K97" s="6">
        <f t="shared" si="122"/>
        <v>29.394998121380421</v>
      </c>
      <c r="L97" s="6">
        <f t="shared" si="123"/>
        <v>5.614049483271649</v>
      </c>
      <c r="M97" s="6">
        <f t="shared" si="124"/>
        <v>1.7972127331539651</v>
      </c>
      <c r="N97" s="10">
        <f t="shared" si="164"/>
        <v>100.00000000000001</v>
      </c>
      <c r="O97" s="6">
        <v>8.0000000000000002E-3</v>
      </c>
      <c r="P97" s="6">
        <f t="shared" si="96"/>
        <v>8.4013482747023874E-2</v>
      </c>
      <c r="Q97" s="6">
        <f t="shared" si="97"/>
        <v>0.18649138193727868</v>
      </c>
      <c r="R97" s="6">
        <v>0.3</v>
      </c>
      <c r="S97" s="6">
        <f t="shared" si="158"/>
        <v>4.561261751162729E-2</v>
      </c>
      <c r="T97" s="6">
        <v>0.12</v>
      </c>
      <c r="U97" s="6">
        <f t="shared" si="98"/>
        <v>0.64149080649001711</v>
      </c>
      <c r="V97" s="6">
        <f t="shared" si="99"/>
        <v>1.094337425828795</v>
      </c>
      <c r="W97" s="6">
        <v>0.06</v>
      </c>
      <c r="X97" s="6">
        <f t="shared" si="159"/>
        <v>0.32691367035108354</v>
      </c>
      <c r="Y97" s="6">
        <v>2.6700000000000002E-2</v>
      </c>
      <c r="Z97" s="6">
        <v>0.21</v>
      </c>
      <c r="AA97" s="6">
        <v>0.442</v>
      </c>
      <c r="AB97" s="6">
        <v>0.5</v>
      </c>
      <c r="AC97" s="6">
        <f t="shared" si="125"/>
        <v>0.1124023869265352</v>
      </c>
      <c r="AD97" s="6">
        <f t="shared" si="100"/>
        <v>0.1403851642466809</v>
      </c>
      <c r="AE97" s="6">
        <f t="shared" si="101"/>
        <v>0.79957323643141509</v>
      </c>
      <c r="AF97" s="6">
        <f t="shared" si="102"/>
        <v>1.6133857090668853</v>
      </c>
      <c r="AG97" s="6">
        <f t="shared" si="103"/>
        <v>8.4218004108219802</v>
      </c>
      <c r="AH97" s="6">
        <f t="shared" si="126"/>
        <v>0.56568311445361974</v>
      </c>
      <c r="AI97" s="6">
        <f t="shared" si="104"/>
        <v>7.750348199031612E-2</v>
      </c>
      <c r="AJ97" s="6">
        <f t="shared" si="105"/>
        <v>0.50682525650554822</v>
      </c>
      <c r="AK97" s="6">
        <f t="shared" si="106"/>
        <v>0.87244529675653948</v>
      </c>
      <c r="AL97" s="6">
        <f t="shared" si="107"/>
        <v>5.4878842768048726</v>
      </c>
      <c r="AM97" s="6">
        <f t="shared" si="127"/>
        <v>0.34556708894446303</v>
      </c>
      <c r="AN97" s="6">
        <f t="shared" si="108"/>
        <v>4.2787923872556005E-2</v>
      </c>
      <c r="AO97" s="6">
        <f t="shared" si="109"/>
        <v>0.32126117899888945</v>
      </c>
      <c r="AP97" s="6">
        <f t="shared" si="110"/>
        <v>0.47177856575463895</v>
      </c>
      <c r="AQ97" s="6">
        <f t="shared" si="111"/>
        <v>3.5760612180861076</v>
      </c>
      <c r="AR97" s="6">
        <f t="shared" si="128"/>
        <v>0.21222931644008797</v>
      </c>
      <c r="AS97" s="6">
        <f t="shared" si="112"/>
        <v>2.3622247443700718E-2</v>
      </c>
      <c r="AT97" s="6">
        <f t="shared" si="113"/>
        <v>0.20363773077008579</v>
      </c>
      <c r="AU97" s="6">
        <f t="shared" si="114"/>
        <v>0.2551162989048868</v>
      </c>
      <c r="AV97" s="6">
        <f t="shared" si="115"/>
        <v>2.330263028604711</v>
      </c>
      <c r="AW97" s="6">
        <f t="shared" si="129"/>
        <v>0.13098922781269459</v>
      </c>
      <c r="AX97" s="6">
        <f t="shared" si="116"/>
        <v>1.3041309878774705E-2</v>
      </c>
      <c r="AY97" s="6">
        <f t="shared" si="117"/>
        <v>0.12907978960425023</v>
      </c>
      <c r="AZ97" s="6">
        <f t="shared" si="118"/>
        <v>0.13795524148669466</v>
      </c>
      <c r="BA97" s="6">
        <f t="shared" si="119"/>
        <v>1.5184655550690436</v>
      </c>
      <c r="BB97" s="6">
        <f t="shared" si="130"/>
        <v>8.1219224968671858E-2</v>
      </c>
      <c r="BD97" s="6">
        <f t="shared" si="160"/>
        <v>3601.5160646336767</v>
      </c>
      <c r="BE97" s="6">
        <f t="shared" si="161"/>
        <v>7536.572142259115</v>
      </c>
      <c r="BF97" s="6">
        <f t="shared" si="131"/>
        <v>42.559524189854649</v>
      </c>
      <c r="BG97" s="6">
        <f t="shared" si="132"/>
        <v>41.694042221566434</v>
      </c>
      <c r="BH97" s="6">
        <f t="shared" si="162"/>
        <v>1.921785536027852</v>
      </c>
      <c r="BI97" s="6">
        <f t="shared" si="133"/>
        <v>2.3687075747967126</v>
      </c>
      <c r="BJ97" s="6">
        <f t="shared" si="134"/>
        <v>133.55260879765399</v>
      </c>
      <c r="BK97" s="6">
        <f t="shared" si="135"/>
        <v>115.74002155959191</v>
      </c>
      <c r="BL97" s="6">
        <f t="shared" si="136"/>
        <v>200.2798515701011</v>
      </c>
      <c r="BM97" s="6">
        <f t="shared" si="137"/>
        <v>183.17542348393175</v>
      </c>
      <c r="BN97" s="6">
        <f t="shared" si="138"/>
        <v>282.82063492047524</v>
      </c>
      <c r="BO97" s="6">
        <f t="shared" si="139"/>
        <v>280.90780431609198</v>
      </c>
      <c r="BP97" s="6">
        <f t="shared" si="140"/>
        <v>364.04607906695804</v>
      </c>
      <c r="BQ97" s="6">
        <f t="shared" si="141"/>
        <v>412.11374050317289</v>
      </c>
      <c r="BR97" s="6">
        <f t="shared" si="142"/>
        <v>405.76990340491523</v>
      </c>
      <c r="BS97" s="6">
        <f t="shared" si="143"/>
        <v>568.71645758967634</v>
      </c>
      <c r="BU97" s="6">
        <f t="shared" si="144"/>
        <v>2.77593669005604</v>
      </c>
      <c r="BV97" s="6">
        <f t="shared" si="145"/>
        <v>4.3933236914405827</v>
      </c>
      <c r="BW97" s="6">
        <f t="shared" si="146"/>
        <v>6.737360767836301</v>
      </c>
      <c r="BX97" s="6">
        <f t="shared" si="147"/>
        <v>9.8842356975885917</v>
      </c>
      <c r="BY97" s="6">
        <f t="shared" si="148"/>
        <v>13.640233167306219</v>
      </c>
      <c r="CA97" s="6">
        <f t="shared" si="149"/>
        <v>1.535711718469644</v>
      </c>
      <c r="CB97" s="6">
        <f t="shared" si="150"/>
        <v>2.4304872298220213</v>
      </c>
      <c r="CC97" s="6">
        <f t="shared" si="151"/>
        <v>3.7272621957797489</v>
      </c>
      <c r="CD97" s="6">
        <f t="shared" si="163"/>
        <v>5.4681854392710729</v>
      </c>
      <c r="CE97" s="6">
        <f t="shared" si="152"/>
        <v>7.5460892147607241</v>
      </c>
      <c r="CG97" s="6">
        <f t="shared" si="153"/>
        <v>48.862097960540765</v>
      </c>
      <c r="CH97" s="6">
        <f t="shared" si="154"/>
        <v>77.331379117007401</v>
      </c>
      <c r="CI97" s="6">
        <f t="shared" si="155"/>
        <v>118.59117068944235</v>
      </c>
      <c r="CJ97" s="6">
        <f t="shared" si="156"/>
        <v>173.98253160841998</v>
      </c>
      <c r="CK97" s="6">
        <f t="shared" si="157"/>
        <v>240.09568071672368</v>
      </c>
    </row>
    <row r="98" spans="1:89">
      <c r="A98" s="6">
        <v>1.5</v>
      </c>
      <c r="B98" s="6">
        <f t="shared" si="120"/>
        <v>1337.8260869565217</v>
      </c>
      <c r="C98" s="10">
        <v>8.6999999999999993</v>
      </c>
      <c r="D98" s="6">
        <f t="shared" si="166"/>
        <v>58.5486</v>
      </c>
      <c r="E98" s="6">
        <f t="shared" si="167"/>
        <v>27.216999999999999</v>
      </c>
      <c r="F98" s="6">
        <f t="shared" si="168"/>
        <v>5.1091000000000006</v>
      </c>
      <c r="G98" s="6">
        <f t="shared" si="169"/>
        <v>1.6607000000000001</v>
      </c>
      <c r="H98" s="10">
        <f t="shared" si="165"/>
        <v>92.53540000000001</v>
      </c>
      <c r="J98" s="6">
        <f t="shared" si="121"/>
        <v>63.271569583100082</v>
      </c>
      <c r="K98" s="6">
        <f t="shared" si="122"/>
        <v>29.412527530004727</v>
      </c>
      <c r="L98" s="6">
        <f t="shared" si="123"/>
        <v>5.5212383585092839</v>
      </c>
      <c r="M98" s="6">
        <f t="shared" si="124"/>
        <v>1.7946645283858931</v>
      </c>
      <c r="N98" s="10">
        <f t="shared" si="164"/>
        <v>99.999999999999986</v>
      </c>
      <c r="O98" s="6">
        <v>8.0000000000000002E-3</v>
      </c>
      <c r="P98" s="6">
        <f t="shared" si="96"/>
        <v>8.3893172221255544E-2</v>
      </c>
      <c r="Q98" s="6">
        <f t="shared" si="97"/>
        <v>0.18643371564470176</v>
      </c>
      <c r="R98" s="6">
        <v>0.3</v>
      </c>
      <c r="S98" s="6">
        <f t="shared" si="158"/>
        <v>4.5414271348546149E-2</v>
      </c>
      <c r="T98" s="6">
        <v>0.12</v>
      </c>
      <c r="U98" s="6">
        <f t="shared" si="98"/>
        <v>0.64151791094145738</v>
      </c>
      <c r="V98" s="6">
        <f t="shared" si="99"/>
        <v>1.0934501988382967</v>
      </c>
      <c r="W98" s="6">
        <v>0.06</v>
      </c>
      <c r="X98" s="6">
        <f t="shared" si="159"/>
        <v>0.32606130619177504</v>
      </c>
      <c r="Y98" s="6">
        <v>2.6700000000000002E-2</v>
      </c>
      <c r="Z98" s="6">
        <v>0.21</v>
      </c>
      <c r="AA98" s="6">
        <v>0.442</v>
      </c>
      <c r="AB98" s="6">
        <v>0.5</v>
      </c>
      <c r="AC98" s="6">
        <f t="shared" si="125"/>
        <v>0.11203701307823816</v>
      </c>
      <c r="AD98" s="6">
        <f t="shared" si="100"/>
        <v>0.1402838512559649</v>
      </c>
      <c r="AE98" s="6">
        <f t="shared" si="101"/>
        <v>0.79773009821610363</v>
      </c>
      <c r="AF98" s="6">
        <f t="shared" si="102"/>
        <v>1.6098305882675263</v>
      </c>
      <c r="AG98" s="6">
        <f t="shared" si="103"/>
        <v>8.4138523571195822</v>
      </c>
      <c r="AH98" s="6">
        <f t="shared" si="126"/>
        <v>0.56327538698464341</v>
      </c>
      <c r="AI98" s="6">
        <f t="shared" si="104"/>
        <v>7.7447549373835745E-2</v>
      </c>
      <c r="AJ98" s="6">
        <f t="shared" si="105"/>
        <v>0.5056569470172021</v>
      </c>
      <c r="AK98" s="6">
        <f t="shared" si="106"/>
        <v>0.8705228498156925</v>
      </c>
      <c r="AL98" s="6">
        <f t="shared" si="107"/>
        <v>5.4827050993348694</v>
      </c>
      <c r="AM98" s="6">
        <f t="shared" si="127"/>
        <v>0.34418857395866792</v>
      </c>
      <c r="AN98" s="6">
        <f t="shared" si="108"/>
        <v>4.2757044736877255E-2</v>
      </c>
      <c r="AO98" s="6">
        <f t="shared" si="109"/>
        <v>0.32052062300085277</v>
      </c>
      <c r="AP98" s="6">
        <f t="shared" si="110"/>
        <v>0.47073899426074239</v>
      </c>
      <c r="AQ98" s="6">
        <f t="shared" si="111"/>
        <v>3.5726863189887736</v>
      </c>
      <c r="AR98" s="6">
        <f t="shared" si="128"/>
        <v>0.21143462578881114</v>
      </c>
      <c r="AS98" s="6">
        <f t="shared" si="112"/>
        <v>2.3605199769547974E-2</v>
      </c>
      <c r="AT98" s="6">
        <f t="shared" si="113"/>
        <v>0.20316831475344072</v>
      </c>
      <c r="AU98" s="6">
        <f t="shared" si="114"/>
        <v>0.25455414612555127</v>
      </c>
      <c r="AV98" s="6">
        <f t="shared" si="115"/>
        <v>2.3280638485257978</v>
      </c>
      <c r="AW98" s="6">
        <f t="shared" si="129"/>
        <v>0.13052779415324942</v>
      </c>
      <c r="AX98" s="6">
        <f t="shared" si="116"/>
        <v>1.3031898242482774E-2</v>
      </c>
      <c r="AY98" s="6">
        <f t="shared" si="117"/>
        <v>0.12878224100932006</v>
      </c>
      <c r="AZ98" s="6">
        <f t="shared" si="118"/>
        <v>0.13765125494111308</v>
      </c>
      <c r="BA98" s="6">
        <f t="shared" si="119"/>
        <v>1.5170325068859707</v>
      </c>
      <c r="BB98" s="6">
        <f t="shared" si="130"/>
        <v>8.0949296829058534E-2</v>
      </c>
      <c r="BD98" s="6">
        <f t="shared" si="160"/>
        <v>3535.8844085354358</v>
      </c>
      <c r="BE98" s="6">
        <f t="shared" si="161"/>
        <v>7490.5872257795327</v>
      </c>
      <c r="BF98" s="6">
        <f t="shared" si="131"/>
        <v>42.574611836259741</v>
      </c>
      <c r="BG98" s="6">
        <f t="shared" si="132"/>
        <v>41.704163711390493</v>
      </c>
      <c r="BH98" s="6">
        <f t="shared" si="162"/>
        <v>1.91148721783862</v>
      </c>
      <c r="BI98" s="6">
        <f t="shared" si="133"/>
        <v>2.3634521683948955</v>
      </c>
      <c r="BJ98" s="6">
        <f t="shared" si="134"/>
        <v>134.01000240112833</v>
      </c>
      <c r="BK98" s="6">
        <f t="shared" si="135"/>
        <v>115.95002133937969</v>
      </c>
      <c r="BL98" s="6">
        <f t="shared" si="136"/>
        <v>200.66423875908956</v>
      </c>
      <c r="BM98" s="6">
        <f t="shared" si="137"/>
        <v>183.37644434916345</v>
      </c>
      <c r="BN98" s="6">
        <f t="shared" si="138"/>
        <v>282.73116612359229</v>
      </c>
      <c r="BO98" s="6">
        <f t="shared" si="139"/>
        <v>280.92876249778737</v>
      </c>
      <c r="BP98" s="6">
        <f t="shared" si="140"/>
        <v>362.69167024034101</v>
      </c>
      <c r="BQ98" s="6">
        <f t="shared" si="141"/>
        <v>411.54567073003687</v>
      </c>
      <c r="BR98" s="6">
        <f t="shared" si="142"/>
        <v>402.12911601098534</v>
      </c>
      <c r="BS98" s="6">
        <f t="shared" si="143"/>
        <v>566.80166056003623</v>
      </c>
      <c r="BU98" s="6">
        <f t="shared" si="144"/>
        <v>2.7802984407456353</v>
      </c>
      <c r="BV98" s="6">
        <f t="shared" si="145"/>
        <v>4.3970776064040473</v>
      </c>
      <c r="BW98" s="6">
        <f t="shared" si="146"/>
        <v>6.7362281723697155</v>
      </c>
      <c r="BX98" s="6">
        <f t="shared" si="147"/>
        <v>9.8682154035769098</v>
      </c>
      <c r="BY98" s="6">
        <f t="shared" si="148"/>
        <v>13.591008909386856</v>
      </c>
      <c r="CA98" s="6">
        <f t="shared" si="149"/>
        <v>1.5479430095991302</v>
      </c>
      <c r="CB98" s="6">
        <f t="shared" si="150"/>
        <v>2.4480917025845033</v>
      </c>
      <c r="CC98" s="6">
        <f t="shared" si="151"/>
        <v>3.7504237522386186</v>
      </c>
      <c r="CD98" s="6">
        <f t="shared" si="163"/>
        <v>5.4941709952147049</v>
      </c>
      <c r="CE98" s="6">
        <f t="shared" si="152"/>
        <v>7.5668521502471409</v>
      </c>
      <c r="CG98" s="6">
        <f t="shared" si="153"/>
        <v>49.059601412676557</v>
      </c>
      <c r="CH98" s="6">
        <f t="shared" si="154"/>
        <v>77.588388206604122</v>
      </c>
      <c r="CI98" s="6">
        <f t="shared" si="155"/>
        <v>118.86373934471291</v>
      </c>
      <c r="CJ98" s="6">
        <f t="shared" si="156"/>
        <v>174.12904573801137</v>
      </c>
      <c r="CK98" s="6">
        <f t="shared" si="157"/>
        <v>239.81939137146634</v>
      </c>
    </row>
    <row r="99" spans="1:89">
      <c r="A99" s="6">
        <v>1.5</v>
      </c>
      <c r="B99" s="6">
        <f t="shared" si="120"/>
        <v>1338.2608695652175</v>
      </c>
      <c r="C99" s="10">
        <v>8.8000000000000007</v>
      </c>
      <c r="D99" s="6">
        <f t="shared" si="166"/>
        <v>58.566400000000002</v>
      </c>
      <c r="E99" s="6">
        <f t="shared" si="167"/>
        <v>27.207999999999998</v>
      </c>
      <c r="F99" s="6">
        <f t="shared" si="168"/>
        <v>5.0183999999999989</v>
      </c>
      <c r="G99" s="6">
        <f t="shared" si="169"/>
        <v>1.6568000000000001</v>
      </c>
      <c r="H99" s="10">
        <f t="shared" si="165"/>
        <v>92.449600000000004</v>
      </c>
      <c r="J99" s="6">
        <f t="shared" si="121"/>
        <v>63.34954396774026</v>
      </c>
      <c r="K99" s="6">
        <f t="shared" si="122"/>
        <v>29.43008947577923</v>
      </c>
      <c r="L99" s="6">
        <f t="shared" si="123"/>
        <v>5.4282549627040018</v>
      </c>
      <c r="M99" s="6">
        <f t="shared" si="124"/>
        <v>1.7921115937765009</v>
      </c>
      <c r="N99" s="10">
        <f t="shared" si="164"/>
        <v>99.999999999999986</v>
      </c>
      <c r="O99" s="6">
        <v>8.0000000000000002E-3</v>
      </c>
      <c r="P99" s="6">
        <f t="shared" si="96"/>
        <v>8.3773098768292489E-2</v>
      </c>
      <c r="Q99" s="6">
        <f t="shared" si="97"/>
        <v>0.18637609828753482</v>
      </c>
      <c r="R99" s="6">
        <v>0.3</v>
      </c>
      <c r="S99" s="6">
        <f t="shared" si="158"/>
        <v>4.5215766027477303E-2</v>
      </c>
      <c r="T99" s="6">
        <v>0.12</v>
      </c>
      <c r="U99" s="6">
        <f t="shared" si="98"/>
        <v>0.64154500191082797</v>
      </c>
      <c r="V99" s="6">
        <f t="shared" si="99"/>
        <v>1.0925641693533716</v>
      </c>
      <c r="W99" s="6">
        <v>0.06</v>
      </c>
      <c r="X99" s="6">
        <f t="shared" si="159"/>
        <v>0.32520915655095062</v>
      </c>
      <c r="Y99" s="6">
        <v>2.6700000000000002E-2</v>
      </c>
      <c r="Z99" s="6">
        <v>0.21</v>
      </c>
      <c r="AA99" s="6">
        <v>0.442</v>
      </c>
      <c r="AB99" s="6">
        <v>0.5</v>
      </c>
      <c r="AC99" s="6">
        <f t="shared" si="125"/>
        <v>0.11167096104255723</v>
      </c>
      <c r="AD99" s="6">
        <f t="shared" si="100"/>
        <v>0.1401826659930212</v>
      </c>
      <c r="AE99" s="6">
        <f t="shared" si="101"/>
        <v>0.79589219989085092</v>
      </c>
      <c r="AF99" s="6">
        <f t="shared" si="102"/>
        <v>1.6062852133449244</v>
      </c>
      <c r="AG99" s="6">
        <f t="shared" si="103"/>
        <v>8.4059160873104251</v>
      </c>
      <c r="AH99" s="6">
        <f t="shared" si="126"/>
        <v>0.56087351975941513</v>
      </c>
      <c r="AI99" s="6">
        <f t="shared" si="104"/>
        <v>7.7391687272976822E-2</v>
      </c>
      <c r="AJ99" s="6">
        <f t="shared" si="105"/>
        <v>0.50449195893645449</v>
      </c>
      <c r="AK99" s="6">
        <f t="shared" si="106"/>
        <v>0.8686056729998326</v>
      </c>
      <c r="AL99" s="6">
        <f t="shared" si="107"/>
        <v>5.4775336005842954</v>
      </c>
      <c r="AM99" s="6">
        <f t="shared" si="127"/>
        <v>0.3428133611294969</v>
      </c>
      <c r="AN99" s="6">
        <f t="shared" si="108"/>
        <v>4.2726204531282244E-2</v>
      </c>
      <c r="AO99" s="6">
        <f t="shared" si="109"/>
        <v>0.31978217234249162</v>
      </c>
      <c r="AP99" s="6">
        <f t="shared" si="110"/>
        <v>0.4697022726097152</v>
      </c>
      <c r="AQ99" s="6">
        <f t="shared" si="111"/>
        <v>3.5693164235630488</v>
      </c>
      <c r="AR99" s="6">
        <f t="shared" si="128"/>
        <v>0.21064180554138962</v>
      </c>
      <c r="AS99" s="6">
        <f t="shared" si="112"/>
        <v>2.3588173587816189E-2</v>
      </c>
      <c r="AT99" s="6">
        <f t="shared" si="113"/>
        <v>0.20270023324784781</v>
      </c>
      <c r="AU99" s="6">
        <f t="shared" si="114"/>
        <v>0.25399353441106698</v>
      </c>
      <c r="AV99" s="6">
        <f t="shared" si="115"/>
        <v>2.3258679289813795</v>
      </c>
      <c r="AW99" s="6">
        <f t="shared" si="129"/>
        <v>0.13006742585847605</v>
      </c>
      <c r="AX99" s="6">
        <f t="shared" si="116"/>
        <v>1.3022498471671548E-2</v>
      </c>
      <c r="AY99" s="6">
        <f t="shared" si="117"/>
        <v>0.12848553832052514</v>
      </c>
      <c r="AZ99" s="6">
        <f t="shared" si="118"/>
        <v>0.13734810173301179</v>
      </c>
      <c r="BA99" s="6">
        <f t="shared" si="119"/>
        <v>1.5156015833597547</v>
      </c>
      <c r="BB99" s="6">
        <f t="shared" si="130"/>
        <v>8.0679979125529364E-2</v>
      </c>
      <c r="BD99" s="6">
        <f t="shared" si="160"/>
        <v>3471.0800796845374</v>
      </c>
      <c r="BE99" s="6">
        <f t="shared" si="161"/>
        <v>7444.9110082102716</v>
      </c>
      <c r="BF99" s="6">
        <f t="shared" si="131"/>
        <v>42.589489145378984</v>
      </c>
      <c r="BG99" s="6">
        <f t="shared" si="132"/>
        <v>41.714224227685811</v>
      </c>
      <c r="BH99" s="6">
        <f t="shared" si="162"/>
        <v>1.9011974786273713</v>
      </c>
      <c r="BI99" s="6">
        <f t="shared" si="133"/>
        <v>2.3581992741929914</v>
      </c>
      <c r="BJ99" s="6">
        <f t="shared" si="134"/>
        <v>134.46877362177713</v>
      </c>
      <c r="BK99" s="6">
        <f t="shared" si="135"/>
        <v>116.16046170622512</v>
      </c>
      <c r="BL99" s="6">
        <f t="shared" si="136"/>
        <v>201.04763791963305</v>
      </c>
      <c r="BM99" s="6">
        <f t="shared" si="137"/>
        <v>183.57725336700969</v>
      </c>
      <c r="BN99" s="6">
        <f t="shared" si="138"/>
        <v>282.6364680421737</v>
      </c>
      <c r="BO99" s="6">
        <f t="shared" si="139"/>
        <v>280.94816824260994</v>
      </c>
      <c r="BP99" s="6">
        <f t="shared" si="140"/>
        <v>361.33033252427242</v>
      </c>
      <c r="BQ99" s="6">
        <f t="shared" si="141"/>
        <v>410.97504188678948</v>
      </c>
      <c r="BR99" s="6">
        <f t="shared" si="142"/>
        <v>398.49921776263659</v>
      </c>
      <c r="BS99" s="6">
        <f t="shared" si="143"/>
        <v>564.88913280097483</v>
      </c>
      <c r="BU99" s="6">
        <f t="shared" si="144"/>
        <v>2.7846727071368909</v>
      </c>
      <c r="BV99" s="6">
        <f t="shared" si="145"/>
        <v>4.4008310538151898</v>
      </c>
      <c r="BW99" s="6">
        <f t="shared" si="146"/>
        <v>6.7350687551836117</v>
      </c>
      <c r="BX99" s="6">
        <f t="shared" si="147"/>
        <v>9.8521559371113643</v>
      </c>
      <c r="BY99" s="6">
        <f t="shared" si="148"/>
        <v>13.541882733277749</v>
      </c>
      <c r="CA99" s="6">
        <f t="shared" si="149"/>
        <v>1.5602666247873613</v>
      </c>
      <c r="CB99" s="6">
        <f t="shared" si="150"/>
        <v>2.4658085659393389</v>
      </c>
      <c r="CC99" s="6">
        <f t="shared" si="151"/>
        <v>3.7736941104168928</v>
      </c>
      <c r="CD99" s="6">
        <f t="shared" si="163"/>
        <v>5.5202142971697699</v>
      </c>
      <c r="CE99" s="6">
        <f t="shared" si="152"/>
        <v>7.5875874429931169</v>
      </c>
      <c r="CG99" s="6">
        <f t="shared" si="153"/>
        <v>49.258119522565302</v>
      </c>
      <c r="CH99" s="6">
        <f t="shared" si="154"/>
        <v>77.846370057014113</v>
      </c>
      <c r="CI99" s="6">
        <f t="shared" si="155"/>
        <v>119.13673764434276</v>
      </c>
      <c r="CJ99" s="6">
        <f t="shared" si="156"/>
        <v>174.27494206461023</v>
      </c>
      <c r="CK99" s="6">
        <f t="shared" si="157"/>
        <v>239.54257767053539</v>
      </c>
    </row>
    <row r="100" spans="1:89">
      <c r="A100" s="6">
        <v>1.5</v>
      </c>
      <c r="B100" s="6">
        <f t="shared" si="120"/>
        <v>1338.695652173913</v>
      </c>
      <c r="C100" s="10">
        <v>8.9</v>
      </c>
      <c r="D100" s="6">
        <f t="shared" si="166"/>
        <v>58.584200000000003</v>
      </c>
      <c r="E100" s="6">
        <f t="shared" si="167"/>
        <v>27.199000000000002</v>
      </c>
      <c r="F100" s="6">
        <f t="shared" si="168"/>
        <v>4.9276999999999997</v>
      </c>
      <c r="G100" s="6">
        <f t="shared" si="169"/>
        <v>1.6529</v>
      </c>
      <c r="H100" s="10">
        <f t="shared" si="165"/>
        <v>92.363800000000012</v>
      </c>
      <c r="J100" s="6">
        <f t="shared" si="121"/>
        <v>63.42766321870689</v>
      </c>
      <c r="K100" s="6">
        <f t="shared" si="122"/>
        <v>29.447684049378651</v>
      </c>
      <c r="L100" s="6">
        <f t="shared" si="123"/>
        <v>5.3350988157698138</v>
      </c>
      <c r="M100" s="6">
        <f t="shared" si="124"/>
        <v>1.7895539161446363</v>
      </c>
      <c r="N100" s="10">
        <f t="shared" si="164"/>
        <v>99.999999999999986</v>
      </c>
      <c r="O100" s="6">
        <v>8.0000000000000002E-3</v>
      </c>
      <c r="P100" s="6">
        <f t="shared" si="96"/>
        <v>8.3653261810893331E-2</v>
      </c>
      <c r="Q100" s="6">
        <f t="shared" si="97"/>
        <v>0.18631852980626373</v>
      </c>
      <c r="R100" s="6">
        <v>0.3</v>
      </c>
      <c r="S100" s="6">
        <f t="shared" si="158"/>
        <v>4.5017100718255564E-2</v>
      </c>
      <c r="T100" s="6">
        <v>0.12</v>
      </c>
      <c r="U100" s="6">
        <f t="shared" si="98"/>
        <v>0.64157207940816152</v>
      </c>
      <c r="V100" s="6">
        <f t="shared" si="99"/>
        <v>1.0916793352417435</v>
      </c>
      <c r="W100" s="6">
        <v>0.06</v>
      </c>
      <c r="X100" s="6">
        <f t="shared" si="159"/>
        <v>0.32435721839176523</v>
      </c>
      <c r="Y100" s="6">
        <v>2.6700000000000002E-2</v>
      </c>
      <c r="Z100" s="6">
        <v>0.21</v>
      </c>
      <c r="AA100" s="6">
        <v>0.442</v>
      </c>
      <c r="AB100" s="6">
        <v>0.5</v>
      </c>
      <c r="AC100" s="6">
        <f t="shared" si="125"/>
        <v>0.11130422892951566</v>
      </c>
      <c r="AD100" s="6">
        <f t="shared" si="100"/>
        <v>0.14008160824274837</v>
      </c>
      <c r="AE100" s="6">
        <f t="shared" si="101"/>
        <v>0.79405952401074975</v>
      </c>
      <c r="AF100" s="6">
        <f t="shared" si="102"/>
        <v>1.6027495528600457</v>
      </c>
      <c r="AG100" s="6">
        <f t="shared" si="103"/>
        <v>8.3979915787334249</v>
      </c>
      <c r="AH100" s="6">
        <f t="shared" si="126"/>
        <v>0.5584774900913575</v>
      </c>
      <c r="AI100" s="6">
        <f t="shared" si="104"/>
        <v>7.7335895568986762E-2</v>
      </c>
      <c r="AJ100" s="6">
        <f t="shared" si="105"/>
        <v>0.50333028120550738</v>
      </c>
      <c r="AK100" s="6">
        <f t="shared" si="106"/>
        <v>0.86669374930816667</v>
      </c>
      <c r="AL100" s="6">
        <f t="shared" si="107"/>
        <v>5.472369765786544</v>
      </c>
      <c r="AM100" s="6">
        <f t="shared" si="127"/>
        <v>0.34144143772815383</v>
      </c>
      <c r="AN100" s="6">
        <f t="shared" si="108"/>
        <v>4.2695403190210278E-2</v>
      </c>
      <c r="AO100" s="6">
        <f t="shared" si="109"/>
        <v>0.31904582001460247</v>
      </c>
      <c r="AP100" s="6">
        <f t="shared" si="110"/>
        <v>0.4686683916083047</v>
      </c>
      <c r="AQ100" s="6">
        <f t="shared" si="111"/>
        <v>3.5659515221865954</v>
      </c>
      <c r="AR100" s="6">
        <f t="shared" si="128"/>
        <v>0.20985084851969663</v>
      </c>
      <c r="AS100" s="6">
        <f t="shared" si="112"/>
        <v>2.3571168862310768E-2</v>
      </c>
      <c r="AT100" s="6">
        <f t="shared" si="113"/>
        <v>0.20223348181038539</v>
      </c>
      <c r="AU100" s="6">
        <f t="shared" si="114"/>
        <v>0.25343445879014298</v>
      </c>
      <c r="AV100" s="6">
        <f t="shared" si="115"/>
        <v>2.3236752637012681</v>
      </c>
      <c r="AW100" s="6">
        <f t="shared" si="129"/>
        <v>0.12960811885799489</v>
      </c>
      <c r="AX100" s="6">
        <f t="shared" si="116"/>
        <v>1.3013110546358843E-2</v>
      </c>
      <c r="AY100" s="6">
        <f t="shared" si="117"/>
        <v>0.12818967872163206</v>
      </c>
      <c r="AZ100" s="6">
        <f t="shared" si="118"/>
        <v>0.13704577917414365</v>
      </c>
      <c r="BA100" s="6">
        <f t="shared" si="119"/>
        <v>1.5141727804045626</v>
      </c>
      <c r="BB100" s="6">
        <f t="shared" si="130"/>
        <v>8.041126953619053E-2</v>
      </c>
      <c r="BD100" s="6">
        <f t="shared" si="160"/>
        <v>3407.0979955511866</v>
      </c>
      <c r="BE100" s="6">
        <f t="shared" si="161"/>
        <v>7399.5423226747771</v>
      </c>
      <c r="BF100" s="6">
        <f t="shared" si="131"/>
        <v>42.604154680942735</v>
      </c>
      <c r="BG100" s="6">
        <f t="shared" si="132"/>
        <v>41.724223446261732</v>
      </c>
      <c r="BH100" s="6">
        <f t="shared" si="162"/>
        <v>1.8909163748180093</v>
      </c>
      <c r="BI100" s="6">
        <f t="shared" si="133"/>
        <v>2.3529489045370928</v>
      </c>
      <c r="BJ100" s="6">
        <f t="shared" si="134"/>
        <v>134.92892478880896</v>
      </c>
      <c r="BK100" s="6">
        <f t="shared" si="135"/>
        <v>116.37134331389461</v>
      </c>
      <c r="BL100" s="6">
        <f t="shared" si="136"/>
        <v>201.43002964522361</v>
      </c>
      <c r="BM100" s="6">
        <f t="shared" si="137"/>
        <v>183.77784635889972</v>
      </c>
      <c r="BN100" s="6">
        <f t="shared" si="138"/>
        <v>282.53651424806048</v>
      </c>
      <c r="BO100" s="6">
        <f t="shared" si="139"/>
        <v>280.96601482694086</v>
      </c>
      <c r="BP100" s="6">
        <f t="shared" si="140"/>
        <v>359.96211371232289</v>
      </c>
      <c r="BQ100" s="6">
        <f t="shared" si="141"/>
        <v>410.40186291853706</v>
      </c>
      <c r="BR100" s="6">
        <f t="shared" si="142"/>
        <v>394.8803880168681</v>
      </c>
      <c r="BS100" s="6">
        <f t="shared" si="143"/>
        <v>562.97892218542302</v>
      </c>
      <c r="BU100" s="6">
        <f t="shared" si="144"/>
        <v>2.789059536692728</v>
      </c>
      <c r="BV100" s="6">
        <f t="shared" si="145"/>
        <v>4.4045839845430423</v>
      </c>
      <c r="BW100" s="6">
        <f t="shared" si="146"/>
        <v>6.7338824217737221</v>
      </c>
      <c r="BX100" s="6">
        <f t="shared" si="147"/>
        <v>9.8360575469333718</v>
      </c>
      <c r="BY100" s="6">
        <f t="shared" si="148"/>
        <v>13.492855604862381</v>
      </c>
      <c r="CA100" s="6">
        <f t="shared" si="149"/>
        <v>1.5726829882071525</v>
      </c>
      <c r="CB100" s="6">
        <f t="shared" si="150"/>
        <v>2.4836380190128833</v>
      </c>
      <c r="CC100" s="6">
        <f t="shared" si="151"/>
        <v>3.7970728806559166</v>
      </c>
      <c r="CD100" s="6">
        <f t="shared" si="163"/>
        <v>5.546314150551213</v>
      </c>
      <c r="CE100" s="6">
        <f t="shared" si="152"/>
        <v>7.6082938327179956</v>
      </c>
      <c r="CG100" s="6">
        <f t="shared" si="153"/>
        <v>49.457658468273841</v>
      </c>
      <c r="CH100" s="6">
        <f t="shared" si="154"/>
        <v>78.105328171184937</v>
      </c>
      <c r="CI100" s="6">
        <f t="shared" si="155"/>
        <v>119.41016410733181</v>
      </c>
      <c r="CJ100" s="6">
        <f t="shared" si="156"/>
        <v>174.42021886968149</v>
      </c>
      <c r="CK100" s="6">
        <f t="shared" si="157"/>
        <v>239.265256079235</v>
      </c>
    </row>
    <row r="101" spans="1:89">
      <c r="A101" s="6">
        <v>1.5</v>
      </c>
      <c r="B101" s="6">
        <f t="shared" si="120"/>
        <v>1339.1304347826087</v>
      </c>
      <c r="C101" s="10">
        <v>9</v>
      </c>
      <c r="D101" s="6">
        <f t="shared" si="166"/>
        <v>58.601999999999997</v>
      </c>
      <c r="E101" s="6">
        <f t="shared" si="167"/>
        <v>27.19</v>
      </c>
      <c r="F101" s="6">
        <f t="shared" si="168"/>
        <v>4.8369999999999997</v>
      </c>
      <c r="G101" s="6">
        <f t="shared" si="169"/>
        <v>1.649</v>
      </c>
      <c r="H101" s="10">
        <f t="shared" si="165"/>
        <v>92.278000000000006</v>
      </c>
      <c r="J101" s="6">
        <f t="shared" si="121"/>
        <v>63.505927740089724</v>
      </c>
      <c r="K101" s="6">
        <f t="shared" si="122"/>
        <v>29.465311341814949</v>
      </c>
      <c r="L101" s="6">
        <f t="shared" si="123"/>
        <v>5.2417694358351934</v>
      </c>
      <c r="M101" s="6">
        <f t="shared" si="124"/>
        <v>1.7869914822601269</v>
      </c>
      <c r="N101" s="10">
        <f t="shared" si="164"/>
        <v>99.999999999999986</v>
      </c>
      <c r="O101" s="6">
        <v>8.0000000000000002E-3</v>
      </c>
      <c r="P101" s="6">
        <f t="shared" si="96"/>
        <v>8.3533660773471713E-2</v>
      </c>
      <c r="Q101" s="6">
        <f t="shared" si="97"/>
        <v>0.18626101014146751</v>
      </c>
      <c r="R101" s="6">
        <v>0.3</v>
      </c>
      <c r="S101" s="6">
        <f t="shared" si="158"/>
        <v>4.4818274588579878E-2</v>
      </c>
      <c r="T101" s="6">
        <v>0.12</v>
      </c>
      <c r="U101" s="6">
        <f t="shared" si="98"/>
        <v>0.64159914344348024</v>
      </c>
      <c r="V101" s="6">
        <f t="shared" si="99"/>
        <v>1.0907956943757879</v>
      </c>
      <c r="W101" s="6">
        <v>0.06</v>
      </c>
      <c r="X101" s="6">
        <f t="shared" si="159"/>
        <v>0.32350548867469942</v>
      </c>
      <c r="Y101" s="6">
        <v>2.6700000000000002E-2</v>
      </c>
      <c r="Z101" s="6">
        <v>0.21</v>
      </c>
      <c r="AA101" s="6">
        <v>0.442</v>
      </c>
      <c r="AB101" s="6">
        <v>0.5</v>
      </c>
      <c r="AC101" s="6">
        <f t="shared" si="125"/>
        <v>0.11093681484210753</v>
      </c>
      <c r="AD101" s="6">
        <f t="shared" si="100"/>
        <v>0.13998067779049203</v>
      </c>
      <c r="AE101" s="6">
        <f t="shared" si="101"/>
        <v>0.79223205319694501</v>
      </c>
      <c r="AF101" s="6">
        <f t="shared" si="102"/>
        <v>1.5992235754895685</v>
      </c>
      <c r="AG101" s="6">
        <f t="shared" si="103"/>
        <v>8.3900788087803342</v>
      </c>
      <c r="AH101" s="6">
        <f t="shared" si="126"/>
        <v>0.55608727537035008</v>
      </c>
      <c r="AI101" s="6">
        <f t="shared" si="104"/>
        <v>7.7280174143359595E-2</v>
      </c>
      <c r="AJ101" s="6">
        <f t="shared" si="105"/>
        <v>0.50217190280843049</v>
      </c>
      <c r="AK101" s="6">
        <f t="shared" si="106"/>
        <v>0.86478706180247278</v>
      </c>
      <c r="AL101" s="6">
        <f t="shared" si="107"/>
        <v>5.467213580209437</v>
      </c>
      <c r="AM101" s="6">
        <f t="shared" si="127"/>
        <v>0.34007279106844862</v>
      </c>
      <c r="AN101" s="6">
        <f t="shared" si="108"/>
        <v>4.2664640648236975E-2</v>
      </c>
      <c r="AO101" s="6">
        <f t="shared" si="109"/>
        <v>0.31831155903452107</v>
      </c>
      <c r="AP101" s="6">
        <f t="shared" si="110"/>
        <v>0.46763734209709445</v>
      </c>
      <c r="AQ101" s="6">
        <f t="shared" si="111"/>
        <v>3.5625916052595055</v>
      </c>
      <c r="AR101" s="6">
        <f t="shared" si="128"/>
        <v>0.20906174756944432</v>
      </c>
      <c r="AS101" s="6">
        <f t="shared" si="112"/>
        <v>2.3554185556912379E-2</v>
      </c>
      <c r="AT101" s="6">
        <f t="shared" si="113"/>
        <v>0.20176805601495393</v>
      </c>
      <c r="AU101" s="6">
        <f t="shared" si="114"/>
        <v>0.25287691430978509</v>
      </c>
      <c r="AV101" s="6">
        <f t="shared" si="115"/>
        <v>2.3214858464298906</v>
      </c>
      <c r="AW101" s="6">
        <f t="shared" si="129"/>
        <v>0.12914986909482321</v>
      </c>
      <c r="AX101" s="6">
        <f t="shared" si="116"/>
        <v>1.3003734446603984E-2</v>
      </c>
      <c r="AY101" s="6">
        <f t="shared" si="117"/>
        <v>0.12789465940707045</v>
      </c>
      <c r="AZ101" s="6">
        <f t="shared" si="118"/>
        <v>0.13674428458615567</v>
      </c>
      <c r="BA101" s="6">
        <f t="shared" si="119"/>
        <v>1.5127460939440858</v>
      </c>
      <c r="BB101" s="6">
        <f t="shared" si="130"/>
        <v>8.0143165746712819E-2</v>
      </c>
      <c r="BD101" s="6">
        <f t="shared" si="160"/>
        <v>3343.933053160099</v>
      </c>
      <c r="BE101" s="6">
        <f t="shared" si="161"/>
        <v>7354.4799974579473</v>
      </c>
      <c r="BF101" s="6">
        <f t="shared" si="131"/>
        <v>42.618606997523948</v>
      </c>
      <c r="BG101" s="6">
        <f t="shared" si="132"/>
        <v>41.734161041275762</v>
      </c>
      <c r="BH101" s="6">
        <f t="shared" si="162"/>
        <v>1.880643963317572</v>
      </c>
      <c r="BI101" s="6">
        <f t="shared" si="133"/>
        <v>2.3477010718568763</v>
      </c>
      <c r="BJ101" s="6">
        <f t="shared" si="134"/>
        <v>135.39045820793729</v>
      </c>
      <c r="BK101" s="6">
        <f t="shared" si="135"/>
        <v>116.58266681271731</v>
      </c>
      <c r="BL101" s="6">
        <f t="shared" si="136"/>
        <v>201.81139435231319</v>
      </c>
      <c r="BM101" s="6">
        <f t="shared" si="137"/>
        <v>183.97821911438211</v>
      </c>
      <c r="BN101" s="6">
        <f t="shared" si="138"/>
        <v>282.43127837716946</v>
      </c>
      <c r="BO101" s="6">
        <f t="shared" si="139"/>
        <v>280.98229553305447</v>
      </c>
      <c r="BP101" s="6">
        <f t="shared" si="140"/>
        <v>358.58706233624923</v>
      </c>
      <c r="BQ101" s="6">
        <f t="shared" si="141"/>
        <v>409.82614291206721</v>
      </c>
      <c r="BR101" s="6">
        <f t="shared" si="142"/>
        <v>391.27280503615975</v>
      </c>
      <c r="BS101" s="6">
        <f t="shared" si="143"/>
        <v>561.07107643932011</v>
      </c>
      <c r="BU101" s="6">
        <f t="shared" si="144"/>
        <v>2.7934589771054736</v>
      </c>
      <c r="BV101" s="6">
        <f t="shared" si="145"/>
        <v>4.4083363490265128</v>
      </c>
      <c r="BW101" s="6">
        <f t="shared" si="146"/>
        <v>6.7326690778606624</v>
      </c>
      <c r="BX101" s="6">
        <f t="shared" si="147"/>
        <v>9.8199204844861381</v>
      </c>
      <c r="BY101" s="6">
        <f t="shared" si="148"/>
        <v>13.44392848545372</v>
      </c>
      <c r="CA101" s="6">
        <f t="shared" si="149"/>
        <v>1.585192520110378</v>
      </c>
      <c r="CB101" s="6">
        <f t="shared" si="150"/>
        <v>2.501580250105699</v>
      </c>
      <c r="CC101" s="6">
        <f t="shared" si="151"/>
        <v>3.8205596538460243</v>
      </c>
      <c r="CD101" s="6">
        <f t="shared" si="163"/>
        <v>5.572469339147327</v>
      </c>
      <c r="CE101" s="6">
        <f t="shared" si="152"/>
        <v>7.6289700513598859</v>
      </c>
      <c r="CG101" s="6">
        <f t="shared" si="153"/>
        <v>49.658224469143391</v>
      </c>
      <c r="CH101" s="6">
        <f t="shared" si="154"/>
        <v>78.365266055302143</v>
      </c>
      <c r="CI101" s="6">
        <f t="shared" si="155"/>
        <v>119.68401722916796</v>
      </c>
      <c r="CJ101" s="6">
        <f t="shared" si="156"/>
        <v>174.56487447438181</v>
      </c>
      <c r="CK101" s="6">
        <f t="shared" si="157"/>
        <v>238.98744314818154</v>
      </c>
    </row>
    <row r="102" spans="1:89">
      <c r="A102" s="6">
        <v>1.5</v>
      </c>
      <c r="B102" s="6">
        <f t="shared" si="120"/>
        <v>1339.5652173913043</v>
      </c>
      <c r="C102" s="10">
        <v>9.1</v>
      </c>
      <c r="D102" s="6">
        <f>$D$5+$D$7*$C102</f>
        <v>58.619799999999998</v>
      </c>
      <c r="E102" s="6">
        <f>$E$5+$E$7*$C102</f>
        <v>27.181000000000001</v>
      </c>
      <c r="F102" s="6">
        <f>$F$5+$F$7*$C102</f>
        <v>4.7462999999999997</v>
      </c>
      <c r="G102" s="6">
        <f>$G$5+$G$7*$C102</f>
        <v>1.6451</v>
      </c>
      <c r="H102" s="10">
        <f t="shared" si="165"/>
        <v>92.1922</v>
      </c>
      <c r="J102" s="6">
        <f t="shared" si="121"/>
        <v>63.584337937482779</v>
      </c>
      <c r="K102" s="6">
        <f t="shared" si="122"/>
        <v>29.482971444438899</v>
      </c>
      <c r="L102" s="6">
        <f t="shared" si="123"/>
        <v>5.1482663392347723</v>
      </c>
      <c r="M102" s="6">
        <f t="shared" si="124"/>
        <v>1.7844242788435463</v>
      </c>
      <c r="N102" s="10">
        <f t="shared" si="164"/>
        <v>99.999999999999986</v>
      </c>
      <c r="O102" s="6">
        <v>8.0000000000000002E-3</v>
      </c>
      <c r="P102" s="6">
        <f t="shared" si="96"/>
        <v>8.3414295082090958E-2</v>
      </c>
      <c r="Q102" s="6">
        <f t="shared" si="97"/>
        <v>0.18620353923381816</v>
      </c>
      <c r="R102" s="6">
        <v>0.3</v>
      </c>
      <c r="S102" s="6">
        <f t="shared" si="158"/>
        <v>4.461928680400061E-2</v>
      </c>
      <c r="T102" s="6">
        <v>0.12</v>
      </c>
      <c r="U102" s="6">
        <f t="shared" si="98"/>
        <v>0.64162619402679699</v>
      </c>
      <c r="V102" s="6">
        <f t="shared" si="99"/>
        <v>1.0899132446325195</v>
      </c>
      <c r="W102" s="6">
        <v>0.06</v>
      </c>
      <c r="X102" s="6">
        <f t="shared" si="159"/>
        <v>0.32265396435752364</v>
      </c>
      <c r="Y102" s="6">
        <v>2.6700000000000002E-2</v>
      </c>
      <c r="Z102" s="6">
        <v>0.21</v>
      </c>
      <c r="AA102" s="6">
        <v>0.442</v>
      </c>
      <c r="AB102" s="6">
        <v>0.5</v>
      </c>
      <c r="AC102" s="6">
        <f t="shared" si="125"/>
        <v>0.110568716876265</v>
      </c>
      <c r="AD102" s="6">
        <f t="shared" si="100"/>
        <v>0.13987987442204355</v>
      </c>
      <c r="AE102" s="6">
        <f t="shared" si="101"/>
        <v>0.79040977013636227</v>
      </c>
      <c r="AF102" s="6">
        <f t="shared" si="102"/>
        <v>1.5957072500254279</v>
      </c>
      <c r="AG102" s="6">
        <f t="shared" si="103"/>
        <v>8.3821777548956238</v>
      </c>
      <c r="AH102" s="6">
        <f t="shared" si="126"/>
        <v>0.553702853062366</v>
      </c>
      <c r="AI102" s="6">
        <f t="shared" si="104"/>
        <v>7.7224522877835725E-2</v>
      </c>
      <c r="AJ102" s="6">
        <f t="shared" si="105"/>
        <v>0.50101681277099053</v>
      </c>
      <c r="AK102" s="6">
        <f t="shared" si="106"/>
        <v>0.86288559360685513</v>
      </c>
      <c r="AL102" s="6">
        <f t="shared" si="107"/>
        <v>5.4620650291551556</v>
      </c>
      <c r="AM102" s="6">
        <f t="shared" si="127"/>
        <v>0.33870740850659614</v>
      </c>
      <c r="AN102" s="6">
        <f t="shared" si="108"/>
        <v>4.2633916840073803E-2</v>
      </c>
      <c r="AO102" s="6">
        <f t="shared" si="109"/>
        <v>0.3175793824460133</v>
      </c>
      <c r="AP102" s="6">
        <f t="shared" si="110"/>
        <v>0.46660911495037066</v>
      </c>
      <c r="AQ102" s="6">
        <f t="shared" si="111"/>
        <v>3.5592366632042638</v>
      </c>
      <c r="AR102" s="6">
        <f t="shared" si="128"/>
        <v>0.20827449556007038</v>
      </c>
      <c r="AS102" s="6">
        <f t="shared" si="112"/>
        <v>2.3537223635576702E-2</v>
      </c>
      <c r="AT102" s="6">
        <f t="shared" si="113"/>
        <v>0.20130395145220742</v>
      </c>
      <c r="AU102" s="6">
        <f t="shared" si="114"/>
        <v>0.25232089603522417</v>
      </c>
      <c r="AV102" s="6">
        <f t="shared" si="115"/>
        <v>2.3192996709262661</v>
      </c>
      <c r="AW102" s="6">
        <f t="shared" si="129"/>
        <v>0.12869267252531139</v>
      </c>
      <c r="AX102" s="6">
        <f t="shared" si="116"/>
        <v>1.2994370152507696E-2</v>
      </c>
      <c r="AY102" s="6">
        <f t="shared" si="117"/>
        <v>0.1276004775818893</v>
      </c>
      <c r="AZ102" s="6">
        <f t="shared" si="118"/>
        <v>0.1364436153005501</v>
      </c>
      <c r="BA102" s="6">
        <f t="shared" si="119"/>
        <v>1.511321519911524</v>
      </c>
      <c r="BB102" s="6">
        <f t="shared" si="130"/>
        <v>7.9875665450295716E-2</v>
      </c>
      <c r="BD102" s="6">
        <f t="shared" si="160"/>
        <v>3281.5801293976033</v>
      </c>
      <c r="BE102" s="6">
        <f t="shared" si="161"/>
        <v>7309.7228560506919</v>
      </c>
      <c r="BF102" s="6">
        <f t="shared" si="131"/>
        <v>42.63284464046653</v>
      </c>
      <c r="BG102" s="6">
        <f t="shared" si="132"/>
        <v>41.744036685222909</v>
      </c>
      <c r="BH102" s="6">
        <f t="shared" si="162"/>
        <v>1.8703803015217004</v>
      </c>
      <c r="BI102" s="6">
        <f t="shared" si="133"/>
        <v>2.3424557886663799</v>
      </c>
      <c r="BJ102" s="6">
        <f t="shared" si="134"/>
        <v>135.85337616082924</v>
      </c>
      <c r="BK102" s="6">
        <f t="shared" si="135"/>
        <v>116.79443284950975</v>
      </c>
      <c r="BL102" s="6">
        <f t="shared" si="136"/>
        <v>202.19171227895401</v>
      </c>
      <c r="BM102" s="6">
        <f t="shared" si="137"/>
        <v>184.17836739091587</v>
      </c>
      <c r="BN102" s="6">
        <f t="shared" si="138"/>
        <v>282.32073413237708</v>
      </c>
      <c r="BO102" s="6">
        <f t="shared" si="139"/>
        <v>280.99700364953054</v>
      </c>
      <c r="BP102" s="6">
        <f t="shared" si="140"/>
        <v>357.20522766721228</v>
      </c>
      <c r="BQ102" s="6">
        <f t="shared" si="141"/>
        <v>409.24789109618968</v>
      </c>
      <c r="BR102" s="6">
        <f t="shared" si="142"/>
        <v>387.67664596293946</v>
      </c>
      <c r="BS102" s="6">
        <f t="shared" si="143"/>
        <v>559.16564313738184</v>
      </c>
      <c r="BU102" s="6">
        <f t="shared" si="144"/>
        <v>2.7978710762980463</v>
      </c>
      <c r="BV102" s="6">
        <f t="shared" si="145"/>
        <v>4.4120880972709973</v>
      </c>
      <c r="BW102" s="6">
        <f t="shared" si="146"/>
        <v>6.7314286293975369</v>
      </c>
      <c r="BX102" s="6">
        <f t="shared" si="147"/>
        <v>9.8037450039195786</v>
      </c>
      <c r="BY102" s="6">
        <f t="shared" si="148"/>
        <v>13.395102331713945</v>
      </c>
      <c r="CA102" s="6">
        <f t="shared" si="149"/>
        <v>1.5977956367091544</v>
      </c>
      <c r="CB102" s="6">
        <f t="shared" si="150"/>
        <v>2.5196354364989433</v>
      </c>
      <c r="CC102" s="6">
        <f t="shared" si="151"/>
        <v>3.8441540012277291</v>
      </c>
      <c r="CD102" s="6">
        <f t="shared" si="163"/>
        <v>5.5986786251058875</v>
      </c>
      <c r="CE102" s="6">
        <f t="shared" si="152"/>
        <v>7.6496148232833097</v>
      </c>
      <c r="CG102" s="6">
        <f t="shared" si="153"/>
        <v>49.85982378604627</v>
      </c>
      <c r="CH102" s="6">
        <f t="shared" si="154"/>
        <v>78.626187218574287</v>
      </c>
      <c r="CI102" s="6">
        <f t="shared" si="155"/>
        <v>119.95829548164464</v>
      </c>
      <c r="CJ102" s="6">
        <f t="shared" si="156"/>
        <v>174.70890724011699</v>
      </c>
      <c r="CK102" s="6">
        <f t="shared" si="157"/>
        <v>238.7091555122708</v>
      </c>
    </row>
    <row r="103" spans="1:89">
      <c r="A103" s="6">
        <v>1.5</v>
      </c>
      <c r="B103" s="6">
        <f t="shared" si="120"/>
        <v>1340</v>
      </c>
      <c r="C103" s="10">
        <v>9.1999999999999993</v>
      </c>
      <c r="D103" s="6">
        <f>$D$5+$D$7*$C103</f>
        <v>58.637599999999999</v>
      </c>
      <c r="E103" s="6">
        <f>$E$5+$E$7*$C103</f>
        <v>27.172000000000001</v>
      </c>
      <c r="F103" s="6">
        <f>$F$5+$F$7*$C103</f>
        <v>4.6555999999999997</v>
      </c>
      <c r="G103" s="6">
        <f>$G$5+$G$7*$C103</f>
        <v>1.6412</v>
      </c>
      <c r="H103" s="10">
        <f t="shared" si="165"/>
        <v>92.106400000000008</v>
      </c>
      <c r="J103" s="6">
        <f t="shared" si="121"/>
        <v>63.662894217991365</v>
      </c>
      <c r="K103" s="6">
        <f t="shared" si="122"/>
        <v>29.500664448941659</v>
      </c>
      <c r="L103" s="6">
        <f t="shared" si="123"/>
        <v>5.0545890405009848</v>
      </c>
      <c r="M103" s="6">
        <f t="shared" si="124"/>
        <v>1.7818522925659888</v>
      </c>
      <c r="N103" s="10">
        <f t="shared" si="164"/>
        <v>100</v>
      </c>
      <c r="O103" s="6">
        <v>8.0000000000000002E-3</v>
      </c>
      <c r="P103" s="6">
        <f t="shared" si="96"/>
        <v>8.3295164164458729E-2</v>
      </c>
      <c r="Q103" s="6">
        <f t="shared" si="97"/>
        <v>0.18614611702408079</v>
      </c>
      <c r="R103" s="6">
        <v>0.3</v>
      </c>
      <c r="S103" s="6">
        <f t="shared" si="158"/>
        <v>4.4420136527906669E-2</v>
      </c>
      <c r="T103" s="6">
        <v>0.12</v>
      </c>
      <c r="U103" s="6">
        <f t="shared" si="98"/>
        <v>0.64165323116811523</v>
      </c>
      <c r="V103" s="6">
        <f t="shared" si="99"/>
        <v>1.0890319838935814</v>
      </c>
      <c r="W103" s="6">
        <v>0.06</v>
      </c>
      <c r="X103" s="6">
        <f t="shared" si="159"/>
        <v>0.32180264239526224</v>
      </c>
      <c r="Y103" s="6">
        <v>2.6700000000000002E-2</v>
      </c>
      <c r="Z103" s="6">
        <v>0.21</v>
      </c>
      <c r="AA103" s="6">
        <v>0.442</v>
      </c>
      <c r="AB103" s="6">
        <v>0.5</v>
      </c>
      <c r="AC103" s="6">
        <f t="shared" si="125"/>
        <v>0.11019993312082547</v>
      </c>
      <c r="AD103" s="6">
        <f t="shared" si="100"/>
        <v>0.13977919792363946</v>
      </c>
      <c r="AE103" s="6">
        <f t="shared" si="101"/>
        <v>0.7885926575814256</v>
      </c>
      <c r="AF103" s="6">
        <f t="shared" si="102"/>
        <v>1.5922005453743384</v>
      </c>
      <c r="AG103" s="6">
        <f t="shared" si="103"/>
        <v>8.3742883945763342</v>
      </c>
      <c r="AH103" s="6">
        <f t="shared" si="126"/>
        <v>0.55132420070910537</v>
      </c>
      <c r="AI103" s="6">
        <f t="shared" si="104"/>
        <v>7.7168941654401038E-2</v>
      </c>
      <c r="AJ103" s="6">
        <f t="shared" si="105"/>
        <v>0.49986500016047136</v>
      </c>
      <c r="AK103" s="6">
        <f t="shared" si="106"/>
        <v>0.86098932790748517</v>
      </c>
      <c r="AL103" s="6">
        <f t="shared" si="107"/>
        <v>5.4569240979601297</v>
      </c>
      <c r="AM103" s="6">
        <f t="shared" si="127"/>
        <v>0.33734527744101045</v>
      </c>
      <c r="AN103" s="6">
        <f t="shared" si="108"/>
        <v>4.2603231700567894E-2</v>
      </c>
      <c r="AO103" s="6">
        <f t="shared" si="109"/>
        <v>0.31684928331916146</v>
      </c>
      <c r="AP103" s="6">
        <f t="shared" si="110"/>
        <v>0.4655837010759829</v>
      </c>
      <c r="AQ103" s="6">
        <f t="shared" si="111"/>
        <v>3.5558866864656711</v>
      </c>
      <c r="AR103" s="6">
        <f t="shared" si="128"/>
        <v>0.20748908538462346</v>
      </c>
      <c r="AS103" s="6">
        <f t="shared" si="112"/>
        <v>2.3520283062334304E-2</v>
      </c>
      <c r="AT103" s="6">
        <f t="shared" si="113"/>
        <v>0.20084116372948094</v>
      </c>
      <c r="AU103" s="6">
        <f t="shared" si="114"/>
        <v>0.25176639904984061</v>
      </c>
      <c r="AV103" s="6">
        <f t="shared" si="115"/>
        <v>2.317116730963956</v>
      </c>
      <c r="AW103" s="6">
        <f t="shared" si="129"/>
        <v>0.12823652511907827</v>
      </c>
      <c r="AX103" s="6">
        <f t="shared" si="116"/>
        <v>1.2985017644212084E-2</v>
      </c>
      <c r="AY103" s="6">
        <f t="shared" si="117"/>
        <v>0.12730713046171138</v>
      </c>
      <c r="AZ103" s="6">
        <f t="shared" si="118"/>
        <v>0.13614376865864367</v>
      </c>
      <c r="BA103" s="6">
        <f t="shared" si="119"/>
        <v>1.5098990542495525</v>
      </c>
      <c r="BB103" s="6">
        <f t="shared" si="130"/>
        <v>7.9608766347630769E-2</v>
      </c>
      <c r="BD103" s="6">
        <f t="shared" si="160"/>
        <v>3220.0340813222042</v>
      </c>
      <c r="BE103" s="6">
        <f t="shared" si="161"/>
        <v>7265.2697171949476</v>
      </c>
      <c r="BF103" s="6">
        <f t="shared" si="131"/>
        <v>42.646866145813156</v>
      </c>
      <c r="BG103" s="6">
        <f t="shared" si="132"/>
        <v>41.753850048924981</v>
      </c>
      <c r="BH103" s="6">
        <f t="shared" si="162"/>
        <v>1.8601254473201863</v>
      </c>
      <c r="BI103" s="6">
        <f t="shared" si="133"/>
        <v>2.3372130675647909</v>
      </c>
      <c r="BJ103" s="6">
        <f t="shared" si="134"/>
        <v>136.31768090454639</v>
      </c>
      <c r="BK103" s="6">
        <f t="shared" si="135"/>
        <v>117.00664206749927</v>
      </c>
      <c r="BL103" s="6">
        <f t="shared" si="136"/>
        <v>202.57096348343458</v>
      </c>
      <c r="BM103" s="6">
        <f t="shared" si="137"/>
        <v>184.37828691366065</v>
      </c>
      <c r="BN103" s="6">
        <f t="shared" si="138"/>
        <v>282.20485528644394</v>
      </c>
      <c r="BO103" s="6">
        <f t="shared" si="139"/>
        <v>281.01013247167089</v>
      </c>
      <c r="BP103" s="6">
        <f t="shared" si="140"/>
        <v>355.81665971691746</v>
      </c>
      <c r="BQ103" s="6">
        <f t="shared" si="141"/>
        <v>408.66711684206712</v>
      </c>
      <c r="BR103" s="6">
        <f t="shared" si="142"/>
        <v>384.0920867941054</v>
      </c>
      <c r="BS103" s="6">
        <f t="shared" si="143"/>
        <v>557.26266969886797</v>
      </c>
      <c r="BU103" s="6">
        <f t="shared" si="144"/>
        <v>2.8022958824251414</v>
      </c>
      <c r="BV103" s="6">
        <f t="shared" si="145"/>
        <v>4.4158391788449638</v>
      </c>
      <c r="BW103" s="6">
        <f t="shared" si="146"/>
        <v>6.7301609825776039</v>
      </c>
      <c r="BX103" s="6">
        <f t="shared" si="147"/>
        <v>9.7875313620950486</v>
      </c>
      <c r="BY103" s="6">
        <f t="shared" si="148"/>
        <v>13.346378095574341</v>
      </c>
      <c r="CA103" s="6">
        <f t="shared" si="149"/>
        <v>1.6104927500568338</v>
      </c>
      <c r="CB103" s="6">
        <f t="shared" si="150"/>
        <v>2.5378037442613675</v>
      </c>
      <c r="CC103" s="6">
        <f t="shared" si="151"/>
        <v>3.8678554741965758</v>
      </c>
      <c r="CD103" s="6">
        <f t="shared" si="163"/>
        <v>5.6249407489285845</v>
      </c>
      <c r="CE103" s="6">
        <f t="shared" si="152"/>
        <v>7.6702268654937402</v>
      </c>
      <c r="CG103" s="6">
        <f t="shared" si="153"/>
        <v>50.062462721643023</v>
      </c>
      <c r="CH103" s="6">
        <f t="shared" si="154"/>
        <v>78.8880951730129</v>
      </c>
      <c r="CI103" s="6">
        <f t="shared" si="155"/>
        <v>120.23299731267693</v>
      </c>
      <c r="CJ103" s="6">
        <f t="shared" si="156"/>
        <v>174.85231556910173</v>
      </c>
      <c r="CK103" s="6">
        <f t="shared" si="157"/>
        <v>238.43040988962804</v>
      </c>
    </row>
    <row r="104" spans="1:89">
      <c r="A104" s="6">
        <v>1.5</v>
      </c>
      <c r="B104" s="6">
        <f t="shared" si="120"/>
        <v>1340.4347826086957</v>
      </c>
      <c r="C104" s="10">
        <v>9.3000000000000007</v>
      </c>
      <c r="D104" s="6">
        <f>$D$5+$D$7*$C104</f>
        <v>58.6554</v>
      </c>
      <c r="E104" s="6">
        <f>$E$5+$E$7*$C104</f>
        <v>27.163</v>
      </c>
      <c r="F104" s="6">
        <f>$F$5+$F$7*$C104</f>
        <v>4.5648999999999997</v>
      </c>
      <c r="G104" s="6">
        <f>$G$5+$G$7*$C104</f>
        <v>1.6373</v>
      </c>
      <c r="H104" s="10">
        <f t="shared" si="165"/>
        <v>92.020599999999988</v>
      </c>
      <c r="J104" s="6">
        <f t="shared" si="121"/>
        <v>63.741596990239152</v>
      </c>
      <c r="K104" s="6">
        <f t="shared" si="122"/>
        <v>29.51839044735636</v>
      </c>
      <c r="L104" s="6">
        <f t="shared" si="123"/>
        <v>4.9607370523556682</v>
      </c>
      <c r="M104" s="6">
        <f t="shared" si="124"/>
        <v>1.7792755100488371</v>
      </c>
      <c r="N104" s="10">
        <f t="shared" si="164"/>
        <v>100.00000000000001</v>
      </c>
      <c r="O104" s="6">
        <v>8.0000000000000002E-3</v>
      </c>
      <c r="P104" s="6">
        <f t="shared" si="96"/>
        <v>8.3176267449921959E-2</v>
      </c>
      <c r="Q104" s="6">
        <f t="shared" si="97"/>
        <v>0.18608874345311344</v>
      </c>
      <c r="R104" s="6">
        <v>0.3</v>
      </c>
      <c r="S104" s="6">
        <f t="shared" si="158"/>
        <v>4.4220822921512665E-2</v>
      </c>
      <c r="T104" s="6">
        <v>0.12</v>
      </c>
      <c r="U104" s="6">
        <f t="shared" si="98"/>
        <v>0.6416802548774273</v>
      </c>
      <c r="V104" s="6">
        <f t="shared" si="99"/>
        <v>1.088151910045235</v>
      </c>
      <c r="W104" s="6">
        <v>0.06</v>
      </c>
      <c r="X104" s="6">
        <f t="shared" si="159"/>
        <v>0.32095151974015662</v>
      </c>
      <c r="Y104" s="6">
        <v>2.6700000000000002E-2</v>
      </c>
      <c r="Z104" s="6">
        <v>0.21</v>
      </c>
      <c r="AA104" s="6">
        <v>0.442</v>
      </c>
      <c r="AB104" s="6">
        <v>0.5</v>
      </c>
      <c r="AC104" s="6">
        <f t="shared" si="125"/>
        <v>0.10983046165749846</v>
      </c>
      <c r="AD104" s="6">
        <f t="shared" si="100"/>
        <v>0.13967864808196043</v>
      </c>
      <c r="AE104" s="6">
        <f t="shared" si="101"/>
        <v>0.78678069834978881</v>
      </c>
      <c r="AF104" s="6">
        <f t="shared" si="102"/>
        <v>1.588703430557326</v>
      </c>
      <c r="AG104" s="6">
        <f t="shared" si="103"/>
        <v>8.3664107053719583</v>
      </c>
      <c r="AH104" s="6">
        <f t="shared" si="126"/>
        <v>0.54895129592763559</v>
      </c>
      <c r="AI104" s="6">
        <f t="shared" si="104"/>
        <v>7.7113430355286755E-2</v>
      </c>
      <c r="AJ104" s="6">
        <f t="shared" si="105"/>
        <v>0.49871645408550452</v>
      </c>
      <c r="AK104" s="6">
        <f t="shared" si="106"/>
        <v>0.85909824795234857</v>
      </c>
      <c r="AL104" s="6">
        <f t="shared" si="107"/>
        <v>5.4517907719949719</v>
      </c>
      <c r="AM104" s="6">
        <f t="shared" si="127"/>
        <v>0.33598638531210506</v>
      </c>
      <c r="AN104" s="6">
        <f t="shared" si="108"/>
        <v>4.2572585164701734E-2</v>
      </c>
      <c r="AO104" s="6">
        <f t="shared" si="109"/>
        <v>0.31612125475025693</v>
      </c>
      <c r="AP104" s="6">
        <f t="shared" si="110"/>
        <v>0.46456109141520707</v>
      </c>
      <c r="AQ104" s="6">
        <f t="shared" si="111"/>
        <v>3.552541665510804</v>
      </c>
      <c r="AR104" s="6">
        <f t="shared" si="128"/>
        <v>0.20670550995965031</v>
      </c>
      <c r="AS104" s="6">
        <f t="shared" si="112"/>
        <v>2.3503363801290502E-2</v>
      </c>
      <c r="AT104" s="6">
        <f t="shared" si="113"/>
        <v>0.2003796884707226</v>
      </c>
      <c r="AU104" s="6">
        <f t="shared" si="114"/>
        <v>0.25121341845509026</v>
      </c>
      <c r="AV104" s="6">
        <f t="shared" si="115"/>
        <v>2.3149370203310364</v>
      </c>
      <c r="AW104" s="6">
        <f t="shared" si="129"/>
        <v>0.12778142285894792</v>
      </c>
      <c r="AX104" s="6">
        <f t="shared" si="116"/>
        <v>1.2975676901900506E-2</v>
      </c>
      <c r="AY104" s="6">
        <f t="shared" si="117"/>
        <v>0.12701461527269006</v>
      </c>
      <c r="AZ104" s="6">
        <f t="shared" si="118"/>
        <v>0.13584474201152735</v>
      </c>
      <c r="BA104" s="6">
        <f t="shared" si="119"/>
        <v>1.5084786929103058</v>
      </c>
      <c r="BB104" s="6">
        <f t="shared" si="130"/>
        <v>7.9342466146865825E-2</v>
      </c>
      <c r="BD104" s="6">
        <f t="shared" si="160"/>
        <v>3159.2897464785483</v>
      </c>
      <c r="BE104" s="6">
        <f t="shared" si="161"/>
        <v>7221.1193949291792</v>
      </c>
      <c r="BF104" s="6">
        <f t="shared" si="131"/>
        <v>42.660670040232382</v>
      </c>
      <c r="BG104" s="6">
        <f t="shared" si="132"/>
        <v>41.763600801519679</v>
      </c>
      <c r="BH104" s="6">
        <f t="shared" si="162"/>
        <v>1.8498794591026013</v>
      </c>
      <c r="BI104" s="6">
        <f t="shared" si="133"/>
        <v>2.3319729212372402</v>
      </c>
      <c r="BJ104" s="6">
        <f t="shared" si="134"/>
        <v>136.78337467097333</v>
      </c>
      <c r="BK104" s="6">
        <f t="shared" si="135"/>
        <v>117.21929510624631</v>
      </c>
      <c r="BL104" s="6">
        <f t="shared" si="136"/>
        <v>202.94912784290224</v>
      </c>
      <c r="BM104" s="6">
        <f t="shared" si="137"/>
        <v>184.5779733752654</v>
      </c>
      <c r="BN104" s="6">
        <f t="shared" si="138"/>
        <v>282.08361568497486</v>
      </c>
      <c r="BO104" s="6">
        <f t="shared" si="139"/>
        <v>281.0216753019215</v>
      </c>
      <c r="BP104" s="6">
        <f t="shared" si="140"/>
        <v>354.42140923866515</v>
      </c>
      <c r="BQ104" s="6">
        <f t="shared" si="141"/>
        <v>408.08382966353594</v>
      </c>
      <c r="BR104" s="6">
        <f t="shared" si="142"/>
        <v>380.51930235559485</v>
      </c>
      <c r="BS104" s="6">
        <f t="shared" si="143"/>
        <v>555.36220338334886</v>
      </c>
      <c r="BU104" s="6">
        <f t="shared" si="144"/>
        <v>2.8067334438744318</v>
      </c>
      <c r="BV104" s="6">
        <f t="shared" si="145"/>
        <v>4.4195895428765102</v>
      </c>
      <c r="BW104" s="6">
        <f t="shared" si="146"/>
        <v>6.7288660438420766</v>
      </c>
      <c r="BX104" s="6">
        <f t="shared" si="147"/>
        <v>9.7712798185899405</v>
      </c>
      <c r="BY104" s="6">
        <f t="shared" si="148"/>
        <v>13.297756724155368</v>
      </c>
      <c r="CA104" s="6">
        <f t="shared" si="149"/>
        <v>1.6232842679288773</v>
      </c>
      <c r="CB104" s="6">
        <f t="shared" si="150"/>
        <v>2.5560853280570308</v>
      </c>
      <c r="CC104" s="6">
        <f t="shared" si="151"/>
        <v>3.8916636041118609</v>
      </c>
      <c r="CD104" s="6">
        <f t="shared" si="163"/>
        <v>5.6512544294739255</v>
      </c>
      <c r="CE104" s="6">
        <f t="shared" si="152"/>
        <v>7.6908048878590174</v>
      </c>
      <c r="CG104" s="6">
        <f t="shared" si="153"/>
        <v>50.266147620640041</v>
      </c>
      <c r="CH104" s="6">
        <f t="shared" si="154"/>
        <v>79.15099343320702</v>
      </c>
      <c r="CI104" s="6">
        <f t="shared" si="155"/>
        <v>120.50812114611692</v>
      </c>
      <c r="CJ104" s="6">
        <f t="shared" si="156"/>
        <v>174.99509790492121</v>
      </c>
      <c r="CK104" s="6">
        <f t="shared" si="157"/>
        <v>238.15122308054015</v>
      </c>
    </row>
    <row r="105" spans="1:89">
      <c r="A105" s="6">
        <v>1.5</v>
      </c>
      <c r="B105" s="6">
        <f t="shared" si="120"/>
        <v>1340.8695652173913</v>
      </c>
      <c r="C105" s="10">
        <v>9.4</v>
      </c>
      <c r="D105" s="6">
        <f t="shared" ref="D105:D111" si="170">$D$5+$D$7*$C105</f>
        <v>58.673200000000001</v>
      </c>
      <c r="E105" s="6">
        <f t="shared" ref="E105:E111" si="171">$E$5+$E$7*$C105</f>
        <v>27.154</v>
      </c>
      <c r="F105" s="6">
        <f t="shared" ref="F105:F111" si="172">$F$5+$F$7*$C105</f>
        <v>4.4741999999999997</v>
      </c>
      <c r="G105" s="6">
        <f t="shared" ref="G105:G111" si="173">$G$5+$G$7*$C105</f>
        <v>1.6334</v>
      </c>
      <c r="H105" s="10">
        <f t="shared" si="165"/>
        <v>91.934799999999996</v>
      </c>
      <c r="J105" s="6">
        <f t="shared" si="121"/>
        <v>63.82044666437519</v>
      </c>
      <c r="K105" s="6">
        <f t="shared" si="122"/>
        <v>29.536149532059678</v>
      </c>
      <c r="L105" s="6">
        <f t="shared" si="123"/>
        <v>4.8667098857016056</v>
      </c>
      <c r="M105" s="6">
        <f t="shared" si="124"/>
        <v>1.7766939178635295</v>
      </c>
      <c r="N105" s="10">
        <f t="shared" si="164"/>
        <v>100</v>
      </c>
      <c r="O105" s="6">
        <v>8.0000000000000002E-3</v>
      </c>
      <c r="P105" s="6">
        <f t="shared" si="96"/>
        <v>8.305760436946083E-2</v>
      </c>
      <c r="Q105" s="6">
        <f t="shared" si="97"/>
        <v>0.18603141846186638</v>
      </c>
      <c r="R105" s="6">
        <v>0.3</v>
      </c>
      <c r="S105" s="6">
        <f t="shared" si="158"/>
        <v>4.4021345143845661E-2</v>
      </c>
      <c r="T105" s="6">
        <v>0.12</v>
      </c>
      <c r="U105" s="6">
        <f t="shared" si="98"/>
        <v>0.64170726516471654</v>
      </c>
      <c r="V105" s="6">
        <f t="shared" si="99"/>
        <v>1.0872730209783454</v>
      </c>
      <c r="W105" s="6">
        <v>0.06</v>
      </c>
      <c r="X105" s="6">
        <f t="shared" si="159"/>
        <v>0.32010059334162938</v>
      </c>
      <c r="Y105" s="6">
        <v>2.6700000000000002E-2</v>
      </c>
      <c r="Z105" s="6">
        <v>0.21</v>
      </c>
      <c r="AA105" s="6">
        <v>0.442</v>
      </c>
      <c r="AB105" s="6">
        <v>0.5</v>
      </c>
      <c r="AC105" s="6">
        <f t="shared" si="125"/>
        <v>0.10946030056083224</v>
      </c>
      <c r="AD105" s="6">
        <f t="shared" si="100"/>
        <v>0.13957822468412956</v>
      </c>
      <c r="AE105" s="6">
        <f t="shared" si="101"/>
        <v>0.78497387532405016</v>
      </c>
      <c r="AF105" s="6">
        <f t="shared" si="102"/>
        <v>1.5852158747092426</v>
      </c>
      <c r="AG105" s="6">
        <f t="shared" si="103"/>
        <v>8.3585446648842474</v>
      </c>
      <c r="AH105" s="6">
        <f t="shared" si="126"/>
        <v>0.54658411641002258</v>
      </c>
      <c r="AI105" s="6">
        <f t="shared" si="104"/>
        <v>7.7057988862968441E-2</v>
      </c>
      <c r="AJ105" s="6">
        <f t="shared" si="105"/>
        <v>0.49757116369588716</v>
      </c>
      <c r="AK105" s="6">
        <f t="shared" si="106"/>
        <v>0.85721233705098332</v>
      </c>
      <c r="AL105" s="6">
        <f t="shared" si="107"/>
        <v>5.4466650366643483</v>
      </c>
      <c r="AM105" s="6">
        <f t="shared" si="127"/>
        <v>0.33463071960208646</v>
      </c>
      <c r="AN105" s="6">
        <f t="shared" si="108"/>
        <v>4.2541977167592733E-2</v>
      </c>
      <c r="AO105" s="6">
        <f t="shared" si="109"/>
        <v>0.3153952898616848</v>
      </c>
      <c r="AP105" s="6">
        <f t="shared" si="110"/>
        <v>0.46354127694260366</v>
      </c>
      <c r="AQ105" s="6">
        <f t="shared" si="111"/>
        <v>3.5492015908289298</v>
      </c>
      <c r="AR105" s="6">
        <f t="shared" si="128"/>
        <v>0.20592376222508083</v>
      </c>
      <c r="AS105" s="6">
        <f t="shared" si="112"/>
        <v>2.3486465816625036E-2</v>
      </c>
      <c r="AT105" s="6">
        <f t="shared" si="113"/>
        <v>0.19991952131642071</v>
      </c>
      <c r="AU105" s="6">
        <f t="shared" si="114"/>
        <v>0.25066194937042746</v>
      </c>
      <c r="AV105" s="6">
        <f t="shared" si="115"/>
        <v>2.3127605328300431</v>
      </c>
      <c r="AW105" s="6">
        <f t="shared" si="129"/>
        <v>0.12732736174088433</v>
      </c>
      <c r="AX105" s="6">
        <f t="shared" si="116"/>
        <v>1.2966347905797398E-2</v>
      </c>
      <c r="AY105" s="6">
        <f t="shared" si="117"/>
        <v>0.12672292925146283</v>
      </c>
      <c r="AZ105" s="6">
        <f t="shared" si="118"/>
        <v>0.13554653272002509</v>
      </c>
      <c r="BA105" s="6">
        <f t="shared" si="119"/>
        <v>1.50706043185534</v>
      </c>
      <c r="BB105" s="6">
        <f t="shared" si="130"/>
        <v>7.9076762563567909E-2</v>
      </c>
      <c r="BD105" s="6">
        <f t="shared" si="160"/>
        <v>3099.3419432148826</v>
      </c>
      <c r="BE105" s="6">
        <f t="shared" si="161"/>
        <v>7177.2706986343464</v>
      </c>
      <c r="BF105" s="6">
        <f t="shared" si="131"/>
        <v>42.67425484094484</v>
      </c>
      <c r="BG105" s="6">
        <f t="shared" si="132"/>
        <v>41.77328861044974</v>
      </c>
      <c r="BH105" s="6">
        <f t="shared" si="162"/>
        <v>1.8396423957640127</v>
      </c>
      <c r="BI105" s="6">
        <f t="shared" si="133"/>
        <v>2.3267353624556102</v>
      </c>
      <c r="BJ105" s="6">
        <f t="shared" si="134"/>
        <v>137.25045966623932</v>
      </c>
      <c r="BK105" s="6">
        <f t="shared" si="135"/>
        <v>117.43239260156537</v>
      </c>
      <c r="BL105" s="6">
        <f t="shared" si="136"/>
        <v>203.32618505198133</v>
      </c>
      <c r="BM105" s="6">
        <f t="shared" si="137"/>
        <v>184.77742243565598</v>
      </c>
      <c r="BN105" s="6">
        <f t="shared" si="138"/>
        <v>281.95698924942042</v>
      </c>
      <c r="BO105" s="6">
        <f t="shared" si="139"/>
        <v>281.03162545029915</v>
      </c>
      <c r="BP105" s="6">
        <f t="shared" si="140"/>
        <v>353.01952772832476</v>
      </c>
      <c r="BQ105" s="6">
        <f t="shared" si="141"/>
        <v>407.49803921741665</v>
      </c>
      <c r="BR105" s="6">
        <f t="shared" si="142"/>
        <v>376.95846627701951</v>
      </c>
      <c r="BS105" s="6">
        <f t="shared" si="143"/>
        <v>553.4642912864731</v>
      </c>
      <c r="BU105" s="6">
        <f t="shared" si="144"/>
        <v>2.8111838092677539</v>
      </c>
      <c r="BV105" s="6">
        <f t="shared" si="145"/>
        <v>4.4233391380498883</v>
      </c>
      <c r="BW105" s="6">
        <f t="shared" si="146"/>
        <v>6.7275437198879784</v>
      </c>
      <c r="BX105" s="6">
        <f t="shared" si="147"/>
        <v>9.7549906357020575</v>
      </c>
      <c r="BY105" s="6">
        <f t="shared" si="148"/>
        <v>13.249239159686891</v>
      </c>
      <c r="CA105" s="6">
        <f t="shared" si="149"/>
        <v>1.6361705937036735</v>
      </c>
      <c r="CB105" s="6">
        <f t="shared" si="150"/>
        <v>2.5744803309538602</v>
      </c>
      <c r="CC105" s="6">
        <f t="shared" si="151"/>
        <v>3.9155779021093959</v>
      </c>
      <c r="CD105" s="6">
        <f t="shared" si="163"/>
        <v>5.6776183639688167</v>
      </c>
      <c r="CE105" s="6">
        <f t="shared" si="152"/>
        <v>7.7113475933377211</v>
      </c>
      <c r="CG105" s="6">
        <f t="shared" si="153"/>
        <v>50.470884870047513</v>
      </c>
      <c r="CH105" s="6">
        <f t="shared" si="154"/>
        <v>79.414885516092369</v>
      </c>
      <c r="CI105" s="6">
        <f t="shared" si="155"/>
        <v>120.78366538156774</v>
      </c>
      <c r="CJ105" s="6">
        <f t="shared" si="156"/>
        <v>175.13725273309458</v>
      </c>
      <c r="CK105" s="6">
        <f t="shared" si="157"/>
        <v>237.87161196637041</v>
      </c>
    </row>
    <row r="106" spans="1:89">
      <c r="A106" s="6">
        <v>1.5</v>
      </c>
      <c r="B106" s="6">
        <f t="shared" si="120"/>
        <v>1341.304347826087</v>
      </c>
      <c r="C106" s="10">
        <v>9.5</v>
      </c>
      <c r="D106" s="6">
        <f t="shared" si="170"/>
        <v>58.691000000000003</v>
      </c>
      <c r="E106" s="6">
        <f t="shared" si="171"/>
        <v>27.145</v>
      </c>
      <c r="F106" s="6">
        <f t="shared" si="172"/>
        <v>4.3834999999999997</v>
      </c>
      <c r="G106" s="6">
        <f t="shared" si="173"/>
        <v>1.6294999999999999</v>
      </c>
      <c r="H106" s="10">
        <f t="shared" si="165"/>
        <v>91.84899999999999</v>
      </c>
      <c r="J106" s="6">
        <f t="shared" si="121"/>
        <v>63.899443652081146</v>
      </c>
      <c r="K106" s="6">
        <f t="shared" si="122"/>
        <v>29.5539417957735</v>
      </c>
      <c r="L106" s="6">
        <f t="shared" si="123"/>
        <v>4.7725070496140409</v>
      </c>
      <c r="M106" s="6">
        <f t="shared" si="124"/>
        <v>1.7741075025313287</v>
      </c>
      <c r="N106" s="10">
        <f t="shared" si="164"/>
        <v>100</v>
      </c>
      <c r="O106" s="6">
        <v>8.0000000000000002E-3</v>
      </c>
      <c r="P106" s="6">
        <f t="shared" si="96"/>
        <v>8.2939174355684195E-2</v>
      </c>
      <c r="Q106" s="6">
        <f t="shared" si="97"/>
        <v>0.18597414199138246</v>
      </c>
      <c r="R106" s="6">
        <v>0.3</v>
      </c>
      <c r="S106" s="6">
        <f t="shared" si="158"/>
        <v>4.3821702351732446E-2</v>
      </c>
      <c r="T106" s="6">
        <v>0.12</v>
      </c>
      <c r="U106" s="6">
        <f t="shared" si="98"/>
        <v>0.64173426203995543</v>
      </c>
      <c r="V106" s="6">
        <f t="shared" si="99"/>
        <v>1.0863953145883685</v>
      </c>
      <c r="W106" s="6">
        <v>0.06</v>
      </c>
      <c r="X106" s="6">
        <f t="shared" si="159"/>
        <v>0.31924986014624773</v>
      </c>
      <c r="Y106" s="6">
        <v>2.6700000000000002E-2</v>
      </c>
      <c r="Z106" s="6">
        <v>0.21</v>
      </c>
      <c r="AA106" s="6">
        <v>0.442</v>
      </c>
      <c r="AB106" s="6">
        <v>0.5</v>
      </c>
      <c r="AC106" s="6">
        <f t="shared" si="125"/>
        <v>0.10908944789818072</v>
      </c>
      <c r="AD106" s="6">
        <f t="shared" si="100"/>
        <v>0.13947792751771171</v>
      </c>
      <c r="AE106" s="6">
        <f t="shared" si="101"/>
        <v>0.78317217145148099</v>
      </c>
      <c r="AF106" s="6">
        <f t="shared" si="102"/>
        <v>1.5817378470783083</v>
      </c>
      <c r="AG106" s="6">
        <f t="shared" si="103"/>
        <v>8.3506902507671068</v>
      </c>
      <c r="AH106" s="6">
        <f t="shared" si="126"/>
        <v>0.54422263992297404</v>
      </c>
      <c r="AI106" s="6">
        <f t="shared" si="104"/>
        <v>7.7002617060165354E-2</v>
      </c>
      <c r="AJ106" s="6">
        <f t="shared" si="105"/>
        <v>0.4964291181824112</v>
      </c>
      <c r="AK106" s="6">
        <f t="shared" si="106"/>
        <v>0.85533157857423159</v>
      </c>
      <c r="AL106" s="6">
        <f t="shared" si="107"/>
        <v>5.4415468774069069</v>
      </c>
      <c r="AM106" s="6">
        <f t="shared" si="127"/>
        <v>0.33327826783475506</v>
      </c>
      <c r="AN106" s="6">
        <f t="shared" si="108"/>
        <v>4.2511407644492842E-2</v>
      </c>
      <c r="AO106" s="6">
        <f t="shared" si="109"/>
        <v>0.31467138180181553</v>
      </c>
      <c r="AP106" s="6">
        <f t="shared" si="110"/>
        <v>0.46252424866588349</v>
      </c>
      <c r="AQ106" s="6">
        <f t="shared" si="111"/>
        <v>3.5458664529314547</v>
      </c>
      <c r="AR106" s="6">
        <f t="shared" si="128"/>
        <v>0.20514383514411613</v>
      </c>
      <c r="AS106" s="6">
        <f t="shared" si="112"/>
        <v>2.3469589072592018E-2</v>
      </c>
      <c r="AT106" s="6">
        <f t="shared" si="113"/>
        <v>0.19946065792353487</v>
      </c>
      <c r="AU106" s="6">
        <f t="shared" si="114"/>
        <v>0.25011198693323311</v>
      </c>
      <c r="AV106" s="6">
        <f t="shared" si="115"/>
        <v>2.3105872622779406</v>
      </c>
      <c r="AW106" s="6">
        <f t="shared" si="129"/>
        <v>0.12687433777392879</v>
      </c>
      <c r="AX106" s="6">
        <f t="shared" si="116"/>
        <v>1.2957030636168246E-2</v>
      </c>
      <c r="AY106" s="6">
        <f t="shared" si="117"/>
        <v>0.12643206964510784</v>
      </c>
      <c r="AZ106" s="6">
        <f t="shared" si="118"/>
        <v>0.13524913815465459</v>
      </c>
      <c r="BA106" s="6">
        <f t="shared" si="119"/>
        <v>1.5056442670556136</v>
      </c>
      <c r="BB106" s="6">
        <f t="shared" si="130"/>
        <v>7.8811653320687791E-2</v>
      </c>
      <c r="BD106" s="6">
        <f t="shared" si="160"/>
        <v>3040.1854710039338</v>
      </c>
      <c r="BE106" s="6">
        <f t="shared" si="161"/>
        <v>7133.7224330803419</v>
      </c>
      <c r="BF106" s="6">
        <f t="shared" si="131"/>
        <v>42.687619055648867</v>
      </c>
      <c r="BG106" s="6">
        <f t="shared" si="132"/>
        <v>41.782913141451836</v>
      </c>
      <c r="BH106" s="6">
        <f t="shared" si="162"/>
        <v>1.8294143167107784</v>
      </c>
      <c r="BI106" s="6">
        <f t="shared" si="133"/>
        <v>2.321500404079349</v>
      </c>
      <c r="BJ106" s="6">
        <f t="shared" si="134"/>
        <v>137.71893807012671</v>
      </c>
      <c r="BK106" s="6">
        <f t="shared" si="135"/>
        <v>117.64593518544497</v>
      </c>
      <c r="BL106" s="6">
        <f t="shared" si="136"/>
        <v>203.70211462137883</v>
      </c>
      <c r="BM106" s="6">
        <f t="shared" si="137"/>
        <v>184.9766297218215</v>
      </c>
      <c r="BN106" s="6">
        <f t="shared" si="138"/>
        <v>281.82494998011447</v>
      </c>
      <c r="BO106" s="6">
        <f t="shared" si="139"/>
        <v>281.03997623482354</v>
      </c>
      <c r="BP106" s="6">
        <f t="shared" si="140"/>
        <v>351.61106742521417</v>
      </c>
      <c r="BQ106" s="6">
        <f t="shared" si="141"/>
        <v>406.90975530381451</v>
      </c>
      <c r="BR106" s="6">
        <f t="shared" si="142"/>
        <v>373.40975096635765</v>
      </c>
      <c r="BS106" s="6">
        <f t="shared" si="143"/>
        <v>551.56898033573509</v>
      </c>
      <c r="BU106" s="6">
        <f t="shared" si="144"/>
        <v>2.8156470274623153</v>
      </c>
      <c r="BV106" s="6">
        <f t="shared" si="145"/>
        <v>4.4270879126020191</v>
      </c>
      <c r="BW106" s="6">
        <f t="shared" si="146"/>
        <v>6.7261939176761336</v>
      </c>
      <c r="BX106" s="6">
        <f t="shared" si="147"/>
        <v>9.738664078453855</v>
      </c>
      <c r="BY106" s="6">
        <f t="shared" si="148"/>
        <v>13.200826339428607</v>
      </c>
      <c r="CA106" s="6">
        <f t="shared" si="149"/>
        <v>1.6491521262433735</v>
      </c>
      <c r="CB106" s="6">
        <f t="shared" si="150"/>
        <v>2.5929888842331725</v>
      </c>
      <c r="CC106" s="6">
        <f t="shared" si="151"/>
        <v>3.9395978589185234</v>
      </c>
      <c r="CD106" s="6">
        <f t="shared" si="163"/>
        <v>5.7040312280290228</v>
      </c>
      <c r="CE106" s="6">
        <f t="shared" si="152"/>
        <v>7.7318536782144971</v>
      </c>
      <c r="CG106" s="6">
        <f t="shared" si="153"/>
        <v>50.676680899437756</v>
      </c>
      <c r="CH106" s="6">
        <f t="shared" si="154"/>
        <v>79.679774940715021</v>
      </c>
      <c r="CI106" s="6">
        <f t="shared" si="155"/>
        <v>121.05962839419674</v>
      </c>
      <c r="CJ106" s="6">
        <f t="shared" si="156"/>
        <v>175.27877858164109</v>
      </c>
      <c r="CK106" s="6">
        <f t="shared" si="157"/>
        <v>237.59159350845516</v>
      </c>
    </row>
    <row r="107" spans="1:89">
      <c r="A107" s="6">
        <v>1.5</v>
      </c>
      <c r="B107" s="6">
        <f t="shared" si="120"/>
        <v>1341.7391304347825</v>
      </c>
      <c r="C107" s="10">
        <v>9.6</v>
      </c>
      <c r="D107" s="6">
        <f t="shared" si="170"/>
        <v>58.708799999999997</v>
      </c>
      <c r="E107" s="6">
        <f t="shared" si="171"/>
        <v>27.135999999999999</v>
      </c>
      <c r="F107" s="6">
        <f t="shared" si="172"/>
        <v>4.2927999999999997</v>
      </c>
      <c r="G107" s="6">
        <f t="shared" si="173"/>
        <v>1.6255999999999999</v>
      </c>
      <c r="H107" s="10">
        <f t="shared" si="165"/>
        <v>91.763199999999998</v>
      </c>
      <c r="J107" s="6">
        <f t="shared" si="121"/>
        <v>63.978588366578315</v>
      </c>
      <c r="K107" s="6">
        <f t="shared" si="122"/>
        <v>29.571767331566466</v>
      </c>
      <c r="L107" s="6">
        <f t="shared" si="123"/>
        <v>4.6781280513321244</v>
      </c>
      <c r="M107" s="6">
        <f t="shared" si="124"/>
        <v>1.7715162505230855</v>
      </c>
      <c r="N107" s="10">
        <f t="shared" si="164"/>
        <v>100</v>
      </c>
      <c r="O107" s="6">
        <v>8.0000000000000002E-3</v>
      </c>
      <c r="P107" s="6">
        <f t="shared" si="96"/>
        <v>8.2820976842823524E-2</v>
      </c>
      <c r="Q107" s="6">
        <f t="shared" si="97"/>
        <v>0.18591691398279683</v>
      </c>
      <c r="R107" s="6">
        <v>0.3</v>
      </c>
      <c r="S107" s="6">
        <f t="shared" si="158"/>
        <v>4.3621893699786064E-2</v>
      </c>
      <c r="T107" s="6">
        <v>0.12</v>
      </c>
      <c r="U107" s="6">
        <f t="shared" si="98"/>
        <v>0.6417612455131082</v>
      </c>
      <c r="V107" s="6">
        <f t="shared" si="99"/>
        <v>1.085518788775345</v>
      </c>
      <c r="W107" s="6">
        <v>0.06</v>
      </c>
      <c r="X107" s="6">
        <f t="shared" si="159"/>
        <v>0.31839931709768732</v>
      </c>
      <c r="Y107" s="6">
        <v>2.6700000000000002E-2</v>
      </c>
      <c r="Z107" s="6">
        <v>0.21</v>
      </c>
      <c r="AA107" s="6">
        <v>0.442</v>
      </c>
      <c r="AB107" s="6">
        <v>0.5</v>
      </c>
      <c r="AC107" s="6">
        <f t="shared" si="125"/>
        <v>0.10871790172966939</v>
      </c>
      <c r="AD107" s="6">
        <f t="shared" si="100"/>
        <v>0.13937775637071267</v>
      </c>
      <c r="AE107" s="6">
        <f t="shared" si="101"/>
        <v>0.7813755697437631</v>
      </c>
      <c r="AF107" s="6">
        <f t="shared" si="102"/>
        <v>1.5782693170256559</v>
      </c>
      <c r="AG107" s="6">
        <f t="shared" si="103"/>
        <v>8.3428474407264641</v>
      </c>
      <c r="AH107" s="6">
        <f t="shared" si="126"/>
        <v>0.54186684430748189</v>
      </c>
      <c r="AI107" s="6">
        <f t="shared" si="104"/>
        <v>7.694731482984031E-2</v>
      </c>
      <c r="AJ107" s="6">
        <f t="shared" si="105"/>
        <v>0.49529030677669644</v>
      </c>
      <c r="AK107" s="6">
        <f t="shared" si="106"/>
        <v>0.85345595595399304</v>
      </c>
      <c r="AL107" s="6">
        <f t="shared" si="107"/>
        <v>5.4364362796951982</v>
      </c>
      <c r="AM107" s="6">
        <f t="shared" si="127"/>
        <v>0.33192901757530663</v>
      </c>
      <c r="AN107" s="6">
        <f t="shared" si="108"/>
        <v>4.2480876530788483E-2</v>
      </c>
      <c r="AO107" s="6">
        <f t="shared" si="109"/>
        <v>0.31394952374489904</v>
      </c>
      <c r="AP107" s="6">
        <f t="shared" si="110"/>
        <v>0.46150999762577505</v>
      </c>
      <c r="AQ107" s="6">
        <f t="shared" si="111"/>
        <v>3.5425362423518831</v>
      </c>
      <c r="AR107" s="6">
        <f t="shared" si="128"/>
        <v>0.2043657217031172</v>
      </c>
      <c r="AS107" s="6">
        <f t="shared" si="112"/>
        <v>2.3452733533519725E-2</v>
      </c>
      <c r="AT107" s="6">
        <f t="shared" si="113"/>
        <v>0.19900309396542867</v>
      </c>
      <c r="AU107" s="6">
        <f t="shared" si="114"/>
        <v>0.2495635262987424</v>
      </c>
      <c r="AV107" s="6">
        <f t="shared" si="115"/>
        <v>2.3084172025060896</v>
      </c>
      <c r="AW107" s="6">
        <f t="shared" si="129"/>
        <v>0.1264223469801371</v>
      </c>
      <c r="AX107" s="6">
        <f t="shared" si="116"/>
        <v>1.2947725073319512E-2</v>
      </c>
      <c r="AY107" s="6">
        <f t="shared" si="117"/>
        <v>0.1261420337111015</v>
      </c>
      <c r="AZ107" s="6">
        <f t="shared" si="118"/>
        <v>0.13495255569558831</v>
      </c>
      <c r="BA107" s="6">
        <f t="shared" si="119"/>
        <v>1.5042301944914664</v>
      </c>
      <c r="BB107" s="6">
        <f t="shared" si="130"/>
        <v>7.8547136148524682E-2</v>
      </c>
      <c r="BD107" s="6">
        <f t="shared" si="160"/>
        <v>2981.8151107672788</v>
      </c>
      <c r="BE107" s="6">
        <f t="shared" si="161"/>
        <v>7090.4733984729137</v>
      </c>
      <c r="BF107" s="6">
        <f t="shared" si="131"/>
        <v>42.70076118244522</v>
      </c>
      <c r="BG107" s="6">
        <f t="shared" si="132"/>
        <v>41.792474058545515</v>
      </c>
      <c r="BH107" s="6">
        <f t="shared" si="162"/>
        <v>1.8191952818664345</v>
      </c>
      <c r="BI107" s="6">
        <f t="shared" si="133"/>
        <v>2.3162680590562981</v>
      </c>
      <c r="BJ107" s="6">
        <f t="shared" si="134"/>
        <v>138.18881203546903</v>
      </c>
      <c r="BK107" s="6">
        <f t="shared" si="135"/>
        <v>117.85992348596606</v>
      </c>
      <c r="BL107" s="6">
        <f t="shared" si="136"/>
        <v>204.07689587647997</v>
      </c>
      <c r="BM107" s="6">
        <f t="shared" si="137"/>
        <v>185.17559082759917</v>
      </c>
      <c r="BN107" s="6">
        <f t="shared" si="138"/>
        <v>281.68747195934924</v>
      </c>
      <c r="BO107" s="6">
        <f t="shared" si="139"/>
        <v>281.04672098195402</v>
      </c>
      <c r="BP107" s="6">
        <f t="shared" si="140"/>
        <v>350.19608131289135</v>
      </c>
      <c r="BQ107" s="6">
        <f t="shared" si="141"/>
        <v>406.31898786640903</v>
      </c>
      <c r="BR107" s="6">
        <f t="shared" si="142"/>
        <v>369.87332758471638</v>
      </c>
      <c r="BS107" s="6">
        <f t="shared" si="143"/>
        <v>549.67631728624542</v>
      </c>
      <c r="BU107" s="6">
        <f t="shared" si="144"/>
        <v>2.8201231475518895</v>
      </c>
      <c r="BV107" s="6">
        <f t="shared" si="145"/>
        <v>4.430835814318951</v>
      </c>
      <c r="BW107" s="6">
        <f t="shared" si="146"/>
        <v>6.7248165444392258</v>
      </c>
      <c r="BX107" s="6">
        <f t="shared" si="147"/>
        <v>9.7223004145964644</v>
      </c>
      <c r="BY107" s="6">
        <f t="shared" si="148"/>
        <v>13.15251919559068</v>
      </c>
      <c r="CA107" s="6">
        <f t="shared" si="149"/>
        <v>1.6622292597748092</v>
      </c>
      <c r="CB107" s="6">
        <f t="shared" si="150"/>
        <v>2.6116111072002712</v>
      </c>
      <c r="CC107" s="6">
        <f t="shared" si="151"/>
        <v>3.9637229446835454</v>
      </c>
      <c r="CD107" s="6">
        <f t="shared" si="163"/>
        <v>5.7304916756886577</v>
      </c>
      <c r="CE107" s="6">
        <f t="shared" si="152"/>
        <v>7.7523218323423944</v>
      </c>
      <c r="CG107" s="6">
        <f t="shared" si="153"/>
        <v>50.883542181203744</v>
      </c>
      <c r="CH107" s="6">
        <f t="shared" si="154"/>
        <v>79.945665227989224</v>
      </c>
      <c r="CI107" s="6">
        <f t="shared" si="155"/>
        <v>121.33600853454719</v>
      </c>
      <c r="CJ107" s="6">
        <f t="shared" si="156"/>
        <v>175.4196740216471</v>
      </c>
      <c r="CK107" s="6">
        <f t="shared" si="157"/>
        <v>237.31118474698323</v>
      </c>
    </row>
    <row r="108" spans="1:89">
      <c r="A108" s="6">
        <v>1.5</v>
      </c>
      <c r="B108" s="6">
        <f t="shared" si="120"/>
        <v>1342.1739130434783</v>
      </c>
      <c r="C108" s="10">
        <v>9.6999999999999993</v>
      </c>
      <c r="D108" s="6">
        <f t="shared" si="170"/>
        <v>58.726599999999998</v>
      </c>
      <c r="E108" s="6">
        <f t="shared" si="171"/>
        <v>27.126999999999999</v>
      </c>
      <c r="F108" s="6">
        <f t="shared" si="172"/>
        <v>4.2020999999999997</v>
      </c>
      <c r="G108" s="6">
        <f t="shared" si="173"/>
        <v>1.6217000000000001</v>
      </c>
      <c r="H108" s="10">
        <f t="shared" si="165"/>
        <v>91.677400000000006</v>
      </c>
      <c r="J108" s="6">
        <f t="shared" si="121"/>
        <v>64.057881222635018</v>
      </c>
      <c r="K108" s="6">
        <f t="shared" si="122"/>
        <v>29.58962623285564</v>
      </c>
      <c r="L108" s="6">
        <f t="shared" si="123"/>
        <v>4.5835723962503296</v>
      </c>
      <c r="M108" s="6">
        <f t="shared" si="124"/>
        <v>1.768920148259004</v>
      </c>
      <c r="N108" s="10">
        <f t="shared" si="164"/>
        <v>99.999999999999986</v>
      </c>
      <c r="O108" s="6">
        <v>8.0000000000000002E-3</v>
      </c>
      <c r="P108" s="6">
        <f t="shared" si="96"/>
        <v>8.2703011266728119E-2</v>
      </c>
      <c r="Q108" s="6">
        <f t="shared" si="97"/>
        <v>0.18585973437733661</v>
      </c>
      <c r="R108" s="6">
        <v>0.3</v>
      </c>
      <c r="S108" s="6">
        <f t="shared" si="158"/>
        <v>4.3421918340392933E-2</v>
      </c>
      <c r="T108" s="6">
        <v>0.12</v>
      </c>
      <c r="U108" s="6">
        <f t="shared" si="98"/>
        <v>0.64178821559412802</v>
      </c>
      <c r="V108" s="6">
        <f t="shared" si="99"/>
        <v>1.0846434414438828</v>
      </c>
      <c r="W108" s="6">
        <v>0.06</v>
      </c>
      <c r="X108" s="6">
        <f t="shared" si="159"/>
        <v>0.31754896113669506</v>
      </c>
      <c r="Y108" s="6">
        <v>2.6700000000000002E-2</v>
      </c>
      <c r="Z108" s="6">
        <v>0.21</v>
      </c>
      <c r="AA108" s="6">
        <v>0.442</v>
      </c>
      <c r="AB108" s="6">
        <v>0.5</v>
      </c>
      <c r="AC108" s="6">
        <f t="shared" si="125"/>
        <v>0.10834566010816186</v>
      </c>
      <c r="AD108" s="6">
        <f t="shared" si="100"/>
        <v>0.13927771103157738</v>
      </c>
      <c r="AE108" s="6">
        <f t="shared" si="101"/>
        <v>0.77958405327670222</v>
      </c>
      <c r="AF108" s="6">
        <f t="shared" si="102"/>
        <v>1.574810254024851</v>
      </c>
      <c r="AG108" s="6">
        <f t="shared" si="103"/>
        <v>8.3350162125200793</v>
      </c>
      <c r="AH108" s="6">
        <f t="shared" si="126"/>
        <v>0.53951670747846003</v>
      </c>
      <c r="AI108" s="6">
        <f t="shared" si="104"/>
        <v>7.6892082055198541E-2</v>
      </c>
      <c r="AJ108" s="6">
        <f t="shared" si="105"/>
        <v>0.49415471875100858</v>
      </c>
      <c r="AK108" s="6">
        <f t="shared" si="106"/>
        <v>0.85158545268296659</v>
      </c>
      <c r="AL108" s="6">
        <f t="shared" si="107"/>
        <v>5.4313332290355465</v>
      </c>
      <c r="AM108" s="6">
        <f t="shared" si="127"/>
        <v>0.33058295643012864</v>
      </c>
      <c r="AN108" s="6">
        <f t="shared" si="108"/>
        <v>4.2450383761999874E-2</v>
      </c>
      <c r="AO108" s="6">
        <f t="shared" si="109"/>
        <v>0.31322970889094942</v>
      </c>
      <c r="AP108" s="6">
        <f t="shared" si="110"/>
        <v>0.46049851489588373</v>
      </c>
      <c r="AQ108" s="6">
        <f t="shared" si="111"/>
        <v>3.539210949645724</v>
      </c>
      <c r="AR108" s="6">
        <f t="shared" si="128"/>
        <v>0.20358941491149082</v>
      </c>
      <c r="AS108" s="6">
        <f t="shared" si="112"/>
        <v>2.3435899163810333E-2</v>
      </c>
      <c r="AT108" s="6">
        <f t="shared" si="113"/>
        <v>0.19854682513179719</v>
      </c>
      <c r="AU108" s="6">
        <f t="shared" si="114"/>
        <v>0.24901656263996888</v>
      </c>
      <c r="AV108" s="6">
        <f t="shared" si="115"/>
        <v>2.3062503473601925</v>
      </c>
      <c r="AW108" s="6">
        <f t="shared" si="129"/>
        <v>0.12597138539451516</v>
      </c>
      <c r="AX108" s="6">
        <f t="shared" si="116"/>
        <v>1.2938431197598455E-2</v>
      </c>
      <c r="AY108" s="6">
        <f t="shared" si="117"/>
        <v>0.12585281871727202</v>
      </c>
      <c r="AZ108" s="6">
        <f t="shared" si="118"/>
        <v>0.13465678273261236</v>
      </c>
      <c r="BA108" s="6">
        <f t="shared" si="119"/>
        <v>1.5028182101525831</v>
      </c>
      <c r="BB108" s="6">
        <f t="shared" si="130"/>
        <v>7.8283208784689334E-2</v>
      </c>
      <c r="BD108" s="6">
        <f t="shared" si="160"/>
        <v>2924.2256252031939</v>
      </c>
      <c r="BE108" s="6">
        <f t="shared" si="161"/>
        <v>7047.5223905010616</v>
      </c>
      <c r="BF108" s="6">
        <f t="shared" si="131"/>
        <v>42.713679709761209</v>
      </c>
      <c r="BG108" s="6">
        <f t="shared" si="132"/>
        <v>41.801971024021967</v>
      </c>
      <c r="BH108" s="6">
        <f t="shared" si="162"/>
        <v>1.8089853516776688</v>
      </c>
      <c r="BI108" s="6">
        <f t="shared" si="133"/>
        <v>2.3110383404235288</v>
      </c>
      <c r="BJ108" s="6">
        <f t="shared" si="134"/>
        <v>138.66008368754046</v>
      </c>
      <c r="BK108" s="6">
        <f t="shared" si="135"/>
        <v>118.0743581272194</v>
      </c>
      <c r="BL108" s="6">
        <f t="shared" si="136"/>
        <v>204.45050795593895</v>
      </c>
      <c r="BM108" s="6">
        <f t="shared" si="137"/>
        <v>185.37430131345835</v>
      </c>
      <c r="BN108" s="6">
        <f t="shared" si="138"/>
        <v>281.54452935449399</v>
      </c>
      <c r="BO108" s="6">
        <f t="shared" si="139"/>
        <v>281.05185302703177</v>
      </c>
      <c r="BP108" s="6">
        <f t="shared" si="140"/>
        <v>348.77462311986335</v>
      </c>
      <c r="BQ108" s="6">
        <f t="shared" si="141"/>
        <v>405.72574699273332</v>
      </c>
      <c r="BR108" s="6">
        <f t="shared" si="142"/>
        <v>366.3493660211775</v>
      </c>
      <c r="BS108" s="6">
        <f t="shared" si="143"/>
        <v>547.78634871650252</v>
      </c>
      <c r="BU108" s="6">
        <f t="shared" si="144"/>
        <v>2.8246122188680207</v>
      </c>
      <c r="BV108" s="6">
        <f t="shared" si="145"/>
        <v>4.4345827905323159</v>
      </c>
      <c r="BW108" s="6">
        <f t="shared" si="146"/>
        <v>6.7234115076899652</v>
      </c>
      <c r="BX108" s="6">
        <f t="shared" si="147"/>
        <v>9.7058999146135605</v>
      </c>
      <c r="BY108" s="6">
        <f t="shared" si="148"/>
        <v>13.104318655254582</v>
      </c>
      <c r="CA108" s="6">
        <f t="shared" si="149"/>
        <v>1.6754023837705694</v>
      </c>
      <c r="CB108" s="6">
        <f t="shared" si="150"/>
        <v>2.6303471069962603</v>
      </c>
      <c r="CC108" s="6">
        <f t="shared" si="151"/>
        <v>3.9879526087897914</v>
      </c>
      <c r="CD108" s="6">
        <f t="shared" si="163"/>
        <v>5.7569983394389359</v>
      </c>
      <c r="CE108" s="6">
        <f t="shared" si="152"/>
        <v>7.7727507393922064</v>
      </c>
      <c r="CG108" s="6">
        <f t="shared" si="153"/>
        <v>51.09147523081797</v>
      </c>
      <c r="CH108" s="6">
        <f t="shared" si="154"/>
        <v>80.212559900449776</v>
      </c>
      <c r="CI108" s="6">
        <f t="shared" si="155"/>
        <v>121.61280412834918</v>
      </c>
      <c r="CJ108" s="6">
        <f t="shared" si="156"/>
        <v>175.55993766783575</v>
      </c>
      <c r="CK108" s="6">
        <f t="shared" si="157"/>
        <v>237.0304027998572</v>
      </c>
    </row>
    <row r="109" spans="1:89">
      <c r="A109" s="6">
        <v>1.5</v>
      </c>
      <c r="B109" s="6">
        <f t="shared" si="120"/>
        <v>1342.608695652174</v>
      </c>
      <c r="C109" s="10">
        <v>9.8000000000000007</v>
      </c>
      <c r="D109" s="6">
        <f t="shared" si="170"/>
        <v>58.744399999999999</v>
      </c>
      <c r="E109" s="6">
        <f t="shared" si="171"/>
        <v>27.117999999999999</v>
      </c>
      <c r="F109" s="6">
        <f t="shared" si="172"/>
        <v>4.1113999999999997</v>
      </c>
      <c r="G109" s="6">
        <f t="shared" si="173"/>
        <v>1.6177999999999999</v>
      </c>
      <c r="H109" s="10">
        <f t="shared" si="165"/>
        <v>91.5916</v>
      </c>
      <c r="J109" s="6">
        <f t="shared" si="121"/>
        <v>64.137322636573657</v>
      </c>
      <c r="K109" s="6">
        <f t="shared" si="122"/>
        <v>29.607518593408127</v>
      </c>
      <c r="L109" s="6">
        <f t="shared" si="123"/>
        <v>4.4888395879098084</v>
      </c>
      <c r="M109" s="6">
        <f t="shared" si="124"/>
        <v>1.766319182108403</v>
      </c>
      <c r="N109" s="10">
        <f t="shared" si="164"/>
        <v>100</v>
      </c>
      <c r="O109" s="6">
        <v>8.0000000000000002E-3</v>
      </c>
      <c r="P109" s="6">
        <f t="shared" si="96"/>
        <v>8.2585277064859283E-2</v>
      </c>
      <c r="Q109" s="6">
        <f t="shared" si="97"/>
        <v>0.1858026031163208</v>
      </c>
      <c r="R109" s="6">
        <v>0.3</v>
      </c>
      <c r="S109" s="6">
        <f t="shared" si="158"/>
        <v>4.3221775423699274E-2</v>
      </c>
      <c r="T109" s="6">
        <v>0.12</v>
      </c>
      <c r="U109" s="6">
        <f t="shared" si="98"/>
        <v>0.64181517229295837</v>
      </c>
      <c r="V109" s="6">
        <f t="shared" si="99"/>
        <v>1.0837692705031454</v>
      </c>
      <c r="W109" s="6">
        <v>0.06</v>
      </c>
      <c r="X109" s="6">
        <f t="shared" si="159"/>
        <v>0.31669878920105199</v>
      </c>
      <c r="Y109" s="6">
        <v>2.6700000000000002E-2</v>
      </c>
      <c r="Z109" s="6">
        <v>0.21</v>
      </c>
      <c r="AA109" s="6">
        <v>0.442</v>
      </c>
      <c r="AB109" s="6">
        <v>0.5</v>
      </c>
      <c r="AC109" s="6">
        <f t="shared" si="125"/>
        <v>0.10797272107922561</v>
      </c>
      <c r="AD109" s="6">
        <f t="shared" si="100"/>
        <v>0.13917779128918942</v>
      </c>
      <c r="AE109" s="6">
        <f t="shared" si="101"/>
        <v>0.77779760518996621</v>
      </c>
      <c r="AF109" s="6">
        <f t="shared" si="102"/>
        <v>1.5713606276614294</v>
      </c>
      <c r="AG109" s="6">
        <f t="shared" si="103"/>
        <v>8.3271965439574345</v>
      </c>
      <c r="AH109" s="6">
        <f t="shared" si="126"/>
        <v>0.53717220742438943</v>
      </c>
      <c r="AI109" s="6">
        <f t="shared" si="104"/>
        <v>7.6836918619687389E-2</v>
      </c>
      <c r="AJ109" s="6">
        <f t="shared" si="105"/>
        <v>0.4930223434180937</v>
      </c>
      <c r="AK109" s="6">
        <f t="shared" si="106"/>
        <v>0.84972005231439929</v>
      </c>
      <c r="AL109" s="6">
        <f t="shared" si="107"/>
        <v>5.4262377109679818</v>
      </c>
      <c r="AM109" s="6">
        <f t="shared" si="127"/>
        <v>0.3292400720466031</v>
      </c>
      <c r="AN109" s="6">
        <f t="shared" si="108"/>
        <v>4.2419929273780951E-2</v>
      </c>
      <c r="AO109" s="6">
        <f t="shared" si="109"/>
        <v>0.31251193046564019</v>
      </c>
      <c r="AP109" s="6">
        <f t="shared" si="110"/>
        <v>0.45948979158255665</v>
      </c>
      <c r="AQ109" s="6">
        <f t="shared" si="111"/>
        <v>3.5358905653904489</v>
      </c>
      <c r="AR109" s="6">
        <f t="shared" si="128"/>
        <v>0.20281490780157918</v>
      </c>
      <c r="AS109" s="6">
        <f t="shared" si="112"/>
        <v>2.3419085927939821E-2</v>
      </c>
      <c r="AT109" s="6">
        <f t="shared" si="113"/>
        <v>0.19809184712860003</v>
      </c>
      <c r="AU109" s="6">
        <f t="shared" si="114"/>
        <v>0.24847109114763127</v>
      </c>
      <c r="AV109" s="6">
        <f t="shared" si="115"/>
        <v>2.3040866907002631</v>
      </c>
      <c r="AW109" s="6">
        <f t="shared" si="129"/>
        <v>0.12552144906495682</v>
      </c>
      <c r="AX109" s="6">
        <f t="shared" si="116"/>
        <v>1.2929148989393036E-2</v>
      </c>
      <c r="AY109" s="6">
        <f t="shared" si="117"/>
        <v>0.12556442194175713</v>
      </c>
      <c r="AZ109" s="6">
        <f t="shared" si="118"/>
        <v>0.13436181666508723</v>
      </c>
      <c r="BA109" s="6">
        <f t="shared" si="119"/>
        <v>1.501408310037974</v>
      </c>
      <c r="BB109" s="6">
        <f t="shared" si="130"/>
        <v>7.8019868974069068E-2</v>
      </c>
      <c r="BD109" s="6">
        <f t="shared" si="160"/>
        <v>2867.4117591179902</v>
      </c>
      <c r="BE109" s="6">
        <f t="shared" si="161"/>
        <v>7004.8682003849071</v>
      </c>
      <c r="BF109" s="6">
        <f t="shared" si="131"/>
        <v>42.726373116274047</v>
      </c>
      <c r="BG109" s="6">
        <f t="shared" si="132"/>
        <v>41.811403698432706</v>
      </c>
      <c r="BH109" s="6">
        <f t="shared" si="162"/>
        <v>1.7987845871203842</v>
      </c>
      <c r="BI109" s="6">
        <f t="shared" si="133"/>
        <v>2.3058112613081905</v>
      </c>
      <c r="BJ109" s="6">
        <f t="shared" si="134"/>
        <v>139.13275512343222</v>
      </c>
      <c r="BK109" s="6">
        <f t="shared" si="135"/>
        <v>118.28923972922158</v>
      </c>
      <c r="BL109" s="6">
        <f t="shared" si="136"/>
        <v>204.8229298102562</v>
      </c>
      <c r="BM109" s="6">
        <f t="shared" si="137"/>
        <v>185.57275670628283</v>
      </c>
      <c r="BN109" s="6">
        <f t="shared" si="138"/>
        <v>281.39609642114965</v>
      </c>
      <c r="BO109" s="6">
        <f t="shared" si="139"/>
        <v>281.05536571472686</v>
      </c>
      <c r="BP109" s="6">
        <f t="shared" si="140"/>
        <v>347.34674732019687</v>
      </c>
      <c r="BQ109" s="6">
        <f t="shared" si="141"/>
        <v>405.13004291444213</v>
      </c>
      <c r="BR109" s="6">
        <f t="shared" si="142"/>
        <v>362.83803486771757</v>
      </c>
      <c r="BS109" s="6">
        <f t="shared" si="143"/>
        <v>545.89912102416793</v>
      </c>
      <c r="BU109" s="6">
        <f t="shared" si="144"/>
        <v>2.8291142909812339</v>
      </c>
      <c r="BV109" s="6">
        <f t="shared" si="145"/>
        <v>4.4383287881157409</v>
      </c>
      <c r="BW109" s="6">
        <f t="shared" si="146"/>
        <v>6.721978715229362</v>
      </c>
      <c r="BX109" s="6">
        <f t="shared" si="147"/>
        <v>9.6894628517250272</v>
      </c>
      <c r="BY109" s="6">
        <f t="shared" si="148"/>
        <v>13.056225640294178</v>
      </c>
      <c r="CA109" s="6">
        <f t="shared" si="149"/>
        <v>1.6886718828303116</v>
      </c>
      <c r="CB109" s="6">
        <f t="shared" si="150"/>
        <v>2.6491969784111835</v>
      </c>
      <c r="CC109" s="6">
        <f t="shared" si="151"/>
        <v>4.0122862796945027</v>
      </c>
      <c r="CD109" s="6">
        <f t="shared" si="163"/>
        <v>5.7835498302763337</v>
      </c>
      <c r="CE109" s="6">
        <f t="shared" si="152"/>
        <v>7.7931390771088536</v>
      </c>
      <c r="CG109" s="6">
        <f t="shared" si="153"/>
        <v>51.3004866070915</v>
      </c>
      <c r="CH109" s="6">
        <f t="shared" si="154"/>
        <v>80.480462481998231</v>
      </c>
      <c r="CI109" s="6">
        <f t="shared" si="155"/>
        <v>121.89001347632916</v>
      </c>
      <c r="CJ109" s="6">
        <f t="shared" si="156"/>
        <v>175.6995681791378</v>
      </c>
      <c r="CK109" s="6">
        <f t="shared" si="157"/>
        <v>236.7492648615372</v>
      </c>
    </row>
    <row r="110" spans="1:89">
      <c r="A110" s="6">
        <v>1.5</v>
      </c>
      <c r="B110" s="6">
        <f t="shared" si="120"/>
        <v>1343.0434782608695</v>
      </c>
      <c r="C110" s="10">
        <v>9.9</v>
      </c>
      <c r="D110" s="6">
        <f t="shared" si="170"/>
        <v>58.7622</v>
      </c>
      <c r="E110" s="6">
        <f t="shared" si="171"/>
        <v>27.109000000000002</v>
      </c>
      <c r="F110" s="6">
        <f t="shared" si="172"/>
        <v>4.0206999999999997</v>
      </c>
      <c r="G110" s="6">
        <f t="shared" si="173"/>
        <v>1.6139000000000001</v>
      </c>
      <c r="H110" s="10">
        <f t="shared" si="165"/>
        <v>91.505800000000008</v>
      </c>
      <c r="J110" s="6">
        <f t="shared" si="121"/>
        <v>64.216913026278107</v>
      </c>
      <c r="K110" s="6">
        <f t="shared" si="122"/>
        <v>29.625444507342703</v>
      </c>
      <c r="L110" s="6">
        <f t="shared" si="123"/>
        <v>4.3939291279897006</v>
      </c>
      <c r="M110" s="6">
        <f t="shared" si="124"/>
        <v>1.7637133383894792</v>
      </c>
      <c r="N110" s="10">
        <f t="shared" si="164"/>
        <v>99.999999999999986</v>
      </c>
      <c r="O110" s="6">
        <v>8.0000000000000002E-3</v>
      </c>
      <c r="P110" s="6">
        <f t="shared" si="96"/>
        <v>8.2467773676286035E-2</v>
      </c>
      <c r="Q110" s="6">
        <f t="shared" si="97"/>
        <v>0.18574552014116025</v>
      </c>
      <c r="R110" s="6">
        <v>0.3</v>
      </c>
      <c r="S110" s="6">
        <f t="shared" si="158"/>
        <v>4.3021464097598196E-2</v>
      </c>
      <c r="T110" s="6">
        <v>0.12</v>
      </c>
      <c r="U110" s="6">
        <f t="shared" si="98"/>
        <v>0.64184211561953353</v>
      </c>
      <c r="V110" s="6">
        <f t="shared" si="99"/>
        <v>1.0828962738668479</v>
      </c>
      <c r="W110" s="6">
        <v>0.06</v>
      </c>
      <c r="X110" s="6">
        <f t="shared" si="159"/>
        <v>0.3158487982255373</v>
      </c>
      <c r="Y110" s="6">
        <v>2.6700000000000002E-2</v>
      </c>
      <c r="Z110" s="6">
        <v>0.21</v>
      </c>
      <c r="AA110" s="6">
        <v>0.442</v>
      </c>
      <c r="AB110" s="6">
        <v>0.5</v>
      </c>
      <c r="AC110" s="6">
        <f t="shared" si="125"/>
        <v>0.1075990826810978</v>
      </c>
      <c r="AD110" s="6">
        <f t="shared" si="100"/>
        <v>0.13907799693286985</v>
      </c>
      <c r="AE110" s="6">
        <f t="shared" si="101"/>
        <v>0.7760162086868212</v>
      </c>
      <c r="AF110" s="6">
        <f t="shared" si="102"/>
        <v>1.5679204076324595</v>
      </c>
      <c r="AG110" s="6">
        <f t="shared" si="103"/>
        <v>8.3193884128996185</v>
      </c>
      <c r="AH110" s="6">
        <f t="shared" si="126"/>
        <v>0.53483332220696655</v>
      </c>
      <c r="AI110" s="6">
        <f t="shared" si="104"/>
        <v>7.6781824406995811E-2</v>
      </c>
      <c r="AJ110" s="6">
        <f t="shared" si="105"/>
        <v>0.49189317013101097</v>
      </c>
      <c r="AK110" s="6">
        <f t="shared" si="106"/>
        <v>0.84785973846185003</v>
      </c>
      <c r="AL110" s="6">
        <f t="shared" si="107"/>
        <v>5.4211497110661622</v>
      </c>
      <c r="AM110" s="6">
        <f t="shared" si="127"/>
        <v>0.32790035211291069</v>
      </c>
      <c r="AN110" s="6">
        <f t="shared" si="108"/>
        <v>4.2389513001918996E-2</v>
      </c>
      <c r="AO110" s="6">
        <f t="shared" si="109"/>
        <v>0.31179618172019807</v>
      </c>
      <c r="AP110" s="6">
        <f t="shared" si="110"/>
        <v>0.45848381882475492</v>
      </c>
      <c r="AQ110" s="6">
        <f t="shared" si="111"/>
        <v>3.5325750801854445</v>
      </c>
      <c r="AR110" s="6">
        <f t="shared" si="128"/>
        <v>0.20204219342854984</v>
      </c>
      <c r="AS110" s="6">
        <f t="shared" si="112"/>
        <v>2.3402293790457808E-2</v>
      </c>
      <c r="AT110" s="6">
        <f t="shared" si="113"/>
        <v>0.19763815567799409</v>
      </c>
      <c r="AU110" s="6">
        <f t="shared" si="114"/>
        <v>0.24792710703008453</v>
      </c>
      <c r="AV110" s="6">
        <f t="shared" si="115"/>
        <v>2.3019262264005933</v>
      </c>
      <c r="AW110" s="6">
        <f t="shared" si="129"/>
        <v>0.12507253405218205</v>
      </c>
      <c r="AX110" s="6">
        <f t="shared" si="116"/>
        <v>1.2919878429131908E-2</v>
      </c>
      <c r="AY110" s="6">
        <f t="shared" si="117"/>
        <v>0.12527684067296183</v>
      </c>
      <c r="AZ110" s="6">
        <f t="shared" si="118"/>
        <v>0.13406765490191008</v>
      </c>
      <c r="BA110" s="6">
        <f t="shared" si="119"/>
        <v>1.5000004901559545</v>
      </c>
      <c r="BB110" s="6">
        <f t="shared" si="130"/>
        <v>7.7757114468792812E-2</v>
      </c>
      <c r="BD110" s="6">
        <f t="shared" si="160"/>
        <v>2811.3682397608454</v>
      </c>
      <c r="BE110" s="6">
        <f t="shared" si="161"/>
        <v>6962.5096149240571</v>
      </c>
      <c r="BF110" s="6">
        <f t="shared" si="131"/>
        <v>42.738839870833139</v>
      </c>
      <c r="BG110" s="6">
        <f t="shared" si="132"/>
        <v>41.820771740578166</v>
      </c>
      <c r="BH110" s="6">
        <f t="shared" si="162"/>
        <v>1.7885930497058562</v>
      </c>
      <c r="BI110" s="6">
        <f t="shared" si="133"/>
        <v>2.3005868349283691</v>
      </c>
      <c r="BJ110" s="6">
        <f t="shared" si="134"/>
        <v>139.60682841141727</v>
      </c>
      <c r="BK110" s="6">
        <f t="shared" si="135"/>
        <v>118.50456890782962</v>
      </c>
      <c r="BL110" s="6">
        <f t="shared" si="136"/>
        <v>205.19414020034674</v>
      </c>
      <c r="BM110" s="6">
        <f t="shared" si="137"/>
        <v>185.77095249915217</v>
      </c>
      <c r="BN110" s="6">
        <f t="shared" si="138"/>
        <v>281.24214750634189</v>
      </c>
      <c r="BO110" s="6">
        <f t="shared" si="139"/>
        <v>281.05725239949061</v>
      </c>
      <c r="BP110" s="6">
        <f t="shared" si="140"/>
        <v>345.9125091340378</v>
      </c>
      <c r="BQ110" s="6">
        <f t="shared" si="141"/>
        <v>404.53188600756937</v>
      </c>
      <c r="BR110" s="6">
        <f t="shared" si="142"/>
        <v>359.33950139421574</v>
      </c>
      <c r="BS110" s="6">
        <f t="shared" si="143"/>
        <v>544.01468042184513</v>
      </c>
      <c r="BU110" s="6">
        <f t="shared" si="144"/>
        <v>2.8336294137022375</v>
      </c>
      <c r="BV110" s="6">
        <f t="shared" si="145"/>
        <v>4.4420737534812389</v>
      </c>
      <c r="BW110" s="6">
        <f t="shared" si="146"/>
        <v>6.7205180751550859</v>
      </c>
      <c r="BX110" s="6">
        <f t="shared" si="147"/>
        <v>9.6729895018904486</v>
      </c>
      <c r="BY110" s="6">
        <f t="shared" si="148"/>
        <v>13.008241067297057</v>
      </c>
      <c r="CA110" s="6">
        <f t="shared" si="149"/>
        <v>1.7020381365623751</v>
      </c>
      <c r="CB110" s="6">
        <f t="shared" si="150"/>
        <v>2.6681608036986311</v>
      </c>
      <c r="CC110" s="6">
        <f t="shared" si="151"/>
        <v>4.0367233647627243</v>
      </c>
      <c r="CD110" s="6">
        <f t="shared" si="163"/>
        <v>5.8101447377603614</v>
      </c>
      <c r="CE110" s="6">
        <f t="shared" si="152"/>
        <v>7.8134855175748132</v>
      </c>
      <c r="CG110" s="6">
        <f t="shared" si="153"/>
        <v>51.510582912433023</v>
      </c>
      <c r="CH110" s="6">
        <f t="shared" si="154"/>
        <v>80.749376497643183</v>
      </c>
      <c r="CI110" s="6">
        <f t="shared" si="155"/>
        <v>122.16763485401827</v>
      </c>
      <c r="CJ110" s="6">
        <f t="shared" si="156"/>
        <v>175.83856425926425</v>
      </c>
      <c r="CK110" s="6">
        <f t="shared" si="157"/>
        <v>236.46778820186699</v>
      </c>
    </row>
    <row r="111" spans="1:89">
      <c r="A111" s="6">
        <v>1.5</v>
      </c>
      <c r="B111" s="6">
        <f t="shared" si="120"/>
        <v>1343.4782608695652</v>
      </c>
      <c r="C111" s="10">
        <v>10</v>
      </c>
      <c r="D111" s="6">
        <f t="shared" si="170"/>
        <v>58.78</v>
      </c>
      <c r="E111" s="6">
        <f t="shared" si="171"/>
        <v>27.1</v>
      </c>
      <c r="F111" s="6">
        <f t="shared" si="172"/>
        <v>3.9299999999999997</v>
      </c>
      <c r="G111" s="6">
        <f t="shared" si="173"/>
        <v>1.6099999999999999</v>
      </c>
      <c r="H111" s="10">
        <f t="shared" si="165"/>
        <v>91.42</v>
      </c>
      <c r="J111" s="6">
        <f t="shared" si="121"/>
        <v>64.296652811201042</v>
      </c>
      <c r="K111" s="6">
        <f t="shared" si="122"/>
        <v>29.643404069131481</v>
      </c>
      <c r="L111" s="6">
        <f t="shared" si="123"/>
        <v>4.2988405162984025</v>
      </c>
      <c r="M111" s="6">
        <f t="shared" si="124"/>
        <v>1.7611026033690658</v>
      </c>
      <c r="N111" s="10">
        <f t="shared" si="164"/>
        <v>99.999999999999986</v>
      </c>
      <c r="O111" s="6">
        <v>8.0000000000000002E-3</v>
      </c>
      <c r="P111" s="6">
        <f t="shared" si="96"/>
        <v>8.2350500541678473E-2</v>
      </c>
      <c r="Q111" s="6">
        <f t="shared" si="97"/>
        <v>0.18568848539335714</v>
      </c>
      <c r="R111" s="6">
        <v>0.3</v>
      </c>
      <c r="S111" s="6">
        <f t="shared" si="158"/>
        <v>4.2820983507715821E-2</v>
      </c>
      <c r="T111" s="6">
        <v>0.12</v>
      </c>
      <c r="U111" s="6">
        <f t="shared" si="98"/>
        <v>0.64186904558377722</v>
      </c>
      <c r="V111" s="6">
        <f t="shared" si="99"/>
        <v>1.0820244494532354</v>
      </c>
      <c r="W111" s="6">
        <v>0.06</v>
      </c>
      <c r="X111" s="6">
        <f t="shared" si="159"/>
        <v>0.3149989851418899</v>
      </c>
      <c r="Y111" s="6">
        <v>2.6700000000000002E-2</v>
      </c>
      <c r="Z111" s="6">
        <v>0.21</v>
      </c>
      <c r="AA111" s="6">
        <v>0.442</v>
      </c>
      <c r="AB111" s="6">
        <v>0.5</v>
      </c>
      <c r="AC111" s="6">
        <f t="shared" si="125"/>
        <v>0.10722474294465105</v>
      </c>
      <c r="AD111" s="6">
        <f t="shared" si="100"/>
        <v>0.13897832775237598</v>
      </c>
      <c r="AE111" s="6">
        <f t="shared" si="101"/>
        <v>0.77423984703384996</v>
      </c>
      <c r="AF111" s="6">
        <f t="shared" si="102"/>
        <v>1.5644895637460585</v>
      </c>
      <c r="AG111" s="6">
        <f t="shared" si="103"/>
        <v>8.311591797259144</v>
      </c>
      <c r="AH111" s="6">
        <f t="shared" si="126"/>
        <v>0.53250002996074397</v>
      </c>
      <c r="AI111" s="6">
        <f t="shared" si="104"/>
        <v>7.6726799301053514E-2</v>
      </c>
      <c r="AJ111" s="6">
        <f t="shared" si="105"/>
        <v>0.49076718828295424</v>
      </c>
      <c r="AK111" s="6">
        <f t="shared" si="106"/>
        <v>0.84600449479892714</v>
      </c>
      <c r="AL111" s="6">
        <f t="shared" si="107"/>
        <v>5.4160692149372487</v>
      </c>
      <c r="AM111" s="6">
        <f t="shared" si="127"/>
        <v>0.32656378435782912</v>
      </c>
      <c r="AN111" s="6">
        <f t="shared" si="108"/>
        <v>4.2359134882334226E-2</v>
      </c>
      <c r="AO111" s="6">
        <f t="shared" si="109"/>
        <v>0.3110824559312898</v>
      </c>
      <c r="AP111" s="6">
        <f t="shared" si="110"/>
        <v>0.45748058779391215</v>
      </c>
      <c r="AQ111" s="6">
        <f t="shared" si="111"/>
        <v>3.5292644846519274</v>
      </c>
      <c r="AR111" s="6">
        <f t="shared" si="128"/>
        <v>0.2012712648702826</v>
      </c>
      <c r="AS111" s="6">
        <f t="shared" si="112"/>
        <v>2.3385522715987293E-2</v>
      </c>
      <c r="AT111" s="6">
        <f t="shared" si="113"/>
        <v>0.19718574651826218</v>
      </c>
      <c r="AU111" s="6">
        <f t="shared" si="114"/>
        <v>0.24738460551324312</v>
      </c>
      <c r="AV111" s="6">
        <f t="shared" si="115"/>
        <v>2.299768948349703</v>
      </c>
      <c r="AW111" s="6">
        <f t="shared" si="129"/>
        <v>0.12462463642967299</v>
      </c>
      <c r="AX111" s="6">
        <f t="shared" si="116"/>
        <v>1.2910619497284245E-2</v>
      </c>
      <c r="AY111" s="6">
        <f t="shared" si="117"/>
        <v>0.12499007220951257</v>
      </c>
      <c r="AZ111" s="6">
        <f t="shared" si="118"/>
        <v>0.13377429486147355</v>
      </c>
      <c r="BA111" s="6">
        <f t="shared" si="119"/>
        <v>1.4985947465241101</v>
      </c>
      <c r="BB111" s="6">
        <f t="shared" si="130"/>
        <v>7.7494943028194777E-2</v>
      </c>
      <c r="BD111" s="6">
        <f t="shared" si="160"/>
        <v>2756.0897771621649</v>
      </c>
      <c r="BE111" s="6">
        <f t="shared" si="161"/>
        <v>6920.4454165464385</v>
      </c>
      <c r="BF111" s="6">
        <f t="shared" si="131"/>
        <v>42.751078432382052</v>
      </c>
      <c r="BG111" s="6">
        <f t="shared" si="132"/>
        <v>41.830074807496203</v>
      </c>
      <c r="BH111" s="6">
        <f t="shared" si="162"/>
        <v>1.7784108014869777</v>
      </c>
      <c r="BI111" s="6">
        <f t="shared" si="133"/>
        <v>2.2953650745939553</v>
      </c>
      <c r="BJ111" s="6">
        <f t="shared" si="134"/>
        <v>140.08230559030667</v>
      </c>
      <c r="BK111" s="6">
        <f t="shared" si="135"/>
        <v>118.72034627465439</v>
      </c>
      <c r="BL111" s="6">
        <f t="shared" si="136"/>
        <v>205.56411769610241</v>
      </c>
      <c r="BM111" s="6">
        <f t="shared" si="137"/>
        <v>185.96888415112167</v>
      </c>
      <c r="BN111" s="6">
        <f t="shared" si="138"/>
        <v>281.08265705176046</v>
      </c>
      <c r="BO111" s="6">
        <f t="shared" si="139"/>
        <v>281.05750644601329</v>
      </c>
      <c r="BP111" s="6">
        <f t="shared" si="140"/>
        <v>344.47196452804252</v>
      </c>
      <c r="BQ111" s="6">
        <f t="shared" si="141"/>
        <v>403.93128679277413</v>
      </c>
      <c r="BR111" s="6">
        <f t="shared" si="142"/>
        <v>355.85393152356153</v>
      </c>
      <c r="BS111" s="6">
        <f t="shared" si="143"/>
        <v>542.13307293286232</v>
      </c>
      <c r="BU111" s="6">
        <f t="shared" si="144"/>
        <v>2.8381576370831394</v>
      </c>
      <c r="BV111" s="6">
        <f t="shared" si="145"/>
        <v>4.4458176325755678</v>
      </c>
      <c r="BW111" s="6">
        <f t="shared" si="146"/>
        <v>6.719029495869945</v>
      </c>
      <c r="BX111" s="6">
        <f t="shared" si="147"/>
        <v>9.6564801438123933</v>
      </c>
      <c r="BY111" s="6">
        <f t="shared" si="148"/>
        <v>12.960365847486097</v>
      </c>
      <c r="CA111" s="6">
        <f t="shared" si="149"/>
        <v>1.7155015194657843</v>
      </c>
      <c r="CB111" s="6">
        <f t="shared" si="150"/>
        <v>2.6872386523919309</v>
      </c>
      <c r="CC111" s="6">
        <f t="shared" si="151"/>
        <v>4.0612632501084232</v>
      </c>
      <c r="CD111" s="6">
        <f t="shared" si="163"/>
        <v>5.8367816300811306</v>
      </c>
      <c r="CE111" s="6">
        <f t="shared" si="152"/>
        <v>7.8337887274805942</v>
      </c>
      <c r="CG111" s="6">
        <f t="shared" si="153"/>
        <v>51.721770793108256</v>
      </c>
      <c r="CH111" s="6">
        <f t="shared" si="154"/>
        <v>81.019305473234638</v>
      </c>
      <c r="CI111" s="6">
        <f t="shared" si="155"/>
        <v>122.44566651155991</v>
      </c>
      <c r="CJ111" s="6">
        <f t="shared" si="156"/>
        <v>175.97692465728076</v>
      </c>
      <c r="CK111" s="6">
        <f t="shared" si="157"/>
        <v>236.18599016488233</v>
      </c>
    </row>
    <row r="112" spans="1:89">
      <c r="A112" s="6">
        <v>1.5</v>
      </c>
      <c r="B112" s="6">
        <f t="shared" si="120"/>
        <v>1343.9130434782608</v>
      </c>
      <c r="C112" s="10">
        <v>10.1</v>
      </c>
      <c r="D112" s="6">
        <f>$D$5+$D$7*$C112</f>
        <v>58.797800000000002</v>
      </c>
      <c r="E112" s="6">
        <f>$E$5+$E$7*$C112</f>
        <v>27.091000000000001</v>
      </c>
      <c r="F112" s="6">
        <f>$F$5+$F$7*$C112</f>
        <v>3.8392999999999997</v>
      </c>
      <c r="G112" s="6">
        <f>$G$5+$G$7*$C112</f>
        <v>1.6061000000000001</v>
      </c>
      <c r="H112" s="10">
        <f t="shared" si="165"/>
        <v>91.334199999999996</v>
      </c>
      <c r="J112" s="6">
        <f t="shared" si="121"/>
        <v>64.376542412371279</v>
      </c>
      <c r="K112" s="6">
        <f t="shared" si="122"/>
        <v>29.661397373601563</v>
      </c>
      <c r="L112" s="6">
        <f t="shared" si="123"/>
        <v>4.2035732507647738</v>
      </c>
      <c r="M112" s="6">
        <f t="shared" si="124"/>
        <v>1.7584869632623927</v>
      </c>
      <c r="N112" s="10">
        <f t="shared" si="164"/>
        <v>100.00000000000001</v>
      </c>
      <c r="O112" s="6">
        <v>8.0000000000000002E-3</v>
      </c>
      <c r="P112" s="6">
        <f t="shared" si="96"/>
        <v>8.2233457103303598E-2</v>
      </c>
      <c r="Q112" s="6">
        <f t="shared" si="97"/>
        <v>0.18563149881450514</v>
      </c>
      <c r="R112" s="6">
        <v>0.3</v>
      </c>
      <c r="S112" s="6">
        <f t="shared" si="158"/>
        <v>4.2620332797398214E-2</v>
      </c>
      <c r="T112" s="6">
        <v>0.12</v>
      </c>
      <c r="U112" s="6">
        <f t="shared" si="98"/>
        <v>0.64189596219560396</v>
      </c>
      <c r="V112" s="6">
        <f t="shared" si="99"/>
        <v>1.0811537951850763</v>
      </c>
      <c r="W112" s="6">
        <v>0.06</v>
      </c>
      <c r="X112" s="6">
        <f t="shared" si="159"/>
        <v>0.31414934687877233</v>
      </c>
      <c r="Y112" s="6">
        <v>2.6700000000000002E-2</v>
      </c>
      <c r="Z112" s="6">
        <v>0.21</v>
      </c>
      <c r="AA112" s="6">
        <v>0.442</v>
      </c>
      <c r="AB112" s="6">
        <v>0.5</v>
      </c>
      <c r="AC112" s="6">
        <f t="shared" si="125"/>
        <v>0.10684969989335867</v>
      </c>
      <c r="AD112" s="6">
        <f t="shared" si="100"/>
        <v>0.13887878353790031</v>
      </c>
      <c r="AE112" s="6">
        <f t="shared" si="101"/>
        <v>0.77246850356069907</v>
      </c>
      <c r="AF112" s="6">
        <f t="shared" si="102"/>
        <v>1.561068065920953</v>
      </c>
      <c r="AG112" s="6">
        <f t="shared" si="103"/>
        <v>8.3038066749998123</v>
      </c>
      <c r="AH112" s="6">
        <f t="shared" si="126"/>
        <v>0.53017230889278244</v>
      </c>
      <c r="AI112" s="6">
        <f t="shared" si="104"/>
        <v>7.6671843186030597E-2</v>
      </c>
      <c r="AJ112" s="6">
        <f t="shared" si="105"/>
        <v>0.48964438730709126</v>
      </c>
      <c r="AK112" s="6">
        <f t="shared" si="106"/>
        <v>0.84415430505905242</v>
      </c>
      <c r="AL112" s="6">
        <f t="shared" si="107"/>
        <v>5.4109962082218344</v>
      </c>
      <c r="AM112" s="6">
        <f t="shared" si="127"/>
        <v>0.32523035655053972</v>
      </c>
      <c r="AN112" s="6">
        <f t="shared" si="108"/>
        <v>4.232879485107955E-2</v>
      </c>
      <c r="AO112" s="6">
        <f t="shared" si="109"/>
        <v>0.31037074640092061</v>
      </c>
      <c r="AP112" s="6">
        <f t="shared" si="110"/>
        <v>0.45648008969380527</v>
      </c>
      <c r="AQ112" s="6">
        <f t="shared" si="111"/>
        <v>3.5259587694329029</v>
      </c>
      <c r="AR112" s="6">
        <f t="shared" si="128"/>
        <v>0.20050211522726161</v>
      </c>
      <c r="AS112" s="6">
        <f t="shared" si="112"/>
        <v>2.3368772669224502E-2</v>
      </c>
      <c r="AT112" s="6">
        <f t="shared" si="113"/>
        <v>0.19673461540374818</v>
      </c>
      <c r="AU112" s="6">
        <f t="shared" si="114"/>
        <v>0.24684358184051156</v>
      </c>
      <c r="AV112" s="6">
        <f t="shared" si="115"/>
        <v>2.2976148504503069</v>
      </c>
      <c r="AW112" s="6">
        <f t="shared" si="129"/>
        <v>0.12417775228361318</v>
      </c>
      <c r="AX112" s="6">
        <f t="shared" si="116"/>
        <v>1.2901372174359611E-2</v>
      </c>
      <c r="AY112" s="6">
        <f t="shared" si="117"/>
        <v>0.12470411386021658</v>
      </c>
      <c r="AZ112" s="6">
        <f t="shared" si="118"/>
        <v>0.13348173397162805</v>
      </c>
      <c r="BA112" s="6">
        <f t="shared" si="119"/>
        <v>1.497191075169277</v>
      </c>
      <c r="BB112" s="6">
        <f t="shared" si="130"/>
        <v>7.7233352418780002E-2</v>
      </c>
      <c r="BD112" s="6">
        <f t="shared" si="160"/>
        <v>2701.571064475429</v>
      </c>
      <c r="BE112" s="6">
        <f t="shared" si="161"/>
        <v>6878.6743833576165</v>
      </c>
      <c r="BF112" s="6">
        <f t="shared" si="131"/>
        <v>42.763087249879192</v>
      </c>
      <c r="BG112" s="6">
        <f t="shared" si="132"/>
        <v>41.839312554450494</v>
      </c>
      <c r="BH112" s="6">
        <f t="shared" si="162"/>
        <v>1.7682379050646055</v>
      </c>
      <c r="BI112" s="6">
        <f t="shared" si="133"/>
        <v>2.2901459937075264</v>
      </c>
      <c r="BJ112" s="6">
        <f t="shared" si="134"/>
        <v>140.55918866879051</v>
      </c>
      <c r="BK112" s="6">
        <f t="shared" si="135"/>
        <v>118.93657243697257</v>
      </c>
      <c r="BL112" s="6">
        <f t="shared" si="136"/>
        <v>205.93284067494048</v>
      </c>
      <c r="BM112" s="6">
        <f t="shared" si="137"/>
        <v>186.16654708700105</v>
      </c>
      <c r="BN112" s="6">
        <f t="shared" si="138"/>
        <v>280.91759959703131</v>
      </c>
      <c r="BO112" s="6">
        <f t="shared" si="139"/>
        <v>281.05612122968671</v>
      </c>
      <c r="BP112" s="6">
        <f t="shared" si="140"/>
        <v>343.02517021570566</v>
      </c>
      <c r="BQ112" s="6">
        <f t="shared" si="141"/>
        <v>403.32825593557544</v>
      </c>
      <c r="BR112" s="6">
        <f t="shared" si="142"/>
        <v>352.38148980685622</v>
      </c>
      <c r="BS112" s="6">
        <f t="shared" si="143"/>
        <v>540.25434438706031</v>
      </c>
      <c r="BU112" s="6">
        <f t="shared" si="144"/>
        <v>2.8426990114186559</v>
      </c>
      <c r="BV112" s="6">
        <f t="shared" si="145"/>
        <v>4.4495603708765596</v>
      </c>
      <c r="BW112" s="6">
        <f t="shared" si="146"/>
        <v>6.7175128860904394</v>
      </c>
      <c r="BX112" s="6">
        <f t="shared" si="147"/>
        <v>9.6399350589395141</v>
      </c>
      <c r="BY112" s="6">
        <f t="shared" si="148"/>
        <v>12.912600886641309</v>
      </c>
      <c r="CA112" s="6">
        <f t="shared" si="149"/>
        <v>1.7290624008127171</v>
      </c>
      <c r="CB112" s="6">
        <f t="shared" si="150"/>
        <v>2.7064305811220781</v>
      </c>
      <c r="CC112" s="6">
        <f t="shared" si="151"/>
        <v>4.0859053004410084</v>
      </c>
      <c r="CD112" s="6">
        <f t="shared" si="163"/>
        <v>5.8634590541368663</v>
      </c>
      <c r="CE112" s="6">
        <f t="shared" si="152"/>
        <v>7.8540473684022754</v>
      </c>
      <c r="CG112" s="6">
        <f t="shared" si="153"/>
        <v>51.934056939499165</v>
      </c>
      <c r="CH112" s="6">
        <f t="shared" si="154"/>
        <v>81.29025293519183</v>
      </c>
      <c r="CI112" s="6">
        <f t="shared" si="155"/>
        <v>122.72410667351554</v>
      </c>
      <c r="CJ112" s="6">
        <f t="shared" si="156"/>
        <v>176.11464816818327</v>
      </c>
      <c r="CK112" s="6">
        <f t="shared" si="157"/>
        <v>235.90388816760125</v>
      </c>
    </row>
    <row r="113" spans="1:89">
      <c r="A113" s="6">
        <v>1.5</v>
      </c>
      <c r="B113" s="6">
        <f t="shared" si="120"/>
        <v>1344.3478260869565</v>
      </c>
      <c r="C113" s="10">
        <v>10.199999999999999</v>
      </c>
      <c r="D113" s="6">
        <f>$D$5+$D$7*$C113</f>
        <v>58.815600000000003</v>
      </c>
      <c r="E113" s="6">
        <f>$E$5+$E$7*$C113</f>
        <v>27.082000000000001</v>
      </c>
      <c r="F113" s="6">
        <f>$F$5+$F$7*$C113</f>
        <v>3.7485999999999997</v>
      </c>
      <c r="G113" s="6">
        <f>$G$5+$G$7*$C113</f>
        <v>1.6022000000000001</v>
      </c>
      <c r="H113" s="10">
        <f t="shared" si="165"/>
        <v>91.248400000000004</v>
      </c>
      <c r="J113" s="6">
        <f t="shared" si="121"/>
        <v>64.456582252401134</v>
      </c>
      <c r="K113" s="6">
        <f t="shared" si="122"/>
        <v>29.67942451593672</v>
      </c>
      <c r="L113" s="6">
        <f t="shared" si="123"/>
        <v>4.1081268274293024</v>
      </c>
      <c r="M113" s="6">
        <f t="shared" si="124"/>
        <v>1.7558664042328413</v>
      </c>
      <c r="N113" s="10">
        <f t="shared" si="164"/>
        <v>100</v>
      </c>
      <c r="O113" s="6">
        <v>8.0000000000000002E-3</v>
      </c>
      <c r="P113" s="6">
        <f t="shared" si="96"/>
        <v>8.2116642805019874E-2</v>
      </c>
      <c r="Q113" s="6">
        <f t="shared" si="97"/>
        <v>0.18557456034628908</v>
      </c>
      <c r="R113" s="6">
        <v>0.3</v>
      </c>
      <c r="S113" s="6">
        <f t="shared" si="158"/>
        <v>4.2419511107697747E-2</v>
      </c>
      <c r="T113" s="6">
        <v>0.12</v>
      </c>
      <c r="U113" s="6">
        <f t="shared" si="98"/>
        <v>0.64192286546491839</v>
      </c>
      <c r="V113" s="6">
        <f t="shared" si="99"/>
        <v>1.0802843089896499</v>
      </c>
      <c r="W113" s="6">
        <v>0.06</v>
      </c>
      <c r="X113" s="6">
        <f t="shared" si="159"/>
        <v>0.31329988036173262</v>
      </c>
      <c r="Y113" s="6">
        <v>2.6700000000000002E-2</v>
      </c>
      <c r="Z113" s="6">
        <v>0.21</v>
      </c>
      <c r="AA113" s="6">
        <v>0.442</v>
      </c>
      <c r="AB113" s="6">
        <v>0.5</v>
      </c>
      <c r="AC113" s="6">
        <f t="shared" si="125"/>
        <v>0.10647395154325993</v>
      </c>
      <c r="AD113" s="6">
        <f t="shared" si="100"/>
        <v>0.13877936408006944</v>
      </c>
      <c r="AE113" s="6">
        <f t="shared" si="101"/>
        <v>0.77070216165980232</v>
      </c>
      <c r="AF113" s="6">
        <f t="shared" si="102"/>
        <v>1.5576558841860191</v>
      </c>
      <c r="AG113" s="6">
        <f t="shared" si="103"/>
        <v>8.2960330241365945</v>
      </c>
      <c r="AH113" s="6">
        <f t="shared" si="126"/>
        <v>0.52785013728229602</v>
      </c>
      <c r="AI113" s="6">
        <f t="shared" si="104"/>
        <v>7.6616955946336635E-2</v>
      </c>
      <c r="AJ113" s="6">
        <f t="shared" si="105"/>
        <v>0.48852475667638884</v>
      </c>
      <c r="AK113" s="6">
        <f t="shared" si="106"/>
        <v>0.84230915303521103</v>
      </c>
      <c r="AL113" s="6">
        <f t="shared" si="107"/>
        <v>5.4059306765938455</v>
      </c>
      <c r="AM113" s="6">
        <f t="shared" si="127"/>
        <v>0.32390005650042925</v>
      </c>
      <c r="AN113" s="6">
        <f t="shared" si="108"/>
        <v>4.2298492844340119E-2</v>
      </c>
      <c r="AO113" s="6">
        <f t="shared" si="109"/>
        <v>0.30966104645632281</v>
      </c>
      <c r="AP113" s="6">
        <f t="shared" si="110"/>
        <v>0.45548231576042125</v>
      </c>
      <c r="AQ113" s="6">
        <f t="shared" si="111"/>
        <v>3.5226579251930921</v>
      </c>
      <c r="AR113" s="6">
        <f t="shared" si="128"/>
        <v>0.19973473762246344</v>
      </c>
      <c r="AS113" s="6">
        <f t="shared" si="112"/>
        <v>2.3352043614938728E-2</v>
      </c>
      <c r="AT113" s="6">
        <f t="shared" si="113"/>
        <v>0.19628475810478702</v>
      </c>
      <c r="AU113" s="6">
        <f t="shared" si="114"/>
        <v>0.24630403127271169</v>
      </c>
      <c r="AV113" s="6">
        <f t="shared" si="115"/>
        <v>2.295463926619274</v>
      </c>
      <c r="AW113" s="6">
        <f t="shared" si="129"/>
        <v>0.12373187771282478</v>
      </c>
      <c r="AX113" s="6">
        <f t="shared" si="116"/>
        <v>1.2892136440907932E-2</v>
      </c>
      <c r="AY113" s="6">
        <f t="shared" si="117"/>
        <v>0.12441896294401721</v>
      </c>
      <c r="AZ113" s="6">
        <f t="shared" si="118"/>
        <v>0.1331899696696425</v>
      </c>
      <c r="BA113" s="6">
        <f t="shared" si="119"/>
        <v>1.4957894721275138</v>
      </c>
      <c r="BB113" s="6">
        <f t="shared" si="130"/>
        <v>7.6972340414188767E-2</v>
      </c>
      <c r="BD113" s="6">
        <f t="shared" si="160"/>
        <v>2647.8067783225947</v>
      </c>
      <c r="BE113" s="6">
        <f t="shared" si="161"/>
        <v>6837.1952891906067</v>
      </c>
      <c r="BF113" s="6">
        <f t="shared" si="131"/>
        <v>42.774864762218051</v>
      </c>
      <c r="BG113" s="6">
        <f t="shared" si="132"/>
        <v>41.848484634918798</v>
      </c>
      <c r="BH113" s="6">
        <f t="shared" si="162"/>
        <v>1.7580744235940058</v>
      </c>
      <c r="BI113" s="6">
        <f t="shared" si="133"/>
        <v>2.2849296057652371</v>
      </c>
      <c r="BJ113" s="6">
        <f t="shared" si="134"/>
        <v>141.03747962477044</v>
      </c>
      <c r="BK113" s="6">
        <f t="shared" si="135"/>
        <v>119.15324799763725</v>
      </c>
      <c r="BL113" s="6">
        <f t="shared" si="136"/>
        <v>206.3002873203464</v>
      </c>
      <c r="BM113" s="6">
        <f t="shared" si="137"/>
        <v>186.36393669713189</v>
      </c>
      <c r="BN113" s="6">
        <f t="shared" si="138"/>
        <v>280.74694978303603</v>
      </c>
      <c r="BO113" s="6">
        <f t="shared" si="139"/>
        <v>281.0530901370725</v>
      </c>
      <c r="BP113" s="6">
        <f t="shared" si="140"/>
        <v>341.57218365759849</v>
      </c>
      <c r="BQ113" s="6">
        <f t="shared" si="141"/>
        <v>402.72280424657561</v>
      </c>
      <c r="BR113" s="6">
        <f t="shared" si="142"/>
        <v>348.92233939872455</v>
      </c>
      <c r="BS113" s="6">
        <f t="shared" si="143"/>
        <v>538.37854041658647</v>
      </c>
      <c r="BU113" s="6">
        <f t="shared" si="144"/>
        <v>2.8472535872473284</v>
      </c>
      <c r="BV113" s="6">
        <f t="shared" si="145"/>
        <v>4.453301913389426</v>
      </c>
      <c r="BW113" s="6">
        <f t="shared" si="146"/>
        <v>6.7159681548554557</v>
      </c>
      <c r="BX113" s="6">
        <f t="shared" si="147"/>
        <v>9.6233545314694542</v>
      </c>
      <c r="BY113" s="6">
        <f t="shared" si="148"/>
        <v>12.864947085021999</v>
      </c>
      <c r="CA113" s="6">
        <f t="shared" si="149"/>
        <v>1.7427211445315132</v>
      </c>
      <c r="CB113" s="6">
        <f t="shared" si="150"/>
        <v>2.7257366334375077</v>
      </c>
      <c r="CC113" s="6">
        <f t="shared" si="151"/>
        <v>4.1106488589174672</v>
      </c>
      <c r="CD113" s="6">
        <f t="shared" si="163"/>
        <v>5.8901755356215704</v>
      </c>
      <c r="CE113" s="6">
        <f t="shared" si="152"/>
        <v>7.8742600970860996</v>
      </c>
      <c r="CG113" s="6">
        <f t="shared" si="153"/>
        <v>52.147448086363298</v>
      </c>
      <c r="CH113" s="6">
        <f t="shared" si="154"/>
        <v>81.562222410224962</v>
      </c>
      <c r="CI113" s="6">
        <f t="shared" si="155"/>
        <v>123.00295353866977</v>
      </c>
      <c r="CJ113" s="6">
        <f t="shared" si="156"/>
        <v>176.251733633475</v>
      </c>
      <c r="CK113" s="6">
        <f t="shared" si="157"/>
        <v>235.62149969879715</v>
      </c>
    </row>
    <row r="114" spans="1:89">
      <c r="A114" s="6">
        <v>1.5</v>
      </c>
      <c r="B114" s="6">
        <f t="shared" si="120"/>
        <v>1344.7826086956522</v>
      </c>
      <c r="C114" s="10">
        <v>10.3</v>
      </c>
      <c r="D114" s="6">
        <f>$D$5+$D$7*$C114</f>
        <v>58.833399999999997</v>
      </c>
      <c r="E114" s="6">
        <f>$E$5+$E$7*$C114</f>
        <v>27.073</v>
      </c>
      <c r="F114" s="6">
        <f>$F$5+$F$7*$C114</f>
        <v>3.6578999999999997</v>
      </c>
      <c r="G114" s="6">
        <f>$G$5+$G$7*$C114</f>
        <v>1.5983000000000001</v>
      </c>
      <c r="H114" s="10">
        <f t="shared" si="165"/>
        <v>91.162599999999983</v>
      </c>
      <c r="J114" s="6">
        <f t="shared" si="121"/>
        <v>64.536772755494042</v>
      </c>
      <c r="K114" s="6">
        <f t="shared" si="122"/>
        <v>29.697485591679051</v>
      </c>
      <c r="L114" s="6">
        <f t="shared" si="123"/>
        <v>4.0125007404352226</v>
      </c>
      <c r="M114" s="6">
        <f t="shared" si="124"/>
        <v>1.753240912391705</v>
      </c>
      <c r="N114" s="10">
        <f t="shared" si="164"/>
        <v>100.00000000000003</v>
      </c>
      <c r="O114" s="6">
        <v>8.0000000000000002E-3</v>
      </c>
      <c r="P114" s="6">
        <f t="shared" si="96"/>
        <v>8.2000057092271844E-2</v>
      </c>
      <c r="Q114" s="6">
        <f t="shared" si="97"/>
        <v>0.18551766993048474</v>
      </c>
      <c r="R114" s="6">
        <v>0.3</v>
      </c>
      <c r="S114" s="6">
        <f t="shared" si="158"/>
        <v>4.2218517577359539E-2</v>
      </c>
      <c r="T114" s="6">
        <v>0.12</v>
      </c>
      <c r="U114" s="6">
        <f t="shared" si="98"/>
        <v>0.64194975540161436</v>
      </c>
      <c r="V114" s="6">
        <f t="shared" si="99"/>
        <v>1.0794159887987385</v>
      </c>
      <c r="W114" s="6">
        <v>0.06</v>
      </c>
      <c r="X114" s="6">
        <f t="shared" si="159"/>
        <v>0.31245058251316676</v>
      </c>
      <c r="Y114" s="6">
        <v>2.6700000000000002E-2</v>
      </c>
      <c r="Z114" s="6">
        <v>0.21</v>
      </c>
      <c r="AA114" s="6">
        <v>0.442</v>
      </c>
      <c r="AB114" s="6">
        <v>0.5</v>
      </c>
      <c r="AC114" s="6">
        <f t="shared" si="125"/>
        <v>0.10609749590292511</v>
      </c>
      <c r="AD114" s="6">
        <f t="shared" si="100"/>
        <v>0.13868006916994355</v>
      </c>
      <c r="AE114" s="6">
        <f t="shared" si="101"/>
        <v>0.76894080478613103</v>
      </c>
      <c r="AF114" s="6">
        <f t="shared" si="102"/>
        <v>1.5542529886798422</v>
      </c>
      <c r="AG114" s="6">
        <f t="shared" si="103"/>
        <v>8.2882708227355106</v>
      </c>
      <c r="AH114" s="6">
        <f t="shared" si="126"/>
        <v>0.52553349348030942</v>
      </c>
      <c r="AI114" s="6">
        <f t="shared" si="104"/>
        <v>7.656213746662073E-2</v>
      </c>
      <c r="AJ114" s="6">
        <f t="shared" si="105"/>
        <v>0.48740828590345447</v>
      </c>
      <c r="AK114" s="6">
        <f t="shared" si="106"/>
        <v>0.84046902257971368</v>
      </c>
      <c r="AL114" s="6">
        <f t="shared" si="107"/>
        <v>5.4008726057604814</v>
      </c>
      <c r="AM114" s="6">
        <f t="shared" si="127"/>
        <v>0.32257287205689861</v>
      </c>
      <c r="AN114" s="6">
        <f t="shared" si="108"/>
        <v>4.2268228798433304E-2</v>
      </c>
      <c r="AO114" s="6">
        <f t="shared" si="109"/>
        <v>0.30895334944985609</v>
      </c>
      <c r="AP114" s="6">
        <f t="shared" si="110"/>
        <v>0.45448725726182732</v>
      </c>
      <c r="AQ114" s="6">
        <f t="shared" si="111"/>
        <v>3.5193619426189002</v>
      </c>
      <c r="AR114" s="6">
        <f t="shared" si="128"/>
        <v>0.1989691252012506</v>
      </c>
      <c r="AS114" s="6">
        <f t="shared" si="112"/>
        <v>2.3335335517972216E-2</v>
      </c>
      <c r="AT114" s="6">
        <f t="shared" si="113"/>
        <v>0.19583617040764054</v>
      </c>
      <c r="AU114" s="6">
        <f t="shared" si="114"/>
        <v>0.24576594908801325</v>
      </c>
      <c r="AV114" s="6">
        <f t="shared" si="115"/>
        <v>2.2933161707876013</v>
      </c>
      <c r="AW114" s="6">
        <f t="shared" si="129"/>
        <v>0.12328700882870815</v>
      </c>
      <c r="AX114" s="6">
        <f t="shared" si="116"/>
        <v>1.2882912277519407E-2</v>
      </c>
      <c r="AY114" s="6">
        <f t="shared" si="117"/>
        <v>0.12413461678995355</v>
      </c>
      <c r="AZ114" s="6">
        <f t="shared" si="118"/>
        <v>0.13289899940216687</v>
      </c>
      <c r="BA114" s="6">
        <f t="shared" si="119"/>
        <v>1.494389933444086</v>
      </c>
      <c r="BB114" s="6">
        <f t="shared" si="130"/>
        <v>7.6711904795162641E-2</v>
      </c>
      <c r="BD114" s="6">
        <f t="shared" si="160"/>
        <v>2594.7915791430391</v>
      </c>
      <c r="BE114" s="6">
        <f t="shared" si="161"/>
        <v>6796.0069036561636</v>
      </c>
      <c r="BF114" s="6">
        <f t="shared" si="131"/>
        <v>42.78640939814656</v>
      </c>
      <c r="BG114" s="6">
        <f t="shared" si="132"/>
        <v>41.857590700581198</v>
      </c>
      <c r="BH114" s="6">
        <f t="shared" si="162"/>
        <v>1.7479204207913885</v>
      </c>
      <c r="BI114" s="6">
        <f t="shared" si="133"/>
        <v>2.2797159243577236</v>
      </c>
      <c r="BJ114" s="6">
        <f t="shared" si="134"/>
        <v>141.51718040467597</v>
      </c>
      <c r="BK114" s="6">
        <f t="shared" si="135"/>
        <v>119.37037355498714</v>
      </c>
      <c r="BL114" s="6">
        <f t="shared" si="136"/>
        <v>206.66643562040289</v>
      </c>
      <c r="BM114" s="6">
        <f t="shared" si="137"/>
        <v>186.56104833716367</v>
      </c>
      <c r="BN114" s="6">
        <f t="shared" si="138"/>
        <v>280.57068235526555</v>
      </c>
      <c r="BO114" s="6">
        <f t="shared" si="139"/>
        <v>281.04840656637532</v>
      </c>
      <c r="BP114" s="6">
        <f t="shared" si="140"/>
        <v>340.11306306150141</v>
      </c>
      <c r="BQ114" s="6">
        <f t="shared" si="141"/>
        <v>402.11494268167201</v>
      </c>
      <c r="BR114" s="6">
        <f t="shared" si="142"/>
        <v>345.47664203273212</v>
      </c>
      <c r="BS114" s="6">
        <f t="shared" si="143"/>
        <v>536.50570645169466</v>
      </c>
      <c r="BU114" s="6">
        <f t="shared" si="144"/>
        <v>2.8518214153527395</v>
      </c>
      <c r="BV114" s="6">
        <f t="shared" si="145"/>
        <v>4.457042204643022</v>
      </c>
      <c r="BW114" s="6">
        <f t="shared" si="146"/>
        <v>6.7143952115350229</v>
      </c>
      <c r="BX114" s="6">
        <f t="shared" si="147"/>
        <v>9.6067388483515508</v>
      </c>
      <c r="BY114" s="6">
        <f t="shared" si="148"/>
        <v>12.817405337289163</v>
      </c>
      <c r="CA114" s="6">
        <f t="shared" si="149"/>
        <v>1.7564781090903165</v>
      </c>
      <c r="CB114" s="6">
        <f t="shared" si="150"/>
        <v>2.7451568396258725</v>
      </c>
      <c r="CC114" s="6">
        <f t="shared" si="151"/>
        <v>4.1354932470003067</v>
      </c>
      <c r="CD114" s="6">
        <f t="shared" si="163"/>
        <v>5.916929579122991</v>
      </c>
      <c r="CE114" s="6">
        <f t="shared" si="152"/>
        <v>7.8944255657401046</v>
      </c>
      <c r="CG114" s="6">
        <f t="shared" si="153"/>
        <v>52.361951013092991</v>
      </c>
      <c r="CH114" s="6">
        <f t="shared" si="154"/>
        <v>81.835217425050232</v>
      </c>
      <c r="CI114" s="6">
        <f t="shared" si="155"/>
        <v>123.28220527983396</v>
      </c>
      <c r="CJ114" s="6">
        <f t="shared" si="156"/>
        <v>176.38817994174514</v>
      </c>
      <c r="CK114" s="6">
        <f t="shared" si="157"/>
        <v>235.3388423177538</v>
      </c>
    </row>
    <row r="115" spans="1:89">
      <c r="A115" s="6">
        <v>1.5</v>
      </c>
      <c r="B115" s="6">
        <f t="shared" si="120"/>
        <v>1345.2173913043478</v>
      </c>
      <c r="C115" s="10">
        <v>10.4</v>
      </c>
      <c r="D115" s="6">
        <f t="shared" ref="D115:D133" si="174">$D$5+$D$7*$C115</f>
        <v>58.851199999999999</v>
      </c>
      <c r="E115" s="6">
        <f t="shared" ref="E115:E133" si="175">$E$5+$E$7*$C115</f>
        <v>27.064</v>
      </c>
      <c r="F115" s="6">
        <f t="shared" ref="F115:F133" si="176">$F$5+$F$7*$C115</f>
        <v>3.5671999999999997</v>
      </c>
      <c r="G115" s="6">
        <f t="shared" ref="G115:G133" si="177">$G$5+$G$7*$C115</f>
        <v>1.5944</v>
      </c>
      <c r="H115" s="10">
        <f t="shared" si="165"/>
        <v>91.076799999999992</v>
      </c>
      <c r="J115" s="6">
        <f t="shared" si="121"/>
        <v>64.617114347451832</v>
      </c>
      <c r="K115" s="6">
        <f t="shared" si="122"/>
        <v>29.715580696730676</v>
      </c>
      <c r="L115" s="6">
        <f t="shared" si="123"/>
        <v>3.9166944820195702</v>
      </c>
      <c r="M115" s="6">
        <f t="shared" si="124"/>
        <v>1.7506104737979378</v>
      </c>
      <c r="N115" s="10">
        <f t="shared" si="164"/>
        <v>100.00000000000001</v>
      </c>
      <c r="O115" s="6">
        <v>8.0000000000000002E-3</v>
      </c>
      <c r="P115" s="6">
        <f t="shared" si="96"/>
        <v>8.1883699412085065E-2</v>
      </c>
      <c r="Q115" s="6">
        <f t="shared" si="97"/>
        <v>0.18546082750895893</v>
      </c>
      <c r="R115" s="6">
        <v>0.3</v>
      </c>
      <c r="S115" s="6">
        <f t="shared" si="158"/>
        <v>4.2017351342807707E-2</v>
      </c>
      <c r="T115" s="6">
        <v>0.12</v>
      </c>
      <c r="U115" s="6">
        <f t="shared" si="98"/>
        <v>0.64197663201557797</v>
      </c>
      <c r="V115" s="6">
        <f t="shared" si="99"/>
        <v>1.0785488325486086</v>
      </c>
      <c r="W115" s="6">
        <v>0.06</v>
      </c>
      <c r="X115" s="6">
        <f t="shared" si="159"/>
        <v>0.31160145025228159</v>
      </c>
      <c r="Y115" s="6">
        <v>2.6700000000000002E-2</v>
      </c>
      <c r="Z115" s="6">
        <v>0.21</v>
      </c>
      <c r="AA115" s="6">
        <v>0.442</v>
      </c>
      <c r="AB115" s="6">
        <v>0.5</v>
      </c>
      <c r="AC115" s="6">
        <f t="shared" si="125"/>
        <v>0.10572033097342025</v>
      </c>
      <c r="AD115" s="6">
        <f t="shared" si="100"/>
        <v>0.13858089859901432</v>
      </c>
      <c r="AE115" s="6">
        <f t="shared" si="101"/>
        <v>0.76718441645691671</v>
      </c>
      <c r="AF115" s="6">
        <f t="shared" si="102"/>
        <v>1.5508593496502519</v>
      </c>
      <c r="AG115" s="6">
        <f t="shared" si="103"/>
        <v>8.2805200489134219</v>
      </c>
      <c r="AH115" s="6">
        <f t="shared" si="126"/>
        <v>0.52322235590930122</v>
      </c>
      <c r="AI115" s="6">
        <f t="shared" si="104"/>
        <v>7.6507387631770118E-2</v>
      </c>
      <c r="AJ115" s="6">
        <f t="shared" si="105"/>
        <v>0.48629496454036031</v>
      </c>
      <c r="AK115" s="6">
        <f t="shared" si="106"/>
        <v>0.83863389760394602</v>
      </c>
      <c r="AL115" s="6">
        <f t="shared" si="107"/>
        <v>5.3958219814620652</v>
      </c>
      <c r="AM115" s="6">
        <f t="shared" si="127"/>
        <v>0.32124879110916349</v>
      </c>
      <c r="AN115" s="6">
        <f t="shared" si="108"/>
        <v>4.2238002649807933E-2</v>
      </c>
      <c r="AO115" s="6">
        <f t="shared" si="109"/>
        <v>0.30824764875889538</v>
      </c>
      <c r="AP115" s="6">
        <f t="shared" si="110"/>
        <v>0.45349490549803545</v>
      </c>
      <c r="AQ115" s="6">
        <f t="shared" si="111"/>
        <v>3.5160708124183193</v>
      </c>
      <c r="AR115" s="6">
        <f t="shared" si="128"/>
        <v>0.19820527113125938</v>
      </c>
      <c r="AS115" s="6">
        <f t="shared" si="112"/>
        <v>2.3318648343239802E-2</v>
      </c>
      <c r="AT115" s="6">
        <f t="shared" si="113"/>
        <v>0.19538884811442747</v>
      </c>
      <c r="AU115" s="6">
        <f t="shared" si="114"/>
        <v>0.24522933058186014</v>
      </c>
      <c r="AV115" s="6">
        <f t="shared" si="115"/>
        <v>2.2911715769003513</v>
      </c>
      <c r="AW115" s="6">
        <f t="shared" si="129"/>
        <v>0.12284314175517885</v>
      </c>
      <c r="AX115" s="6">
        <f t="shared" si="116"/>
        <v>1.2873699664824311E-2</v>
      </c>
      <c r="AY115" s="6">
        <f t="shared" si="117"/>
        <v>0.12385107273711583</v>
      </c>
      <c r="AZ115" s="6">
        <f t="shared" si="118"/>
        <v>0.13260882062519197</v>
      </c>
      <c r="BA115" s="6">
        <f t="shared" si="119"/>
        <v>1.4929924551734246</v>
      </c>
      <c r="BB115" s="6">
        <f t="shared" si="130"/>
        <v>7.6452043349508378E-2</v>
      </c>
      <c r="BD115" s="6">
        <f t="shared" si="160"/>
        <v>2542.5201115460236</v>
      </c>
      <c r="BE115" s="6">
        <f t="shared" si="161"/>
        <v>6755.1079921935661</v>
      </c>
      <c r="BF115" s="6">
        <f t="shared" si="131"/>
        <v>42.797719576185273</v>
      </c>
      <c r="BG115" s="6">
        <f t="shared" si="132"/>
        <v>41.866630401308157</v>
      </c>
      <c r="BH115" s="6">
        <f t="shared" si="162"/>
        <v>1.7377759609405532</v>
      </c>
      <c r="BI115" s="6">
        <f t="shared" si="133"/>
        <v>2.2745049631710201</v>
      </c>
      <c r="BJ115" s="6">
        <f t="shared" si="134"/>
        <v>141.99829292277346</v>
      </c>
      <c r="BK115" s="6">
        <f t="shared" si="135"/>
        <v>119.58794970275433</v>
      </c>
      <c r="BL115" s="6">
        <f t="shared" si="136"/>
        <v>207.0312633663151</v>
      </c>
      <c r="BM115" s="6">
        <f t="shared" si="137"/>
        <v>186.7578773278286</v>
      </c>
      <c r="BN115" s="6">
        <f t="shared" si="138"/>
        <v>280.38877216722301</v>
      </c>
      <c r="BO115" s="6">
        <f t="shared" si="139"/>
        <v>281.04206392792196</v>
      </c>
      <c r="BP115" s="6">
        <f t="shared" si="140"/>
        <v>338.64786738244652</v>
      </c>
      <c r="BQ115" s="6">
        <f t="shared" si="141"/>
        <v>401.50468234225633</v>
      </c>
      <c r="BR115" s="6">
        <f t="shared" si="142"/>
        <v>342.04455799693091</v>
      </c>
      <c r="BS115" s="6">
        <f t="shared" si="143"/>
        <v>534.6358877165527</v>
      </c>
      <c r="BU115" s="6">
        <f t="shared" si="144"/>
        <v>2.8564025467647309</v>
      </c>
      <c r="BV115" s="6">
        <f t="shared" si="145"/>
        <v>4.4607811886860897</v>
      </c>
      <c r="BW115" s="6">
        <f t="shared" si="146"/>
        <v>6.7127939658392135</v>
      </c>
      <c r="BX115" s="6">
        <f t="shared" si="147"/>
        <v>9.5900882992893308</v>
      </c>
      <c r="BY115" s="6">
        <f t="shared" si="148"/>
        <v>12.769976532428259</v>
      </c>
      <c r="CA115" s="6">
        <f t="shared" si="149"/>
        <v>1.7703336473814222</v>
      </c>
      <c r="CB115" s="6">
        <f t="shared" si="150"/>
        <v>2.7646912165379502</v>
      </c>
      <c r="CC115" s="6">
        <f t="shared" si="151"/>
        <v>4.1604377643215145</v>
      </c>
      <c r="CD115" s="6">
        <f t="shared" si="163"/>
        <v>5.9437196682310462</v>
      </c>
      <c r="CE115" s="6">
        <f t="shared" si="152"/>
        <v>7.9145424223327918</v>
      </c>
      <c r="CG115" s="6">
        <f t="shared" si="153"/>
        <v>52.57757254397449</v>
      </c>
      <c r="CH115" s="6">
        <f t="shared" si="154"/>
        <v>82.109241506098343</v>
      </c>
      <c r="CI115" s="6">
        <f t="shared" si="155"/>
        <v>123.56186004364871</v>
      </c>
      <c r="CJ115" s="6">
        <f t="shared" si="156"/>
        <v>176.52398602924796</v>
      </c>
      <c r="CK115" s="6">
        <f t="shared" si="157"/>
        <v>235.05593365300271</v>
      </c>
    </row>
    <row r="116" spans="1:89">
      <c r="A116" s="6">
        <v>1.5</v>
      </c>
      <c r="B116" s="6">
        <f t="shared" si="120"/>
        <v>1345.6521739130435</v>
      </c>
      <c r="C116" s="10">
        <v>10.5</v>
      </c>
      <c r="D116" s="6">
        <f t="shared" si="174"/>
        <v>58.869</v>
      </c>
      <c r="E116" s="6">
        <f t="shared" si="175"/>
        <v>27.055</v>
      </c>
      <c r="F116" s="6">
        <f t="shared" si="176"/>
        <v>3.4764999999999997</v>
      </c>
      <c r="G116" s="6">
        <f t="shared" si="177"/>
        <v>1.5905</v>
      </c>
      <c r="H116" s="10">
        <f t="shared" si="165"/>
        <v>90.991000000000014</v>
      </c>
      <c r="J116" s="6">
        <f t="shared" si="121"/>
        <v>64.697607455682416</v>
      </c>
      <c r="K116" s="6">
        <f t="shared" si="122"/>
        <v>29.733709927355449</v>
      </c>
      <c r="L116" s="6">
        <f t="shared" si="123"/>
        <v>3.820707542504203</v>
      </c>
      <c r="M116" s="6">
        <f t="shared" si="124"/>
        <v>1.7479750744579132</v>
      </c>
      <c r="N116" s="10">
        <f t="shared" si="164"/>
        <v>99.999999999999986</v>
      </c>
      <c r="O116" s="6">
        <v>8.0000000000000002E-3</v>
      </c>
      <c r="P116" s="6">
        <f t="shared" si="96"/>
        <v>8.1767569213060665E-2</v>
      </c>
      <c r="Q116" s="6">
        <f t="shared" si="97"/>
        <v>0.18540403302366884</v>
      </c>
      <c r="R116" s="6">
        <v>0.3</v>
      </c>
      <c r="S116" s="6">
        <f t="shared" si="158"/>
        <v>4.1816011538131692E-2</v>
      </c>
      <c r="T116" s="6">
        <v>0.12</v>
      </c>
      <c r="U116" s="6">
        <f t="shared" si="98"/>
        <v>0.64200349531668355</v>
      </c>
      <c r="V116" s="6">
        <f t="shared" si="99"/>
        <v>1.077682838180005</v>
      </c>
      <c r="W116" s="6">
        <v>0.06</v>
      </c>
      <c r="X116" s="6">
        <f t="shared" si="159"/>
        <v>0.31075248049505616</v>
      </c>
      <c r="Y116" s="6">
        <v>2.6700000000000002E-2</v>
      </c>
      <c r="Z116" s="6">
        <v>0.21</v>
      </c>
      <c r="AA116" s="6">
        <v>0.442</v>
      </c>
      <c r="AB116" s="6">
        <v>0.5</v>
      </c>
      <c r="AC116" s="6">
        <f t="shared" si="125"/>
        <v>0.10534245474827179</v>
      </c>
      <c r="AD116" s="6">
        <f t="shared" si="100"/>
        <v>0.13848185215920475</v>
      </c>
      <c r="AE116" s="6">
        <f t="shared" si="101"/>
        <v>0.76543298025139628</v>
      </c>
      <c r="AF116" s="6">
        <f t="shared" si="102"/>
        <v>1.547474937453879</v>
      </c>
      <c r="AG116" s="6">
        <f t="shared" si="103"/>
        <v>8.2727806808379629</v>
      </c>
      <c r="AH116" s="6">
        <f t="shared" si="126"/>
        <v>0.52091670306286264</v>
      </c>
      <c r="AI116" s="6">
        <f t="shared" si="104"/>
        <v>7.6452706326910161E-2</v>
      </c>
      <c r="AJ116" s="6">
        <f t="shared" si="105"/>
        <v>0.4851847821784821</v>
      </c>
      <c r="AK116" s="6">
        <f t="shared" si="106"/>
        <v>0.83680376207812757</v>
      </c>
      <c r="AL116" s="6">
        <f t="shared" si="107"/>
        <v>5.3907787894720069</v>
      </c>
      <c r="AM116" s="6">
        <f t="shared" si="127"/>
        <v>0.31992780158606388</v>
      </c>
      <c r="AN116" s="6">
        <f t="shared" si="108"/>
        <v>4.2207814335044315E-2</v>
      </c>
      <c r="AO116" s="6">
        <f t="shared" si="109"/>
        <v>0.30754393778572919</v>
      </c>
      <c r="AP116" s="6">
        <f t="shared" si="110"/>
        <v>0.45250525180087292</v>
      </c>
      <c r="AQ116" s="6">
        <f t="shared" si="111"/>
        <v>3.5127845253208965</v>
      </c>
      <c r="AR116" s="6">
        <f t="shared" si="128"/>
        <v>0.19744316860229305</v>
      </c>
      <c r="AS116" s="6">
        <f t="shared" si="112"/>
        <v>2.3301982055728903E-2</v>
      </c>
      <c r="AT116" s="6">
        <f t="shared" si="113"/>
        <v>0.19494278704305829</v>
      </c>
      <c r="AU116" s="6">
        <f t="shared" si="114"/>
        <v>0.24469417106690039</v>
      </c>
      <c r="AV116" s="6">
        <f t="shared" si="115"/>
        <v>2.289030138916635</v>
      </c>
      <c r="AW116" s="6">
        <f t="shared" si="129"/>
        <v>0.12240027262860757</v>
      </c>
      <c r="AX116" s="6">
        <f t="shared" si="116"/>
        <v>1.2864498583492971E-2</v>
      </c>
      <c r="AY116" s="6">
        <f t="shared" si="117"/>
        <v>0.12356832813460404</v>
      </c>
      <c r="AZ116" s="6">
        <f t="shared" si="118"/>
        <v>0.13231943080401201</v>
      </c>
      <c r="BA116" s="6">
        <f t="shared" si="119"/>
        <v>1.4915970333791146</v>
      </c>
      <c r="BB116" s="6">
        <f t="shared" si="130"/>
        <v>7.6192753872064145E-2</v>
      </c>
      <c r="BD116" s="6">
        <f t="shared" si="160"/>
        <v>2490.9870046667256</v>
      </c>
      <c r="BE116" s="6">
        <f t="shared" si="161"/>
        <v>6714.4973161218822</v>
      </c>
      <c r="BF116" s="6">
        <f t="shared" si="131"/>
        <v>42.808793704545288</v>
      </c>
      <c r="BG116" s="6">
        <f t="shared" si="132"/>
        <v>41.875603385148509</v>
      </c>
      <c r="BH116" s="6">
        <f t="shared" si="162"/>
        <v>1.7276411088996353</v>
      </c>
      <c r="BI116" s="6">
        <f t="shared" si="133"/>
        <v>2.2692967359874836</v>
      </c>
      <c r="BJ116" s="6">
        <f t="shared" si="134"/>
        <v>142.48081906045834</v>
      </c>
      <c r="BK116" s="6">
        <f t="shared" si="135"/>
        <v>119.80597702997056</v>
      </c>
      <c r="BL116" s="6">
        <f t="shared" si="136"/>
        <v>207.39474815092143</v>
      </c>
      <c r="BM116" s="6">
        <f t="shared" si="137"/>
        <v>186.95441895471518</v>
      </c>
      <c r="BN116" s="6">
        <f t="shared" si="138"/>
        <v>280.20119418386213</v>
      </c>
      <c r="BO116" s="6">
        <f t="shared" si="139"/>
        <v>281.03405564464521</v>
      </c>
      <c r="BP116" s="6">
        <f t="shared" si="140"/>
        <v>337.17665632265084</v>
      </c>
      <c r="BQ116" s="6">
        <f t="shared" si="141"/>
        <v>400.89203447540302</v>
      </c>
      <c r="BR116" s="6">
        <f t="shared" si="142"/>
        <v>338.62624610951934</v>
      </c>
      <c r="BS116" s="6">
        <f t="shared" si="143"/>
        <v>532.7691292250571</v>
      </c>
      <c r="BU116" s="6">
        <f t="shared" si="144"/>
        <v>2.8609970327606224</v>
      </c>
      <c r="BV116" s="6">
        <f t="shared" si="145"/>
        <v>4.4645188090834758</v>
      </c>
      <c r="BW116" s="6">
        <f t="shared" si="146"/>
        <v>6.7111643278271185</v>
      </c>
      <c r="BX116" s="6">
        <f t="shared" si="147"/>
        <v>9.5734031767428185</v>
      </c>
      <c r="BY116" s="6">
        <f t="shared" si="148"/>
        <v>12.722661553672266</v>
      </c>
      <c r="CA116" s="6">
        <f t="shared" si="149"/>
        <v>1.784288106606428</v>
      </c>
      <c r="CB116" s="6">
        <f t="shared" si="150"/>
        <v>2.7843397674138197</v>
      </c>
      <c r="CC116" s="6">
        <f t="shared" si="151"/>
        <v>4.18548168855272</v>
      </c>
      <c r="CD116" s="6">
        <f t="shared" si="163"/>
        <v>5.9705442656569234</v>
      </c>
      <c r="CE116" s="6">
        <f t="shared" si="152"/>
        <v>7.9346093108988027</v>
      </c>
      <c r="CG116" s="6">
        <f t="shared" si="153"/>
        <v>52.794319548446815</v>
      </c>
      <c r="CH116" s="6">
        <f t="shared" si="154"/>
        <v>82.384298179216316</v>
      </c>
      <c r="CI116" s="6">
        <f t="shared" si="155"/>
        <v>123.8419159503851</v>
      </c>
      <c r="CJ116" s="6">
        <f t="shared" si="156"/>
        <v>176.65915088048413</v>
      </c>
      <c r="CK116" s="6">
        <f t="shared" si="157"/>
        <v>234.77279140104295</v>
      </c>
    </row>
    <row r="117" spans="1:89">
      <c r="A117" s="6">
        <v>1.5</v>
      </c>
      <c r="B117" s="6">
        <f t="shared" si="120"/>
        <v>1346.086956521739</v>
      </c>
      <c r="C117" s="10">
        <v>10.6</v>
      </c>
      <c r="D117" s="6">
        <f t="shared" si="174"/>
        <v>58.886800000000001</v>
      </c>
      <c r="E117" s="6">
        <f t="shared" si="175"/>
        <v>27.045999999999999</v>
      </c>
      <c r="F117" s="6">
        <f t="shared" si="176"/>
        <v>3.3857999999999997</v>
      </c>
      <c r="G117" s="6">
        <f t="shared" si="177"/>
        <v>1.5866</v>
      </c>
      <c r="H117" s="10">
        <f t="shared" si="165"/>
        <v>90.905200000000008</v>
      </c>
      <c r="J117" s="6">
        <f t="shared" si="121"/>
        <v>64.778252509207391</v>
      </c>
      <c r="K117" s="6">
        <f t="shared" si="122"/>
        <v>29.751873380180669</v>
      </c>
      <c r="L117" s="6">
        <f t="shared" si="123"/>
        <v>3.7245394102867597</v>
      </c>
      <c r="M117" s="6">
        <f t="shared" si="124"/>
        <v>1.7453347003251738</v>
      </c>
      <c r="N117" s="10">
        <f t="shared" si="164"/>
        <v>100</v>
      </c>
      <c r="O117" s="6">
        <v>8.0000000000000002E-3</v>
      </c>
      <c r="P117" s="6">
        <f t="shared" si="96"/>
        <v>8.165166594537096E-2</v>
      </c>
      <c r="Q117" s="6">
        <f t="shared" si="97"/>
        <v>0.18534728641666254</v>
      </c>
      <c r="R117" s="6">
        <v>0.3</v>
      </c>
      <c r="S117" s="6">
        <f t="shared" si="158"/>
        <v>4.1614497295072654E-2</v>
      </c>
      <c r="T117" s="6">
        <v>0.12</v>
      </c>
      <c r="U117" s="6">
        <f t="shared" si="98"/>
        <v>0.64203034531479675</v>
      </c>
      <c r="V117" s="6">
        <f t="shared" si="99"/>
        <v>1.0768180036381401</v>
      </c>
      <c r="W117" s="6">
        <v>0.06</v>
      </c>
      <c r="X117" s="6">
        <f t="shared" si="159"/>
        <v>0.30990367015420467</v>
      </c>
      <c r="Y117" s="6">
        <v>2.6700000000000002E-2</v>
      </c>
      <c r="Z117" s="6">
        <v>0.21</v>
      </c>
      <c r="AA117" s="6">
        <v>0.442</v>
      </c>
      <c r="AB117" s="6">
        <v>0.5</v>
      </c>
      <c r="AC117" s="6">
        <f t="shared" si="125"/>
        <v>0.10496386521343112</v>
      </c>
      <c r="AD117" s="6">
        <f t="shared" si="100"/>
        <v>0.13838292964286791</v>
      </c>
      <c r="AE117" s="6">
        <f t="shared" si="101"/>
        <v>0.76368647981055604</v>
      </c>
      <c r="AF117" s="6">
        <f t="shared" si="102"/>
        <v>1.5440997225557285</v>
      </c>
      <c r="AG117" s="6">
        <f t="shared" si="103"/>
        <v>8.2650526967273752</v>
      </c>
      <c r="AH117" s="6">
        <f t="shared" si="126"/>
        <v>0.51861651350535254</v>
      </c>
      <c r="AI117" s="6">
        <f t="shared" si="104"/>
        <v>7.6398093437403683E-2</v>
      </c>
      <c r="AJ117" s="6">
        <f t="shared" si="105"/>
        <v>0.48407772844833674</v>
      </c>
      <c r="AK117" s="6">
        <f t="shared" si="106"/>
        <v>0.83497860003108237</v>
      </c>
      <c r="AL117" s="6">
        <f t="shared" si="107"/>
        <v>5.385743015596697</v>
      </c>
      <c r="AM117" s="6">
        <f t="shared" si="127"/>
        <v>0.31860989145587237</v>
      </c>
      <c r="AN117" s="6">
        <f t="shared" si="108"/>
        <v>4.217766379085388E-2</v>
      </c>
      <c r="AO117" s="6">
        <f t="shared" si="109"/>
        <v>0.30684220995745598</v>
      </c>
      <c r="AP117" s="6">
        <f t="shared" si="110"/>
        <v>0.45151828753385692</v>
      </c>
      <c r="AQ117" s="6">
        <f t="shared" si="111"/>
        <v>3.509503072077675</v>
      </c>
      <c r="AR117" s="6">
        <f t="shared" si="128"/>
        <v>0.19668281082621433</v>
      </c>
      <c r="AS117" s="6">
        <f t="shared" si="112"/>
        <v>2.3285336620499326E-2</v>
      </c>
      <c r="AT117" s="6">
        <f t="shared" si="113"/>
        <v>0.19449798302716975</v>
      </c>
      <c r="AU117" s="6">
        <f t="shared" si="114"/>
        <v>0.24416046587291876</v>
      </c>
      <c r="AV117" s="6">
        <f t="shared" si="115"/>
        <v>2.2868918508095688</v>
      </c>
      <c r="AW117" s="6">
        <f t="shared" si="129"/>
        <v>0.12195839759775944</v>
      </c>
      <c r="AX117" s="6">
        <f t="shared" si="116"/>
        <v>1.2855309014235705E-2</v>
      </c>
      <c r="AY117" s="6">
        <f t="shared" si="117"/>
        <v>0.12328638034148694</v>
      </c>
      <c r="AZ117" s="6">
        <f t="shared" si="118"/>
        <v>0.13203082741318795</v>
      </c>
      <c r="BA117" s="6">
        <f t="shared" si="119"/>
        <v>1.4902036641338676</v>
      </c>
      <c r="BB117" s="6">
        <f t="shared" si="130"/>
        <v>7.5934034164665126E-2</v>
      </c>
      <c r="BD117" s="6">
        <f t="shared" si="160"/>
        <v>2440.186872525835</v>
      </c>
      <c r="BE117" s="6">
        <f t="shared" si="161"/>
        <v>6674.1736326917307</v>
      </c>
      <c r="BF117" s="6">
        <f t="shared" si="131"/>
        <v>42.819630181044751</v>
      </c>
      <c r="BG117" s="6">
        <f t="shared" si="132"/>
        <v>41.88450929831734</v>
      </c>
      <c r="BH117" s="6">
        <f t="shared" si="162"/>
        <v>1.7175159301079481</v>
      </c>
      <c r="BI117" s="6">
        <f t="shared" si="133"/>
        <v>2.2640912566867333</v>
      </c>
      <c r="BJ117" s="6">
        <f t="shared" si="134"/>
        <v>142.96476066553592</v>
      </c>
      <c r="BK117" s="6">
        <f t="shared" si="135"/>
        <v>120.02445612087213</v>
      </c>
      <c r="BL117" s="6">
        <f t="shared" si="136"/>
        <v>207.75686736719544</v>
      </c>
      <c r="BM117" s="6">
        <f t="shared" si="137"/>
        <v>187.15066846804049</v>
      </c>
      <c r="BN117" s="6">
        <f t="shared" si="138"/>
        <v>280.00792348506855</v>
      </c>
      <c r="BO117" s="6">
        <f t="shared" si="139"/>
        <v>281.02437515257373</v>
      </c>
      <c r="BP117" s="6">
        <f t="shared" si="140"/>
        <v>335.69949033134839</v>
      </c>
      <c r="BQ117" s="6">
        <f t="shared" si="141"/>
        <v>400.27701047404395</v>
      </c>
      <c r="BR117" s="6">
        <f t="shared" si="142"/>
        <v>335.22186369463748</v>
      </c>
      <c r="BS117" s="6">
        <f t="shared" si="143"/>
        <v>530.90547577665689</v>
      </c>
      <c r="BU117" s="6">
        <f t="shared" si="144"/>
        <v>2.8656049248664344</v>
      </c>
      <c r="BV117" s="6">
        <f t="shared" si="145"/>
        <v>4.4682550089123056</v>
      </c>
      <c r="BW117" s="6">
        <f t="shared" si="146"/>
        <v>6.7095062079159549</v>
      </c>
      <c r="BX117" s="6">
        <f t="shared" si="147"/>
        <v>9.5566837759306065</v>
      </c>
      <c r="BY117" s="6">
        <f t="shared" si="148"/>
        <v>12.675461278425086</v>
      </c>
      <c r="CA117" s="6">
        <f t="shared" si="149"/>
        <v>1.7983418281622621</v>
      </c>
      <c r="CB117" s="6">
        <f t="shared" si="150"/>
        <v>2.8041024817114564</v>
      </c>
      <c r="CC117" s="6">
        <f t="shared" si="151"/>
        <v>4.2106242752817788</v>
      </c>
      <c r="CD117" s="6">
        <f t="shared" si="163"/>
        <v>5.9974018133629228</v>
      </c>
      <c r="CE117" s="6">
        <f t="shared" si="152"/>
        <v>7.9546248718515855</v>
      </c>
      <c r="CG117" s="6">
        <f t="shared" si="153"/>
        <v>53.012198941360552</v>
      </c>
      <c r="CH117" s="6">
        <f t="shared" si="154"/>
        <v>82.660390969362439</v>
      </c>
      <c r="CI117" s="6">
        <f t="shared" si="155"/>
        <v>124.1223710937448</v>
      </c>
      <c r="CJ117" s="6">
        <f t="shared" si="156"/>
        <v>176.79367352878194</v>
      </c>
      <c r="CK117" s="6">
        <f t="shared" si="157"/>
        <v>234.48943332504314</v>
      </c>
    </row>
    <row r="118" spans="1:89">
      <c r="A118" s="6">
        <v>1.5</v>
      </c>
      <c r="B118" s="6">
        <f t="shared" si="120"/>
        <v>1346.5217391304348</v>
      </c>
      <c r="C118" s="10">
        <v>10.7</v>
      </c>
      <c r="D118" s="6">
        <f t="shared" si="174"/>
        <v>58.904600000000002</v>
      </c>
      <c r="E118" s="6">
        <f t="shared" si="175"/>
        <v>27.036999999999999</v>
      </c>
      <c r="F118" s="6">
        <f t="shared" si="176"/>
        <v>3.2950999999999997</v>
      </c>
      <c r="G118" s="6">
        <f>$G$5+$G$7*$C118</f>
        <v>1.5827</v>
      </c>
      <c r="H118" s="10">
        <f t="shared" si="165"/>
        <v>90.819400000000002</v>
      </c>
      <c r="J118" s="6">
        <f t="shared" si="121"/>
        <v>64.859049938669486</v>
      </c>
      <c r="K118" s="6">
        <f t="shared" si="122"/>
        <v>29.770071152198756</v>
      </c>
      <c r="L118" s="6">
        <f t="shared" si="123"/>
        <v>3.6281895718315686</v>
      </c>
      <c r="M118" s="6">
        <f t="shared" si="124"/>
        <v>1.7426893373001804</v>
      </c>
      <c r="N118" s="10">
        <f t="shared" si="164"/>
        <v>99.999999999999986</v>
      </c>
      <c r="O118" s="6">
        <v>8.0000000000000002E-3</v>
      </c>
      <c r="P118" s="6">
        <f t="shared" si="96"/>
        <v>8.1535989060753503E-2</v>
      </c>
      <c r="Q118" s="6">
        <f t="shared" si="97"/>
        <v>0.18529058763007802</v>
      </c>
      <c r="R118" s="6">
        <v>0.3</v>
      </c>
      <c r="S118" s="6">
        <f t="shared" si="158"/>
        <v>4.1412807743009337E-2</v>
      </c>
      <c r="T118" s="6">
        <v>0.12</v>
      </c>
      <c r="U118" s="6">
        <f t="shared" si="98"/>
        <v>0.64205718201977413</v>
      </c>
      <c r="V118" s="6">
        <f t="shared" si="99"/>
        <v>1.0759543268726761</v>
      </c>
      <c r="W118" s="6">
        <v>0.06</v>
      </c>
      <c r="X118" s="6">
        <f t="shared" si="159"/>
        <v>0.30905501613913755</v>
      </c>
      <c r="Y118" s="6">
        <v>2.6700000000000002E-2</v>
      </c>
      <c r="Z118" s="6">
        <v>0.21</v>
      </c>
      <c r="AA118" s="6">
        <v>0.442</v>
      </c>
      <c r="AB118" s="6">
        <v>0.5</v>
      </c>
      <c r="AC118" s="6">
        <f t="shared" si="125"/>
        <v>0.10458456034723858</v>
      </c>
      <c r="AD118" s="6">
        <f t="shared" si="100"/>
        <v>0.13828413084278543</v>
      </c>
      <c r="AE118" s="6">
        <f t="shared" si="101"/>
        <v>0.76194489883686201</v>
      </c>
      <c r="AF118" s="6">
        <f t="shared" si="102"/>
        <v>1.5407336755287095</v>
      </c>
      <c r="AG118" s="6">
        <f t="shared" si="103"/>
        <v>8.257336074850361</v>
      </c>
      <c r="AH118" s="6">
        <f t="shared" si="126"/>
        <v>0.51632176587154832</v>
      </c>
      <c r="AI118" s="6">
        <f t="shared" si="104"/>
        <v>7.6343548848850182E-2</v>
      </c>
      <c r="AJ118" s="6">
        <f t="shared" si="105"/>
        <v>0.48297379301941074</v>
      </c>
      <c r="AK118" s="6">
        <f t="shared" si="106"/>
        <v>0.83315839554998372</v>
      </c>
      <c r="AL118" s="6">
        <f t="shared" si="107"/>
        <v>5.380714645675404</v>
      </c>
      <c r="AM118" s="6">
        <f>(J118*AI118+K118*AJ118+L118*AK118+M118*AL118)/100</f>
        <v>0.31729504872609815</v>
      </c>
      <c r="AN118" s="6">
        <f t="shared" si="108"/>
        <v>4.2147550954078614E-2</v>
      </c>
      <c r="AO118" s="6">
        <f t="shared" si="109"/>
        <v>0.30614245872587637</v>
      </c>
      <c r="AP118" s="6">
        <f t="shared" si="110"/>
        <v>0.45053400409205796</v>
      </c>
      <c r="AQ118" s="6">
        <f t="shared" si="111"/>
        <v>3.5062264434611183</v>
      </c>
      <c r="AR118" s="6">
        <f t="shared" si="128"/>
        <v>0.19592419103683564</v>
      </c>
      <c r="AS118" s="6">
        <f t="shared" si="112"/>
        <v>2.3268712002682958E-2</v>
      </c>
      <c r="AT118" s="6">
        <f t="shared" si="113"/>
        <v>0.19405443191605676</v>
      </c>
      <c r="AU118" s="6">
        <f t="shared" si="114"/>
        <v>0.24362821034676219</v>
      </c>
      <c r="AV118" s="6">
        <f t="shared" si="115"/>
        <v>2.2847567065662284</v>
      </c>
      <c r="AW118" s="6">
        <f t="shared" si="129"/>
        <v>0.12151751282373205</v>
      </c>
      <c r="AX118" s="6">
        <f t="shared" si="116"/>
        <v>1.284613093780263E-2</v>
      </c>
      <c r="AY118" s="6">
        <f t="shared" si="117"/>
        <v>0.123005226726758</v>
      </c>
      <c r="AZ118" s="6">
        <f t="shared" si="118"/>
        <v>0.13174300793650706</v>
      </c>
      <c r="BA118" s="6">
        <f t="shared" si="119"/>
        <v>1.4888123435194915</v>
      </c>
      <c r="BB118" s="6">
        <f t="shared" si="130"/>
        <v>7.5675882036108227E-2</v>
      </c>
      <c r="BD118" s="6">
        <f t="shared" si="160"/>
        <v>2390.1143143927061</v>
      </c>
      <c r="BE118" s="6">
        <f t="shared" si="161"/>
        <v>6634.1356951375337</v>
      </c>
      <c r="BF118" s="6">
        <f t="shared" si="131"/>
        <v>42.830227393024948</v>
      </c>
      <c r="BG118" s="6">
        <f t="shared" si="132"/>
        <v>41.893347785183764</v>
      </c>
      <c r="BH118" s="6">
        <f t="shared" si="162"/>
        <v>1.7074004905929525</v>
      </c>
      <c r="BI118" s="6">
        <f t="shared" si="133"/>
        <v>2.2588885392466045</v>
      </c>
      <c r="BJ118" s="6">
        <f t="shared" si="134"/>
        <v>143.45011955149064</v>
      </c>
      <c r="BK118" s="6">
        <f t="shared" si="135"/>
        <v>120.24338755480314</v>
      </c>
      <c r="BL118" s="6">
        <f t="shared" si="136"/>
        <v>208.11759820674212</v>
      </c>
      <c r="BM118" s="6">
        <f t="shared" si="137"/>
        <v>187.34662108242088</v>
      </c>
      <c r="BN118" s="6">
        <f t="shared" si="138"/>
        <v>279.80893526918771</v>
      </c>
      <c r="BO118" s="6">
        <f t="shared" si="139"/>
        <v>281.01301590132715</v>
      </c>
      <c r="BP118" s="6">
        <f t="shared" si="140"/>
        <v>334.21643060452476</v>
      </c>
      <c r="BQ118" s="6">
        <f t="shared" si="141"/>
        <v>399.65962187713257</v>
      </c>
      <c r="BR118" s="6">
        <f t="shared" si="142"/>
        <v>331.8315665583014</v>
      </c>
      <c r="BS118" s="6">
        <f t="shared" si="143"/>
        <v>529.0449719521863</v>
      </c>
      <c r="BU118" s="6">
        <f t="shared" si="144"/>
        <v>2.8702262748581076</v>
      </c>
      <c r="BV118" s="6">
        <f t="shared" si="145"/>
        <v>4.4719897307581356</v>
      </c>
      <c r="BW118" s="6">
        <f t="shared" si="146"/>
        <v>6.7078195168902637</v>
      </c>
      <c r="BX118" s="6">
        <f t="shared" si="147"/>
        <v>9.5399303948317637</v>
      </c>
      <c r="BY118" s="6">
        <f t="shared" si="148"/>
        <v>12.628376578185316</v>
      </c>
      <c r="CA118" s="6">
        <f t="shared" si="149"/>
        <v>1.8124951475281867</v>
      </c>
      <c r="CB118" s="6">
        <f t="shared" si="150"/>
        <v>2.8239793349378721</v>
      </c>
      <c r="CC118" s="6">
        <f t="shared" si="151"/>
        <v>4.2358647578959632</v>
      </c>
      <c r="CD118" s="6">
        <f t="shared" si="163"/>
        <v>6.0242907327033075</v>
      </c>
      <c r="CE118" s="6">
        <f t="shared" si="152"/>
        <v>7.9745877423030098</v>
      </c>
      <c r="CG118" s="6">
        <f t="shared" si="153"/>
        <v>53.231217683236068</v>
      </c>
      <c r="CH118" s="6">
        <f t="shared" si="154"/>
        <v>82.93752340029387</v>
      </c>
      <c r="CI118" s="6">
        <f t="shared" si="155"/>
        <v>124.40322354065862</v>
      </c>
      <c r="CJ118" s="6">
        <f t="shared" si="156"/>
        <v>176.92755305688036</v>
      </c>
      <c r="CK118" s="6">
        <f t="shared" si="157"/>
        <v>234.20587725352573</v>
      </c>
    </row>
    <row r="119" spans="1:89">
      <c r="A119" s="6">
        <v>1.5</v>
      </c>
      <c r="B119" s="6">
        <f t="shared" si="120"/>
        <v>1346.9565217391305</v>
      </c>
      <c r="C119" s="10">
        <v>10.8</v>
      </c>
      <c r="D119" s="6">
        <f t="shared" si="174"/>
        <v>58.922400000000003</v>
      </c>
      <c r="E119" s="6">
        <f t="shared" si="175"/>
        <v>27.027999999999999</v>
      </c>
      <c r="F119" s="6">
        <f t="shared" si="176"/>
        <v>3.2043999999999997</v>
      </c>
      <c r="G119" s="6">
        <f t="shared" si="177"/>
        <v>1.5788</v>
      </c>
      <c r="H119" s="10">
        <f t="shared" si="165"/>
        <v>90.733599999999996</v>
      </c>
      <c r="J119" s="6">
        <f t="shared" si="121"/>
        <v>64.940000176340419</v>
      </c>
      <c r="K119" s="6">
        <f t="shared" si="122"/>
        <v>29.788303340769019</v>
      </c>
      <c r="L119" s="6">
        <f t="shared" si="123"/>
        <v>3.5316575116605091</v>
      </c>
      <c r="M119" s="6">
        <f t="shared" si="124"/>
        <v>1.7400389712300626</v>
      </c>
      <c r="N119" s="10">
        <f t="shared" si="164"/>
        <v>100.00000000000001</v>
      </c>
      <c r="O119" s="6">
        <v>8.0000000000000002E-3</v>
      </c>
      <c r="P119" s="6">
        <f t="shared" si="96"/>
        <v>8.1420538012506316E-2</v>
      </c>
      <c r="Q119" s="6">
        <f t="shared" si="97"/>
        <v>0.18523393660614365</v>
      </c>
      <c r="R119" s="6">
        <v>0.3</v>
      </c>
      <c r="S119" s="6">
        <f t="shared" si="158"/>
        <v>4.121094200894429E-2</v>
      </c>
      <c r="T119" s="6">
        <v>0.12</v>
      </c>
      <c r="U119" s="6">
        <f t="shared" si="98"/>
        <v>0.64208400544146071</v>
      </c>
      <c r="V119" s="6">
        <f t="shared" si="99"/>
        <v>1.0750918058377203</v>
      </c>
      <c r="W119" s="6">
        <v>0.06</v>
      </c>
      <c r="X119" s="6">
        <f t="shared" si="159"/>
        <v>0.30820651535592319</v>
      </c>
      <c r="Y119" s="6">
        <v>2.6700000000000002E-2</v>
      </c>
      <c r="Z119" s="6">
        <v>0.21</v>
      </c>
      <c r="AA119" s="6">
        <v>0.442</v>
      </c>
      <c r="AB119" s="6">
        <v>0.5</v>
      </c>
      <c r="AC119" s="6">
        <f t="shared" si="125"/>
        <v>0.1042045381203876</v>
      </c>
      <c r="AD119" s="6">
        <f t="shared" si="100"/>
        <v>0.13818545555216699</v>
      </c>
      <c r="AE119" s="6">
        <f t="shared" si="101"/>
        <v>0.76020822109401109</v>
      </c>
      <c r="AF119" s="6">
        <f t="shared" si="102"/>
        <v>1.5373767670532068</v>
      </c>
      <c r="AG119" s="6">
        <f t="shared" si="103"/>
        <v>8.2496307935259612</v>
      </c>
      <c r="AH119" s="6">
        <f t="shared" si="126"/>
        <v>0.51403243886630767</v>
      </c>
      <c r="AI119" s="6">
        <f t="shared" si="104"/>
        <v>7.6289072447085257E-2</v>
      </c>
      <c r="AJ119" s="6">
        <f t="shared" si="105"/>
        <v>0.48187296560000342</v>
      </c>
      <c r="AK119" s="6">
        <f t="shared" si="106"/>
        <v>0.83134313278012295</v>
      </c>
      <c r="AL119" s="6">
        <f t="shared" si="107"/>
        <v>5.375693665580199</v>
      </c>
      <c r="AM119" s="6">
        <f t="shared" si="127"/>
        <v>0.31598326144329852</v>
      </c>
      <c r="AN119" s="6">
        <f t="shared" si="108"/>
        <v>4.2117475761691003E-2</v>
      </c>
      <c r="AO119" s="6">
        <f t="shared" si="109"/>
        <v>0.30544467756739291</v>
      </c>
      <c r="AP119" s="6">
        <f t="shared" si="110"/>
        <v>0.44955239290197352</v>
      </c>
      <c r="AQ119" s="6">
        <f t="shared" si="111"/>
        <v>3.5029546302650689</v>
      </c>
      <c r="AR119" s="6">
        <f t="shared" si="128"/>
        <v>0.1951673024898134</v>
      </c>
      <c r="AS119" s="6">
        <f t="shared" si="112"/>
        <v>2.3252108167483732E-2</v>
      </c>
      <c r="AT119" s="6">
        <f t="shared" si="113"/>
        <v>0.19361212957460833</v>
      </c>
      <c r="AU119" s="6">
        <f t="shared" si="114"/>
        <v>0.2430973998522723</v>
      </c>
      <c r="AV119" s="6">
        <f t="shared" si="115"/>
        <v>2.2826247001876192</v>
      </c>
      <c r="AW119" s="6">
        <f t="shared" si="129"/>
        <v>0.121077614479896</v>
      </c>
      <c r="AX119" s="6">
        <f t="shared" si="116"/>
        <v>1.2836964334983606E-2</v>
      </c>
      <c r="AY119" s="6">
        <f t="shared" si="117"/>
        <v>0.12272486466929586</v>
      </c>
      <c r="AZ119" s="6">
        <f t="shared" si="118"/>
        <v>0.1314559698669468</v>
      </c>
      <c r="BA119" s="6">
        <f t="shared" si="119"/>
        <v>1.4874230676268712</v>
      </c>
      <c r="BB119" s="6">
        <f t="shared" si="130"/>
        <v>7.5418295302118674E-2</v>
      </c>
      <c r="BD119" s="6">
        <f t="shared" si="160"/>
        <v>2340.7639151521066</v>
      </c>
      <c r="BE119" s="6">
        <f t="shared" si="161"/>
        <v>6594.3822527302618</v>
      </c>
      <c r="BF119" s="6">
        <f t="shared" si="131"/>
        <v>42.840583717265247</v>
      </c>
      <c r="BG119" s="6">
        <f t="shared" si="132"/>
        <v>41.902118488258594</v>
      </c>
      <c r="BH119" s="6">
        <f t="shared" si="162"/>
        <v>1.6972948569773123</v>
      </c>
      <c r="BI119" s="6">
        <f t="shared" si="133"/>
        <v>2.253688597744111</v>
      </c>
      <c r="BJ119" s="6">
        <f t="shared" si="134"/>
        <v>143.93689749673916</v>
      </c>
      <c r="BK119" s="6">
        <f t="shared" si="135"/>
        <v>120.46277190611737</v>
      </c>
      <c r="BL119" s="6">
        <f t="shared" si="136"/>
        <v>208.47691765827946</v>
      </c>
      <c r="BM119" s="6">
        <f t="shared" si="137"/>
        <v>187.54227197664179</v>
      </c>
      <c r="BN119" s="6">
        <f t="shared" si="138"/>
        <v>279.60420485658938</v>
      </c>
      <c r="BO119" s="6">
        <f t="shared" si="139"/>
        <v>280.9999713546166</v>
      </c>
      <c r="BP119" s="6">
        <f t="shared" si="140"/>
        <v>332.72753908453763</v>
      </c>
      <c r="BQ119" s="6">
        <f t="shared" si="141"/>
        <v>399.03988036979371</v>
      </c>
      <c r="BR119" s="6">
        <f t="shared" si="142"/>
        <v>328.45550896447577</v>
      </c>
      <c r="BS119" s="6">
        <f t="shared" si="143"/>
        <v>527.18766210970739</v>
      </c>
      <c r="BU119" s="6">
        <f t="shared" si="144"/>
        <v>2.8748611347627278</v>
      </c>
      <c r="BV119" s="6">
        <f t="shared" si="145"/>
        <v>4.4757229167110744</v>
      </c>
      <c r="BW119" s="6">
        <f t="shared" si="146"/>
        <v>6.7061041659112224</v>
      </c>
      <c r="BX119" s="6">
        <f t="shared" si="147"/>
        <v>9.5231433341874787</v>
      </c>
      <c r="BY119" s="6">
        <f t="shared" si="148"/>
        <v>12.581408318470361</v>
      </c>
      <c r="CA119" s="6">
        <f t="shared" si="149"/>
        <v>1.8267483941538625</v>
      </c>
      <c r="CB119" s="6">
        <f t="shared" si="150"/>
        <v>2.8439702884829576</v>
      </c>
      <c r="CC119" s="6">
        <f t="shared" si="151"/>
        <v>4.2612023474719658</v>
      </c>
      <c r="CD119" s="6">
        <f t="shared" si="163"/>
        <v>6.0512094245761965</v>
      </c>
      <c r="CE119" s="6">
        <f t="shared" si="152"/>
        <v>7.9944965563898984</v>
      </c>
      <c r="CG119" s="6">
        <f t="shared" si="153"/>
        <v>53.451382780521563</v>
      </c>
      <c r="CH119" s="6">
        <f t="shared" si="154"/>
        <v>83.215698994247546</v>
      </c>
      <c r="CI119" s="6">
        <f t="shared" si="155"/>
        <v>124.68447133108404</v>
      </c>
      <c r="CJ119" s="6">
        <f t="shared" si="156"/>
        <v>177.06078859751219</v>
      </c>
      <c r="CK119" s="6">
        <f t="shared" si="157"/>
        <v>233.92214107903362</v>
      </c>
    </row>
    <row r="120" spans="1:89">
      <c r="A120" s="6">
        <v>1.5</v>
      </c>
      <c r="B120" s="6">
        <f t="shared" si="120"/>
        <v>1347.391304347826</v>
      </c>
      <c r="C120" s="10">
        <v>10.9</v>
      </c>
      <c r="D120" s="6">
        <f t="shared" si="174"/>
        <v>58.940199999999997</v>
      </c>
      <c r="E120" s="6">
        <f t="shared" si="175"/>
        <v>27.018999999999998</v>
      </c>
      <c r="F120" s="6">
        <f>$F$5+$F$7*$C120</f>
        <v>3.1136999999999997</v>
      </c>
      <c r="G120" s="6">
        <f t="shared" si="177"/>
        <v>1.5749</v>
      </c>
      <c r="H120" s="10">
        <f t="shared" si="165"/>
        <v>90.647799999999989</v>
      </c>
      <c r="J120" s="6">
        <f t="shared" si="121"/>
        <v>65.021103656128446</v>
      </c>
      <c r="K120" s="6">
        <f t="shared" si="122"/>
        <v>29.80657004361937</v>
      </c>
      <c r="L120" s="6">
        <f t="shared" si="123"/>
        <v>3.4349427123438185</v>
      </c>
      <c r="M120" s="6">
        <f t="shared" si="124"/>
        <v>1.7373835879083666</v>
      </c>
      <c r="N120" s="10">
        <f t="shared" si="164"/>
        <v>100</v>
      </c>
      <c r="O120" s="6">
        <v>8.0000000000000002E-3</v>
      </c>
      <c r="P120" s="6">
        <f t="shared" si="96"/>
        <v>8.1305312255483042E-2</v>
      </c>
      <c r="Q120" s="6">
        <f t="shared" si="97"/>
        <v>0.18517733328717781</v>
      </c>
      <c r="R120" s="6">
        <v>0.3</v>
      </c>
      <c r="S120" s="6">
        <f t="shared" si="158"/>
        <v>4.1008899217489916E-2</v>
      </c>
      <c r="T120" s="6">
        <v>0.12</v>
      </c>
      <c r="U120" s="6">
        <f t="shared" si="98"/>
        <v>0.64211081558969318</v>
      </c>
      <c r="V120" s="6">
        <f t="shared" si="99"/>
        <v>1.074230438491812</v>
      </c>
      <c r="W120" s="6">
        <v>0.06</v>
      </c>
      <c r="X120" s="6">
        <f t="shared" si="159"/>
        <v>0.30735816470725025</v>
      </c>
      <c r="Y120" s="6">
        <v>2.6700000000000002E-2</v>
      </c>
      <c r="Z120" s="6">
        <v>0.21</v>
      </c>
      <c r="AA120" s="6">
        <v>0.442</v>
      </c>
      <c r="AB120" s="6">
        <v>0.5</v>
      </c>
      <c r="AC120" s="6">
        <f t="shared" si="125"/>
        <v>0.10382379649588847</v>
      </c>
      <c r="AD120" s="6">
        <f t="shared" si="100"/>
        <v>0.13808690356464928</v>
      </c>
      <c r="AE120" s="6">
        <f t="shared" si="101"/>
        <v>0.75847643040667256</v>
      </c>
      <c r="AF120" s="6">
        <f t="shared" si="102"/>
        <v>1.5340289679166523</v>
      </c>
      <c r="AG120" s="6">
        <f t="shared" si="103"/>
        <v>8.241936831123434</v>
      </c>
      <c r="AH120" s="6">
        <f t="shared" si="126"/>
        <v>0.51174851126422705</v>
      </c>
      <c r="AI120" s="6">
        <f t="shared" si="104"/>
        <v>7.6234664118180459E-2</v>
      </c>
      <c r="AJ120" s="6">
        <f t="shared" si="105"/>
        <v>0.48077523593706267</v>
      </c>
      <c r="AK120" s="6">
        <f t="shared" si="106"/>
        <v>0.82953279592467766</v>
      </c>
      <c r="AL120" s="6">
        <f t="shared" si="107"/>
        <v>5.3706800612158743</v>
      </c>
      <c r="AM120" s="6">
        <f t="shared" si="127"/>
        <v>0.31467451769288857</v>
      </c>
      <c r="AN120" s="6">
        <f t="shared" si="108"/>
        <v>4.2087438150793695E-2</v>
      </c>
      <c r="AO120" s="6">
        <f t="shared" si="109"/>
        <v>0.30474885998290657</v>
      </c>
      <c r="AP120" s="6">
        <f t="shared" si="110"/>
        <v>0.44857344542140382</v>
      </c>
      <c r="AQ120" s="6">
        <f t="shared" si="111"/>
        <v>3.4996876233046885</v>
      </c>
      <c r="AR120" s="6">
        <f t="shared" si="128"/>
        <v>0.19441213846254121</v>
      </c>
      <c r="AS120" s="6">
        <f t="shared" si="112"/>
        <v>2.3235525080177438E-2</v>
      </c>
      <c r="AT120" s="6">
        <f t="shared" si="113"/>
        <v>0.19317107188324245</v>
      </c>
      <c r="AU120" s="6">
        <f t="shared" si="114"/>
        <v>0.24256802977021755</v>
      </c>
      <c r="AV120" s="6">
        <f t="shared" si="115"/>
        <v>2.2804958256886412</v>
      </c>
      <c r="AW120" s="6">
        <f t="shared" si="129"/>
        <v>0.12063869875183478</v>
      </c>
      <c r="AX120" s="6">
        <f t="shared" si="116"/>
        <v>1.2827809186608172E-2</v>
      </c>
      <c r="AY120" s="6">
        <f t="shared" si="117"/>
        <v>0.12244529155782212</v>
      </c>
      <c r="AZ120" s="6">
        <f t="shared" si="118"/>
        <v>0.13116971070663766</v>
      </c>
      <c r="BA120" s="6">
        <f t="shared" si="119"/>
        <v>1.4860358325559446</v>
      </c>
      <c r="BB120" s="6">
        <f t="shared" si="130"/>
        <v>7.5161271785315634E-2</v>
      </c>
      <c r="BD120" s="6">
        <f t="shared" si="160"/>
        <v>2292.1302456745275</v>
      </c>
      <c r="BE120" s="6">
        <f t="shared" si="161"/>
        <v>6554.9120508306678</v>
      </c>
      <c r="BF120" s="6">
        <f t="shared" si="131"/>
        <v>42.850697519897196</v>
      </c>
      <c r="BG120" s="6">
        <f t="shared" si="132"/>
        <v>41.91082104818188</v>
      </c>
      <c r="BH120" s="6">
        <f t="shared" si="162"/>
        <v>1.6871990964860779</v>
      </c>
      <c r="BI120" s="6">
        <f t="shared" si="133"/>
        <v>2.2484914463564225</v>
      </c>
      <c r="BJ120" s="6">
        <f t="shared" si="134"/>
        <v>144.42509624387162</v>
      </c>
      <c r="BK120" s="6">
        <f t="shared" si="135"/>
        <v>120.68260974407842</v>
      </c>
      <c r="BL120" s="6">
        <f t="shared" si="136"/>
        <v>208.83480250611228</v>
      </c>
      <c r="BM120" s="6">
        <f t="shared" si="137"/>
        <v>187.73761629342593</v>
      </c>
      <c r="BN120" s="6">
        <f t="shared" si="138"/>
        <v>279.39370769327866</v>
      </c>
      <c r="BO120" s="6">
        <f t="shared" si="139"/>
        <v>280.98523499075111</v>
      </c>
      <c r="BP120" s="6">
        <f t="shared" si="140"/>
        <v>331.23287845963387</v>
      </c>
      <c r="BQ120" s="6">
        <f t="shared" si="141"/>
        <v>398.41779778346199</v>
      </c>
      <c r="BR120" s="6">
        <f t="shared" si="142"/>
        <v>325.0938436112981</v>
      </c>
      <c r="BS120" s="6">
        <f t="shared" si="143"/>
        <v>525.33359038036417</v>
      </c>
      <c r="BU120" s="6">
        <f t="shared" si="144"/>
        <v>2.8795095568597482</v>
      </c>
      <c r="BV120" s="6">
        <f t="shared" si="145"/>
        <v>4.4794545083618713</v>
      </c>
      <c r="BW120" s="6">
        <f t="shared" si="146"/>
        <v>6.7043600665260756</v>
      </c>
      <c r="BX120" s="6">
        <f t="shared" si="147"/>
        <v>9.5063228975025211</v>
      </c>
      <c r="BY120" s="6">
        <f t="shared" si="148"/>
        <v>12.534557358740971</v>
      </c>
      <c r="CA120" s="6">
        <f t="shared" si="149"/>
        <v>1.8411018913485648</v>
      </c>
      <c r="CB120" s="6">
        <f t="shared" si="150"/>
        <v>2.8640752894561716</v>
      </c>
      <c r="CC120" s="6">
        <f t="shared" si="151"/>
        <v>4.2866362326729224</v>
      </c>
      <c r="CD120" s="6">
        <f t="shared" si="163"/>
        <v>6.0781562695867555</v>
      </c>
      <c r="CE120" s="6">
        <f t="shared" si="152"/>
        <v>8.0143499456074565</v>
      </c>
      <c r="CG120" s="6">
        <f t="shared" si="153"/>
        <v>53.672701285850593</v>
      </c>
      <c r="CH120" s="6">
        <f t="shared" si="154"/>
        <v>83.494921271613535</v>
      </c>
      <c r="CI120" s="6">
        <f t="shared" si="155"/>
        <v>124.96611247780143</v>
      </c>
      <c r="CJ120" s="6">
        <f t="shared" si="156"/>
        <v>177.19337933398847</v>
      </c>
      <c r="CK120" s="6">
        <f t="shared" si="157"/>
        <v>233.63824275677953</v>
      </c>
    </row>
    <row r="121" spans="1:89">
      <c r="A121" s="6">
        <v>1.5</v>
      </c>
      <c r="B121" s="6">
        <f t="shared" si="120"/>
        <v>1347.8260869565217</v>
      </c>
      <c r="C121" s="10">
        <v>11</v>
      </c>
      <c r="D121" s="6">
        <f t="shared" si="174"/>
        <v>58.957999999999998</v>
      </c>
      <c r="E121" s="6">
        <f t="shared" si="175"/>
        <v>27.01</v>
      </c>
      <c r="F121" s="6">
        <f>$F$5+$F$7*$C121</f>
        <v>3.0229999999999997</v>
      </c>
      <c r="G121" s="6">
        <f t="shared" si="177"/>
        <v>1.571</v>
      </c>
      <c r="H121" s="10">
        <f t="shared" si="165"/>
        <v>90.561999999999998</v>
      </c>
      <c r="J121" s="6">
        <f t="shared" si="121"/>
        <v>65.102360813586273</v>
      </c>
      <c r="K121" s="6">
        <f t="shared" si="122"/>
        <v>29.824871358848082</v>
      </c>
      <c r="L121" s="6">
        <f t="shared" si="123"/>
        <v>3.3380446544908455</v>
      </c>
      <c r="M121" s="6">
        <f t="shared" si="124"/>
        <v>1.7347231730747996</v>
      </c>
      <c r="N121" s="10">
        <f t="shared" si="164"/>
        <v>100</v>
      </c>
      <c r="O121" s="6">
        <v>8.0000000000000002E-3</v>
      </c>
      <c r="P121" s="6">
        <f t="shared" si="96"/>
        <v>8.1190311246087596E-2</v>
      </c>
      <c r="Q121" s="6">
        <f t="shared" si="97"/>
        <v>0.18512077761558865</v>
      </c>
      <c r="R121" s="6">
        <v>0.3</v>
      </c>
      <c r="S121" s="6">
        <f t="shared" si="158"/>
        <v>4.0806678490854328E-2</v>
      </c>
      <c r="T121" s="6">
        <v>0.12</v>
      </c>
      <c r="U121" s="6">
        <f t="shared" si="98"/>
        <v>0.64213761247429813</v>
      </c>
      <c r="V121" s="6">
        <f t="shared" si="99"/>
        <v>1.0733702227979089</v>
      </c>
      <c r="W121" s="6">
        <v>0.06</v>
      </c>
      <c r="X121" s="6">
        <f t="shared" si="159"/>
        <v>0.30650996109238832</v>
      </c>
      <c r="Y121" s="6">
        <v>2.6700000000000002E-2</v>
      </c>
      <c r="Z121" s="6">
        <v>0.21</v>
      </c>
      <c r="AA121" s="6">
        <v>0.442</v>
      </c>
      <c r="AB121" s="6">
        <v>0.5</v>
      </c>
      <c r="AC121" s="6">
        <f t="shared" si="125"/>
        <v>0.10344233342903206</v>
      </c>
      <c r="AD121" s="6">
        <f t="shared" si="100"/>
        <v>0.13798847467429443</v>
      </c>
      <c r="AE121" s="6">
        <f t="shared" si="101"/>
        <v>0.75674951066022933</v>
      </c>
      <c r="AF121" s="6">
        <f t="shared" si="102"/>
        <v>1.5306902490130685</v>
      </c>
      <c r="AG121" s="6">
        <f t="shared" si="103"/>
        <v>8.2342541660620778</v>
      </c>
      <c r="AH121" s="6">
        <f t="shared" si="126"/>
        <v>0.50946996190929827</v>
      </c>
      <c r="AI121" s="6">
        <f t="shared" si="104"/>
        <v>7.6180323748442094E-2</v>
      </c>
      <c r="AJ121" s="6">
        <f t="shared" si="105"/>
        <v>0.47968059381602091</v>
      </c>
      <c r="AK121" s="6">
        <f t="shared" si="106"/>
        <v>0.82772736924446455</v>
      </c>
      <c r="AL121" s="6">
        <f t="shared" si="107"/>
        <v>5.3656738185198369</v>
      </c>
      <c r="AM121" s="6">
        <f t="shared" si="127"/>
        <v>0.31336880559894942</v>
      </c>
      <c r="AN121" s="6">
        <f t="shared" si="108"/>
        <v>4.2057438058618973E-2</v>
      </c>
      <c r="AO121" s="6">
        <f t="shared" si="109"/>
        <v>0.30405499949771209</v>
      </c>
      <c r="AP121" s="6">
        <f t="shared" si="110"/>
        <v>0.44759715313931736</v>
      </c>
      <c r="AQ121" s="6">
        <f t="shared" si="111"/>
        <v>3.4964254134163903</v>
      </c>
      <c r="AR121" s="6">
        <f t="shared" si="128"/>
        <v>0.19365869225404217</v>
      </c>
      <c r="AS121" s="6">
        <f t="shared" si="112"/>
        <v>2.3218962706111426E-2</v>
      </c>
      <c r="AT121" s="6">
        <f t="shared" si="113"/>
        <v>0.19273125473783967</v>
      </c>
      <c r="AU121" s="6">
        <f t="shared" si="114"/>
        <v>0.24204009549822086</v>
      </c>
      <c r="AV121" s="6">
        <f t="shared" si="115"/>
        <v>2.2783700770980397</v>
      </c>
      <c r="AW121" s="6">
        <f t="shared" si="129"/>
        <v>0.12020076183728395</v>
      </c>
      <c r="AX121" s="6">
        <f t="shared" si="116"/>
        <v>1.2818665473545406E-2</v>
      </c>
      <c r="AY121" s="6">
        <f t="shared" si="117"/>
        <v>0.12216650479085975</v>
      </c>
      <c r="AZ121" s="6">
        <f t="shared" si="118"/>
        <v>0.13088422796682428</v>
      </c>
      <c r="BA121" s="6">
        <f t="shared" si="119"/>
        <v>1.4846506344156742</v>
      </c>
      <c r="BB121" s="6">
        <f t="shared" si="130"/>
        <v>7.4904809315177956E-2</v>
      </c>
      <c r="BD121" s="6">
        <f t="shared" si="160"/>
        <v>2244.2078631900886</v>
      </c>
      <c r="BE121" s="6">
        <f t="shared" si="161"/>
        <v>6515.7238309430259</v>
      </c>
      <c r="BF121" s="6">
        <f t="shared" si="131"/>
        <v>42.860567156317849</v>
      </c>
      <c r="BG121" s="6">
        <f t="shared" si="132"/>
        <v>41.919455103710391</v>
      </c>
      <c r="BH121" s="6">
        <f t="shared" si="162"/>
        <v>1.6771132769539765</v>
      </c>
      <c r="BI121" s="6">
        <f t="shared" si="133"/>
        <v>2.2432970993618548</v>
      </c>
      <c r="BJ121" s="6">
        <f t="shared" si="134"/>
        <v>144.9147174988791</v>
      </c>
      <c r="BK121" s="6">
        <f t="shared" si="135"/>
        <v>120.90290163275841</v>
      </c>
      <c r="BL121" s="6">
        <f t="shared" si="136"/>
        <v>209.19122932859818</v>
      </c>
      <c r="BM121" s="6">
        <f t="shared" si="137"/>
        <v>187.93264913920021</v>
      </c>
      <c r="BN121" s="6">
        <f t="shared" si="138"/>
        <v>279.1774193545503</v>
      </c>
      <c r="BO121" s="6">
        <f t="shared" si="139"/>
        <v>280.96880030314929</v>
      </c>
      <c r="BP121" s="6">
        <f t="shared" si="140"/>
        <v>329.73251216336092</v>
      </c>
      <c r="BQ121" s="6">
        <f t="shared" si="141"/>
        <v>397.79338609600654</v>
      </c>
      <c r="BR121" s="6">
        <f t="shared" si="142"/>
        <v>321.74672160746184</v>
      </c>
      <c r="BS121" s="6">
        <f t="shared" si="143"/>
        <v>523.48280066424695</v>
      </c>
      <c r="BU121" s="6">
        <f t="shared" si="144"/>
        <v>2.8841715936822139</v>
      </c>
      <c r="BV121" s="6">
        <f t="shared" si="145"/>
        <v>4.4831844467979698</v>
      </c>
      <c r="BW121" s="6">
        <f t="shared" si="146"/>
        <v>6.7025871306776619</v>
      </c>
      <c r="BX121" s="6">
        <f t="shared" si="147"/>
        <v>9.4894693910464714</v>
      </c>
      <c r="BY121" s="6">
        <f t="shared" si="148"/>
        <v>12.487824552326117</v>
      </c>
      <c r="CA121" s="6">
        <f t="shared" si="149"/>
        <v>1.8555559561716422</v>
      </c>
      <c r="CB121" s="6">
        <f t="shared" si="150"/>
        <v>2.8842942705262047</v>
      </c>
      <c r="CC121" s="6">
        <f t="shared" si="151"/>
        <v>4.3121655796526364</v>
      </c>
      <c r="CD121" s="6">
        <f t="shared" si="163"/>
        <v>6.1051296282217296</v>
      </c>
      <c r="CE121" s="6">
        <f t="shared" si="152"/>
        <v>8.0341465391494786</v>
      </c>
      <c r="CG121" s="6">
        <f t="shared" si="153"/>
        <v>53.895180298299039</v>
      </c>
      <c r="CH121" s="6">
        <f t="shared" si="154"/>
        <v>83.77519375060082</v>
      </c>
      <c r="CI121" s="6">
        <f t="shared" si="155"/>
        <v>125.2481449662088</v>
      </c>
      <c r="CJ121" s="6">
        <f t="shared" si="156"/>
        <v>177.32532450078318</v>
      </c>
      <c r="CK121" s="6">
        <f t="shared" si="157"/>
        <v>233.35420030327717</v>
      </c>
    </row>
    <row r="122" spans="1:89">
      <c r="A122" s="6">
        <v>1.5</v>
      </c>
      <c r="B122" s="6">
        <f t="shared" si="120"/>
        <v>1348.2608695652175</v>
      </c>
      <c r="C122" s="10">
        <v>11.1</v>
      </c>
      <c r="D122" s="6">
        <f t="shared" si="174"/>
        <v>58.9758</v>
      </c>
      <c r="E122" s="6">
        <f t="shared" si="175"/>
        <v>27.001000000000001</v>
      </c>
      <c r="F122" s="6">
        <f t="shared" si="176"/>
        <v>2.9322999999999997</v>
      </c>
      <c r="G122" s="6">
        <f>$G$5+$G$7*$C122</f>
        <v>1.5670999999999999</v>
      </c>
      <c r="H122" s="10">
        <f t="shared" si="165"/>
        <v>90.476199999999992</v>
      </c>
      <c r="J122" s="6">
        <f t="shared" si="121"/>
        <v>65.183772085918733</v>
      </c>
      <c r="K122" s="6">
        <f t="shared" si="122"/>
        <v>29.843207384925542</v>
      </c>
      <c r="L122" s="6">
        <f t="shared" si="123"/>
        <v>3.240962816740756</v>
      </c>
      <c r="M122" s="6">
        <f t="shared" si="124"/>
        <v>1.7320577124149776</v>
      </c>
      <c r="N122" s="10">
        <f t="shared" si="164"/>
        <v>100.00000000000001</v>
      </c>
      <c r="O122" s="6">
        <v>8.0000000000000002E-3</v>
      </c>
      <c r="P122" s="6">
        <f t="shared" si="96"/>
        <v>8.1075534442268865E-2</v>
      </c>
      <c r="Q122" s="6">
        <f t="shared" si="97"/>
        <v>0.18506426953387375</v>
      </c>
      <c r="R122" s="6">
        <v>0.3</v>
      </c>
      <c r="S122" s="6">
        <f t="shared" si="158"/>
        <v>4.0604278948827205E-2</v>
      </c>
      <c r="T122" s="6">
        <v>0.12</v>
      </c>
      <c r="U122" s="6">
        <f t="shared" si="98"/>
        <v>0.64216439610509302</v>
      </c>
      <c r="V122" s="6">
        <f t="shared" si="99"/>
        <v>1.0725111567233769</v>
      </c>
      <c r="W122" s="6">
        <v>0.06</v>
      </c>
      <c r="X122" s="6">
        <f t="shared" si="159"/>
        <v>0.30566190140714988</v>
      </c>
      <c r="Y122" s="6">
        <v>2.6700000000000002E-2</v>
      </c>
      <c r="Z122" s="6">
        <v>0.21</v>
      </c>
      <c r="AA122" s="6">
        <v>0.442</v>
      </c>
      <c r="AB122" s="6">
        <v>0.5</v>
      </c>
      <c r="AC122" s="6">
        <f t="shared" si="125"/>
        <v>0.10306014686735296</v>
      </c>
      <c r="AD122" s="6">
        <f t="shared" si="100"/>
        <v>0.13789016867558945</v>
      </c>
      <c r="AE122" s="6">
        <f t="shared" si="101"/>
        <v>0.75502744580052361</v>
      </c>
      <c r="AF122" s="6">
        <f t="shared" si="102"/>
        <v>1.5273605813426392</v>
      </c>
      <c r="AG122" s="6">
        <f t="shared" si="103"/>
        <v>8.2265827768111262</v>
      </c>
      <c r="AH122" s="6">
        <f t="shared" si="126"/>
        <v>0.50719676971457139</v>
      </c>
      <c r="AI122" s="6">
        <f t="shared" si="104"/>
        <v>7.6126051224411143E-2</v>
      </c>
      <c r="AJ122" s="6">
        <f t="shared" si="105"/>
        <v>0.4785890290606335</v>
      </c>
      <c r="AK122" s="6">
        <f t="shared" si="106"/>
        <v>0.82592683705770786</v>
      </c>
      <c r="AL122" s="6">
        <f t="shared" si="107"/>
        <v>5.3606749234620219</v>
      </c>
      <c r="AM122" s="6">
        <f t="shared" si="127"/>
        <v>0.31206611332403933</v>
      </c>
      <c r="AN122" s="6">
        <f t="shared" si="108"/>
        <v>4.202747542252866E-2</v>
      </c>
      <c r="AO122" s="6">
        <f t="shared" si="109"/>
        <v>0.30336308966139647</v>
      </c>
      <c r="AP122" s="6">
        <f t="shared" si="110"/>
        <v>0.44662350757572594</v>
      </c>
      <c r="AQ122" s="6">
        <f t="shared" si="111"/>
        <v>3.493167991457788</v>
      </c>
      <c r="AR122" s="6">
        <f t="shared" si="128"/>
        <v>0.19290695718486334</v>
      </c>
      <c r="AS122" s="6">
        <f t="shared" si="112"/>
        <v>2.3202421010704584E-2</v>
      </c>
      <c r="AT122" s="6">
        <f t="shared" si="113"/>
        <v>0.19229267404967842</v>
      </c>
      <c r="AU122" s="6">
        <f t="shared" si="114"/>
        <v>0.24151359245069198</v>
      </c>
      <c r="AV122" s="6">
        <f t="shared" si="115"/>
        <v>2.2762474484583772</v>
      </c>
      <c r="AW122" s="6">
        <f t="shared" si="129"/>
        <v>0.11976379994607163</v>
      </c>
      <c r="AX122" s="6">
        <f t="shared" si="116"/>
        <v>1.2809533176703827E-2</v>
      </c>
      <c r="AY122" s="6">
        <f t="shared" si="117"/>
        <v>0.12188850177669219</v>
      </c>
      <c r="AZ122" s="6">
        <f t="shared" si="118"/>
        <v>0.13059951916782908</v>
      </c>
      <c r="BA122" s="6">
        <f t="shared" si="119"/>
        <v>1.4832674693240233</v>
      </c>
      <c r="BB122" s="6">
        <f t="shared" si="130"/>
        <v>7.4648905728010431E-2</v>
      </c>
      <c r="BD122" s="6">
        <f t="shared" si="160"/>
        <v>2196.991311666055</v>
      </c>
      <c r="BE122" s="6">
        <f t="shared" si="161"/>
        <v>6476.8163307693603</v>
      </c>
      <c r="BF122" s="6">
        <f t="shared" si="131"/>
        <v>42.870190971101948</v>
      </c>
      <c r="BG122" s="6">
        <f t="shared" si="132"/>
        <v>41.928020291704911</v>
      </c>
      <c r="BH122" s="6">
        <f t="shared" si="162"/>
        <v>1.6670374668328205</v>
      </c>
      <c r="BI122" s="6">
        <f t="shared" si="133"/>
        <v>2.2381055711408728</v>
      </c>
      <c r="BJ122" s="6">
        <f t="shared" si="134"/>
        <v>145.40576293036645</v>
      </c>
      <c r="BK122" s="6">
        <f t="shared" si="135"/>
        <v>121.12364813093507</v>
      </c>
      <c r="BL122" s="6">
        <f t="shared" si="136"/>
        <v>209.54617449660122</v>
      </c>
      <c r="BM122" s="6">
        <f t="shared" si="137"/>
        <v>188.12736558386146</v>
      </c>
      <c r="BN122" s="6">
        <f t="shared" si="138"/>
        <v>278.95531554868535</v>
      </c>
      <c r="BO122" s="6">
        <f t="shared" si="139"/>
        <v>280.95066080085678</v>
      </c>
      <c r="BP122" s="6">
        <f t="shared" si="140"/>
        <v>328.22650437386449</v>
      </c>
      <c r="BQ122" s="6">
        <f t="shared" si="141"/>
        <v>397.16665743184308</v>
      </c>
      <c r="BR122" s="6">
        <f t="shared" si="142"/>
        <v>318.41429244875678</v>
      </c>
      <c r="BS122" s="6">
        <f t="shared" si="143"/>
        <v>521.63533662626946</v>
      </c>
      <c r="BU122" s="6">
        <f t="shared" si="144"/>
        <v>2.8888472980179869</v>
      </c>
      <c r="BV122" s="6">
        <f t="shared" si="145"/>
        <v>4.4869126725995407</v>
      </c>
      <c r="BW122" s="6">
        <f t="shared" si="146"/>
        <v>6.7007852707140669</v>
      </c>
      <c r="BX122" s="6">
        <f t="shared" si="147"/>
        <v>9.4725831238547418</v>
      </c>
      <c r="BY122" s="6">
        <f t="shared" si="148"/>
        <v>12.441210746348318</v>
      </c>
      <c r="CA122" s="6">
        <f t="shared" si="149"/>
        <v>1.8701108993243163</v>
      </c>
      <c r="CB122" s="6">
        <f t="shared" si="150"/>
        <v>2.9046271497637854</v>
      </c>
      <c r="CC122" s="6">
        <f t="shared" si="151"/>
        <v>4.3377895319672213</v>
      </c>
      <c r="CD122" s="6">
        <f t="shared" si="163"/>
        <v>6.1321278410355182</v>
      </c>
      <c r="CE122" s="6">
        <f t="shared" si="152"/>
        <v>8.0538849642553636</v>
      </c>
      <c r="CG122" s="6">
        <f t="shared" si="153"/>
        <v>54.11882696364156</v>
      </c>
      <c r="CH122" s="6">
        <f t="shared" si="154"/>
        <v>84.056519946895833</v>
      </c>
      <c r="CI122" s="6">
        <f t="shared" si="155"/>
        <v>125.53056675411534</v>
      </c>
      <c r="CJ122" s="6">
        <f t="shared" si="156"/>
        <v>177.45662338411839</v>
      </c>
      <c r="CK122" s="6">
        <f t="shared" si="157"/>
        <v>233.07003179495513</v>
      </c>
    </row>
    <row r="123" spans="1:89">
      <c r="A123" s="6">
        <v>1.5</v>
      </c>
      <c r="B123" s="6">
        <f t="shared" si="120"/>
        <v>1348.695652173913</v>
      </c>
      <c r="C123" s="10">
        <v>11.2</v>
      </c>
      <c r="D123" s="6">
        <f t="shared" si="174"/>
        <v>58.993600000000001</v>
      </c>
      <c r="E123" s="6">
        <f t="shared" si="175"/>
        <v>26.992000000000001</v>
      </c>
      <c r="F123" s="6">
        <f t="shared" si="176"/>
        <v>2.8415999999999997</v>
      </c>
      <c r="G123" s="6">
        <f t="shared" si="177"/>
        <v>1.5632000000000001</v>
      </c>
      <c r="H123" s="10">
        <f t="shared" si="165"/>
        <v>90.3904</v>
      </c>
      <c r="J123" s="6">
        <f t="shared" si="121"/>
        <v>65.265337911990656</v>
      </c>
      <c r="K123" s="6">
        <f t="shared" si="122"/>
        <v>29.861578220696007</v>
      </c>
      <c r="L123" s="6">
        <f t="shared" si="123"/>
        <v>3.1436966757531768</v>
      </c>
      <c r="M123" s="6">
        <f t="shared" si="124"/>
        <v>1.729387191560166</v>
      </c>
      <c r="N123" s="10">
        <f t="shared" si="164"/>
        <v>100</v>
      </c>
      <c r="O123" s="6">
        <v>8.0000000000000002E-3</v>
      </c>
      <c r="P123" s="6">
        <f t="shared" si="96"/>
        <v>8.0960981303516477E-2</v>
      </c>
      <c r="Q123" s="6">
        <f t="shared" si="97"/>
        <v>0.18500780898462063</v>
      </c>
      <c r="R123" s="6">
        <v>0.3</v>
      </c>
      <c r="S123" s="6">
        <f t="shared" si="158"/>
        <v>4.0401699708765698E-2</v>
      </c>
      <c r="T123" s="6">
        <v>0.12</v>
      </c>
      <c r="U123" s="6">
        <f t="shared" si="98"/>
        <v>0.6421911664918849</v>
      </c>
      <c r="V123" s="6">
        <f t="shared" si="99"/>
        <v>1.0716532382399826</v>
      </c>
      <c r="W123" s="6">
        <v>0.06</v>
      </c>
      <c r="X123" s="6">
        <f t="shared" si="159"/>
        <v>0.30481398254385078</v>
      </c>
      <c r="Y123" s="6">
        <v>2.6700000000000002E-2</v>
      </c>
      <c r="Z123" s="6">
        <v>0.21</v>
      </c>
      <c r="AA123" s="6">
        <v>0.442</v>
      </c>
      <c r="AB123" s="6">
        <v>0.5</v>
      </c>
      <c r="AC123" s="6">
        <f t="shared" si="125"/>
        <v>0.10267723475059298</v>
      </c>
      <c r="AD123" s="6">
        <f t="shared" si="100"/>
        <v>0.13779198536344514</v>
      </c>
      <c r="AE123" s="6">
        <f t="shared" si="101"/>
        <v>0.7533102198336119</v>
      </c>
      <c r="AF123" s="6">
        <f t="shared" si="102"/>
        <v>1.5240399360112926</v>
      </c>
      <c r="AG123" s="6">
        <f t="shared" si="103"/>
        <v>8.218922641889618</v>
      </c>
      <c r="AH123" s="6">
        <f t="shared" si="126"/>
        <v>0.50492891366181958</v>
      </c>
      <c r="AI123" s="6">
        <f t="shared" si="104"/>
        <v>7.6071846432862383E-2</v>
      </c>
      <c r="AJ123" s="6">
        <f t="shared" si="105"/>
        <v>0.47750053153282429</v>
      </c>
      <c r="AK123" s="6">
        <f t="shared" si="106"/>
        <v>0.82413118373981298</v>
      </c>
      <c r="AL123" s="6">
        <f t="shared" si="107"/>
        <v>5.3556833620448305</v>
      </c>
      <c r="AM123" s="6">
        <f t="shared" si="127"/>
        <v>0.31076642906900775</v>
      </c>
      <c r="AN123" s="6">
        <f t="shared" si="108"/>
        <v>4.1997550180013672E-2</v>
      </c>
      <c r="AO123" s="6">
        <f t="shared" si="109"/>
        <v>0.30267312404774022</v>
      </c>
      <c r="AP123" s="6">
        <f t="shared" si="110"/>
        <v>0.44565250028156272</v>
      </c>
      <c r="AQ123" s="6">
        <f t="shared" si="111"/>
        <v>3.4899153483076466</v>
      </c>
      <c r="AR123" s="6">
        <f t="shared" si="128"/>
        <v>0.1921569265969712</v>
      </c>
      <c r="AS123" s="6">
        <f t="shared" si="112"/>
        <v>2.3185899959447056E-2</v>
      </c>
      <c r="AT123" s="6">
        <f t="shared" si="113"/>
        <v>0.19185532574537295</v>
      </c>
      <c r="AU123" s="6">
        <f t="shared" si="114"/>
        <v>0.24098851605876159</v>
      </c>
      <c r="AV123" s="6">
        <f t="shared" si="115"/>
        <v>2.2741279338259979</v>
      </c>
      <c r="AW123" s="6">
        <f t="shared" si="129"/>
        <v>0.11932780930005976</v>
      </c>
      <c r="AX123" s="6">
        <f t="shared" si="116"/>
        <v>1.280041227703135E-2</v>
      </c>
      <c r="AY123" s="6">
        <f t="shared" si="117"/>
        <v>0.12161127993332334</v>
      </c>
      <c r="AZ123" s="6">
        <f t="shared" si="118"/>
        <v>0.13031558183901601</v>
      </c>
      <c r="BA123" s="6">
        <f t="shared" si="119"/>
        <v>1.4818863334079375</v>
      </c>
      <c r="BB123" s="6">
        <f t="shared" si="130"/>
        <v>7.4393558866910375E-2</v>
      </c>
      <c r="BD123" s="6">
        <f t="shared" si="160"/>
        <v>2150.4751221879142</v>
      </c>
      <c r="BE123" s="6">
        <f t="shared" si="161"/>
        <v>6438.1882842641689</v>
      </c>
      <c r="BF123" s="6">
        <f t="shared" si="131"/>
        <v>42.879567297913525</v>
      </c>
      <c r="BG123" s="6">
        <f t="shared" si="132"/>
        <v>41.936516247117488</v>
      </c>
      <c r="BH123" s="6">
        <f t="shared" si="162"/>
        <v>1.6569717351990325</v>
      </c>
      <c r="BI123" s="6">
        <f t="shared" si="133"/>
        <v>2.2329168761771063</v>
      </c>
      <c r="BJ123" s="6">
        <f t="shared" si="134"/>
        <v>145.89823416874975</v>
      </c>
      <c r="BK123" s="6">
        <f t="shared" si="135"/>
        <v>121.34484979198697</v>
      </c>
      <c r="BL123" s="6">
        <f t="shared" si="136"/>
        <v>209.89961417193604</v>
      </c>
      <c r="BM123" s="6">
        <f t="shared" si="137"/>
        <v>188.32176066054072</v>
      </c>
      <c r="BN123" s="6">
        <f t="shared" si="138"/>
        <v>278.72737212069057</v>
      </c>
      <c r="BO123" s="6">
        <f t="shared" si="139"/>
        <v>280.9308100090696</v>
      </c>
      <c r="BP123" s="6">
        <f t="shared" si="140"/>
        <v>326.7149200130745</v>
      </c>
      <c r="BQ123" s="6">
        <f t="shared" si="141"/>
        <v>396.53762406203265</v>
      </c>
      <c r="BR123" s="6">
        <f t="shared" si="142"/>
        <v>315.09670399478136</v>
      </c>
      <c r="BS123" s="6">
        <f t="shared" si="143"/>
        <v>519.79124169205977</v>
      </c>
      <c r="BU123" s="6">
        <f t="shared" si="144"/>
        <v>2.8935367229109699</v>
      </c>
      <c r="BV123" s="6">
        <f t="shared" si="145"/>
        <v>4.4906391258354716</v>
      </c>
      <c r="BW123" s="6">
        <f t="shared" si="146"/>
        <v>6.698954399398386</v>
      </c>
      <c r="BX123" s="6">
        <f t="shared" si="147"/>
        <v>9.4556644077293548</v>
      </c>
      <c r="BY123" s="6">
        <f t="shared" si="148"/>
        <v>12.394716781649398</v>
      </c>
      <c r="CA123" s="6">
        <f t="shared" si="149"/>
        <v>1.8847670250429105</v>
      </c>
      <c r="CB123" s="6">
        <f t="shared" si="150"/>
        <v>2.925073830487769</v>
      </c>
      <c r="CC123" s="6">
        <f t="shared" si="151"/>
        <v>4.363507210494352</v>
      </c>
      <c r="CD123" s="6">
        <f t="shared" si="163"/>
        <v>6.1591492288479035</v>
      </c>
      <c r="CE123" s="6">
        <f t="shared" si="152"/>
        <v>8.0735638465638253</v>
      </c>
      <c r="CG123" s="6">
        <f t="shared" si="153"/>
        <v>54.343648474607335</v>
      </c>
      <c r="CH123" s="6">
        <f t="shared" si="154"/>
        <v>84.338903373312931</v>
      </c>
      <c r="CI123" s="6">
        <f t="shared" si="155"/>
        <v>125.81337577153376</v>
      </c>
      <c r="CJ123" s="6">
        <f t="shared" si="156"/>
        <v>177.58727532255025</v>
      </c>
      <c r="CK123" s="6">
        <f t="shared" si="157"/>
        <v>232.7857553667537</v>
      </c>
    </row>
    <row r="124" spans="1:89">
      <c r="A124" s="6">
        <v>1.5</v>
      </c>
      <c r="B124" s="6">
        <f t="shared" si="120"/>
        <v>1349.1304347826087</v>
      </c>
      <c r="C124" s="10">
        <v>11.3</v>
      </c>
      <c r="D124" s="6">
        <f t="shared" si="174"/>
        <v>59.011400000000002</v>
      </c>
      <c r="E124" s="6">
        <f t="shared" si="175"/>
        <v>26.983000000000001</v>
      </c>
      <c r="F124" s="6">
        <f t="shared" si="176"/>
        <v>2.7508999999999997</v>
      </c>
      <c r="G124" s="6">
        <f t="shared" si="177"/>
        <v>1.5592999999999999</v>
      </c>
      <c r="H124" s="10">
        <f t="shared" si="165"/>
        <v>90.304599999999994</v>
      </c>
      <c r="J124" s="6">
        <f t="shared" si="121"/>
        <v>65.347058732334801</v>
      </c>
      <c r="K124" s="6">
        <f t="shared" si="122"/>
        <v>29.879983965379399</v>
      </c>
      <c r="L124" s="6">
        <f t="shared" si="123"/>
        <v>3.0462457061987984</v>
      </c>
      <c r="M124" s="6">
        <f t="shared" si="124"/>
        <v>1.726711596087021</v>
      </c>
      <c r="N124" s="10">
        <f t="shared" si="164"/>
        <v>100.00000000000001</v>
      </c>
      <c r="O124" s="6">
        <v>8.0000000000000002E-3</v>
      </c>
      <c r="P124" s="6">
        <f t="shared" si="96"/>
        <v>8.0846651290854984E-2</v>
      </c>
      <c r="Q124" s="6">
        <f t="shared" si="97"/>
        <v>0.18495139591050555</v>
      </c>
      <c r="R124" s="6">
        <v>0.3</v>
      </c>
      <c r="S124" s="6">
        <f t="shared" si="158"/>
        <v>4.0198939885580029E-2</v>
      </c>
      <c r="T124" s="6">
        <v>0.12</v>
      </c>
      <c r="U124" s="6">
        <f t="shared" si="98"/>
        <v>0.64221792364447172</v>
      </c>
      <c r="V124" s="6">
        <f t="shared" si="99"/>
        <v>1.0707964653238757</v>
      </c>
      <c r="W124" s="6">
        <v>0.06</v>
      </c>
      <c r="X124" s="6">
        <f t="shared" si="159"/>
        <v>0.30396620139127173</v>
      </c>
      <c r="Y124" s="6">
        <v>2.6700000000000002E-2</v>
      </c>
      <c r="Z124" s="6">
        <v>0.21</v>
      </c>
      <c r="AA124" s="6">
        <v>0.442</v>
      </c>
      <c r="AB124" s="6">
        <v>0.5</v>
      </c>
      <c r="AC124" s="6">
        <f t="shared" si="125"/>
        <v>0.1022935950106639</v>
      </c>
      <c r="AD124" s="6">
        <f t="shared" si="100"/>
        <v>0.13769392453319487</v>
      </c>
      <c r="AE124" s="6">
        <f t="shared" si="101"/>
        <v>0.75159781682550197</v>
      </c>
      <c r="AF124" s="6">
        <f t="shared" si="102"/>
        <v>1.5207282842302452</v>
      </c>
      <c r="AG124" s="6">
        <f t="shared" si="103"/>
        <v>8.2112737398662343</v>
      </c>
      <c r="AH124" s="6">
        <f t="shared" si="126"/>
        <v>0.50266637280119841</v>
      </c>
      <c r="AI124" s="6">
        <f t="shared" si="104"/>
        <v>7.6017709260804062E-2</v>
      </c>
      <c r="AJ124" s="6">
        <f t="shared" si="105"/>
        <v>0.47641509113251812</v>
      </c>
      <c r="AK124" s="6">
        <f t="shared" si="106"/>
        <v>0.82234039372312107</v>
      </c>
      <c r="AL124" s="6">
        <f t="shared" si="107"/>
        <v>5.3506991203030045</v>
      </c>
      <c r="AM124" s="6">
        <f t="shared" si="127"/>
        <v>0.30946974107280428</v>
      </c>
      <c r="AN124" s="6">
        <f t="shared" si="108"/>
        <v>4.196766226869382E-2</v>
      </c>
      <c r="AO124" s="6">
        <f t="shared" si="109"/>
        <v>0.30198509625461145</v>
      </c>
      <c r="AP124" s="6">
        <f t="shared" si="110"/>
        <v>0.4446841228385488</v>
      </c>
      <c r="AQ124" s="6">
        <f t="shared" si="111"/>
        <v>3.48666747486581</v>
      </c>
      <c r="AR124" s="6">
        <f t="shared" si="128"/>
        <v>0.19140859385364425</v>
      </c>
      <c r="AS124" s="6">
        <f t="shared" si="112"/>
        <v>2.316939951790014E-2</v>
      </c>
      <c r="AT124" s="6">
        <f t="shared" si="113"/>
        <v>0.19141920576680568</v>
      </c>
      <c r="AU124" s="6">
        <f t="shared" si="114"/>
        <v>0.24046486177020876</v>
      </c>
      <c r="AV124" s="6">
        <f t="shared" si="115"/>
        <v>2.2720115272709811</v>
      </c>
      <c r="AW124" s="6">
        <f t="shared" si="129"/>
        <v>0.11889278613308335</v>
      </c>
      <c r="AX124" s="6">
        <f t="shared" si="116"/>
        <v>1.2791302755515122E-2</v>
      </c>
      <c r="AY124" s="6">
        <f t="shared" si="117"/>
        <v>0.12133483668843557</v>
      </c>
      <c r="AZ124" s="6">
        <f t="shared" si="118"/>
        <v>0.13003241351875214</v>
      </c>
      <c r="BA124" s="6">
        <f t="shared" si="119"/>
        <v>1.480507222803312</v>
      </c>
      <c r="BB124" s="6">
        <f t="shared" si="130"/>
        <v>7.413876658173342E-2</v>
      </c>
      <c r="BD124" s="6">
        <f t="shared" si="160"/>
        <v>2104.6538133441181</v>
      </c>
      <c r="BE124" s="6">
        <f t="shared" si="161"/>
        <v>6399.8384216896548</v>
      </c>
      <c r="BF124" s="6">
        <f t="shared" si="131"/>
        <v>42.888694459416193</v>
      </c>
      <c r="BG124" s="6">
        <f t="shared" si="132"/>
        <v>41.944942602978536</v>
      </c>
      <c r="BH124" s="6">
        <f t="shared" si="162"/>
        <v>1.6469161517612936</v>
      </c>
      <c r="BI124" s="6">
        <f t="shared" si="133"/>
        <v>2.2277310290583823</v>
      </c>
      <c r="BJ124" s="6">
        <f t="shared" si="134"/>
        <v>146.39213280544126</v>
      </c>
      <c r="BK124" s="6">
        <f t="shared" si="135"/>
        <v>121.56650716378745</v>
      </c>
      <c r="BL124" s="6">
        <f t="shared" si="136"/>
        <v>210.25152430580454</v>
      </c>
      <c r="BM124" s="6">
        <f t="shared" si="137"/>
        <v>188.51582936536607</v>
      </c>
      <c r="BN124" s="6">
        <f t="shared" si="138"/>
        <v>278.49356505608625</v>
      </c>
      <c r="BO124" s="6">
        <f t="shared" si="139"/>
        <v>280.90924146966267</v>
      </c>
      <c r="BP124" s="6">
        <f t="shared" si="140"/>
        <v>325.19782474578307</v>
      </c>
      <c r="BQ124" s="6">
        <f t="shared" si="141"/>
        <v>395.90629840436674</v>
      </c>
      <c r="BR124" s="6">
        <f t="shared" si="142"/>
        <v>311.79410244583022</v>
      </c>
      <c r="BS124" s="6">
        <f t="shared" si="143"/>
        <v>517.950559043863</v>
      </c>
      <c r="BU124" s="6">
        <f t="shared" si="144"/>
        <v>2.8982399216623302</v>
      </c>
      <c r="BV124" s="6">
        <f t="shared" si="145"/>
        <v>4.4943637460593271</v>
      </c>
      <c r="BW124" s="6">
        <f t="shared" si="146"/>
        <v>6.6970944299185939</v>
      </c>
      <c r="BX124" s="6">
        <f t="shared" si="147"/>
        <v>9.4387135572395131</v>
      </c>
      <c r="BY124" s="6">
        <f t="shared" si="148"/>
        <v>12.348343492716641</v>
      </c>
      <c r="CA124" s="6">
        <f t="shared" si="149"/>
        <v>1.8995246309936062</v>
      </c>
      <c r="CB124" s="6">
        <f t="shared" si="150"/>
        <v>2.9456342011146437</v>
      </c>
      <c r="CC124" s="6">
        <f t="shared" si="151"/>
        <v>4.3893177133603061</v>
      </c>
      <c r="CD124" s="6">
        <f t="shared" si="163"/>
        <v>6.1861920929535197</v>
      </c>
      <c r="CE124" s="6">
        <f t="shared" si="152"/>
        <v>8.0931818104732116</v>
      </c>
      <c r="CG124" s="6">
        <f t="shared" si="153"/>
        <v>54.569652071134996</v>
      </c>
      <c r="CH124" s="6">
        <f t="shared" si="154"/>
        <v>84.622347539437015</v>
      </c>
      <c r="CI124" s="6">
        <f t="shared" si="155"/>
        <v>126.0965699204708</v>
      </c>
      <c r="CJ124" s="6">
        <f t="shared" si="156"/>
        <v>177.7172797075545</v>
      </c>
      <c r="CK124" s="6">
        <f t="shared" si="157"/>
        <v>232.50138921070305</v>
      </c>
    </row>
    <row r="125" spans="1:89">
      <c r="A125" s="6">
        <v>1.5</v>
      </c>
      <c r="B125" s="6">
        <f t="shared" si="120"/>
        <v>1349.5652173913043</v>
      </c>
      <c r="C125" s="10">
        <v>11.4</v>
      </c>
      <c r="D125" s="6">
        <f t="shared" si="174"/>
        <v>59.029200000000003</v>
      </c>
      <c r="E125" s="6">
        <f t="shared" si="175"/>
        <v>26.974</v>
      </c>
      <c r="F125" s="6">
        <f t="shared" si="176"/>
        <v>2.6601999999999997</v>
      </c>
      <c r="G125" s="6">
        <f t="shared" si="177"/>
        <v>1.5554000000000001</v>
      </c>
      <c r="H125" s="10">
        <f t="shared" si="165"/>
        <v>90.218800000000016</v>
      </c>
      <c r="J125" s="6">
        <f t="shared" si="121"/>
        <v>65.428934989159671</v>
      </c>
      <c r="K125" s="6">
        <f t="shared" si="122"/>
        <v>29.898424718573064</v>
      </c>
      <c r="L125" s="6">
        <f t="shared" si="123"/>
        <v>2.9486093807499096</v>
      </c>
      <c r="M125" s="6">
        <f t="shared" si="124"/>
        <v>1.7240309115173333</v>
      </c>
      <c r="N125" s="10">
        <f t="shared" si="164"/>
        <v>99.999999999999986</v>
      </c>
      <c r="O125" s="6">
        <v>8.0000000000000002E-3</v>
      </c>
      <c r="P125" s="6">
        <f t="shared" si="96"/>
        <v>8.0732543866839201E-2</v>
      </c>
      <c r="Q125" s="6">
        <f t="shared" si="97"/>
        <v>0.18489503025429441</v>
      </c>
      <c r="R125" s="6">
        <v>0.3</v>
      </c>
      <c r="S125" s="6">
        <f t="shared" si="158"/>
        <v>3.9995998591719178E-2</v>
      </c>
      <c r="T125" s="6">
        <v>0.12</v>
      </c>
      <c r="U125" s="6">
        <f t="shared" si="98"/>
        <v>0.64224466757264109</v>
      </c>
      <c r="V125" s="6">
        <f t="shared" si="99"/>
        <v>1.0699408359555824</v>
      </c>
      <c r="W125" s="6">
        <v>0.06</v>
      </c>
      <c r="X125" s="6">
        <f t="shared" si="159"/>
        <v>0.30311855483461825</v>
      </c>
      <c r="Y125" s="6">
        <v>2.6700000000000002E-2</v>
      </c>
      <c r="Z125" s="6">
        <v>0.21</v>
      </c>
      <c r="AA125" s="6">
        <v>0.442</v>
      </c>
      <c r="AB125" s="6">
        <v>0.5</v>
      </c>
      <c r="AC125" s="6">
        <f t="shared" si="125"/>
        <v>0.10190922557161032</v>
      </c>
      <c r="AD125" s="6">
        <f t="shared" si="100"/>
        <v>0.13759598598059369</v>
      </c>
      <c r="AE125" s="6">
        <f t="shared" si="101"/>
        <v>0.7498902209019076</v>
      </c>
      <c r="AF125" s="6">
        <f t="shared" si="102"/>
        <v>1.5174255973155879</v>
      </c>
      <c r="AG125" s="6">
        <f t="shared" si="103"/>
        <v>8.2036360493591918</v>
      </c>
      <c r="AH125" s="6">
        <f t="shared" si="126"/>
        <v>0.50040912625091361</v>
      </c>
      <c r="AI125" s="6">
        <f t="shared" si="104"/>
        <v>7.5963639595477153E-2</v>
      </c>
      <c r="AJ125" s="6">
        <f t="shared" si="105"/>
        <v>0.47533269779748594</v>
      </c>
      <c r="AK125" s="6">
        <f t="shared" si="106"/>
        <v>0.82055445149668438</v>
      </c>
      <c r="AL125" s="6">
        <f t="shared" si="107"/>
        <v>5.3457221843035665</v>
      </c>
      <c r="AM125" s="6">
        <f t="shared" si="127"/>
        <v>0.30817603761229334</v>
      </c>
      <c r="AN125" s="6">
        <f t="shared" si="108"/>
        <v>4.1937811626317371E-2</v>
      </c>
      <c r="AO125" s="6">
        <f t="shared" si="109"/>
        <v>0.30129899990386816</v>
      </c>
      <c r="AP125" s="6">
        <f t="shared" si="110"/>
        <v>0.44371836685907212</v>
      </c>
      <c r="AQ125" s="6">
        <f t="shared" si="111"/>
        <v>3.4834243620531522</v>
      </c>
      <c r="AR125" s="6">
        <f t="shared" si="128"/>
        <v>0.19066195233936972</v>
      </c>
      <c r="AS125" s="6">
        <f t="shared" si="112"/>
        <v>2.3152919651696063E-2</v>
      </c>
      <c r="AT125" s="6">
        <f t="shared" si="113"/>
        <v>0.19098431007106559</v>
      </c>
      <c r="AU125" s="6">
        <f t="shared" si="114"/>
        <v>0.23994262504939623</v>
      </c>
      <c r="AV125" s="6">
        <f t="shared" si="115"/>
        <v>2.2698982228771105</v>
      </c>
      <c r="AW125" s="6">
        <f t="shared" si="129"/>
        <v>0.11845872669089237</v>
      </c>
      <c r="AX125" s="6">
        <f t="shared" si="116"/>
        <v>1.2782204593181487E-2</v>
      </c>
      <c r="AY125" s="6">
        <f t="shared" si="117"/>
        <v>0.12105916947934989</v>
      </c>
      <c r="AZ125" s="6">
        <f t="shared" si="118"/>
        <v>0.12975001175437176</v>
      </c>
      <c r="BA125" s="6">
        <f t="shared" si="119"/>
        <v>1.4791301336549725</v>
      </c>
      <c r="BB125" s="6">
        <f t="shared" si="130"/>
        <v>7.3884526729060193E-2</v>
      </c>
      <c r="BD125" s="6">
        <f t="shared" si="160"/>
        <v>2059.5218916143826</v>
      </c>
      <c r="BE125" s="6">
        <f t="shared" si="161"/>
        <v>6361.7654696714517</v>
      </c>
      <c r="BF125" s="6">
        <f t="shared" si="131"/>
        <v>42.897570767182849</v>
      </c>
      <c r="BG125" s="6">
        <f t="shared" si="132"/>
        <v>41.953298990383836</v>
      </c>
      <c r="BH125" s="6">
        <f t="shared" si="162"/>
        <v>1.6368707868683126</v>
      </c>
      <c r="BI125" s="6">
        <f t="shared" si="133"/>
        <v>2.2225480444777674</v>
      </c>
      <c r="BJ125" s="6">
        <f t="shared" si="134"/>
        <v>146.88746039201749</v>
      </c>
      <c r="BK125" s="6">
        <f t="shared" si="135"/>
        <v>121.78862078859649</v>
      </c>
      <c r="BL125" s="6">
        <f t="shared" si="136"/>
        <v>210.60188063722006</v>
      </c>
      <c r="BM125" s="6">
        <f t="shared" si="137"/>
        <v>188.70956665722443</v>
      </c>
      <c r="BN125" s="6">
        <f t="shared" si="138"/>
        <v>278.25387048473351</v>
      </c>
      <c r="BO125" s="6">
        <f t="shared" si="139"/>
        <v>280.88594874172469</v>
      </c>
      <c r="BP125" s="6">
        <f t="shared" si="140"/>
        <v>323.67528497860235</v>
      </c>
      <c r="BQ125" s="6">
        <f t="shared" si="141"/>
        <v>395.27269302343899</v>
      </c>
      <c r="BR125" s="6">
        <f t="shared" si="142"/>
        <v>308.5066323199635</v>
      </c>
      <c r="BS125" s="6">
        <f t="shared" si="143"/>
        <v>516.11333161646041</v>
      </c>
      <c r="BU125" s="6">
        <f t="shared" si="144"/>
        <v>2.9029569478317261</v>
      </c>
      <c r="BV125" s="6">
        <f t="shared" si="145"/>
        <v>4.4980864723052836</v>
      </c>
      <c r="BW125" s="6">
        <f t="shared" si="146"/>
        <v>6.6952052758975373</v>
      </c>
      <c r="BX125" s="6">
        <f t="shared" si="147"/>
        <v>9.4217308897219247</v>
      </c>
      <c r="BY125" s="6">
        <f t="shared" si="148"/>
        <v>12.302091707609438</v>
      </c>
      <c r="CA125" s="6">
        <f t="shared" si="149"/>
        <v>1.914384008168823</v>
      </c>
      <c r="CB125" s="6">
        <f t="shared" si="150"/>
        <v>2.9663081350116194</v>
      </c>
      <c r="CC125" s="6">
        <f t="shared" si="151"/>
        <v>4.4152201158750168</v>
      </c>
      <c r="CD125" s="6">
        <f t="shared" si="163"/>
        <v>6.2132547153432318</v>
      </c>
      <c r="CE125" s="6">
        <f t="shared" si="152"/>
        <v>8.1127374795084144</v>
      </c>
      <c r="CG125" s="6">
        <f t="shared" si="153"/>
        <v>54.796845040626863</v>
      </c>
      <c r="CH125" s="6">
        <f t="shared" si="154"/>
        <v>84.906855951258208</v>
      </c>
      <c r="CI125" s="6">
        <f t="shared" si="155"/>
        <v>126.3801470747169</v>
      </c>
      <c r="CJ125" s="6">
        <f t="shared" si="156"/>
        <v>177.84663598411268</v>
      </c>
      <c r="CK125" s="6">
        <f t="shared" si="157"/>
        <v>232.21695157448517</v>
      </c>
    </row>
    <row r="126" spans="1:89">
      <c r="A126" s="6">
        <v>1.5</v>
      </c>
      <c r="B126" s="6">
        <f t="shared" si="120"/>
        <v>1350</v>
      </c>
      <c r="C126" s="10">
        <v>11.5</v>
      </c>
      <c r="D126" s="6">
        <f t="shared" si="174"/>
        <v>59.046999999999997</v>
      </c>
      <c r="E126" s="6">
        <f t="shared" si="175"/>
        <v>26.965</v>
      </c>
      <c r="F126" s="6">
        <f t="shared" si="176"/>
        <v>2.5694999999999997</v>
      </c>
      <c r="G126" s="6">
        <f>$G$5+$G$7*$C126</f>
        <v>1.5514999999999999</v>
      </c>
      <c r="H126" s="10">
        <f t="shared" si="165"/>
        <v>90.13300000000001</v>
      </c>
      <c r="J126" s="6">
        <f t="shared" si="121"/>
        <v>65.510967126357713</v>
      </c>
      <c r="K126" s="6">
        <f t="shared" si="122"/>
        <v>29.916900580253621</v>
      </c>
      <c r="L126" s="6">
        <f t="shared" si="123"/>
        <v>2.8507871700708947</v>
      </c>
      <c r="M126" s="6">
        <f t="shared" si="124"/>
        <v>1.7213451233177632</v>
      </c>
      <c r="N126" s="10">
        <f t="shared" si="164"/>
        <v>99.999999999999986</v>
      </c>
      <c r="O126" s="6">
        <v>8.0000000000000002E-3</v>
      </c>
      <c r="P126" s="6">
        <f t="shared" si="96"/>
        <v>8.0618658495549403E-2</v>
      </c>
      <c r="Q126" s="6">
        <f t="shared" si="97"/>
        <v>0.18483871195884166</v>
      </c>
      <c r="R126" s="6">
        <v>0.3</v>
      </c>
      <c r="S126" s="6">
        <f t="shared" si="158"/>
        <v>3.9792874937156567E-2</v>
      </c>
      <c r="T126" s="6">
        <v>0.12</v>
      </c>
      <c r="U126" s="6">
        <f t="shared" si="98"/>
        <v>0.64227139828617164</v>
      </c>
      <c r="V126" s="6">
        <f t="shared" si="99"/>
        <v>1.0690863481199917</v>
      </c>
      <c r="W126" s="6">
        <v>0.06</v>
      </c>
      <c r="X126" s="6">
        <f t="shared" si="159"/>
        <v>0.30227103975548281</v>
      </c>
      <c r="Y126" s="6">
        <v>2.6700000000000002E-2</v>
      </c>
      <c r="Z126" s="6">
        <v>0.21</v>
      </c>
      <c r="AA126" s="6">
        <v>0.442</v>
      </c>
      <c r="AB126" s="6">
        <v>0.5</v>
      </c>
      <c r="AC126" s="6">
        <f t="shared" si="125"/>
        <v>0.1015241243495723</v>
      </c>
      <c r="AD126" s="6">
        <f t="shared" si="100"/>
        <v>0.13749816950181712</v>
      </c>
      <c r="AE126" s="6">
        <f t="shared" si="101"/>
        <v>0.74818741624799756</v>
      </c>
      <c r="AF126" s="6">
        <f t="shared" si="102"/>
        <v>1.5141318466878508</v>
      </c>
      <c r="AG126" s="6">
        <f t="shared" si="103"/>
        <v>8.1960095490360825</v>
      </c>
      <c r="AH126" s="6">
        <f t="shared" si="126"/>
        <v>0.49815715319688636</v>
      </c>
      <c r="AI126" s="6">
        <f t="shared" si="104"/>
        <v>7.5909637324354684E-2</v>
      </c>
      <c r="AJ126" s="6">
        <f t="shared" si="105"/>
        <v>0.47425334150318482</v>
      </c>
      <c r="AK126" s="6">
        <f t="shared" si="106"/>
        <v>0.81877334160603099</v>
      </c>
      <c r="AL126" s="6">
        <f t="shared" si="107"/>
        <v>5.3407525401457132</v>
      </c>
      <c r="AM126" s="6">
        <f t="shared" si="127"/>
        <v>0.30688530700206712</v>
      </c>
      <c r="AN126" s="6">
        <f t="shared" si="108"/>
        <v>4.1907998190760756E-2</v>
      </c>
      <c r="AO126" s="6">
        <f t="shared" si="109"/>
        <v>0.30061482864125627</v>
      </c>
      <c r="AP126" s="6">
        <f t="shared" si="110"/>
        <v>0.44275522398606021</v>
      </c>
      <c r="AQ126" s="6">
        <f t="shared" si="111"/>
        <v>3.4801860008115164</v>
      </c>
      <c r="AR126" s="6">
        <f t="shared" si="128"/>
        <v>0.18991699545973809</v>
      </c>
      <c r="AS126" s="6">
        <f t="shared" si="112"/>
        <v>2.3136460326537805E-2</v>
      </c>
      <c r="AT126" s="6">
        <f t="shared" si="113"/>
        <v>0.19055063463038352</v>
      </c>
      <c r="AU126" s="6">
        <f t="shared" si="114"/>
        <v>0.23942180137720076</v>
      </c>
      <c r="AV126" s="6">
        <f t="shared" si="115"/>
        <v>2.2677880147418348</v>
      </c>
      <c r="AW126" s="6">
        <f t="shared" si="129"/>
        <v>0.11802562723109229</v>
      </c>
      <c r="AX126" s="6">
        <f t="shared" si="116"/>
        <v>1.2773117771095825E-2</v>
      </c>
      <c r="AY126" s="6">
        <f t="shared" si="117"/>
        <v>0.12078427575298552</v>
      </c>
      <c r="AZ126" s="6">
        <f t="shared" si="118"/>
        <v>0.12946837410213968</v>
      </c>
      <c r="BA126" s="6">
        <f t="shared" si="119"/>
        <v>1.4777550621166486</v>
      </c>
      <c r="BB126" s="6">
        <f t="shared" si="130"/>
        <v>7.3630837172163108E-2</v>
      </c>
      <c r="BD126" s="6">
        <f t="shared" si="160"/>
        <v>2015.0738517616157</v>
      </c>
      <c r="BE126" s="6">
        <f t="shared" si="161"/>
        <v>6323.9681512548441</v>
      </c>
      <c r="BF126" s="6">
        <f t="shared" si="131"/>
        <v>42.906194521604036</v>
      </c>
      <c r="BG126" s="6">
        <f t="shared" si="132"/>
        <v>41.961585038481402</v>
      </c>
      <c r="BH126" s="6">
        <f t="shared" si="162"/>
        <v>1.6268357115167216</v>
      </c>
      <c r="BI126" s="6">
        <f t="shared" si="133"/>
        <v>2.217367937234628</v>
      </c>
      <c r="BJ126" s="6">
        <f t="shared" si="134"/>
        <v>147.38421843937269</v>
      </c>
      <c r="BK126" s="6">
        <f t="shared" si="135"/>
        <v>122.01119120295107</v>
      </c>
      <c r="BL126" s="6">
        <f t="shared" si="136"/>
        <v>210.95065869142368</v>
      </c>
      <c r="BM126" s="6">
        <f t="shared" si="137"/>
        <v>188.90296745752181</v>
      </c>
      <c r="BN126" s="6">
        <f t="shared" si="138"/>
        <v>278.00826468471018</v>
      </c>
      <c r="BO126" s="6">
        <f t="shared" si="139"/>
        <v>280.86092540209847</v>
      </c>
      <c r="BP126" s="6">
        <f t="shared" si="140"/>
        <v>322.14736785881075</v>
      </c>
      <c r="BQ126" s="6">
        <f t="shared" si="141"/>
        <v>394.63682063070303</v>
      </c>
      <c r="BR126" s="6">
        <f t="shared" si="142"/>
        <v>305.23443643026246</v>
      </c>
      <c r="BS126" s="6">
        <f t="shared" si="143"/>
        <v>514.2796020931022</v>
      </c>
      <c r="BU126" s="6">
        <f t="shared" si="144"/>
        <v>2.9076878552385272</v>
      </c>
      <c r="BV126" s="6">
        <f t="shared" si="145"/>
        <v>4.5018072430840244</v>
      </c>
      <c r="BW126" s="6">
        <f t="shared" si="146"/>
        <v>6.693286851403049</v>
      </c>
      <c r="BX126" s="6">
        <f t="shared" si="147"/>
        <v>9.4047167252809043</v>
      </c>
      <c r="BY126" s="6">
        <f t="shared" si="148"/>
        <v>12.255962247886384</v>
      </c>
      <c r="CA126" s="6">
        <f t="shared" si="149"/>
        <v>1.9293454407853208</v>
      </c>
      <c r="CB126" s="6">
        <f t="shared" si="150"/>
        <v>2.9870954903534486</v>
      </c>
      <c r="CC126" s="6">
        <f t="shared" si="151"/>
        <v>4.4412134704753088</v>
      </c>
      <c r="CD126" s="6">
        <f t="shared" si="163"/>
        <v>6.2403353589375135</v>
      </c>
      <c r="CE126" s="6">
        <f t="shared" si="152"/>
        <v>8.1322294766942402</v>
      </c>
      <c r="CG126" s="6">
        <f t="shared" si="153"/>
        <v>55.025234718202121</v>
      </c>
      <c r="CH126" s="6">
        <f t="shared" si="154"/>
        <v>85.192432110798251</v>
      </c>
      <c r="CI126" s="6">
        <f t="shared" si="155"/>
        <v>126.66410507963413</v>
      </c>
      <c r="CJ126" s="6">
        <f t="shared" si="156"/>
        <v>177.97534365129815</v>
      </c>
      <c r="CK126" s="6">
        <f t="shared" si="157"/>
        <v>231.93246075997732</v>
      </c>
    </row>
    <row r="127" spans="1:89">
      <c r="A127" s="6">
        <v>1.5</v>
      </c>
      <c r="B127" s="6">
        <f t="shared" si="120"/>
        <v>1350.4347826086957</v>
      </c>
      <c r="C127" s="10">
        <v>11.6</v>
      </c>
      <c r="D127" s="6">
        <f t="shared" si="174"/>
        <v>59.064799999999998</v>
      </c>
      <c r="E127" s="6">
        <f t="shared" si="175"/>
        <v>26.956</v>
      </c>
      <c r="F127" s="6">
        <f t="shared" si="176"/>
        <v>2.4787999999999997</v>
      </c>
      <c r="G127" s="6">
        <f t="shared" si="177"/>
        <v>1.5476000000000001</v>
      </c>
      <c r="H127" s="10">
        <f t="shared" si="165"/>
        <v>90.047199999999989</v>
      </c>
      <c r="J127" s="6">
        <f t="shared" si="121"/>
        <v>65.59315558951306</v>
      </c>
      <c r="K127" s="6">
        <f t="shared" si="122"/>
        <v>29.935411650778704</v>
      </c>
      <c r="L127" s="6">
        <f t="shared" si="123"/>
        <v>2.7527785428086604</v>
      </c>
      <c r="M127" s="6">
        <f t="shared" si="124"/>
        <v>1.718654216899582</v>
      </c>
      <c r="N127" s="10">
        <f t="shared" si="164"/>
        <v>100</v>
      </c>
      <c r="O127" s="6">
        <v>8.0000000000000002E-3</v>
      </c>
      <c r="P127" s="6">
        <f t="shared" si="96"/>
        <v>8.0504994642586217E-2</v>
      </c>
      <c r="Q127" s="6">
        <f t="shared" si="97"/>
        <v>0.18478244096709101</v>
      </c>
      <c r="R127" s="6">
        <v>0.3</v>
      </c>
      <c r="S127" s="6">
        <f t="shared" si="158"/>
        <v>3.958956802937548E-2</v>
      </c>
      <c r="T127" s="6">
        <v>0.12</v>
      </c>
      <c r="U127" s="6">
        <f t="shared" si="98"/>
        <v>0.64229811579483198</v>
      </c>
      <c r="V127" s="6">
        <f t="shared" si="99"/>
        <v>1.0682329998063496</v>
      </c>
      <c r="W127" s="6">
        <v>0.06</v>
      </c>
      <c r="X127" s="6">
        <f t="shared" si="159"/>
        <v>0.30142365303180413</v>
      </c>
      <c r="Y127" s="6">
        <v>2.6700000000000002E-2</v>
      </c>
      <c r="Z127" s="6">
        <v>0.21</v>
      </c>
      <c r="AA127" s="6">
        <v>0.442</v>
      </c>
      <c r="AB127" s="6">
        <v>0.5</v>
      </c>
      <c r="AC127" s="6">
        <f t="shared" si="125"/>
        <v>0.10113828925274747</v>
      </c>
      <c r="AD127" s="6">
        <f t="shared" si="100"/>
        <v>0.13740047489346049</v>
      </c>
      <c r="AE127" s="6">
        <f t="shared" si="101"/>
        <v>0.74648938710815194</v>
      </c>
      <c r="AF127" s="6">
        <f t="shared" si="102"/>
        <v>1.5108470038715944</v>
      </c>
      <c r="AG127" s="6">
        <f t="shared" si="103"/>
        <v>8.1883942176137818</v>
      </c>
      <c r="AH127" s="6">
        <f t="shared" si="126"/>
        <v>0.49591043289242315</v>
      </c>
      <c r="AI127" s="6">
        <f t="shared" si="104"/>
        <v>7.5855702335141675E-2</v>
      </c>
      <c r="AJ127" s="6">
        <f t="shared" si="105"/>
        <v>0.47317701226260517</v>
      </c>
      <c r="AK127" s="6">
        <f t="shared" si="106"/>
        <v>0.81699704865294354</v>
      </c>
      <c r="AL127" s="6">
        <f t="shared" si="107"/>
        <v>5.3357901739607589</v>
      </c>
      <c r="AM127" s="6">
        <f t="shared" si="127"/>
        <v>0.30559753759426223</v>
      </c>
      <c r="AN127" s="6">
        <f t="shared" si="108"/>
        <v>4.1878221900028378E-2</v>
      </c>
      <c r="AO127" s="6">
        <f t="shared" si="109"/>
        <v>0.29993257613631263</v>
      </c>
      <c r="AP127" s="6">
        <f t="shared" si="110"/>
        <v>0.44179468589286042</v>
      </c>
      <c r="AQ127" s="6">
        <f t="shared" si="111"/>
        <v>3.476952382103673</v>
      </c>
      <c r="AR127" s="6">
        <f t="shared" si="128"/>
        <v>0.18917371664134039</v>
      </c>
      <c r="AS127" s="6">
        <f t="shared" si="112"/>
        <v>2.3120021508198998E-2</v>
      </c>
      <c r="AT127" s="6">
        <f t="shared" si="113"/>
        <v>0.19011817543207055</v>
      </c>
      <c r="AU127" s="6">
        <f t="shared" si="114"/>
        <v>0.23890238625094909</v>
      </c>
      <c r="AV127" s="6">
        <f t="shared" si="115"/>
        <v>2.2656808969762374</v>
      </c>
      <c r="AW127" s="6">
        <f t="shared" si="129"/>
        <v>0.11759348402308617</v>
      </c>
      <c r="AX127" s="6">
        <f t="shared" si="116"/>
        <v>1.2764042270362534E-2</v>
      </c>
      <c r="AY127" s="6">
        <f t="shared" si="117"/>
        <v>0.12051015296582045</v>
      </c>
      <c r="AZ127" s="6">
        <f t="shared" si="118"/>
        <v>0.12918749812721581</v>
      </c>
      <c r="BA127" s="6">
        <f t="shared" si="119"/>
        <v>1.4763820043509555</v>
      </c>
      <c r="BB127" s="6">
        <f t="shared" si="130"/>
        <v>7.3377695780973168E-2</v>
      </c>
      <c r="BD127" s="6">
        <f t="shared" si="160"/>
        <v>1971.3041772274994</v>
      </c>
      <c r="BE127" s="6">
        <f t="shared" si="161"/>
        <v>6286.4451859615046</v>
      </c>
      <c r="BF127" s="6">
        <f t="shared" si="131"/>
        <v>42.914564011795676</v>
      </c>
      <c r="BG127" s="6">
        <f t="shared" si="132"/>
        <v>41.969800374458252</v>
      </c>
      <c r="BH127" s="6">
        <f t="shared" si="162"/>
        <v>1.6168109973591029</v>
      </c>
      <c r="BI127" s="6">
        <f t="shared" si="133"/>
        <v>2.2121907222357011</v>
      </c>
      <c r="BJ127" s="6">
        <f t="shared" si="134"/>
        <v>147.88240841685584</v>
      </c>
      <c r="BK127" s="6">
        <f t="shared" si="135"/>
        <v>122.23421893755371</v>
      </c>
      <c r="BL127" s="6">
        <f t="shared" si="136"/>
        <v>211.29783377828792</v>
      </c>
      <c r="BM127" s="6">
        <f t="shared" si="137"/>
        <v>189.09602664994219</v>
      </c>
      <c r="BN127" s="6">
        <f t="shared" si="138"/>
        <v>277.75672408622825</v>
      </c>
      <c r="BO127" s="6">
        <f t="shared" si="139"/>
        <v>280.83416504592714</v>
      </c>
      <c r="BP127" s="6">
        <f t="shared" si="140"/>
        <v>320.61414127307717</v>
      </c>
      <c r="BQ127" s="6">
        <f t="shared" si="141"/>
        <v>393.99869408451661</v>
      </c>
      <c r="BR127" s="6">
        <f t="shared" si="142"/>
        <v>301.9776558622803</v>
      </c>
      <c r="BS127" s="6">
        <f t="shared" si="143"/>
        <v>512.44941290145721</v>
      </c>
      <c r="BU127" s="6">
        <f t="shared" si="144"/>
        <v>2.9124326979630411</v>
      </c>
      <c r="BV127" s="6">
        <f t="shared" si="145"/>
        <v>4.5055259963786058</v>
      </c>
      <c r="BW127" s="6">
        <f t="shared" si="146"/>
        <v>6.6913390709581648</v>
      </c>
      <c r="BX127" s="6">
        <f t="shared" si="147"/>
        <v>9.3876713867882522</v>
      </c>
      <c r="BY127" s="6">
        <f t="shared" si="148"/>
        <v>12.20995592853286</v>
      </c>
      <c r="CA127" s="6">
        <f t="shared" si="149"/>
        <v>1.9444092061841165</v>
      </c>
      <c r="CB127" s="6">
        <f t="shared" si="150"/>
        <v>3.0079961099831043</v>
      </c>
      <c r="CC127" s="6">
        <f t="shared" si="151"/>
        <v>4.4672968066765044</v>
      </c>
      <c r="CD127" s="6">
        <f t="shared" si="163"/>
        <v>6.2674322678319028</v>
      </c>
      <c r="CE127" s="6">
        <f t="shared" si="152"/>
        <v>8.1516564249351458</v>
      </c>
      <c r="CG127" s="6">
        <f t="shared" si="153"/>
        <v>55.254828486949094</v>
      </c>
      <c r="CH127" s="6">
        <f t="shared" si="154"/>
        <v>85.479079515728429</v>
      </c>
      <c r="CI127" s="6">
        <f t="shared" si="155"/>
        <v>126.94844175194278</v>
      </c>
      <c r="CJ127" s="6">
        <f t="shared" si="156"/>
        <v>178.10340226286215</v>
      </c>
      <c r="CK127" s="6">
        <f t="shared" si="157"/>
        <v>231.64793512177903</v>
      </c>
    </row>
    <row r="128" spans="1:89">
      <c r="A128" s="6">
        <v>1.5</v>
      </c>
      <c r="B128" s="6">
        <f t="shared" si="120"/>
        <v>1350.8695652173913</v>
      </c>
      <c r="C128" s="10">
        <v>11.7</v>
      </c>
      <c r="D128" s="6">
        <f t="shared" si="174"/>
        <v>59.082599999999999</v>
      </c>
      <c r="E128" s="6">
        <f t="shared" si="175"/>
        <v>26.946999999999999</v>
      </c>
      <c r="F128" s="6">
        <f t="shared" si="176"/>
        <v>2.3880999999999997</v>
      </c>
      <c r="G128" s="6">
        <f t="shared" si="177"/>
        <v>1.5437000000000001</v>
      </c>
      <c r="H128" s="10">
        <f t="shared" si="165"/>
        <v>89.961399999999998</v>
      </c>
      <c r="J128" s="6">
        <f t="shared" si="121"/>
        <v>65.675500825909779</v>
      </c>
      <c r="K128" s="6">
        <f t="shared" si="122"/>
        <v>29.953958030888803</v>
      </c>
      <c r="L128" s="6">
        <f t="shared" si="123"/>
        <v>2.6545829655830167</v>
      </c>
      <c r="M128" s="6">
        <f t="shared" si="124"/>
        <v>1.715958177618401</v>
      </c>
      <c r="N128" s="10">
        <f t="shared" si="164"/>
        <v>100</v>
      </c>
      <c r="O128" s="6">
        <v>8.0000000000000002E-3</v>
      </c>
      <c r="P128" s="6">
        <f t="shared" si="96"/>
        <v>8.0391551775065573E-2</v>
      </c>
      <c r="Q128" s="6">
        <f t="shared" si="97"/>
        <v>0.18472621722207413</v>
      </c>
      <c r="R128" s="6">
        <v>0.3</v>
      </c>
      <c r="S128" s="6">
        <f t="shared" si="158"/>
        <v>3.9386076973354431E-2</v>
      </c>
      <c r="T128" s="6">
        <v>0.12</v>
      </c>
      <c r="U128" s="6">
        <f t="shared" si="98"/>
        <v>0.64232482010838188</v>
      </c>
      <c r="V128" s="6">
        <f t="shared" si="99"/>
        <v>1.0673807890082392</v>
      </c>
      <c r="W128" s="6">
        <v>0.06</v>
      </c>
      <c r="X128" s="6">
        <f t="shared" si="159"/>
        <v>0.30057639153782778</v>
      </c>
      <c r="Y128" s="6">
        <v>2.6700000000000002E-2</v>
      </c>
      <c r="Z128" s="6">
        <v>0.21</v>
      </c>
      <c r="AA128" s="6">
        <v>0.442</v>
      </c>
      <c r="AB128" s="6">
        <v>0.5</v>
      </c>
      <c r="AC128" s="6">
        <f t="shared" si="125"/>
        <v>0.10075171818135335</v>
      </c>
      <c r="AD128" s="6">
        <f t="shared" si="100"/>
        <v>0.13730290195253766</v>
      </c>
      <c r="AE128" s="6">
        <f t="shared" si="101"/>
        <v>0.74479611778570742</v>
      </c>
      <c r="AF128" s="6">
        <f t="shared" si="102"/>
        <v>1.507571040494962</v>
      </c>
      <c r="AG128" s="6">
        <f t="shared" si="103"/>
        <v>8.1807900338582726</v>
      </c>
      <c r="AH128" s="6">
        <f t="shared" si="126"/>
        <v>0.49366894465788108</v>
      </c>
      <c r="AI128" s="6">
        <f t="shared" si="104"/>
        <v>7.5801834515773894E-2</v>
      </c>
      <c r="AJ128" s="6">
        <f t="shared" si="105"/>
        <v>0.47210370012610703</v>
      </c>
      <c r="AK128" s="6">
        <f t="shared" si="106"/>
        <v>0.81522555729521817</v>
      </c>
      <c r="AL128" s="6">
        <f t="shared" si="107"/>
        <v>5.3308350719120154</v>
      </c>
      <c r="AM128" s="6">
        <f t="shared" si="127"/>
        <v>0.3043127177783711</v>
      </c>
      <c r="AN128" s="6">
        <f t="shared" si="108"/>
        <v>4.1848482692252185E-2</v>
      </c>
      <c r="AO128" s="6">
        <f t="shared" si="109"/>
        <v>0.29925223608226198</v>
      </c>
      <c r="AP128" s="6">
        <f t="shared" si="110"/>
        <v>0.44083674428310959</v>
      </c>
      <c r="AQ128" s="6">
        <f t="shared" si="111"/>
        <v>3.4737234969132427</v>
      </c>
      <c r="AR128" s="6">
        <f t="shared" si="128"/>
        <v>0.18843210933166268</v>
      </c>
      <c r="AS128" s="6">
        <f t="shared" si="112"/>
        <v>2.3103603162523672E-2</v>
      </c>
      <c r="AT128" s="6">
        <f t="shared" si="113"/>
        <v>0.18968692847845295</v>
      </c>
      <c r="AU128" s="6">
        <f t="shared" si="114"/>
        <v>0.23838437518434696</v>
      </c>
      <c r="AV128" s="6">
        <f t="shared" si="115"/>
        <v>2.2635768637049907</v>
      </c>
      <c r="AW128" s="6">
        <f t="shared" si="129"/>
        <v>0.11716229334801509</v>
      </c>
      <c r="AX128" s="6">
        <f t="shared" si="116"/>
        <v>1.275497807212487E-2</v>
      </c>
      <c r="AY128" s="6">
        <f t="shared" si="117"/>
        <v>0.12023679858385049</v>
      </c>
      <c r="AZ128" s="6">
        <f t="shared" si="118"/>
        <v>0.12890738140361699</v>
      </c>
      <c r="BA128" s="6">
        <f t="shared" si="119"/>
        <v>1.4750109565293621</v>
      </c>
      <c r="BB128" s="6">
        <f t="shared" si="130"/>
        <v>7.3125100432046397E-2</v>
      </c>
      <c r="BD128" s="6">
        <f t="shared" si="160"/>
        <v>1928.207340531633</v>
      </c>
      <c r="BE128" s="6">
        <f t="shared" si="161"/>
        <v>6249.1952898467198</v>
      </c>
      <c r="BF128" s="6">
        <f t="shared" si="131"/>
        <v>42.922677515505661</v>
      </c>
      <c r="BG128" s="6">
        <f t="shared" si="132"/>
        <v>41.97794462352703</v>
      </c>
      <c r="BH128" s="6">
        <f t="shared" si="162"/>
        <v>1.6067967167121446</v>
      </c>
      <c r="BI128" s="6">
        <f t="shared" si="133"/>
        <v>2.2070164144961835</v>
      </c>
      <c r="BJ128" s="6">
        <f t="shared" si="134"/>
        <v>148.3820317513937</v>
      </c>
      <c r="BK128" s="6">
        <f t="shared" si="135"/>
        <v>122.45770451715917</v>
      </c>
      <c r="BL128" s="6">
        <f t="shared" si="136"/>
        <v>211.64338099071512</v>
      </c>
      <c r="BM128" s="6">
        <f t="shared" si="137"/>
        <v>189.2887390802052</v>
      </c>
      <c r="BN128" s="6">
        <f t="shared" si="138"/>
        <v>277.49922527560113</v>
      </c>
      <c r="BO128" s="6">
        <f t="shared" si="139"/>
        <v>280.80566128720642</v>
      </c>
      <c r="BP128" s="6">
        <f t="shared" si="140"/>
        <v>319.07567384607319</v>
      </c>
      <c r="BQ128" s="6">
        <f t="shared" si="141"/>
        <v>393.35832639017093</v>
      </c>
      <c r="BR128" s="6">
        <f t="shared" si="142"/>
        <v>298.73642995169888</v>
      </c>
      <c r="BS128" s="6">
        <f t="shared" si="143"/>
        <v>510.62280620957893</v>
      </c>
      <c r="BU128" s="6">
        <f t="shared" si="144"/>
        <v>2.9171915303477323</v>
      </c>
      <c r="BV128" s="6">
        <f t="shared" si="145"/>
        <v>4.5092426696402885</v>
      </c>
      <c r="BW128" s="6">
        <f t="shared" si="146"/>
        <v>6.6893618495514806</v>
      </c>
      <c r="BX128" s="6">
        <f t="shared" si="147"/>
        <v>9.3705951998828603</v>
      </c>
      <c r="BY128" s="6">
        <f t="shared" si="148"/>
        <v>12.16407355788912</v>
      </c>
      <c r="CA128" s="6">
        <f t="shared" si="149"/>
        <v>1.9595755747323238</v>
      </c>
      <c r="CB128" s="6">
        <f t="shared" si="150"/>
        <v>3.0290098212764938</v>
      </c>
      <c r="CC128" s="6">
        <f t="shared" si="151"/>
        <v>4.4934691310326134</v>
      </c>
      <c r="CD128" s="6">
        <f t="shared" si="163"/>
        <v>6.2945436675546622</v>
      </c>
      <c r="CE128" s="6">
        <f t="shared" si="152"/>
        <v>8.171016947401295</v>
      </c>
      <c r="CG128" s="6">
        <f t="shared" si="153"/>
        <v>55.485633778176386</v>
      </c>
      <c r="CH128" s="6">
        <f t="shared" si="154"/>
        <v>85.76680165897902</v>
      </c>
      <c r="CI128" s="6">
        <f t="shared" si="155"/>
        <v>127.23315487950669</v>
      </c>
      <c r="CJ128" s="6">
        <f t="shared" si="156"/>
        <v>178.23081142781919</v>
      </c>
      <c r="CK128" s="6">
        <f t="shared" si="157"/>
        <v>231.36339306572108</v>
      </c>
    </row>
    <row r="129" spans="1:89">
      <c r="A129" s="6">
        <v>1.5</v>
      </c>
      <c r="B129" s="6">
        <f t="shared" si="120"/>
        <v>1351.304347826087</v>
      </c>
      <c r="C129" s="10">
        <v>11.8</v>
      </c>
      <c r="D129" s="6">
        <f t="shared" si="174"/>
        <v>59.1004</v>
      </c>
      <c r="E129" s="6">
        <f t="shared" si="175"/>
        <v>26.937999999999999</v>
      </c>
      <c r="F129" s="6">
        <f t="shared" si="176"/>
        <v>2.2973999999999997</v>
      </c>
      <c r="G129" s="6">
        <f t="shared" si="177"/>
        <v>1.5398000000000001</v>
      </c>
      <c r="H129" s="10">
        <f t="shared" si="165"/>
        <v>89.875599999999991</v>
      </c>
      <c r="J129" s="6">
        <f t="shared" si="121"/>
        <v>65.758003284539967</v>
      </c>
      <c r="K129" s="6">
        <f t="shared" si="122"/>
        <v>29.972539821709116</v>
      </c>
      <c r="L129" s="6">
        <f t="shared" si="123"/>
        <v>2.5561999029770033</v>
      </c>
      <c r="M129" s="6">
        <f t="shared" si="124"/>
        <v>1.7132569907739146</v>
      </c>
      <c r="N129" s="10">
        <f t="shared" si="164"/>
        <v>100</v>
      </c>
      <c r="O129" s="6">
        <v>8.0000000000000002E-3</v>
      </c>
      <c r="P129" s="6">
        <f t="shared" si="96"/>
        <v>8.0278329361613693E-2</v>
      </c>
      <c r="Q129" s="6">
        <f t="shared" si="97"/>
        <v>0.18467004066691189</v>
      </c>
      <c r="R129" s="6">
        <v>0.3</v>
      </c>
      <c r="S129" s="6">
        <f t="shared" si="158"/>
        <v>3.91824008715526E-2</v>
      </c>
      <c r="T129" s="6">
        <v>0.12</v>
      </c>
      <c r="U129" s="6">
        <f t="shared" si="98"/>
        <v>0.64235151123657053</v>
      </c>
      <c r="V129" s="6">
        <f t="shared" si="99"/>
        <v>1.0665297137235754</v>
      </c>
      <c r="W129" s="6">
        <v>0.06</v>
      </c>
      <c r="X129" s="6">
        <f t="shared" si="159"/>
        <v>0.29972925214406665</v>
      </c>
      <c r="Y129" s="6">
        <v>2.6700000000000002E-2</v>
      </c>
      <c r="Z129" s="6">
        <v>0.21</v>
      </c>
      <c r="AA129" s="6">
        <v>0.442</v>
      </c>
      <c r="AB129" s="6">
        <v>0.5</v>
      </c>
      <c r="AC129" s="6">
        <f t="shared" si="125"/>
        <v>0.10036440902758922</v>
      </c>
      <c r="AD129" s="6">
        <f t="shared" si="100"/>
        <v>0.13720545047647983</v>
      </c>
      <c r="AE129" s="6">
        <f t="shared" si="101"/>
        <v>0.74310759264271153</v>
      </c>
      <c r="AF129" s="6">
        <f t="shared" si="102"/>
        <v>1.5043039282892694</v>
      </c>
      <c r="AG129" s="6">
        <f t="shared" si="103"/>
        <v>8.1731969765845349</v>
      </c>
      <c r="AH129" s="6">
        <f t="shared" si="126"/>
        <v>0.4914326678803384</v>
      </c>
      <c r="AI129" s="6">
        <f t="shared" si="104"/>
        <v>7.5748033754417743E-2</v>
      </c>
      <c r="AJ129" s="6">
        <f t="shared" si="105"/>
        <v>0.47103339518126613</v>
      </c>
      <c r="AK129" s="6">
        <f t="shared" si="106"/>
        <v>0.81345885224644165</v>
      </c>
      <c r="AL129" s="6">
        <f t="shared" si="107"/>
        <v>5.3258872201947156</v>
      </c>
      <c r="AM129" s="6">
        <f t="shared" si="127"/>
        <v>0.30303083598105979</v>
      </c>
      <c r="AN129" s="6">
        <f t="shared" si="108"/>
        <v>4.1818780505691322E-2</v>
      </c>
      <c r="AO129" s="6">
        <f t="shared" si="109"/>
        <v>0.29857380219591889</v>
      </c>
      <c r="AP129" s="6">
        <f t="shared" si="110"/>
        <v>0.43988139089061384</v>
      </c>
      <c r="AQ129" s="6">
        <f t="shared" si="111"/>
        <v>3.470499336244647</v>
      </c>
      <c r="AR129" s="6">
        <f t="shared" si="128"/>
        <v>0.18769216699898333</v>
      </c>
      <c r="AS129" s="6">
        <f t="shared" si="112"/>
        <v>2.3087205255426117E-2</v>
      </c>
      <c r="AT129" s="6">
        <f t="shared" si="113"/>
        <v>0.18925688978680971</v>
      </c>
      <c r="AU129" s="6">
        <f t="shared" si="114"/>
        <v>0.23786776370741411</v>
      </c>
      <c r="AV129" s="6">
        <f t="shared" si="115"/>
        <v>2.2614759090663195</v>
      </c>
      <c r="AW129" s="6">
        <f t="shared" si="129"/>
        <v>0.11673205149870042</v>
      </c>
      <c r="AX129" s="6">
        <f t="shared" si="116"/>
        <v>1.2745925157564892E-2</v>
      </c>
      <c r="AY129" s="6">
        <f t="shared" si="117"/>
        <v>0.11996421008254925</v>
      </c>
      <c r="AZ129" s="6">
        <f t="shared" si="118"/>
        <v>0.12862802151418229</v>
      </c>
      <c r="BA129" s="6">
        <f t="shared" si="119"/>
        <v>1.4736419148321702</v>
      </c>
      <c r="BB129" s="6">
        <f t="shared" si="130"/>
        <v>7.287304900853088E-2</v>
      </c>
      <c r="BD129" s="6">
        <f t="shared" si="160"/>
        <v>1885.7778036743603</v>
      </c>
      <c r="BE129" s="6">
        <f t="shared" si="161"/>
        <v>6212.2171755571235</v>
      </c>
      <c r="BF129" s="6">
        <f t="shared" si="131"/>
        <v>42.930533299019423</v>
      </c>
      <c r="BG129" s="6">
        <f t="shared" si="132"/>
        <v>41.986017408912559</v>
      </c>
      <c r="BH129" s="6">
        <f t="shared" si="162"/>
        <v>1.5967929425649254</v>
      </c>
      <c r="BI129" s="6">
        <f t="shared" si="133"/>
        <v>2.2018450291408338</v>
      </c>
      <c r="BJ129" s="6">
        <f t="shared" si="134"/>
        <v>148.88308982659584</v>
      </c>
      <c r="BK129" s="6">
        <f t="shared" si="135"/>
        <v>122.68164846045948</v>
      </c>
      <c r="BL129" s="6">
        <f t="shared" si="136"/>
        <v>211.98727520302199</v>
      </c>
      <c r="BM129" s="6">
        <f t="shared" si="137"/>
        <v>189.48109955582228</v>
      </c>
      <c r="BN129" s="6">
        <f t="shared" si="138"/>
        <v>277.23574499925354</v>
      </c>
      <c r="BO129" s="6">
        <f t="shared" si="139"/>
        <v>280.77540775934244</v>
      </c>
      <c r="BP129" s="6">
        <f t="shared" si="140"/>
        <v>317.53203493895904</v>
      </c>
      <c r="BQ129" s="6">
        <f t="shared" si="141"/>
        <v>392.71573069990643</v>
      </c>
      <c r="BR129" s="6">
        <f t="shared" si="142"/>
        <v>295.51089626218794</v>
      </c>
      <c r="BS129" s="6">
        <f t="shared" si="143"/>
        <v>508.79982392188913</v>
      </c>
      <c r="BU129" s="6">
        <f t="shared" si="144"/>
        <v>2.921964406998443</v>
      </c>
      <c r="BV129" s="6">
        <f t="shared" si="145"/>
        <v>4.5129571997843332</v>
      </c>
      <c r="BW129" s="6">
        <f t="shared" si="146"/>
        <v>6.6873551026476017</v>
      </c>
      <c r="BX129" s="6">
        <f t="shared" si="147"/>
        <v>9.3534884929701114</v>
      </c>
      <c r="BY129" s="6">
        <f t="shared" si="148"/>
        <v>12.118315937578874</v>
      </c>
      <c r="CA129" s="6">
        <f t="shared" si="149"/>
        <v>1.9748448097270064</v>
      </c>
      <c r="CB129" s="6">
        <f t="shared" si="150"/>
        <v>3.0501364360113388</v>
      </c>
      <c r="CC129" s="6">
        <f t="shared" si="151"/>
        <v>4.5197294271052586</v>
      </c>
      <c r="CD129" s="6">
        <f t="shared" si="163"/>
        <v>6.3216677653367279</v>
      </c>
      <c r="CE129" s="6">
        <f t="shared" si="152"/>
        <v>8.1903096679207614</v>
      </c>
      <c r="CG129" s="6">
        <f t="shared" si="153"/>
        <v>55.717658071662839</v>
      </c>
      <c r="CH129" s="6">
        <f t="shared" si="154"/>
        <v>86.055602028340004</v>
      </c>
      <c r="CI129" s="6">
        <f t="shared" si="155"/>
        <v>127.51824222111662</v>
      </c>
      <c r="CJ129" s="6">
        <f t="shared" si="156"/>
        <v>178.35757081103262</v>
      </c>
      <c r="CK129" s="6">
        <f t="shared" si="157"/>
        <v>231.0788530473574</v>
      </c>
    </row>
    <row r="130" spans="1:89">
      <c r="A130" s="6">
        <v>1.5</v>
      </c>
      <c r="B130" s="6">
        <f t="shared" si="120"/>
        <v>1351.7391304347825</v>
      </c>
      <c r="C130" s="10">
        <v>11.9</v>
      </c>
      <c r="D130" s="6">
        <f t="shared" si="174"/>
        <v>59.118200000000002</v>
      </c>
      <c r="E130" s="6">
        <f t="shared" si="175"/>
        <v>26.928999999999998</v>
      </c>
      <c r="F130" s="6">
        <f t="shared" si="176"/>
        <v>2.2066999999999997</v>
      </c>
      <c r="G130" s="6">
        <f t="shared" si="177"/>
        <v>1.5359</v>
      </c>
      <c r="H130" s="10">
        <f t="shared" si="165"/>
        <v>89.7898</v>
      </c>
      <c r="J130" s="6">
        <f t="shared" si="121"/>
        <v>65.840663416111852</v>
      </c>
      <c r="K130" s="6">
        <f t="shared" si="122"/>
        <v>29.991157124751361</v>
      </c>
      <c r="L130" s="6">
        <f t="shared" si="123"/>
        <v>2.4576288175271572</v>
      </c>
      <c r="M130" s="6">
        <f t="shared" si="124"/>
        <v>1.7105506416096261</v>
      </c>
      <c r="N130" s="10">
        <f t="shared" si="164"/>
        <v>100</v>
      </c>
      <c r="O130" s="6">
        <v>8.0000000000000002E-3</v>
      </c>
      <c r="P130" s="6">
        <f t="shared" si="96"/>
        <v>8.0165326872362913E-2</v>
      </c>
      <c r="Q130" s="6">
        <f t="shared" si="97"/>
        <v>0.18461391124481294</v>
      </c>
      <c r="R130" s="6">
        <v>0.3</v>
      </c>
      <c r="S130" s="6">
        <f t="shared" si="158"/>
        <v>3.8978538823895244E-2</v>
      </c>
      <c r="T130" s="6">
        <v>0.12</v>
      </c>
      <c r="U130" s="6">
        <f t="shared" si="98"/>
        <v>0.64237818918913803</v>
      </c>
      <c r="V130" s="6">
        <f t="shared" si="99"/>
        <v>1.0656797719545967</v>
      </c>
      <c r="W130" s="6">
        <v>0.06</v>
      </c>
      <c r="X130" s="6">
        <f t="shared" si="159"/>
        <v>0.2988822317172608</v>
      </c>
      <c r="Y130" s="6">
        <v>2.6700000000000002E-2</v>
      </c>
      <c r="Z130" s="6">
        <v>0.21</v>
      </c>
      <c r="AA130" s="6">
        <v>0.442</v>
      </c>
      <c r="AB130" s="6">
        <v>0.5</v>
      </c>
      <c r="AC130" s="6">
        <f t="shared" si="125"/>
        <v>9.997635967559787E-2</v>
      </c>
      <c r="AD130" s="6">
        <f t="shared" si="100"/>
        <v>0.1371081202631351</v>
      </c>
      <c r="AE130" s="6">
        <f t="shared" si="101"/>
        <v>0.74142379609968789</v>
      </c>
      <c r="AF130" s="6">
        <f t="shared" si="102"/>
        <v>1.5010456390885936</v>
      </c>
      <c r="AG130" s="6">
        <f t="shared" si="103"/>
        <v>8.1656150246564074</v>
      </c>
      <c r="AH130" s="6">
        <f t="shared" si="126"/>
        <v>0.48920158201327035</v>
      </c>
      <c r="AI130" s="6">
        <f t="shared" si="104"/>
        <v>7.5694299939469731E-2</v>
      </c>
      <c r="AJ130" s="6">
        <f t="shared" si="105"/>
        <v>0.46996608755272434</v>
      </c>
      <c r="AK130" s="6">
        <f t="shared" si="106"/>
        <v>0.81169691827576929</v>
      </c>
      <c r="AL130" s="6">
        <f t="shared" si="107"/>
        <v>5.3209466050359442</v>
      </c>
      <c r="AM130" s="6">
        <f t="shared" si="127"/>
        <v>0.30175188066598563</v>
      </c>
      <c r="AN130" s="6">
        <f t="shared" si="108"/>
        <v>4.1789115278732039E-2</v>
      </c>
      <c r="AO130" s="6">
        <f t="shared" si="109"/>
        <v>0.29789726821759271</v>
      </c>
      <c r="AP130" s="6">
        <f t="shared" si="110"/>
        <v>0.43892861747922818</v>
      </c>
      <c r="AQ130" s="6">
        <f t="shared" si="111"/>
        <v>3.4672798911230651</v>
      </c>
      <c r="AR130" s="6">
        <f t="shared" si="128"/>
        <v>0.18695388313227135</v>
      </c>
      <c r="AS130" s="6">
        <f t="shared" si="112"/>
        <v>2.3070827752890752E-2</v>
      </c>
      <c r="AT130" s="6">
        <f t="shared" si="113"/>
        <v>0.18882805538931263</v>
      </c>
      <c r="AU130" s="6">
        <f t="shared" si="114"/>
        <v>0.2373525473664197</v>
      </c>
      <c r="AV130" s="6">
        <f t="shared" si="115"/>
        <v>2.2593780272119757</v>
      </c>
      <c r="AW130" s="6">
        <f t="shared" si="129"/>
        <v>0.11630275477958631</v>
      </c>
      <c r="AX130" s="6">
        <f t="shared" si="116"/>
        <v>1.2736883507903359E-2</v>
      </c>
      <c r="AY130" s="6">
        <f t="shared" si="117"/>
        <v>0.11969238494683072</v>
      </c>
      <c r="AZ130" s="6">
        <f t="shared" si="118"/>
        <v>0.12834941605053737</v>
      </c>
      <c r="BA130" s="6">
        <f t="shared" si="119"/>
        <v>1.4722748754484949</v>
      </c>
      <c r="BB130" s="6">
        <f t="shared" si="130"/>
        <v>7.2621539400134535E-2</v>
      </c>
      <c r="BD130" s="6">
        <f t="shared" si="160"/>
        <v>1844.0100185431947</v>
      </c>
      <c r="BE130" s="6">
        <f t="shared" si="161"/>
        <v>6175.5095523889386</v>
      </c>
      <c r="BF130" s="6">
        <f t="shared" si="131"/>
        <v>42.938129617064575</v>
      </c>
      <c r="BG130" s="6">
        <f t="shared" si="132"/>
        <v>41.994018351838207</v>
      </c>
      <c r="BH130" s="6">
        <f t="shared" si="162"/>
        <v>1.5867997485873453</v>
      </c>
      <c r="BI130" s="6">
        <f t="shared" si="133"/>
        <v>2.1966765814050904</v>
      </c>
      <c r="BJ130" s="6">
        <f t="shared" si="134"/>
        <v>149.38558398184225</v>
      </c>
      <c r="BK130" s="6">
        <f t="shared" si="135"/>
        <v>122.90605127996689</v>
      </c>
      <c r="BL130" s="6">
        <f t="shared" si="136"/>
        <v>212.32949106931454</v>
      </c>
      <c r="BM130" s="6">
        <f t="shared" si="137"/>
        <v>189.67310284585162</v>
      </c>
      <c r="BN130" s="6">
        <f t="shared" si="138"/>
        <v>276.96626016777645</v>
      </c>
      <c r="BO130" s="6">
        <f t="shared" si="139"/>
        <v>280.74339811571582</v>
      </c>
      <c r="BP130" s="6">
        <f t="shared" si="140"/>
        <v>315.98329464774832</v>
      </c>
      <c r="BQ130" s="6">
        <f t="shared" si="141"/>
        <v>392.07092031291353</v>
      </c>
      <c r="BR130" s="6">
        <f t="shared" si="142"/>
        <v>292.3011905634786</v>
      </c>
      <c r="BS130" s="6">
        <f t="shared" si="143"/>
        <v>506.98050767517981</v>
      </c>
      <c r="BU130" s="6">
        <f t="shared" si="144"/>
        <v>2.9267513827856133</v>
      </c>
      <c r="BV130" s="6">
        <f t="shared" si="145"/>
        <v>4.5166695231857714</v>
      </c>
      <c r="BW130" s="6">
        <f t="shared" si="146"/>
        <v>6.6853187461977388</v>
      </c>
      <c r="BX130" s="6">
        <f t="shared" si="147"/>
        <v>9.3363515972210216</v>
      </c>
      <c r="BY130" s="6">
        <f t="shared" si="148"/>
        <v>12.072683862438415</v>
      </c>
      <c r="CA130" s="6">
        <f t="shared" si="149"/>
        <v>1.9902171673011473</v>
      </c>
      <c r="CB130" s="6">
        <f t="shared" si="150"/>
        <v>3.0713757502403722</v>
      </c>
      <c r="CC130" s="6">
        <f t="shared" si="151"/>
        <v>4.5460766554415395</v>
      </c>
      <c r="CD130" s="6">
        <f t="shared" si="163"/>
        <v>6.3488027503940065</v>
      </c>
      <c r="CE130" s="6">
        <f t="shared" si="152"/>
        <v>8.2095332113778223</v>
      </c>
      <c r="CG130" s="6">
        <f t="shared" si="153"/>
        <v>55.950908895906196</v>
      </c>
      <c r="CH130" s="6">
        <f t="shared" si="154"/>
        <v>86.345484106052794</v>
      </c>
      <c r="CI130" s="6">
        <f t="shared" si="155"/>
        <v>127.80370150627274</v>
      </c>
      <c r="CJ130" s="6">
        <f t="shared" si="156"/>
        <v>178.48368013379914</v>
      </c>
      <c r="CK130" s="6">
        <f t="shared" si="157"/>
        <v>230.79433357043982</v>
      </c>
    </row>
    <row r="131" spans="1:89">
      <c r="A131" s="6">
        <v>1.5</v>
      </c>
      <c r="B131" s="6">
        <f t="shared" si="120"/>
        <v>1352.1739130434783</v>
      </c>
      <c r="C131" s="10">
        <v>12</v>
      </c>
      <c r="D131" s="6">
        <f t="shared" si="174"/>
        <v>59.136000000000003</v>
      </c>
      <c r="E131" s="6">
        <f t="shared" si="175"/>
        <v>26.92</v>
      </c>
      <c r="F131" s="6">
        <f t="shared" si="176"/>
        <v>2.1159999999999997</v>
      </c>
      <c r="G131" s="6">
        <f t="shared" si="177"/>
        <v>1.532</v>
      </c>
      <c r="H131" s="10">
        <f t="shared" si="165"/>
        <v>89.704000000000008</v>
      </c>
      <c r="J131" s="6">
        <f t="shared" si="121"/>
        <v>65.923481673058049</v>
      </c>
      <c r="K131" s="6">
        <f t="shared" si="122"/>
        <v>30.009810041915632</v>
      </c>
      <c r="L131" s="6">
        <f t="shared" si="123"/>
        <v>2.3588691697137247</v>
      </c>
      <c r="M131" s="6">
        <f t="shared" si="124"/>
        <v>1.7078391153125834</v>
      </c>
      <c r="N131" s="10">
        <f t="shared" si="164"/>
        <v>99.999999999999986</v>
      </c>
      <c r="O131" s="6">
        <v>8.0000000000000002E-3</v>
      </c>
      <c r="P131" s="6">
        <f t="shared" si="96"/>
        <v>8.0052543778945731E-2</v>
      </c>
      <c r="Q131" s="6">
        <f t="shared" si="97"/>
        <v>0.18455782889907429</v>
      </c>
      <c r="R131" s="6">
        <v>0.3</v>
      </c>
      <c r="S131" s="6">
        <f t="shared" si="158"/>
        <v>3.8774489927758629E-2</v>
      </c>
      <c r="T131" s="6">
        <v>0.12</v>
      </c>
      <c r="U131" s="6">
        <f t="shared" si="98"/>
        <v>0.64240485397581504</v>
      </c>
      <c r="V131" s="6">
        <f t="shared" si="99"/>
        <v>1.0648309617078471</v>
      </c>
      <c r="W131" s="6">
        <v>0.06</v>
      </c>
      <c r="X131" s="6">
        <f t="shared" si="159"/>
        <v>0.29803532712033731</v>
      </c>
      <c r="Y131" s="6">
        <v>2.6700000000000002E-2</v>
      </c>
      <c r="Z131" s="6">
        <v>0.21</v>
      </c>
      <c r="AA131" s="6">
        <v>0.442</v>
      </c>
      <c r="AB131" s="6">
        <v>0.5</v>
      </c>
      <c r="AC131" s="6">
        <f t="shared" si="125"/>
        <v>9.9587568001426915E-2</v>
      </c>
      <c r="AD131" s="6">
        <f t="shared" si="100"/>
        <v>0.13701091111076683</v>
      </c>
      <c r="AE131" s="6">
        <f t="shared" si="101"/>
        <v>0.73974471263537811</v>
      </c>
      <c r="AF131" s="6">
        <f t="shared" si="102"/>
        <v>1.4977961448293411</v>
      </c>
      <c r="AG131" s="6">
        <f t="shared" si="103"/>
        <v>8.1580441569864632</v>
      </c>
      <c r="AH131" s="6">
        <f t="shared" si="126"/>
        <v>0.48697566657621538</v>
      </c>
      <c r="AI131" s="6">
        <f t="shared" si="104"/>
        <v>7.5640632959555615E-2</v>
      </c>
      <c r="AJ131" s="6">
        <f t="shared" si="105"/>
        <v>0.4689017674020261</v>
      </c>
      <c r="AK131" s="6">
        <f t="shared" si="106"/>
        <v>0.80993974020769155</v>
      </c>
      <c r="AL131" s="6">
        <f t="shared" si="107"/>
        <v>5.3160132126945312</v>
      </c>
      <c r="AM131" s="6">
        <f t="shared" si="127"/>
        <v>0.30047584033361185</v>
      </c>
      <c r="AN131" s="6">
        <f t="shared" si="108"/>
        <v>4.1759486949887119E-2</v>
      </c>
      <c r="AO131" s="6">
        <f t="shared" si="109"/>
        <v>0.29722262791098469</v>
      </c>
      <c r="AP131" s="6">
        <f t="shared" si="110"/>
        <v>0.43797841584273006</v>
      </c>
      <c r="AQ131" s="6">
        <f t="shared" si="111"/>
        <v>3.4640651525943573</v>
      </c>
      <c r="AR131" s="6">
        <f t="shared" si="128"/>
        <v>0.18621725124108182</v>
      </c>
      <c r="AS131" s="6">
        <f t="shared" si="112"/>
        <v>2.3054470620971879E-2</v>
      </c>
      <c r="AT131" s="6">
        <f t="shared" si="113"/>
        <v>0.18840042133296073</v>
      </c>
      <c r="AU131" s="6">
        <f t="shared" si="114"/>
        <v>0.23683872172381334</v>
      </c>
      <c r="AV131" s="6">
        <f t="shared" si="115"/>
        <v>2.2572832123071889</v>
      </c>
      <c r="AW131" s="6">
        <f t="shared" si="129"/>
        <v>0.11587439950668083</v>
      </c>
      <c r="AX131" s="6">
        <f t="shared" si="116"/>
        <v>1.2727853104399606E-2</v>
      </c>
      <c r="AY131" s="6">
        <f t="shared" si="117"/>
        <v>0.11942132067100732</v>
      </c>
      <c r="AZ131" s="6">
        <f t="shared" si="118"/>
        <v>0.12807156261305766</v>
      </c>
      <c r="BA131" s="6">
        <f t="shared" si="119"/>
        <v>1.4709098345762339</v>
      </c>
      <c r="BB131" s="6">
        <f t="shared" si="130"/>
        <v>7.2370569503091411E-2</v>
      </c>
      <c r="BD131" s="6">
        <f t="shared" si="160"/>
        <v>1802.8984273228773</v>
      </c>
      <c r="BE131" s="6">
        <f t="shared" si="161"/>
        <v>6139.0711263467228</v>
      </c>
      <c r="BF131" s="6">
        <f t="shared" si="131"/>
        <v>42.94546471271444</v>
      </c>
      <c r="BG131" s="6">
        <f t="shared" si="132"/>
        <v>42.001947071512177</v>
      </c>
      <c r="BH131" s="6">
        <f t="shared" si="162"/>
        <v>1.5768172091386907</v>
      </c>
      <c r="BI131" s="6">
        <f t="shared" si="133"/>
        <v>2.1915110866362038</v>
      </c>
      <c r="BJ131" s="6">
        <f t="shared" si="134"/>
        <v>149.88951551135733</v>
      </c>
      <c r="BK131" s="6">
        <f t="shared" si="135"/>
        <v>123.13091348189515</v>
      </c>
      <c r="BL131" s="6">
        <f t="shared" si="136"/>
        <v>212.67000302185593</v>
      </c>
      <c r="BM131" s="6">
        <f t="shared" si="137"/>
        <v>189.86474368065163</v>
      </c>
      <c r="BN131" s="6">
        <f t="shared" si="138"/>
        <v>276.69074786003279</v>
      </c>
      <c r="BO131" s="6">
        <f t="shared" si="139"/>
        <v>280.70962603025174</v>
      </c>
      <c r="BP131" s="6">
        <f t="shared" si="140"/>
        <v>314.42952380155384</v>
      </c>
      <c r="BQ131" s="6">
        <f t="shared" si="141"/>
        <v>391.4239086753189</v>
      </c>
      <c r="BR131" s="6">
        <f t="shared" si="142"/>
        <v>289.10744680966388</v>
      </c>
      <c r="BS131" s="6">
        <f t="shared" si="143"/>
        <v>505.1648988346339</v>
      </c>
      <c r="BU131" s="6">
        <f t="shared" si="144"/>
        <v>2.9315525128454984</v>
      </c>
      <c r="BV131" s="6">
        <f t="shared" si="145"/>
        <v>4.5203795756751335</v>
      </c>
      <c r="BW131" s="6">
        <f t="shared" si="146"/>
        <v>6.6832526966504142</v>
      </c>
      <c r="BX131" s="6">
        <f t="shared" si="147"/>
        <v>9.3191848465711296</v>
      </c>
      <c r="BY131" s="6">
        <f t="shared" si="148"/>
        <v>12.027178120446278</v>
      </c>
      <c r="CA131" s="6">
        <f t="shared" si="149"/>
        <v>2.0056928963318374</v>
      </c>
      <c r="CB131" s="6">
        <f t="shared" si="150"/>
        <v>3.0927275441690076</v>
      </c>
      <c r="CC131" s="6">
        <f t="shared" si="151"/>
        <v>4.5725097535610111</v>
      </c>
      <c r="CD131" s="6">
        <f t="shared" si="163"/>
        <v>6.3759467942221075</v>
      </c>
      <c r="CE131" s="6">
        <f t="shared" si="152"/>
        <v>8.2286862041171798</v>
      </c>
      <c r="CG131" s="6">
        <f t="shared" si="153"/>
        <v>56.185393828370437</v>
      </c>
      <c r="CH131" s="6">
        <f t="shared" si="154"/>
        <v>86.636451368393026</v>
      </c>
      <c r="CI131" s="6">
        <f t="shared" si="155"/>
        <v>128.08953043496524</v>
      </c>
      <c r="CJ131" s="6">
        <f t="shared" si="156"/>
        <v>178.60913917443312</v>
      </c>
      <c r="CK131" s="6">
        <f t="shared" si="157"/>
        <v>230.50985318537542</v>
      </c>
    </row>
    <row r="132" spans="1:89">
      <c r="A132" s="6">
        <v>1.5</v>
      </c>
      <c r="B132" s="6">
        <f t="shared" si="120"/>
        <v>1352.608695652174</v>
      </c>
      <c r="C132" s="10">
        <v>12.1</v>
      </c>
      <c r="D132" s="6">
        <f t="shared" si="174"/>
        <v>59.153799999999997</v>
      </c>
      <c r="E132" s="6">
        <f t="shared" si="175"/>
        <v>26.911000000000001</v>
      </c>
      <c r="F132" s="6">
        <f t="shared" si="176"/>
        <v>2.0252999999999997</v>
      </c>
      <c r="G132" s="6">
        <f t="shared" si="177"/>
        <v>1.5281</v>
      </c>
      <c r="H132" s="10">
        <f t="shared" si="165"/>
        <v>89.618199999999987</v>
      </c>
      <c r="J132" s="6">
        <f t="shared" si="121"/>
        <v>66.006458509543833</v>
      </c>
      <c r="K132" s="6">
        <f t="shared" si="122"/>
        <v>30.028498675492262</v>
      </c>
      <c r="L132" s="6">
        <f t="shared" si="123"/>
        <v>2.2599204179508181</v>
      </c>
      <c r="M132" s="6">
        <f t="shared" si="124"/>
        <v>1.7051223970131071</v>
      </c>
      <c r="N132" s="10">
        <f t="shared" si="164"/>
        <v>100.00000000000003</v>
      </c>
      <c r="O132" s="6">
        <v>8.0000000000000002E-3</v>
      </c>
      <c r="P132" s="6">
        <f t="shared" si="96"/>
        <v>7.993997955449067E-2</v>
      </c>
      <c r="Q132" s="6">
        <f t="shared" si="97"/>
        <v>0.1845017935730808</v>
      </c>
      <c r="R132" s="6">
        <v>0.3</v>
      </c>
      <c r="S132" s="6">
        <f t="shared" si="158"/>
        <v>3.8570253277955366E-2</v>
      </c>
      <c r="T132" s="6">
        <v>0.12</v>
      </c>
      <c r="U132" s="6">
        <f t="shared" si="98"/>
        <v>0.64243150560632167</v>
      </c>
      <c r="V132" s="6">
        <f t="shared" si="99"/>
        <v>1.0639832809941674</v>
      </c>
      <c r="W132" s="6">
        <v>0.06</v>
      </c>
      <c r="X132" s="6">
        <f t="shared" si="159"/>
        <v>0.29718853521236999</v>
      </c>
      <c r="Y132" s="6">
        <v>2.6700000000000002E-2</v>
      </c>
      <c r="Z132" s="6">
        <v>0.21</v>
      </c>
      <c r="AA132" s="6">
        <v>0.442</v>
      </c>
      <c r="AB132" s="6">
        <v>0.5</v>
      </c>
      <c r="AC132" s="6">
        <f t="shared" si="125"/>
        <v>9.9198031872990103E-2</v>
      </c>
      <c r="AD132" s="6">
        <f t="shared" si="100"/>
        <v>0.1369138228180527</v>
      </c>
      <c r="AE132" s="6">
        <f t="shared" si="101"/>
        <v>0.73807032678650542</v>
      </c>
      <c r="AF132" s="6">
        <f t="shared" si="102"/>
        <v>1.4945554175498361</v>
      </c>
      <c r="AG132" s="6">
        <f t="shared" si="103"/>
        <v>8.150484352535857</v>
      </c>
      <c r="AH132" s="6">
        <f t="shared" si="126"/>
        <v>0.48475490115445197</v>
      </c>
      <c r="AI132" s="6">
        <f t="shared" si="104"/>
        <v>7.5587032703529858E-2</v>
      </c>
      <c r="AJ132" s="6">
        <f t="shared" si="105"/>
        <v>0.46784042492746836</v>
      </c>
      <c r="AK132" s="6">
        <f t="shared" si="106"/>
        <v>0.80818730292181162</v>
      </c>
      <c r="AL132" s="6">
        <f t="shared" si="107"/>
        <v>5.3110870294609676</v>
      </c>
      <c r="AM132" s="6">
        <f t="shared" si="127"/>
        <v>0.29920270352102607</v>
      </c>
      <c r="AN132" s="6">
        <f t="shared" si="108"/>
        <v>4.1729895457795624E-2</v>
      </c>
      <c r="AO132" s="6">
        <f t="shared" si="109"/>
        <v>0.29654987506309205</v>
      </c>
      <c r="AP132" s="6">
        <f t="shared" si="110"/>
        <v>0.4370307778046994</v>
      </c>
      <c r="AQ132" s="6">
        <f t="shared" si="111"/>
        <v>3.4608551117250217</v>
      </c>
      <c r="AR132" s="6">
        <f t="shared" si="128"/>
        <v>0.18548226485545447</v>
      </c>
      <c r="AS132" s="6">
        <f t="shared" si="112"/>
        <v>2.3038133825793516E-2</v>
      </c>
      <c r="AT132" s="6">
        <f t="shared" si="113"/>
        <v>0.18797398367951976</v>
      </c>
      <c r="AU132" s="6">
        <f t="shared" si="114"/>
        <v>0.23632628235816064</v>
      </c>
      <c r="AV132" s="6">
        <f t="shared" si="115"/>
        <v>2.2551914585306334</v>
      </c>
      <c r="AW132" s="6">
        <f t="shared" si="129"/>
        <v>0.11544698200749877</v>
      </c>
      <c r="AX132" s="6">
        <f t="shared" si="116"/>
        <v>1.271883392835148E-2</v>
      </c>
      <c r="AY132" s="6">
        <f t="shared" si="117"/>
        <v>0.11915101475875164</v>
      </c>
      <c r="AZ132" s="6">
        <f t="shared" si="118"/>
        <v>0.12779445881083348</v>
      </c>
      <c r="BA132" s="6">
        <f t="shared" si="119"/>
        <v>1.4695467884220463</v>
      </c>
      <c r="BB132" s="6">
        <f t="shared" si="130"/>
        <v>7.2120137220129332E-2</v>
      </c>
      <c r="BD132" s="6">
        <f t="shared" si="160"/>
        <v>1762.4374629090646</v>
      </c>
      <c r="BE132" s="6">
        <f t="shared" si="161"/>
        <v>6102.900600202609</v>
      </c>
      <c r="BF132" s="6">
        <f t="shared" si="131"/>
        <v>42.952536817290586</v>
      </c>
      <c r="BG132" s="6">
        <f t="shared" si="132"/>
        <v>42.009803185113654</v>
      </c>
      <c r="BH132" s="6">
        <f t="shared" si="162"/>
        <v>1.566845399276342</v>
      </c>
      <c r="BI132" s="6">
        <f t="shared" si="133"/>
        <v>2.1863485602943866</v>
      </c>
      <c r="BJ132" s="6">
        <f t="shared" si="134"/>
        <v>150.39488566326332</v>
      </c>
      <c r="BK132" s="6">
        <f t="shared" si="135"/>
        <v>123.35623556603869</v>
      </c>
      <c r="BL132" s="6">
        <f t="shared" si="136"/>
        <v>213.00878526942202</v>
      </c>
      <c r="BM132" s="6">
        <f t="shared" si="137"/>
        <v>190.05601675163322</v>
      </c>
      <c r="BN132" s="6">
        <f t="shared" si="138"/>
        <v>276.40918532730575</v>
      </c>
      <c r="BO132" s="6">
        <f t="shared" si="139"/>
        <v>280.67408519799602</v>
      </c>
      <c r="BP132" s="6">
        <f t="shared" si="140"/>
        <v>312.87079396070379</v>
      </c>
      <c r="BQ132" s="6">
        <f t="shared" si="141"/>
        <v>390.77470938015676</v>
      </c>
      <c r="BR132" s="6">
        <f t="shared" si="142"/>
        <v>285.92979711772182</v>
      </c>
      <c r="BS132" s="6">
        <f t="shared" si="143"/>
        <v>503.35303848986604</v>
      </c>
      <c r="BU132" s="6">
        <f t="shared" si="144"/>
        <v>2.9363678525813821</v>
      </c>
      <c r="BV132" s="6">
        <f t="shared" si="145"/>
        <v>4.5240872925341469</v>
      </c>
      <c r="BW132" s="6">
        <f t="shared" si="146"/>
        <v>6.6811568709623002</v>
      </c>
      <c r="BX132" s="6">
        <f t="shared" si="147"/>
        <v>9.3019885777191504</v>
      </c>
      <c r="BY132" s="6">
        <f t="shared" si="148"/>
        <v>11.981799492653449</v>
      </c>
      <c r="CA132" s="6">
        <f t="shared" si="149"/>
        <v>2.0212722383507837</v>
      </c>
      <c r="CB132" s="6">
        <f t="shared" si="150"/>
        <v>3.1141915820376229</v>
      </c>
      <c r="CC132" s="6">
        <f t="shared" si="151"/>
        <v>4.59902763595196</v>
      </c>
      <c r="CD132" s="6">
        <f t="shared" si="163"/>
        <v>6.4030980509035906</v>
      </c>
      <c r="CE132" s="6">
        <f t="shared" si="152"/>
        <v>8.2477672743540218</v>
      </c>
      <c r="CG132" s="6">
        <f t="shared" si="153"/>
        <v>56.421120495731508</v>
      </c>
      <c r="CH132" s="6">
        <f t="shared" si="154"/>
        <v>86.928507285243953</v>
      </c>
      <c r="CI132" s="6">
        <f t="shared" si="155"/>
        <v>128.37572667745346</v>
      </c>
      <c r="CJ132" s="6">
        <f t="shared" si="156"/>
        <v>178.73394776884976</v>
      </c>
      <c r="CK132" s="6">
        <f t="shared" si="157"/>
        <v>230.22543048766696</v>
      </c>
    </row>
    <row r="133" spans="1:89">
      <c r="A133" s="6">
        <v>1.5</v>
      </c>
      <c r="B133" s="6">
        <f t="shared" si="120"/>
        <v>1353.0434782608695</v>
      </c>
      <c r="C133" s="10">
        <v>12.2</v>
      </c>
      <c r="D133" s="6">
        <f t="shared" si="174"/>
        <v>59.171599999999998</v>
      </c>
      <c r="E133" s="6">
        <f t="shared" si="175"/>
        <v>26.902000000000001</v>
      </c>
      <c r="F133" s="6">
        <f t="shared" si="176"/>
        <v>1.9345999999999997</v>
      </c>
      <c r="G133" s="6">
        <f t="shared" si="177"/>
        <v>1.5242</v>
      </c>
      <c r="H133" s="10">
        <f t="shared" si="165"/>
        <v>89.532399999999996</v>
      </c>
      <c r="J133" s="6">
        <f t="shared" si="121"/>
        <v>66.089594381475308</v>
      </c>
      <c r="K133" s="6">
        <f t="shared" si="122"/>
        <v>30.047223128163665</v>
      </c>
      <c r="L133" s="6">
        <f t="shared" si="123"/>
        <v>2.1607820185765152</v>
      </c>
      <c r="M133" s="6">
        <f t="shared" si="124"/>
        <v>1.702400471784516</v>
      </c>
      <c r="N133" s="10">
        <f t="shared" si="164"/>
        <v>100</v>
      </c>
      <c r="O133" s="6">
        <v>8.0000000000000002E-3</v>
      </c>
      <c r="P133" s="6">
        <f t="shared" si="96"/>
        <v>7.9827633673617476E-2</v>
      </c>
      <c r="Q133" s="6">
        <f t="shared" si="97"/>
        <v>0.18444580521030521</v>
      </c>
      <c r="R133" s="6">
        <v>0.3</v>
      </c>
      <c r="S133" s="6">
        <f t="shared" si="158"/>
        <v>3.8365827966719473E-2</v>
      </c>
      <c r="T133" s="6">
        <v>0.12</v>
      </c>
      <c r="U133" s="6">
        <f t="shared" si="98"/>
        <v>0.6424581440903705</v>
      </c>
      <c r="V133" s="6">
        <f t="shared" si="99"/>
        <v>1.0631367278286903</v>
      </c>
      <c r="W133" s="6">
        <v>0.06</v>
      </c>
      <c r="X133" s="6">
        <f t="shared" si="159"/>
        <v>0.29634185284853903</v>
      </c>
      <c r="Y133" s="6">
        <v>2.6700000000000002E-2</v>
      </c>
      <c r="Z133" s="6">
        <v>0.21</v>
      </c>
      <c r="AA133" s="6">
        <v>0.442</v>
      </c>
      <c r="AB133" s="6">
        <v>0.5</v>
      </c>
      <c r="AC133" s="6">
        <f t="shared" si="125"/>
        <v>9.8807749150028365E-2</v>
      </c>
      <c r="AD133" s="6">
        <f t="shared" si="100"/>
        <v>0.13681685518408457</v>
      </c>
      <c r="AE133" s="6">
        <f t="shared" si="101"/>
        <v>0.73640062314753896</v>
      </c>
      <c r="AF133" s="6">
        <f t="shared" si="102"/>
        <v>1.4913234293899156</v>
      </c>
      <c r="AG133" s="6">
        <f t="shared" si="103"/>
        <v>8.142935590314238</v>
      </c>
      <c r="AH133" s="6">
        <f t="shared" si="126"/>
        <v>0.48253926539867542</v>
      </c>
      <c r="AI133" s="6">
        <f t="shared" si="104"/>
        <v>7.5533499060475628E-2</v>
      </c>
      <c r="AJ133" s="6">
        <f t="shared" si="105"/>
        <v>0.46678205036395204</v>
      </c>
      <c r="AK133" s="6">
        <f t="shared" si="106"/>
        <v>0.80643959135262566</v>
      </c>
      <c r="AL133" s="6">
        <f t="shared" si="107"/>
        <v>5.3061680416573465</v>
      </c>
      <c r="AM133" s="6">
        <f t="shared" si="127"/>
        <v>0.29793245880176111</v>
      </c>
      <c r="AN133" s="6">
        <f t="shared" si="108"/>
        <v>4.170034074122287E-2</v>
      </c>
      <c r="AO133" s="6">
        <f t="shared" si="109"/>
        <v>0.29587900348411433</v>
      </c>
      <c r="AP133" s="6">
        <f t="shared" si="110"/>
        <v>0.43608569521840007</v>
      </c>
      <c r="AQ133" s="6">
        <f t="shared" si="111"/>
        <v>3.4576497596021425</v>
      </c>
      <c r="AR133" s="6">
        <f t="shared" si="128"/>
        <v>0.18474891752581293</v>
      </c>
      <c r="AS133" s="6">
        <f t="shared" si="112"/>
        <v>2.3021817333549358E-2</v>
      </c>
      <c r="AT133" s="6">
        <f t="shared" si="113"/>
        <v>0.18754873850546261</v>
      </c>
      <c r="AU133" s="6">
        <f t="shared" si="114"/>
        <v>0.23581522486407866</v>
      </c>
      <c r="AV133" s="6">
        <f t="shared" si="115"/>
        <v>2.2531027600744027</v>
      </c>
      <c r="AW133" s="6">
        <f t="shared" si="129"/>
        <v>0.11502049862100487</v>
      </c>
      <c r="AX133" s="6">
        <f t="shared" si="116"/>
        <v>1.2709825961095274E-2</v>
      </c>
      <c r="AY133" s="6">
        <f t="shared" si="117"/>
        <v>0.11888146472305863</v>
      </c>
      <c r="AZ133" s="6">
        <f t="shared" si="118"/>
        <v>0.12751810226163493</v>
      </c>
      <c r="BA133" s="6">
        <f t="shared" si="119"/>
        <v>1.4681857332013353</v>
      </c>
      <c r="BB133" s="6">
        <f t="shared" si="130"/>
        <v>7.1870240460437815E-2</v>
      </c>
      <c r="BD133" s="6">
        <f t="shared" si="160"/>
        <v>1722.6215493256859</v>
      </c>
      <c r="BE133" s="6">
        <f t="shared" si="161"/>
        <v>6066.9966735560774</v>
      </c>
      <c r="BF133" s="6">
        <f t="shared" si="131"/>
        <v>42.959344150264364</v>
      </c>
      <c r="BG133" s="6">
        <f t="shared" si="132"/>
        <v>42.017586307778828</v>
      </c>
      <c r="BH133" s="6">
        <f t="shared" si="162"/>
        <v>1.5568843947646271</v>
      </c>
      <c r="BI133" s="6">
        <f t="shared" si="133"/>
        <v>2.181189017953979</v>
      </c>
      <c r="BJ133" s="6">
        <f t="shared" si="134"/>
        <v>150.9016956386171</v>
      </c>
      <c r="BK133" s="6">
        <f t="shared" si="135"/>
        <v>123.58201802564999</v>
      </c>
      <c r="BL133" s="6">
        <f t="shared" si="136"/>
        <v>213.34581179564586</v>
      </c>
      <c r="BM133" s="6">
        <f t="shared" si="137"/>
        <v>190.24691671101036</v>
      </c>
      <c r="BN133" s="6">
        <f t="shared" si="138"/>
        <v>276.12154999749413</v>
      </c>
      <c r="BO133" s="6">
        <f t="shared" si="139"/>
        <v>280.63676933569684</v>
      </c>
      <c r="BP133" s="6">
        <f t="shared" si="140"/>
        <v>311.30717741473234</v>
      </c>
      <c r="BQ133" s="6">
        <f t="shared" si="141"/>
        <v>390.12333616732542</v>
      </c>
      <c r="BR133" s="6">
        <f t="shared" si="142"/>
        <v>282.76837174627246</v>
      </c>
      <c r="BS133" s="6">
        <f t="shared" si="143"/>
        <v>501.54496745098413</v>
      </c>
      <c r="BU133" s="6">
        <f t="shared" si="144"/>
        <v>2.9411974576647903</v>
      </c>
      <c r="BV133" s="6">
        <f t="shared" si="145"/>
        <v>4.5277926084913984</v>
      </c>
      <c r="BW133" s="6">
        <f t="shared" si="146"/>
        <v>6.6790311866091603</v>
      </c>
      <c r="BX133" s="6">
        <f t="shared" si="147"/>
        <v>9.2847631301253699</v>
      </c>
      <c r="BY133" s="6">
        <f t="shared" si="148"/>
        <v>11.936548753114163</v>
      </c>
      <c r="CA133" s="6">
        <f t="shared" si="149"/>
        <v>2.0369554274572281</v>
      </c>
      <c r="CB133" s="6">
        <f t="shared" si="150"/>
        <v>3.1357676120085958</v>
      </c>
      <c r="CC133" s="6">
        <f t="shared" si="151"/>
        <v>4.6256291940771064</v>
      </c>
      <c r="CD133" s="6">
        <f t="shared" si="163"/>
        <v>6.4302546574277342</v>
      </c>
      <c r="CE133" s="6">
        <f t="shared" si="152"/>
        <v>8.2667750525897556</v>
      </c>
      <c r="CG133" s="6">
        <f t="shared" si="153"/>
        <v>56.658096574121593</v>
      </c>
      <c r="CH133" s="6">
        <f t="shared" si="154"/>
        <v>87.221655319660329</v>
      </c>
      <c r="CI133" s="6">
        <f t="shared" si="155"/>
        <v>128.66228787404339</v>
      </c>
      <c r="CJ133" s="6">
        <f t="shared" si="156"/>
        <v>178.85810581114737</v>
      </c>
      <c r="CK133" s="6">
        <f t="shared" si="157"/>
        <v>229.94108411633596</v>
      </c>
    </row>
    <row r="134" spans="1:89">
      <c r="A134" s="6">
        <v>1.5</v>
      </c>
      <c r="B134" s="6">
        <f t="shared" si="120"/>
        <v>1353.4782608695652</v>
      </c>
      <c r="C134" s="10">
        <v>12.3</v>
      </c>
      <c r="D134" s="6">
        <f>$D$5+$D$7*$C134</f>
        <v>59.189399999999999</v>
      </c>
      <c r="E134" s="6">
        <f>$E$5+$E$7*$C134</f>
        <v>26.893000000000001</v>
      </c>
      <c r="F134" s="6">
        <f>$F$5+$F$7*$C134</f>
        <v>1.8438999999999997</v>
      </c>
      <c r="G134" s="6">
        <f>$G$5+$G$7*$C134</f>
        <v>1.5203</v>
      </c>
      <c r="H134" s="10">
        <f t="shared" si="165"/>
        <v>89.446600000000018</v>
      </c>
      <c r="J134" s="6">
        <f t="shared" si="121"/>
        <v>66.172889746507948</v>
      </c>
      <c r="K134" s="6">
        <f t="shared" si="122"/>
        <v>30.065983503006258</v>
      </c>
      <c r="L134" s="6">
        <f t="shared" si="123"/>
        <v>2.0614534258429043</v>
      </c>
      <c r="M134" s="6">
        <f t="shared" si="124"/>
        <v>1.6996733246428593</v>
      </c>
      <c r="N134" s="10">
        <f t="shared" si="164"/>
        <v>99.999999999999957</v>
      </c>
      <c r="O134" s="6">
        <v>8.0000000000000002E-3</v>
      </c>
      <c r="P134" s="6">
        <f t="shared" si="96"/>
        <v>7.9715505612431709E-2</v>
      </c>
      <c r="Q134" s="6">
        <f t="shared" si="97"/>
        <v>0.18438986375430785</v>
      </c>
      <c r="R134" s="6">
        <v>0.3</v>
      </c>
      <c r="S134" s="6">
        <f t="shared" si="158"/>
        <v>3.8161213083691206E-2</v>
      </c>
      <c r="T134" s="6">
        <v>0.12</v>
      </c>
      <c r="U134" s="6">
        <f t="shared" si="98"/>
        <v>0.64248476943766308</v>
      </c>
      <c r="V134" s="6">
        <f t="shared" si="99"/>
        <v>1.0622913002308203</v>
      </c>
      <c r="W134" s="6">
        <v>0.06</v>
      </c>
      <c r="X134" s="6">
        <f t="shared" si="159"/>
        <v>0.2954952768800902</v>
      </c>
      <c r="Y134" s="6">
        <v>2.6700000000000002E-2</v>
      </c>
      <c r="Z134" s="6">
        <v>0.21</v>
      </c>
      <c r="AA134" s="6">
        <v>0.442</v>
      </c>
      <c r="AB134" s="6">
        <v>0.5</v>
      </c>
      <c r="AC134" s="6">
        <f t="shared" si="125"/>
        <v>9.841671768407069E-2</v>
      </c>
      <c r="AD134" s="6">
        <f t="shared" si="100"/>
        <v>0.13672000800836609</v>
      </c>
      <c r="AE134" s="6">
        <f t="shared" si="101"/>
        <v>0.7347355863704419</v>
      </c>
      <c r="AF134" s="6">
        <f t="shared" si="102"/>
        <v>1.4881001525905009</v>
      </c>
      <c r="AG134" s="6">
        <f t="shared" si="103"/>
        <v>8.1353978493795669</v>
      </c>
      <c r="AH134" s="6">
        <f t="shared" si="126"/>
        <v>0.48032873902467005</v>
      </c>
      <c r="AI134" s="6">
        <f t="shared" si="104"/>
        <v>7.5480031919703372E-2</v>
      </c>
      <c r="AJ134" s="6">
        <f t="shared" si="105"/>
        <v>0.46572663398282138</v>
      </c>
      <c r="AK134" s="6">
        <f t="shared" si="106"/>
        <v>0.80469659048929199</v>
      </c>
      <c r="AL134" s="6">
        <f t="shared" si="107"/>
        <v>5.3012562356372408</v>
      </c>
      <c r="AM134" s="6">
        <f t="shared" si="127"/>
        <v>0.29666509478561065</v>
      </c>
      <c r="AN134" s="6">
        <f t="shared" si="108"/>
        <v>4.1670822739059657E-2</v>
      </c>
      <c r="AO134" s="6">
        <f t="shared" si="109"/>
        <v>0.29521000700735117</v>
      </c>
      <c r="AP134" s="6">
        <f t="shared" si="110"/>
        <v>0.43514315996665448</v>
      </c>
      <c r="AQ134" s="6">
        <f t="shared" si="111"/>
        <v>3.4544490873333227</v>
      </c>
      <c r="AR134" s="6">
        <f t="shared" si="128"/>
        <v>0.18401720282286138</v>
      </c>
      <c r="AS134" s="6">
        <f t="shared" si="112"/>
        <v>2.300552111050241E-2</v>
      </c>
      <c r="AT134" s="6">
        <f t="shared" si="113"/>
        <v>0.1871246819019049</v>
      </c>
      <c r="AU134" s="6">
        <f t="shared" si="114"/>
        <v>0.23530554485216867</v>
      </c>
      <c r="AV134" s="6">
        <f t="shared" si="115"/>
        <v>2.2510171111439563</v>
      </c>
      <c r="AW134" s="6">
        <f t="shared" si="129"/>
        <v>0.1145949456975555</v>
      </c>
      <c r="AX134" s="6">
        <f t="shared" si="116"/>
        <v>1.2700829184005575E-2</v>
      </c>
      <c r="AY134" s="6">
        <f t="shared" si="117"/>
        <v>0.11861266808620489</v>
      </c>
      <c r="AZ134" s="6">
        <f t="shared" si="118"/>
        <v>0.12724249059187565</v>
      </c>
      <c r="BA134" s="6">
        <f t="shared" si="119"/>
        <v>1.466826665138214</v>
      </c>
      <c r="BB134" s="6">
        <f t="shared" si="130"/>
        <v>7.1620877139634956E-2</v>
      </c>
      <c r="BD134" s="6">
        <f t="shared" si="160"/>
        <v>1683.4451021458549</v>
      </c>
      <c r="BE134" s="6">
        <f t="shared" si="161"/>
        <v>6031.3580428942059</v>
      </c>
      <c r="BF134" s="6">
        <f t="shared" si="131"/>
        <v>42.965884919157247</v>
      </c>
      <c r="BG134" s="6">
        <f t="shared" si="132"/>
        <v>42.025296052586789</v>
      </c>
      <c r="BH134" s="6">
        <f t="shared" si="162"/>
        <v>1.5469342720838233</v>
      </c>
      <c r="BI134" s="6">
        <f t="shared" si="133"/>
        <v>2.1760324753046283</v>
      </c>
      <c r="BJ134" s="6">
        <f t="shared" si="134"/>
        <v>151.40994659042994</v>
      </c>
      <c r="BK134" s="6">
        <f t="shared" si="135"/>
        <v>123.80826134731487</v>
      </c>
      <c r="BL134" s="6">
        <f t="shared" si="136"/>
        <v>213.68105635735625</v>
      </c>
      <c r="BM134" s="6">
        <f t="shared" si="137"/>
        <v>190.43743817154976</v>
      </c>
      <c r="BN134" s="6">
        <f t="shared" si="138"/>
        <v>275.82781947935899</v>
      </c>
      <c r="BO134" s="6">
        <f t="shared" si="139"/>
        <v>280.5976721823933</v>
      </c>
      <c r="BP134" s="6">
        <f t="shared" si="140"/>
        <v>309.73874718024575</v>
      </c>
      <c r="BQ134" s="6">
        <f t="shared" si="141"/>
        <v>389.46980292352805</v>
      </c>
      <c r="BR134" s="6">
        <f t="shared" si="142"/>
        <v>279.62329907458064</v>
      </c>
      <c r="BS134" s="6">
        <f t="shared" si="143"/>
        <v>499.74072624467186</v>
      </c>
      <c r="BU134" s="6">
        <f t="shared" si="144"/>
        <v>2.9460413840367004</v>
      </c>
      <c r="BV134" s="6">
        <f t="shared" si="145"/>
        <v>4.5314954577179654</v>
      </c>
      <c r="BW134" s="6">
        <f t="shared" si="146"/>
        <v>6.6768755615969448</v>
      </c>
      <c r="BX134" s="6">
        <f t="shared" si="147"/>
        <v>9.2675088460097825</v>
      </c>
      <c r="BY134" s="6">
        <f t="shared" si="148"/>
        <v>11.891426668817275</v>
      </c>
      <c r="CA134" s="6">
        <f t="shared" si="149"/>
        <v>2.0527426902333969</v>
      </c>
      <c r="CB134" s="6">
        <f t="shared" si="150"/>
        <v>3.1574553660582634</v>
      </c>
      <c r="CC134" s="6">
        <f t="shared" si="151"/>
        <v>4.6523132963889795</v>
      </c>
      <c r="CD134" s="6">
        <f t="shared" si="163"/>
        <v>6.4574147340229393</v>
      </c>
      <c r="CE134" s="6">
        <f t="shared" si="152"/>
        <v>8.2857081720332832</v>
      </c>
      <c r="CG134" s="6">
        <f t="shared" si="153"/>
        <v>56.896329789371656</v>
      </c>
      <c r="CH134" s="6">
        <f t="shared" si="154"/>
        <v>87.515898927422924</v>
      </c>
      <c r="CI134" s="6">
        <f t="shared" si="155"/>
        <v>128.9492116348639</v>
      </c>
      <c r="CJ134" s="6">
        <f t="shared" si="156"/>
        <v>178.98161325418877</v>
      </c>
      <c r="CK134" s="6">
        <f t="shared" si="157"/>
        <v>229.65683275232917</v>
      </c>
    </row>
    <row r="135" spans="1:89">
      <c r="A135" s="6">
        <v>1.5</v>
      </c>
      <c r="B135" s="6">
        <f t="shared" si="120"/>
        <v>1353.9130434782608</v>
      </c>
      <c r="C135" s="10">
        <v>12.4</v>
      </c>
      <c r="D135" s="6">
        <f>$D$5+$D$7*$C135</f>
        <v>59.2072</v>
      </c>
      <c r="E135" s="6">
        <f>$E$5+$E$7*$C135</f>
        <v>26.884</v>
      </c>
      <c r="F135" s="6">
        <f>$F$5+$F$7*$C135</f>
        <v>1.7531999999999996</v>
      </c>
      <c r="G135" s="6">
        <f>$G$5+$G$7*$C135</f>
        <v>1.5164</v>
      </c>
      <c r="H135" s="10">
        <f t="shared" si="165"/>
        <v>89.360800000000012</v>
      </c>
      <c r="J135" s="6">
        <f t="shared" si="121"/>
        <v>66.256345064054926</v>
      </c>
      <c r="K135" s="6">
        <f t="shared" si="122"/>
        <v>30.084779903492358</v>
      </c>
      <c r="L135" s="6">
        <f t="shared" si="123"/>
        <v>1.9619340919060699</v>
      </c>
      <c r="M135" s="6">
        <f t="shared" si="124"/>
        <v>1.6969409405466376</v>
      </c>
      <c r="N135" s="10">
        <f t="shared" si="164"/>
        <v>100</v>
      </c>
      <c r="O135" s="6">
        <v>8.0000000000000002E-3</v>
      </c>
      <c r="P135" s="6">
        <f t="shared" si="96"/>
        <v>7.9603594848520531E-2</v>
      </c>
      <c r="Q135" s="6">
        <f t="shared" si="97"/>
        <v>0.18433396914873645</v>
      </c>
      <c r="R135" s="6">
        <v>0.3</v>
      </c>
      <c r="S135" s="6">
        <f t="shared" si="158"/>
        <v>3.7956407715902162E-2</v>
      </c>
      <c r="T135" s="6">
        <v>0.12</v>
      </c>
      <c r="U135" s="6">
        <f t="shared" si="98"/>
        <v>0.64251138165789135</v>
      </c>
      <c r="V135" s="6">
        <f t="shared" si="99"/>
        <v>1.0614469962242297</v>
      </c>
      <c r="W135" s="6">
        <v>0.06</v>
      </c>
      <c r="X135" s="6">
        <f t="shared" si="159"/>
        <v>0.29464880415429434</v>
      </c>
      <c r="Y135" s="6">
        <v>2.6700000000000002E-2</v>
      </c>
      <c r="Z135" s="6">
        <v>0.21</v>
      </c>
      <c r="AA135" s="6">
        <v>0.442</v>
      </c>
      <c r="AB135" s="6">
        <v>0.5</v>
      </c>
      <c r="AC135" s="6">
        <f t="shared" si="125"/>
        <v>9.8024935318394638E-2</v>
      </c>
      <c r="AD135" s="6">
        <f t="shared" si="100"/>
        <v>0.13662328109081279</v>
      </c>
      <c r="AE135" s="6">
        <f t="shared" si="101"/>
        <v>0.73307520116443692</v>
      </c>
      <c r="AF135" s="6">
        <f t="shared" si="102"/>
        <v>1.4848855594932011</v>
      </c>
      <c r="AG135" s="6">
        <f t="shared" si="103"/>
        <v>8.1278711088380202</v>
      </c>
      <c r="AH135" s="6">
        <f t="shared" si="126"/>
        <v>0.4781233018129889</v>
      </c>
      <c r="AI135" s="6">
        <f t="shared" si="104"/>
        <v>7.5426631170751032E-2</v>
      </c>
      <c r="AJ135" s="6">
        <f t="shared" si="105"/>
        <v>0.46467416609171575</v>
      </c>
      <c r="AK135" s="6">
        <f t="shared" si="106"/>
        <v>0.80295828537541614</v>
      </c>
      <c r="AL135" s="6">
        <f t="shared" si="107"/>
        <v>5.2963515977856401</v>
      </c>
      <c r="AM135" s="6">
        <f t="shared" si="127"/>
        <v>0.29540060011845126</v>
      </c>
      <c r="AN135" s="6">
        <f t="shared" si="108"/>
        <v>4.1641341390322384E-2</v>
      </c>
      <c r="AO135" s="6">
        <f t="shared" si="109"/>
        <v>0.2945428794891089</v>
      </c>
      <c r="AP135" s="6">
        <f t="shared" si="110"/>
        <v>0.4342031639617277</v>
      </c>
      <c r="AQ135" s="6">
        <f t="shared" si="111"/>
        <v>3.4512530860466337</v>
      </c>
      <c r="AR135" s="6">
        <f t="shared" si="128"/>
        <v>0.18328711433748482</v>
      </c>
      <c r="AS135" s="6">
        <f t="shared" si="112"/>
        <v>2.2989245122984989E-2</v>
      </c>
      <c r="AT135" s="6">
        <f t="shared" si="113"/>
        <v>0.18670180997454514</v>
      </c>
      <c r="AU135" s="6">
        <f t="shared" si="114"/>
        <v>0.23479723794895294</v>
      </c>
      <c r="AV135" s="6">
        <f t="shared" si="115"/>
        <v>2.2489345059580952</v>
      </c>
      <c r="AW135" s="6">
        <f t="shared" si="129"/>
        <v>0.11417031959884229</v>
      </c>
      <c r="AX135" s="6">
        <f t="shared" si="116"/>
        <v>1.2691843578495196E-2</v>
      </c>
      <c r="AY135" s="6">
        <f t="shared" si="117"/>
        <v>0.1183446223797107</v>
      </c>
      <c r="AZ135" s="6">
        <f t="shared" si="118"/>
        <v>0.12696762143657864</v>
      </c>
      <c r="BA135" s="6">
        <f t="shared" si="119"/>
        <v>1.4654695804654883</v>
      </c>
      <c r="BB135" s="6">
        <f t="shared" si="130"/>
        <v>7.1372045179735388E-2</v>
      </c>
      <c r="BD135" s="6">
        <f t="shared" si="160"/>
        <v>1644.9025289165124</v>
      </c>
      <c r="BE135" s="6">
        <f t="shared" si="161"/>
        <v>5995.983401652451</v>
      </c>
      <c r="BF135" s="6">
        <f t="shared" si="131"/>
        <v>42.972157319440157</v>
      </c>
      <c r="BG135" s="6">
        <f t="shared" si="132"/>
        <v>42.032932030545282</v>
      </c>
      <c r="BH135" s="6">
        <f t="shared" si="162"/>
        <v>1.5369951084393125</v>
      </c>
      <c r="BI135" s="6">
        <f t="shared" si="133"/>
        <v>2.1708789481524886</v>
      </c>
      <c r="BJ135" s="6">
        <f t="shared" si="134"/>
        <v>151.91963962266783</v>
      </c>
      <c r="BK135" s="6">
        <f t="shared" si="135"/>
        <v>124.03496601082578</v>
      </c>
      <c r="BL135" s="6">
        <f t="shared" si="136"/>
        <v>214.01449248290228</v>
      </c>
      <c r="BM135" s="6">
        <f t="shared" si="137"/>
        <v>190.62757570631871</v>
      </c>
      <c r="BN135" s="6">
        <f t="shared" si="138"/>
        <v>275.52797156681282</v>
      </c>
      <c r="BO135" s="6">
        <f t="shared" si="139"/>
        <v>280.55678750000959</v>
      </c>
      <c r="BP135" s="6">
        <f t="shared" si="140"/>
        <v>308.1655769986553</v>
      </c>
      <c r="BQ135" s="6">
        <f t="shared" si="141"/>
        <v>388.81412368219844</v>
      </c>
      <c r="BR135" s="6">
        <f t="shared" si="142"/>
        <v>276.49470558180224</v>
      </c>
      <c r="BS135" s="6">
        <f t="shared" si="143"/>
        <v>497.94035511029386</v>
      </c>
      <c r="BU135" s="6">
        <f t="shared" si="144"/>
        <v>2.9508996879087501</v>
      </c>
      <c r="BV135" s="6">
        <f t="shared" si="145"/>
        <v>4.5351957738230082</v>
      </c>
      <c r="BW135" s="6">
        <f t="shared" si="146"/>
        <v>6.6746899144729968</v>
      </c>
      <c r="BX135" s="6">
        <f t="shared" si="147"/>
        <v>9.2502260703499743</v>
      </c>
      <c r="BY135" s="6">
        <f t="shared" si="148"/>
        <v>11.846433999618233</v>
      </c>
      <c r="CA135" s="6">
        <f t="shared" si="149"/>
        <v>2.0686342456625653</v>
      </c>
      <c r="CB135" s="6">
        <f t="shared" si="150"/>
        <v>3.1792545598739164</v>
      </c>
      <c r="CC135" s="6">
        <f t="shared" si="151"/>
        <v>4.6790787883550529</v>
      </c>
      <c r="CD135" s="6">
        <f t="shared" si="163"/>
        <v>6.4845763845017306</v>
      </c>
      <c r="CE135" s="6">
        <f t="shared" si="152"/>
        <v>8.3045652690276803</v>
      </c>
      <c r="CG135" s="6">
        <f t="shared" si="153"/>
        <v>57.13582791725208</v>
      </c>
      <c r="CH135" s="6">
        <f t="shared" si="154"/>
        <v>87.811241556582871</v>
      </c>
      <c r="CI135" s="6">
        <f t="shared" si="155"/>
        <v>129.23649553964097</v>
      </c>
      <c r="CJ135" s="6">
        <f t="shared" si="156"/>
        <v>179.10447011018096</v>
      </c>
      <c r="CK135" s="6">
        <f t="shared" si="157"/>
        <v>229.37269511690761</v>
      </c>
    </row>
    <row r="136" spans="1:89">
      <c r="A136" s="6">
        <v>1.5</v>
      </c>
      <c r="B136" s="6">
        <f t="shared" si="120"/>
        <v>1354.3478260869565</v>
      </c>
      <c r="C136" s="10">
        <v>12.5</v>
      </c>
      <c r="D136" s="6">
        <f>$D$5+$D$7*$C136</f>
        <v>59.225000000000001</v>
      </c>
      <c r="E136" s="6">
        <f>$E$5+$E$7*$C136</f>
        <v>26.875</v>
      </c>
      <c r="F136" s="6">
        <f>$F$5+$F$7*$C136</f>
        <v>1.6624999999999996</v>
      </c>
      <c r="G136" s="6">
        <f>$G$5+$G$7*$C136</f>
        <v>1.5125</v>
      </c>
      <c r="H136" s="10">
        <f t="shared" si="165"/>
        <v>89.274999999999991</v>
      </c>
      <c r="J136" s="6">
        <f t="shared" si="121"/>
        <v>66.33996079529544</v>
      </c>
      <c r="K136" s="6">
        <f t="shared" si="122"/>
        <v>30.103612433492021</v>
      </c>
      <c r="L136" s="6">
        <f t="shared" si="123"/>
        <v>1.8622234668160178</v>
      </c>
      <c r="M136" s="6">
        <f t="shared" si="124"/>
        <v>1.6942033043965277</v>
      </c>
      <c r="N136" s="10">
        <f t="shared" si="164"/>
        <v>100</v>
      </c>
      <c r="O136" s="6">
        <v>8.0000000000000002E-3</v>
      </c>
      <c r="P136" s="6">
        <f t="shared" si="96"/>
        <v>7.9491900860947401E-2</v>
      </c>
      <c r="Q136" s="6">
        <f t="shared" si="97"/>
        <v>0.18427812133732613</v>
      </c>
      <c r="R136" s="6">
        <v>0.3</v>
      </c>
      <c r="S136" s="6">
        <f t="shared" si="158"/>
        <v>3.7751410947759911E-2</v>
      </c>
      <c r="T136" s="6">
        <v>0.12</v>
      </c>
      <c r="U136" s="6">
        <f t="shared" si="98"/>
        <v>0.64253798076073865</v>
      </c>
      <c r="V136" s="6">
        <f t="shared" si="99"/>
        <v>1.060603813836843</v>
      </c>
      <c r="W136" s="6">
        <v>0.06</v>
      </c>
      <c r="X136" s="6">
        <f t="shared" si="159"/>
        <v>0.2938024315144061</v>
      </c>
      <c r="Y136" s="6">
        <v>2.6700000000000002E-2</v>
      </c>
      <c r="Z136" s="6">
        <v>0.21</v>
      </c>
      <c r="AA136" s="6">
        <v>0.442</v>
      </c>
      <c r="AB136" s="6">
        <v>0.5</v>
      </c>
      <c r="AC136" s="6">
        <f t="shared" si="125"/>
        <v>9.7632399887986554E-2</v>
      </c>
      <c r="AD136" s="6">
        <f t="shared" si="100"/>
        <v>0.13652667423175055</v>
      </c>
      <c r="AE136" s="6">
        <f t="shared" si="101"/>
        <v>0.73141945229576921</v>
      </c>
      <c r="AF136" s="6">
        <f t="shared" si="102"/>
        <v>1.4816796225398923</v>
      </c>
      <c r="AG136" s="6">
        <f t="shared" si="103"/>
        <v>8.1203553478438462</v>
      </c>
      <c r="AH136" s="6">
        <f t="shared" si="126"/>
        <v>0.47592293360863186</v>
      </c>
      <c r="AI136" s="6">
        <f t="shared" si="104"/>
        <v>7.5373296703382983E-2</v>
      </c>
      <c r="AJ136" s="6">
        <f t="shared" si="105"/>
        <v>0.46362463703441931</v>
      </c>
      <c r="AK136" s="6">
        <f t="shared" si="106"/>
        <v>0.8012246611088234</v>
      </c>
      <c r="AL136" s="6">
        <f t="shared" si="107"/>
        <v>5.2914541145188609</v>
      </c>
      <c r="AM136" s="6">
        <f t="shared" si="127"/>
        <v>0.29413896348206187</v>
      </c>
      <c r="AN136" s="6">
        <f t="shared" si="108"/>
        <v>4.1611896634152427E-2</v>
      </c>
      <c r="AO136" s="6">
        <f t="shared" si="109"/>
        <v>0.29387761480860464</v>
      </c>
      <c r="AP136" s="6">
        <f t="shared" si="110"/>
        <v>0.43326569914520435</v>
      </c>
      <c r="AQ136" s="6">
        <f t="shared" si="111"/>
        <v>3.4480617468905628</v>
      </c>
      <c r="AR136" s="6">
        <f t="shared" si="128"/>
        <v>0.1825586456806475</v>
      </c>
      <c r="AS136" s="6">
        <f t="shared" si="112"/>
        <v>2.2972989337398442E-2</v>
      </c>
      <c r="AT136" s="6">
        <f t="shared" si="113"/>
        <v>0.18628011884360446</v>
      </c>
      <c r="AU136" s="6">
        <f t="shared" si="114"/>
        <v>0.23429029979680852</v>
      </c>
      <c r="AV136" s="6">
        <f t="shared" si="115"/>
        <v>2.2468549387489207</v>
      </c>
      <c r="AW136" s="6">
        <f t="shared" si="129"/>
        <v>0.11374661669783512</v>
      </c>
      <c r="AX136" s="6">
        <f t="shared" si="116"/>
        <v>1.2682869126015075E-2</v>
      </c>
      <c r="AY136" s="6">
        <f t="shared" si="117"/>
        <v>0.11807732514430171</v>
      </c>
      <c r="AZ136" s="6">
        <f t="shared" si="118"/>
        <v>0.12669349243934047</v>
      </c>
      <c r="BA136" s="6">
        <f t="shared" si="119"/>
        <v>1.4641144754246325</v>
      </c>
      <c r="BB136" s="6">
        <f t="shared" si="130"/>
        <v>7.1123742509118029E-2</v>
      </c>
      <c r="BD136" s="6">
        <f t="shared" si="160"/>
        <v>1606.9882295866312</v>
      </c>
      <c r="BE136" s="6">
        <f t="shared" si="161"/>
        <v>5960.8714402759242</v>
      </c>
      <c r="BF136" s="6">
        <f t="shared" si="131"/>
        <v>42.978159534431754</v>
      </c>
      <c r="BG136" s="6">
        <f t="shared" si="132"/>
        <v>42.040493850576375</v>
      </c>
      <c r="BH136" s="6">
        <f t="shared" si="162"/>
        <v>1.5270669817708922</v>
      </c>
      <c r="BI136" s="6">
        <f t="shared" si="133"/>
        <v>2.165728452421436</v>
      </c>
      <c r="BJ136" s="6">
        <f t="shared" si="134"/>
        <v>152.43077578923311</v>
      </c>
      <c r="BK136" s="6">
        <f t="shared" si="135"/>
        <v>124.26213248905304</v>
      </c>
      <c r="BL136" s="6">
        <f t="shared" si="136"/>
        <v>214.34609347047035</v>
      </c>
      <c r="BM136" s="6">
        <f t="shared" si="137"/>
        <v>190.81732384843195</v>
      </c>
      <c r="BN136" s="6">
        <f t="shared" si="138"/>
        <v>275.22198424326007</v>
      </c>
      <c r="BO136" s="6">
        <f t="shared" si="139"/>
        <v>280.51410907395558</v>
      </c>
      <c r="BP136" s="6">
        <f t="shared" si="140"/>
        <v>306.58774133378154</v>
      </c>
      <c r="BQ136" s="6">
        <f t="shared" si="141"/>
        <v>388.15631262341105</v>
      </c>
      <c r="BR136" s="6">
        <f t="shared" si="142"/>
        <v>273.38271582648616</v>
      </c>
      <c r="BS136" s="6">
        <f t="shared" si="143"/>
        <v>496.14389399602339</v>
      </c>
      <c r="BU136" s="6">
        <f t="shared" si="144"/>
        <v>2.9557724257644375</v>
      </c>
      <c r="BV136" s="6">
        <f t="shared" si="145"/>
        <v>4.5388934898493316</v>
      </c>
      <c r="BW136" s="6">
        <f t="shared" si="146"/>
        <v>6.6724741643373848</v>
      </c>
      <c r="BX136" s="6">
        <f t="shared" si="147"/>
        <v>9.232915150878739</v>
      </c>
      <c r="BY136" s="6">
        <f t="shared" si="148"/>
        <v>11.801571498171667</v>
      </c>
      <c r="CA136" s="6">
        <f t="shared" si="149"/>
        <v>2.0846303050498443</v>
      </c>
      <c r="CB136" s="6">
        <f t="shared" si="150"/>
        <v>3.2011648927560024</v>
      </c>
      <c r="CC136" s="6">
        <f t="shared" si="151"/>
        <v>4.7059244924928425</v>
      </c>
      <c r="CD136" s="6">
        <f t="shared" si="163"/>
        <v>6.5117376966184599</v>
      </c>
      <c r="CE136" s="6">
        <f t="shared" si="152"/>
        <v>8.3233449834821016</v>
      </c>
      <c r="CG136" s="6">
        <f t="shared" si="153"/>
        <v>57.376598783711451</v>
      </c>
      <c r="CH136" s="6">
        <f t="shared" si="154"/>
        <v>88.107686646996228</v>
      </c>
      <c r="CI136" s="6">
        <f t="shared" si="155"/>
        <v>129.52413713747038</v>
      </c>
      <c r="CJ136" s="6">
        <f t="shared" si="156"/>
        <v>179.22667645125367</v>
      </c>
      <c r="CK136" s="6">
        <f t="shared" si="157"/>
        <v>229.088689970019</v>
      </c>
    </row>
    <row r="137" spans="1:89">
      <c r="A137" s="6">
        <v>1.5</v>
      </c>
      <c r="B137" s="6">
        <f t="shared" si="120"/>
        <v>1354.7826086956522</v>
      </c>
      <c r="C137" s="10">
        <v>12.6</v>
      </c>
      <c r="D137" s="6">
        <f t="shared" ref="D137:D138" si="178">$D$5+$D$7*$C137</f>
        <v>59.242800000000003</v>
      </c>
      <c r="E137" s="6">
        <f t="shared" ref="E137:E138" si="179">$E$5+$E$7*$C137</f>
        <v>26.866</v>
      </c>
      <c r="F137" s="6">
        <f t="shared" ref="F137:F138" si="180">$F$5+$F$7*$C137</f>
        <v>1.5717999999999996</v>
      </c>
      <c r="G137" s="6">
        <f t="shared" ref="G137:G138" si="181">$G$5+$G$7*$C137</f>
        <v>1.5085999999999999</v>
      </c>
      <c r="H137" s="10">
        <f t="shared" si="165"/>
        <v>89.1892</v>
      </c>
      <c r="J137" s="6">
        <f t="shared" si="121"/>
        <v>66.423737403183353</v>
      </c>
      <c r="K137" s="6">
        <f t="shared" si="122"/>
        <v>30.122481197275004</v>
      </c>
      <c r="L137" s="6">
        <f t="shared" si="123"/>
        <v>1.7623209985065451</v>
      </c>
      <c r="M137" s="6">
        <f t="shared" si="124"/>
        <v>1.6914604010351026</v>
      </c>
      <c r="N137" s="10">
        <f t="shared" si="164"/>
        <v>100</v>
      </c>
      <c r="O137" s="6">
        <v>8.0000000000000002E-3</v>
      </c>
      <c r="P137" s="6">
        <f t="shared" si="96"/>
        <v>7.9380423130247929E-2</v>
      </c>
      <c r="Q137" s="6">
        <f t="shared" si="97"/>
        <v>0.18422232026389912</v>
      </c>
      <c r="R137" s="6">
        <v>0.3</v>
      </c>
      <c r="S137" s="6">
        <f t="shared" si="158"/>
        <v>3.7546221861032923E-2</v>
      </c>
      <c r="T137" s="6">
        <v>0.12</v>
      </c>
      <c r="U137" s="6">
        <f t="shared" si="98"/>
        <v>0.64256456675587803</v>
      </c>
      <c r="V137" s="6">
        <f t="shared" si="99"/>
        <v>1.0597617511008324</v>
      </c>
      <c r="W137" s="6">
        <v>0.06</v>
      </c>
      <c r="X137" s="6">
        <f t="shared" si="159"/>
        <v>0.29295615579962264</v>
      </c>
      <c r="Y137" s="6">
        <v>2.6700000000000002E-2</v>
      </c>
      <c r="Z137" s="6">
        <v>0.21</v>
      </c>
      <c r="AA137" s="6">
        <v>0.442</v>
      </c>
      <c r="AB137" s="6">
        <v>0.5</v>
      </c>
      <c r="AC137" s="6">
        <f t="shared" si="125"/>
        <v>9.7239109219501907E-2</v>
      </c>
      <c r="AD137" s="6">
        <f t="shared" si="100"/>
        <v>0.13643018723191494</v>
      </c>
      <c r="AE137" s="6">
        <f t="shared" si="101"/>
        <v>0.72976832458747076</v>
      </c>
      <c r="AF137" s="6">
        <f t="shared" si="102"/>
        <v>1.4784823142723309</v>
      </c>
      <c r="AG137" s="6">
        <f t="shared" si="103"/>
        <v>8.1128505455992546</v>
      </c>
      <c r="AH137" s="6">
        <f t="shared" si="126"/>
        <v>0.47372761432072674</v>
      </c>
      <c r="AI137" s="6">
        <f t="shared" si="104"/>
        <v>7.5320028407589876E-2</v>
      </c>
      <c r="AJ137" s="6">
        <f t="shared" si="105"/>
        <v>0.46257803719071194</v>
      </c>
      <c r="AK137" s="6">
        <f t="shared" si="106"/>
        <v>0.79949570284134996</v>
      </c>
      <c r="AL137" s="6">
        <f t="shared" si="107"/>
        <v>5.2865637722844756</v>
      </c>
      <c r="AM137" s="6">
        <f t="shared" si="127"/>
        <v>0.29288017359394664</v>
      </c>
      <c r="AN137" s="6">
        <f t="shared" si="108"/>
        <v>4.1582488409816112E-2</v>
      </c>
      <c r="AO137" s="6">
        <f t="shared" si="109"/>
        <v>0.29321420686787231</v>
      </c>
      <c r="AP137" s="6">
        <f t="shared" si="110"/>
        <v>0.43233075748787547</v>
      </c>
      <c r="AQ137" s="6">
        <f t="shared" si="111"/>
        <v>3.444875061033962</v>
      </c>
      <c r="AR137" s="6">
        <f t="shared" si="128"/>
        <v>0.18183179048329379</v>
      </c>
      <c r="AS137" s="6">
        <f t="shared" si="112"/>
        <v>2.2956753720213045E-2</v>
      </c>
      <c r="AT137" s="6">
        <f t="shared" si="113"/>
        <v>0.18585960464376688</v>
      </c>
      <c r="AU137" s="6">
        <f t="shared" si="114"/>
        <v>0.23378472605390604</v>
      </c>
      <c r="AV137" s="6">
        <f t="shared" si="115"/>
        <v>2.2447784037618077</v>
      </c>
      <c r="AW137" s="6">
        <f t="shared" si="129"/>
        <v>0.11332383337872601</v>
      </c>
      <c r="AX137" s="6">
        <f t="shared" si="116"/>
        <v>1.2673905808054223E-2</v>
      </c>
      <c r="AY137" s="6">
        <f t="shared" si="117"/>
        <v>0.11781077392987127</v>
      </c>
      <c r="AZ137" s="6">
        <f t="shared" si="118"/>
        <v>0.12642010125229824</v>
      </c>
      <c r="BA137" s="6">
        <f t="shared" si="119"/>
        <v>1.4627613462657689</v>
      </c>
      <c r="BB137" s="6">
        <f t="shared" si="130"/>
        <v>7.0875967062494313E-2</v>
      </c>
      <c r="BD137" s="6">
        <f t="shared" si="160"/>
        <v>1569.6965969390915</v>
      </c>
      <c r="BE137" s="6">
        <f t="shared" si="161"/>
        <v>5926.020846281187</v>
      </c>
      <c r="BF137" s="6">
        <f t="shared" si="131"/>
        <v>42.98388973519554</v>
      </c>
      <c r="BG137" s="6">
        <f t="shared" si="132"/>
        <v>42.047981119501927</v>
      </c>
      <c r="BH137" s="6">
        <f t="shared" si="162"/>
        <v>1.5171499707622382</v>
      </c>
      <c r="BI137" s="6">
        <f t="shared" si="133"/>
        <v>2.1605810041542992</v>
      </c>
      <c r="BJ137" s="6">
        <f t="shared" si="134"/>
        <v>152.94335609292679</v>
      </c>
      <c r="BK137" s="6">
        <f t="shared" si="135"/>
        <v>124.48976124781395</v>
      </c>
      <c r="BL137" s="6">
        <f t="shared" si="136"/>
        <v>214.67583238638872</v>
      </c>
      <c r="BM137" s="6">
        <f t="shared" si="137"/>
        <v>191.0066770907967</v>
      </c>
      <c r="BN137" s="6">
        <f t="shared" si="138"/>
        <v>274.90983568598267</v>
      </c>
      <c r="BO137" s="6">
        <f t="shared" si="139"/>
        <v>280.46963071373358</v>
      </c>
      <c r="BP137" s="6">
        <f t="shared" si="140"/>
        <v>305.00531536932408</v>
      </c>
      <c r="BQ137" s="6">
        <f t="shared" si="141"/>
        <v>387.49638407377546</v>
      </c>
      <c r="BR137" s="6">
        <f t="shared" si="142"/>
        <v>270.28745242633568</v>
      </c>
      <c r="BS137" s="6">
        <f t="shared" si="143"/>
        <v>494.35138255499413</v>
      </c>
      <c r="BU137" s="6">
        <f t="shared" si="144"/>
        <v>2.9606596543603225</v>
      </c>
      <c r="BV137" s="6">
        <f t="shared" si="145"/>
        <v>4.5425885382689035</v>
      </c>
      <c r="BW137" s="6">
        <f t="shared" si="146"/>
        <v>6.6702282308543772</v>
      </c>
      <c r="BX137" s="6">
        <f t="shared" si="147"/>
        <v>9.2155764380814453</v>
      </c>
      <c r="BY137" s="6">
        <f t="shared" si="148"/>
        <v>11.756839909864617</v>
      </c>
      <c r="CA137" s="6">
        <f t="shared" si="149"/>
        <v>2.1007310719457934</v>
      </c>
      <c r="CB137" s="6">
        <f t="shared" si="150"/>
        <v>3.2231860475256506</v>
      </c>
      <c r="CC137" s="6">
        <f t="shared" si="151"/>
        <v>4.7328492084151099</v>
      </c>
      <c r="CD137" s="6">
        <f t="shared" si="163"/>
        <v>6.5388967424396558</v>
      </c>
      <c r="CE137" s="6">
        <f t="shared" si="152"/>
        <v>8.3420459593087521</v>
      </c>
      <c r="CG137" s="6">
        <f t="shared" si="153"/>
        <v>57.618650265113331</v>
      </c>
      <c r="CH137" s="6">
        <f t="shared" si="154"/>
        <v>88.405237629848131</v>
      </c>
      <c r="CI137" s="6">
        <f t="shared" si="155"/>
        <v>129.81213394658897</v>
      </c>
      <c r="CJ137" s="6">
        <f t="shared" si="156"/>
        <v>179.34823241003659</v>
      </c>
      <c r="CK137" s="6">
        <f t="shared" si="157"/>
        <v>228.80483610865335</v>
      </c>
    </row>
    <row r="138" spans="1:89">
      <c r="A138" s="6">
        <v>1.5</v>
      </c>
      <c r="B138" s="6">
        <f t="shared" si="120"/>
        <v>1355.2173913043478</v>
      </c>
      <c r="C138" s="10">
        <v>12.7</v>
      </c>
      <c r="D138" s="6">
        <f t="shared" si="178"/>
        <v>59.260599999999997</v>
      </c>
      <c r="E138" s="6">
        <f t="shared" si="179"/>
        <v>26.856999999999999</v>
      </c>
      <c r="F138" s="6">
        <f t="shared" si="180"/>
        <v>1.4810999999999996</v>
      </c>
      <c r="G138" s="6">
        <f t="shared" si="181"/>
        <v>1.5047000000000001</v>
      </c>
      <c r="H138" s="10">
        <f t="shared" si="165"/>
        <v>89.103399999999993</v>
      </c>
      <c r="J138" s="6">
        <f t="shared" si="121"/>
        <v>66.507675352455692</v>
      </c>
      <c r="K138" s="6">
        <f t="shared" si="122"/>
        <v>30.1413862995127</v>
      </c>
      <c r="L138" s="6">
        <f t="shared" si="123"/>
        <v>1.662226132785056</v>
      </c>
      <c r="M138" s="6">
        <f t="shared" si="124"/>
        <v>1.6887122152465566</v>
      </c>
      <c r="N138" s="10">
        <f t="shared" si="164"/>
        <v>100</v>
      </c>
      <c r="O138" s="6">
        <v>8.0000000000000002E-3</v>
      </c>
      <c r="P138" s="6">
        <f t="shared" si="96"/>
        <v>7.926916113842454E-2</v>
      </c>
      <c r="Q138" s="6">
        <f t="shared" si="97"/>
        <v>0.18416656587236466</v>
      </c>
      <c r="R138" s="6">
        <v>0.3</v>
      </c>
      <c r="S138" s="6">
        <f t="shared" si="158"/>
        <v>3.7340839534835107E-2</v>
      </c>
      <c r="T138" s="6">
        <v>0.12</v>
      </c>
      <c r="U138" s="6">
        <f t="shared" si="98"/>
        <v>0.64259113965297276</v>
      </c>
      <c r="V138" s="6">
        <f t="shared" si="99"/>
        <v>1.0589208060525996</v>
      </c>
      <c r="W138" s="6">
        <v>0.06</v>
      </c>
      <c r="X138" s="6">
        <f t="shared" si="159"/>
        <v>0.29210997384504284</v>
      </c>
      <c r="Y138" s="6">
        <v>2.6700000000000002E-2</v>
      </c>
      <c r="Z138" s="6">
        <v>0.21</v>
      </c>
      <c r="AA138" s="6">
        <v>0.442</v>
      </c>
      <c r="AB138" s="6">
        <v>0.5</v>
      </c>
      <c r="AC138" s="6">
        <f t="shared" si="125"/>
        <v>9.6845061131225055E-2</v>
      </c>
      <c r="AD138" s="6">
        <f t="shared" si="100"/>
        <v>0.13633381989244991</v>
      </c>
      <c r="AE138" s="6">
        <f t="shared" si="101"/>
        <v>0.72812180291911732</v>
      </c>
      <c r="AF138" s="6">
        <f t="shared" si="102"/>
        <v>1.4752936073317235</v>
      </c>
      <c r="AG138" s="6">
        <f t="shared" si="103"/>
        <v>8.1053566813542659</v>
      </c>
      <c r="AH138" s="6">
        <f t="shared" si="126"/>
        <v>0.4715373239222076</v>
      </c>
      <c r="AI138" s="6">
        <f t="shared" si="104"/>
        <v>7.5266826173587723E-2</v>
      </c>
      <c r="AJ138" s="6">
        <f t="shared" si="105"/>
        <v>0.46153435697621448</v>
      </c>
      <c r="AK138" s="6">
        <f t="shared" si="106"/>
        <v>0.79777139577860989</v>
      </c>
      <c r="AL138" s="6">
        <f t="shared" si="107"/>
        <v>5.2816805575612022</v>
      </c>
      <c r="AM138" s="6">
        <f t="shared" si="127"/>
        <v>0.2916242192071542</v>
      </c>
      <c r="AN138" s="6">
        <f t="shared" si="108"/>
        <v>4.1553116656704185E-2</v>
      </c>
      <c r="AO138" s="6">
        <f t="shared" si="109"/>
        <v>0.29255264959166422</v>
      </c>
      <c r="AP138" s="6">
        <f t="shared" si="110"/>
        <v>0.43139833098961328</v>
      </c>
      <c r="AQ138" s="6">
        <f t="shared" si="111"/>
        <v>3.4416930196659816</v>
      </c>
      <c r="AR138" s="6">
        <f t="shared" si="128"/>
        <v>0.18110654239624671</v>
      </c>
      <c r="AS138" s="6">
        <f t="shared" si="112"/>
        <v>2.2940538237967833E-2</v>
      </c>
      <c r="AT138" s="6">
        <f t="shared" si="113"/>
        <v>0.18544026352411694</v>
      </c>
      <c r="AU138" s="6">
        <f t="shared" si="114"/>
        <v>0.23328051239414177</v>
      </c>
      <c r="AV138" s="6">
        <f t="shared" si="115"/>
        <v>2.2427048952553554</v>
      </c>
      <c r="AW138" s="6">
        <f t="shared" si="129"/>
        <v>0.11290196603687203</v>
      </c>
      <c r="AX138" s="6">
        <f t="shared" si="116"/>
        <v>1.2664953606139577E-2</v>
      </c>
      <c r="AY138" s="6">
        <f t="shared" si="117"/>
        <v>0.11754496629544056</v>
      </c>
      <c r="AZ138" s="6">
        <f t="shared" si="118"/>
        <v>0.12614744553609245</v>
      </c>
      <c r="BA138" s="6">
        <f t="shared" si="119"/>
        <v>1.4614101892476379</v>
      </c>
      <c r="BB138" s="6">
        <f t="shared" si="130"/>
        <v>7.0628716780875594E-2</v>
      </c>
      <c r="BD138" s="6">
        <f t="shared" si="160"/>
        <v>1533.0220170261564</v>
      </c>
      <c r="BE138" s="6">
        <f t="shared" si="161"/>
        <v>5891.4303043185482</v>
      </c>
      <c r="BF138" s="6">
        <f t="shared" si="131"/>
        <v>42.989346080435787</v>
      </c>
      <c r="BG138" s="6">
        <f t="shared" si="132"/>
        <v>42.055393442028958</v>
      </c>
      <c r="BH138" s="6">
        <f t="shared" si="162"/>
        <v>1.5072441548505406</v>
      </c>
      <c r="BI138" s="6">
        <f t="shared" si="133"/>
        <v>2.1554366195141124</v>
      </c>
      <c r="BJ138" s="6">
        <f t="shared" si="134"/>
        <v>153.45738148439281</v>
      </c>
      <c r="BK138" s="6">
        <f t="shared" si="135"/>
        <v>124.71785274573976</v>
      </c>
      <c r="BL138" s="6">
        <f t="shared" si="136"/>
        <v>215.00368206342574</v>
      </c>
      <c r="BM138" s="6">
        <f t="shared" si="137"/>
        <v>191.19562988585676</v>
      </c>
      <c r="BN138" s="6">
        <f t="shared" si="138"/>
        <v>274.59150427057847</v>
      </c>
      <c r="BO138" s="6">
        <f t="shared" si="139"/>
        <v>280.42334625355124</v>
      </c>
      <c r="BP138" s="6">
        <f t="shared" si="140"/>
        <v>303.41837500620102</v>
      </c>
      <c r="BQ138" s="6">
        <f t="shared" si="141"/>
        <v>386.8343525063143</v>
      </c>
      <c r="BR138" s="6">
        <f t="shared" si="142"/>
        <v>267.20903603824195</v>
      </c>
      <c r="BS138" s="6">
        <f t="shared" si="143"/>
        <v>492.56286014147639</v>
      </c>
      <c r="BU138" s="6">
        <f t="shared" si="144"/>
        <v>2.9655614307272251</v>
      </c>
      <c r="BV138" s="6">
        <f t="shared" si="145"/>
        <v>4.5462808509783503</v>
      </c>
      <c r="BW138" s="6">
        <f t="shared" si="146"/>
        <v>6.6679520342640322</v>
      </c>
      <c r="BX138" s="6">
        <f t="shared" si="147"/>
        <v>9.1982102851931256</v>
      </c>
      <c r="BY138" s="6">
        <f t="shared" si="148"/>
        <v>11.712239972750396</v>
      </c>
      <c r="CA138" s="6">
        <f t="shared" si="149"/>
        <v>2.1169367420729537</v>
      </c>
      <c r="CB138" s="6">
        <f t="shared" si="150"/>
        <v>3.2453176904376879</v>
      </c>
      <c r="CC138" s="6">
        <f t="shared" si="151"/>
        <v>4.7598517128853199</v>
      </c>
      <c r="CD138" s="6">
        <f t="shared" si="163"/>
        <v>6.566051578727091</v>
      </c>
      <c r="CE138" s="6">
        <f t="shared" si="152"/>
        <v>8.3606668448647685</v>
      </c>
      <c r="CG138" s="6">
        <f t="shared" si="153"/>
        <v>57.861990288470736</v>
      </c>
      <c r="CH138" s="6">
        <f t="shared" si="154"/>
        <v>88.703897927166551</v>
      </c>
      <c r="CI138" s="6">
        <f t="shared" si="155"/>
        <v>130.10048345414373</v>
      </c>
      <c r="CJ138" s="6">
        <f t="shared" si="156"/>
        <v>179.46913818023381</v>
      </c>
      <c r="CK138" s="6">
        <f t="shared" si="157"/>
        <v>228.52115236518159</v>
      </c>
    </row>
    <row r="139" spans="1:89">
      <c r="A139" s="6">
        <v>1.5</v>
      </c>
      <c r="B139" s="6">
        <f t="shared" si="120"/>
        <v>1355.6521739130435</v>
      </c>
      <c r="C139" s="10">
        <v>12.8</v>
      </c>
      <c r="D139" s="6">
        <f>$D$5+$D$7*$C139</f>
        <v>59.278399999999998</v>
      </c>
      <c r="E139" s="6">
        <f>$E$5+$E$7*$C139</f>
        <v>26.847999999999999</v>
      </c>
      <c r="F139" s="6">
        <f>$F$5+$F$7*$C139</f>
        <v>1.3903999999999996</v>
      </c>
      <c r="G139" s="6">
        <f>$G$5+$G$7*$C139</f>
        <v>1.5007999999999999</v>
      </c>
      <c r="H139" s="10">
        <f t="shared" si="165"/>
        <v>89.017599999999987</v>
      </c>
      <c r="J139" s="6">
        <f t="shared" si="121"/>
        <v>66.591775109641247</v>
      </c>
      <c r="K139" s="6">
        <f t="shared" si="122"/>
        <v>30.160327845280037</v>
      </c>
      <c r="L139" s="6">
        <f t="shared" si="123"/>
        <v>1.561938313322309</v>
      </c>
      <c r="M139" s="6">
        <f t="shared" si="124"/>
        <v>1.6859587317564169</v>
      </c>
      <c r="N139" s="10">
        <f t="shared" si="164"/>
        <v>100.00000000000001</v>
      </c>
      <c r="O139" s="6">
        <v>8.0000000000000002E-3</v>
      </c>
      <c r="P139" s="6">
        <f t="shared" si="96"/>
        <v>7.9158114368941726E-2</v>
      </c>
      <c r="Q139" s="6">
        <f t="shared" si="97"/>
        <v>0.18411085810671862</v>
      </c>
      <c r="R139" s="6">
        <v>0.3</v>
      </c>
      <c r="S139" s="6">
        <f t="shared" si="158"/>
        <v>3.7135263045610413E-2</v>
      </c>
      <c r="T139" s="6">
        <v>0.12</v>
      </c>
      <c r="U139" s="6">
        <f t="shared" si="98"/>
        <v>0.64261769946167813</v>
      </c>
      <c r="V139" s="6">
        <f t="shared" si="99"/>
        <v>1.0580809767327701</v>
      </c>
      <c r="W139" s="6">
        <v>0.06</v>
      </c>
      <c r="X139" s="6">
        <f t="shared" si="159"/>
        <v>0.29126388248162582</v>
      </c>
      <c r="Y139" s="6">
        <v>2.6700000000000002E-2</v>
      </c>
      <c r="Z139" s="6">
        <v>0.21</v>
      </c>
      <c r="AA139" s="6">
        <v>0.442</v>
      </c>
      <c r="AB139" s="6">
        <v>0.5</v>
      </c>
      <c r="AC139" s="6">
        <f t="shared" si="125"/>
        <v>9.6450253433028973E-2</v>
      </c>
      <c r="AD139" s="6">
        <f t="shared" si="100"/>
        <v>0.13623757201490685</v>
      </c>
      <c r="AE139" s="6">
        <f t="shared" si="101"/>
        <v>0.72647987222659705</v>
      </c>
      <c r="AF139" s="6">
        <f t="shared" si="102"/>
        <v>1.4721134744583366</v>
      </c>
      <c r="AG139" s="6">
        <f t="shared" si="103"/>
        <v>8.0978737344065781</v>
      </c>
      <c r="AH139" s="6">
        <f t="shared" si="126"/>
        <v>0.46935204244949758</v>
      </c>
      <c r="AI139" s="6">
        <f t="shared" si="104"/>
        <v>7.5213689891817537E-2</v>
      </c>
      <c r="AJ139" s="6">
        <f t="shared" si="105"/>
        <v>0.46049358684224273</v>
      </c>
      <c r="AK139" s="6">
        <f t="shared" si="106"/>
        <v>0.79605172517978462</v>
      </c>
      <c r="AL139" s="6">
        <f t="shared" si="107"/>
        <v>5.2768044568588364</v>
      </c>
      <c r="AM139" s="6">
        <f t="shared" si="127"/>
        <v>0.29037108911010145</v>
      </c>
      <c r="AN139" s="6">
        <f t="shared" si="108"/>
        <v>4.1523781314331605E-2</v>
      </c>
      <c r="AO139" s="6">
        <f t="shared" si="109"/>
        <v>0.29189293692735874</v>
      </c>
      <c r="AP139" s="6">
        <f t="shared" si="110"/>
        <v>0.43046841167925615</v>
      </c>
      <c r="AQ139" s="6">
        <f t="shared" si="111"/>
        <v>3.4385156139960209</v>
      </c>
      <c r="AR139" s="6">
        <f t="shared" si="128"/>
        <v>0.1803828950901088</v>
      </c>
      <c r="AS139" s="6">
        <f t="shared" si="112"/>
        <v>2.2924342857270349E-2</v>
      </c>
      <c r="AT139" s="6">
        <f t="shared" si="113"/>
        <v>0.18502209164808112</v>
      </c>
      <c r="AU139" s="6">
        <f t="shared" si="114"/>
        <v>0.23277765450707552</v>
      </c>
      <c r="AV139" s="6">
        <f t="shared" si="115"/>
        <v>2.2406344075013593</v>
      </c>
      <c r="AW139" s="6">
        <f t="shared" si="129"/>
        <v>0.11248101107873922</v>
      </c>
      <c r="AX139" s="6">
        <f t="shared" si="116"/>
        <v>1.2656012501835933E-2</v>
      </c>
      <c r="AY139" s="6">
        <f t="shared" si="117"/>
        <v>0.11727989980912193</v>
      </c>
      <c r="AZ139" s="6">
        <f t="shared" si="118"/>
        <v>0.12587552295983409</v>
      </c>
      <c r="BA139" s="6">
        <f t="shared" si="119"/>
        <v>1.4600610006375785</v>
      </c>
      <c r="BB139" s="6">
        <f t="shared" si="130"/>
        <v>7.0381989611541643E-2</v>
      </c>
      <c r="BD139" s="6">
        <f t="shared" si="160"/>
        <v>1496.9588696086118</v>
      </c>
      <c r="BE139" s="6">
        <f t="shared" si="161"/>
        <v>5857.0984962348766</v>
      </c>
      <c r="BF139" s="6">
        <f t="shared" si="131"/>
        <v>42.994526716392386</v>
      </c>
      <c r="BG139" s="6">
        <f t="shared" si="132"/>
        <v>42.062730420734923</v>
      </c>
      <c r="BH139" s="6">
        <f t="shared" si="162"/>
        <v>1.4973496142362934</v>
      </c>
      <c r="BI139" s="6">
        <f t="shared" si="133"/>
        <v>2.1502953147853794</v>
      </c>
      <c r="BJ139" s="6">
        <f t="shared" si="134"/>
        <v>153.97285286104065</v>
      </c>
      <c r="BK139" s="6">
        <f t="shared" si="135"/>
        <v>124.94640743414055</v>
      </c>
      <c r="BL139" s="6">
        <f t="shared" si="136"/>
        <v>215.329615099075</v>
      </c>
      <c r="BM139" s="6">
        <f t="shared" si="137"/>
        <v>191.384176645335</v>
      </c>
      <c r="BN139" s="6">
        <f t="shared" si="138"/>
        <v>274.26696857544459</v>
      </c>
      <c r="BO139" s="6">
        <f t="shared" si="139"/>
        <v>280.37524955294106</v>
      </c>
      <c r="BP139" s="6">
        <f t="shared" si="140"/>
        <v>301.82699685975081</v>
      </c>
      <c r="BQ139" s="6">
        <f t="shared" si="141"/>
        <v>386.17023254032551</v>
      </c>
      <c r="BR139" s="6">
        <f t="shared" si="142"/>
        <v>264.14758533858662</v>
      </c>
      <c r="BS139" s="6">
        <f t="shared" si="143"/>
        <v>490.77836580707879</v>
      </c>
      <c r="BU139" s="6">
        <f t="shared" si="144"/>
        <v>2.9704778121714117</v>
      </c>
      <c r="BV139" s="6">
        <f t="shared" si="145"/>
        <v>4.5499703592944059</v>
      </c>
      <c r="BW139" s="6">
        <f t="shared" si="146"/>
        <v>6.6656454953939326</v>
      </c>
      <c r="BX139" s="6">
        <f t="shared" si="147"/>
        <v>9.1808170481952835</v>
      </c>
      <c r="BY139" s="6">
        <f t="shared" si="148"/>
        <v>11.667772417483112</v>
      </c>
      <c r="CA139" s="6">
        <f t="shared" si="149"/>
        <v>2.1332475032554079</v>
      </c>
      <c r="CB139" s="6">
        <f t="shared" si="150"/>
        <v>3.267559471099259</v>
      </c>
      <c r="CC139" s="6">
        <f t="shared" si="151"/>
        <v>4.7869307598834974</v>
      </c>
      <c r="CD139" s="6">
        <f t="shared" si="163"/>
        <v>6.5932002473335158</v>
      </c>
      <c r="CE139" s="6">
        <f t="shared" si="152"/>
        <v>8.3792062933987914</v>
      </c>
      <c r="CG139" s="6">
        <f t="shared" si="153"/>
        <v>58.106626831678433</v>
      </c>
      <c r="CH139" s="6">
        <f t="shared" si="154"/>
        <v>89.003670951325603</v>
      </c>
      <c r="CI139" s="6">
        <f t="shared" si="155"/>
        <v>130.3891831159597</v>
      </c>
      <c r="CJ139" s="6">
        <f t="shared" si="156"/>
        <v>179.58939401719763</v>
      </c>
      <c r="CK139" s="6">
        <f t="shared" si="157"/>
        <v>228.2376576056779</v>
      </c>
    </row>
    <row r="140" spans="1:89">
      <c r="A140" s="6">
        <v>1.5</v>
      </c>
      <c r="B140" s="6">
        <f t="shared" si="120"/>
        <v>1356.0869565217392</v>
      </c>
      <c r="C140" s="10">
        <v>12.9</v>
      </c>
      <c r="D140" s="6">
        <f>$D$5+$D$7*$C140</f>
        <v>59.296199999999999</v>
      </c>
      <c r="E140" s="6">
        <f>$E$5+$E$7*$C140</f>
        <v>26.838999999999999</v>
      </c>
      <c r="F140" s="6">
        <f>$F$5+$F$7*$C140</f>
        <v>1.2996999999999996</v>
      </c>
      <c r="G140" s="6">
        <f>$G$5+$G$7*$C140</f>
        <v>1.4969000000000001</v>
      </c>
      <c r="H140" s="10">
        <f t="shared" si="165"/>
        <v>88.931799999999996</v>
      </c>
      <c r="J140" s="6">
        <f t="shared" si="121"/>
        <v>66.676037143069181</v>
      </c>
      <c r="K140" s="6">
        <f t="shared" si="122"/>
        <v>30.179305940057436</v>
      </c>
      <c r="L140" s="6">
        <f t="shared" si="123"/>
        <v>1.4614569816421119</v>
      </c>
      <c r="M140" s="6">
        <f t="shared" si="124"/>
        <v>1.6831999352312672</v>
      </c>
      <c r="N140" s="10">
        <f t="shared" si="164"/>
        <v>100</v>
      </c>
      <c r="O140" s="6">
        <v>8.0000000000000002E-3</v>
      </c>
      <c r="P140" s="6">
        <f t="shared" ref="P140:P204" si="182">10^(-3.46+3852/(B140+273.15)+0.87*$J$2-92*A140/(B140+273))</f>
        <v>7.9047282306722033E-2</v>
      </c>
      <c r="Q140" s="6">
        <f t="shared" ref="Q140:Q204" si="183">10^(-1.48+2.53*$M$2+1154/(B140+273.15)-235*A140/(B140+273.15))</f>
        <v>0.18405519691104372</v>
      </c>
      <c r="R140" s="6">
        <v>0.3</v>
      </c>
      <c r="S140" s="6">
        <f t="shared" si="158"/>
        <v>3.6929491467117458E-2</v>
      </c>
      <c r="T140" s="6">
        <v>0.12</v>
      </c>
      <c r="U140" s="6">
        <f t="shared" ref="U140:U203" si="184">10^(3.31-(73*A140)/(B140+273.15)-0.038*$I$2)</f>
        <v>0.6426442461916384</v>
      </c>
      <c r="V140" s="6">
        <f t="shared" ref="V140:V204" si="185">10^(-1.51+2.44*$M$2+2342/(B140+273.15)-160*A140/(B140+273.15))</f>
        <v>1.057242261186182</v>
      </c>
      <c r="W140" s="6">
        <v>0.06</v>
      </c>
      <c r="X140" s="6">
        <f t="shared" si="159"/>
        <v>0.29041787853614864</v>
      </c>
      <c r="Y140" s="6">
        <v>2.6700000000000002E-2</v>
      </c>
      <c r="Z140" s="6">
        <v>0.21</v>
      </c>
      <c r="AA140" s="6">
        <v>0.442</v>
      </c>
      <c r="AB140" s="6">
        <v>0.5</v>
      </c>
      <c r="AC140" s="6">
        <f t="shared" si="125"/>
        <v>9.6054683926334566E-2</v>
      </c>
      <c r="AD140" s="6">
        <f t="shared" ref="AD140:AD203" si="186">10^(-2.3-0.258*$AE$9+1871/(B140+273.15)-0.24*$L$2)</f>
        <v>0.13614144340124387</v>
      </c>
      <c r="AE140" s="6">
        <f t="shared" ref="AE140:AE204" si="187">10^(-4.61-0.198*$AE$9+5981/(B140+273.15)+4.48*$J$2)</f>
        <v>0.72484251750188144</v>
      </c>
      <c r="AF140" s="6">
        <f t="shared" ref="AF140:AF204" si="188">10^(-4.24-0.267*$AE$9+5717/(B140+273.15)+3.64*$M$2)</f>
        <v>1.4689418884911063</v>
      </c>
      <c r="AG140" s="6">
        <f t="shared" ref="AG140:AG203" si="189">10^(-1.09+0.004*$K$2-0.186*$AE$9+2447/(B140+273.15))</f>
        <v>8.0904016841014705</v>
      </c>
      <c r="AH140" s="6">
        <f t="shared" si="126"/>
        <v>0.46717175000219513</v>
      </c>
      <c r="AI140" s="6">
        <f t="shared" ref="AI140:AI203" si="190">10^(-2.3-0.258*$AJ$9+1871/(B140+273.15)-0.24*$L$2)</f>
        <v>7.5160619452944846E-2</v>
      </c>
      <c r="AJ140" s="6">
        <f t="shared" ref="AJ140:AJ204" si="191">10^(-4.61-0.198*$AJ$9+5981/(B140+273.15)+4.48*$J$2)</f>
        <v>0.45945571727566209</v>
      </c>
      <c r="AK140" s="6">
        <f t="shared" ref="AK140:AK204" si="192">10^(-4.24-0.267*$AJ$9+5717/(B140+273.15)+3.64*$M$2)</f>
        <v>0.79433667635741123</v>
      </c>
      <c r="AL140" s="6">
        <f t="shared" ref="AL140:AL203" si="193">10^(-1.09+0.004*$K$2-0.186*$AJ$9+2447/(B140+273.15))</f>
        <v>5.271935456718178</v>
      </c>
      <c r="AM140" s="6">
        <f t="shared" si="127"/>
        <v>0.28912077212639764</v>
      </c>
      <c r="AN140" s="6">
        <f t="shared" ref="AN140:AN203" si="194">10^(-2.3-0.258*$AO$9+1871/(B140+273.15)-0.24*$L$2)</f>
        <v>4.1494482322337267E-2</v>
      </c>
      <c r="AO140" s="6">
        <f t="shared" ref="AO140:AO204" si="195">10^(-4.61-0.198*$AO$9+5981/(B140+273.15)+4.48*$J$2)</f>
        <v>0.29123506284486789</v>
      </c>
      <c r="AP140" s="6">
        <f t="shared" ref="AP140:AP204" si="196">10^(-4.24-0.267*$AO$9+5717/(B140+273.15)+3.64*$M$2)</f>
        <v>0.42954099161449488</v>
      </c>
      <c r="AQ140" s="6">
        <f t="shared" ref="AQ140:AQ203" si="197">10^(-1.09+0.004*$K$2-0.186*$AO$9+2447/(B140+273.15))</f>
        <v>3.4353428352536812</v>
      </c>
      <c r="AR140" s="6">
        <f t="shared" si="128"/>
        <v>0.17966084225516382</v>
      </c>
      <c r="AS140" s="6">
        <f t="shared" ref="AS140:AS203" si="198">10^(-2.3-0.258*$AT$9+1871/(B140+273.15)-0.24*$L$2)</f>
        <v>2.2908167544796621E-2</v>
      </c>
      <c r="AT140" s="6">
        <f t="shared" ref="AT140:AT204" si="199">10^(-4.61-0.198*$AT$9+5981/(B140+273.15)+4.48*$J$2)</f>
        <v>0.18460508519336918</v>
      </c>
      <c r="AU140" s="6">
        <f t="shared" ref="AU140:AU204" si="200">10^(-4.24-0.267*$AT$9+5717/(B140+273.15)+3.64*$M$2)</f>
        <v>0.23227614809786948</v>
      </c>
      <c r="AV140" s="6">
        <f t="shared" ref="AV140:AV203" si="201">10^(-1.09+0.004*$K$2-0.186*$AT$9+2447/(B140+273.15))</f>
        <v>2.2385669347847781</v>
      </c>
      <c r="AW140" s="6">
        <f t="shared" si="129"/>
        <v>0.11206096492184731</v>
      </c>
      <c r="AX140" s="6">
        <f t="shared" ref="AX140:AX203" si="202">10^(-2.3-0.258*$AY$9+1871/(B140+273.15)-0.24*$L$2)</f>
        <v>1.2647082476745871E-2</v>
      </c>
      <c r="AY140" s="6">
        <f t="shared" ref="AY140:AY204" si="203">10^(-4.61-0.198*$AY$9+5981/(B140+273.15)+4.48*$J$2)</f>
        <v>0.11701557204808145</v>
      </c>
      <c r="AZ140" s="6">
        <f t="shared" ref="AZ140:AZ204" si="204">10^(-4.24-0.267*$AY$9+5717/(B140+273.15)+3.64*$M$2)</f>
        <v>0.12560433120107101</v>
      </c>
      <c r="BA140" s="6">
        <f t="shared" ref="BA140:BA203" si="205">10^(-1.09+0.004*$K$2-0.186*$AY$9+2447/(B140+273.15))</f>
        <v>1.4587137767115081</v>
      </c>
      <c r="BB140" s="6">
        <f t="shared" si="130"/>
        <v>7.0135783508009114E-2</v>
      </c>
      <c r="BD140" s="6">
        <f t="shared" si="160"/>
        <v>1461.5015285984991</v>
      </c>
      <c r="BE140" s="6">
        <f t="shared" si="161"/>
        <v>5823.0241011369199</v>
      </c>
      <c r="BF140" s="6">
        <f t="shared" si="131"/>
        <v>42.99942977673458</v>
      </c>
      <c r="BG140" s="6">
        <f t="shared" si="132"/>
        <v>42.069991656052757</v>
      </c>
      <c r="BH140" s="6">
        <f t="shared" si="162"/>
        <v>1.4874664298932661</v>
      </c>
      <c r="BI140" s="6">
        <f t="shared" si="133"/>
        <v>2.1451571063753629</v>
      </c>
      <c r="BJ140" s="6">
        <f t="shared" si="134"/>
        <v>154.48977106594711</v>
      </c>
      <c r="BK140" s="6">
        <f t="shared" si="135"/>
        <v>125.17542575686774</v>
      </c>
      <c r="BL140" s="6">
        <f t="shared" si="136"/>
        <v>215.65360385383008</v>
      </c>
      <c r="BM140" s="6">
        <f t="shared" si="137"/>
        <v>191.57231173997451</v>
      </c>
      <c r="BN140" s="6">
        <f t="shared" si="138"/>
        <v>273.93620738630943</v>
      </c>
      <c r="BO140" s="6">
        <f t="shared" si="139"/>
        <v>280.32533449738577</v>
      </c>
      <c r="BP140" s="6">
        <f t="shared" si="140"/>
        <v>300.23125825679557</v>
      </c>
      <c r="BQ140" s="6">
        <f t="shared" si="141"/>
        <v>385.50403894122837</v>
      </c>
      <c r="BR140" s="6">
        <f t="shared" si="142"/>
        <v>261.10321700382627</v>
      </c>
      <c r="BS140" s="6">
        <f t="shared" si="143"/>
        <v>488.99793829697609</v>
      </c>
      <c r="BU140" s="6">
        <f t="shared" si="144"/>
        <v>2.9754088562757848</v>
      </c>
      <c r="BV140" s="6">
        <f t="shared" si="145"/>
        <v>4.5536569939493283</v>
      </c>
      <c r="BW140" s="6">
        <f t="shared" si="146"/>
        <v>6.6633085356710398</v>
      </c>
      <c r="BX140" s="6">
        <f t="shared" si="147"/>
        <v>9.1633970858124609</v>
      </c>
      <c r="BY140" s="6">
        <f t="shared" si="148"/>
        <v>11.623437967252894</v>
      </c>
      <c r="CA140" s="6">
        <f t="shared" si="149"/>
        <v>2.1496635353514644</v>
      </c>
      <c r="CB140" s="6">
        <f t="shared" si="150"/>
        <v>3.2899110223942034</v>
      </c>
      <c r="CC140" s="6">
        <f t="shared" si="151"/>
        <v>4.814085080682621</v>
      </c>
      <c r="CD140" s="6">
        <f t="shared" si="163"/>
        <v>6.6203407756110844</v>
      </c>
      <c r="CE140" s="6">
        <f t="shared" si="152"/>
        <v>8.3976629635020981</v>
      </c>
      <c r="CG140" s="6">
        <f t="shared" si="153"/>
        <v>58.352567923742711</v>
      </c>
      <c r="CH140" s="6">
        <f t="shared" si="154"/>
        <v>89.304560104537572</v>
      </c>
      <c r="CI140" s="6">
        <f t="shared" si="155"/>
        <v>130.67823035630568</v>
      </c>
      <c r="CJ140" s="6">
        <f t="shared" si="156"/>
        <v>179.70900023849921</v>
      </c>
      <c r="CK140" s="6">
        <f t="shared" si="157"/>
        <v>227.95437072822509</v>
      </c>
    </row>
    <row r="141" spans="1:89">
      <c r="A141" s="6">
        <v>1.5</v>
      </c>
      <c r="B141" s="6">
        <f t="shared" ref="B141:B154" si="206">$D$3+C141/0.23</f>
        <v>1356.5217391304348</v>
      </c>
      <c r="C141" s="10">
        <v>13</v>
      </c>
      <c r="D141" s="6">
        <f>$D$5+$D$7*$C141</f>
        <v>59.314</v>
      </c>
      <c r="E141" s="6">
        <f>$E$5+$E$7*$C141</f>
        <v>26.83</v>
      </c>
      <c r="F141" s="6">
        <f>$F$5+$F$7*$C141</f>
        <v>1.2089999999999996</v>
      </c>
      <c r="G141" s="6">
        <f>$G$5+$G$7*$C141</f>
        <v>1.4929999999999999</v>
      </c>
      <c r="H141" s="10">
        <f t="shared" si="165"/>
        <v>88.846000000000004</v>
      </c>
      <c r="J141" s="6">
        <f t="shared" si="121"/>
        <v>66.760461922877781</v>
      </c>
      <c r="K141" s="6">
        <f t="shared" si="122"/>
        <v>30.198320689732796</v>
      </c>
      <c r="L141" s="6">
        <f t="shared" si="123"/>
        <v>1.3607815771109555</v>
      </c>
      <c r="M141" s="6">
        <f t="shared" si="124"/>
        <v>1.6804358102784591</v>
      </c>
      <c r="N141" s="10">
        <f t="shared" si="164"/>
        <v>99.999999999999986</v>
      </c>
      <c r="O141" s="6">
        <v>8.0000000000000002E-3</v>
      </c>
      <c r="P141" s="6">
        <f t="shared" si="182"/>
        <v>7.8936664438140444E-2</v>
      </c>
      <c r="Q141" s="6">
        <f t="shared" si="183"/>
        <v>0.18399958222950905</v>
      </c>
      <c r="R141" s="6">
        <v>0.3</v>
      </c>
      <c r="S141" s="6">
        <f t="shared" si="158"/>
        <v>3.6723523870413798E-2</v>
      </c>
      <c r="T141" s="6">
        <v>0.12</v>
      </c>
      <c r="U141" s="6">
        <f t="shared" si="184"/>
        <v>0.64267077985248999</v>
      </c>
      <c r="V141" s="6">
        <f t="shared" si="185"/>
        <v>1.0564046574618722</v>
      </c>
      <c r="W141" s="6">
        <v>0.06</v>
      </c>
      <c r="X141" s="6">
        <f t="shared" si="159"/>
        <v>0.28957195883116527</v>
      </c>
      <c r="Y141" s="6">
        <v>2.6700000000000002E-2</v>
      </c>
      <c r="Z141" s="6">
        <v>0.21</v>
      </c>
      <c r="AA141" s="6">
        <v>0.442</v>
      </c>
      <c r="AB141" s="6">
        <v>0.5</v>
      </c>
      <c r="AC141" s="6">
        <f t="shared" ref="AC141:AC205" si="207">(J141*Y141+K141*Z141+L141*AA141+M141*AB141)/100</f>
        <v>9.5658350404069961E-2</v>
      </c>
      <c r="AD141" s="6">
        <f t="shared" si="186"/>
        <v>0.13604543385382459</v>
      </c>
      <c r="AE141" s="6">
        <f t="shared" si="187"/>
        <v>0.72320972379278226</v>
      </c>
      <c r="AF141" s="6">
        <f t="shared" si="188"/>
        <v>1.4657788223672124</v>
      </c>
      <c r="AG141" s="6">
        <f t="shared" si="189"/>
        <v>8.0829405098316567</v>
      </c>
      <c r="AH141" s="6">
        <f t="shared" ref="AH141:AH205" si="208">(J141*AD141+K141*AE141+L141*AF141+M141*AG141)/100</f>
        <v>0.46499642674275393</v>
      </c>
      <c r="AI141" s="6">
        <f t="shared" si="190"/>
        <v>7.5107614747859139E-2</v>
      </c>
      <c r="AJ141" s="6">
        <f t="shared" si="191"/>
        <v>0.45842073879873318</v>
      </c>
      <c r="AK141" s="6">
        <f t="shared" si="192"/>
        <v>0.79262623467715276</v>
      </c>
      <c r="AL141" s="6">
        <f t="shared" si="193"/>
        <v>5.2670735437109313</v>
      </c>
      <c r="AM141" s="6">
        <f t="shared" ref="AM141:AM205" si="209">(J141*AI141+K141*AJ141+L141*AK141+M141*AL141)/100</f>
        <v>0.2878732571146661</v>
      </c>
      <c r="AN141" s="6">
        <f t="shared" si="194"/>
        <v>4.1465219620483711E-2</v>
      </c>
      <c r="AO141" s="6">
        <f t="shared" si="195"/>
        <v>0.2905790213365399</v>
      </c>
      <c r="AP141" s="6">
        <f t="shared" si="196"/>
        <v>0.42861606288174892</v>
      </c>
      <c r="AQ141" s="6">
        <f t="shared" si="197"/>
        <v>3.4321746746887047</v>
      </c>
      <c r="AR141" s="6">
        <f t="shared" ref="AR141:AR205" si="210">(J141*AN141+K141*AO141+L141*AP141+M141*AQ141)/100</f>
        <v>0.17894037760127646</v>
      </c>
      <c r="AS141" s="6">
        <f t="shared" si="198"/>
        <v>2.2892012267290859E-2</v>
      </c>
      <c r="AT141" s="6">
        <f t="shared" si="199"/>
        <v>0.18418924035191278</v>
      </c>
      <c r="AU141" s="6">
        <f t="shared" si="200"/>
        <v>0.23177598888722051</v>
      </c>
      <c r="AV141" s="6">
        <f t="shared" si="201"/>
        <v>2.2365024714036958</v>
      </c>
      <c r="AW141" s="6">
        <f t="shared" ref="AW141:AW205" si="211">(J141*AS141+K141*AT141+L141*AU141+M141*AV141)/100</f>
        <v>0.11164182399471306</v>
      </c>
      <c r="AX141" s="6">
        <f t="shared" si="202"/>
        <v>1.2638163512509617E-2</v>
      </c>
      <c r="AY141" s="6">
        <f t="shared" si="203"/>
        <v>0.11675198059849975</v>
      </c>
      <c r="AZ141" s="6">
        <f t="shared" si="204"/>
        <v>0.12533386794575152</v>
      </c>
      <c r="BA141" s="6">
        <f t="shared" si="205"/>
        <v>1.4573685137538961</v>
      </c>
      <c r="BB141" s="6">
        <f t="shared" ref="BB141:BB205" si="212">(J141*AX141+K141*AY141+L141*AZ141+M141*BA141)/100</f>
        <v>6.9890096429999368E-2</v>
      </c>
      <c r="BD141" s="6">
        <f t="shared" si="160"/>
        <v>1426.6443625055081</v>
      </c>
      <c r="BE141" s="6">
        <f t="shared" si="161"/>
        <v>5789.2057954551401</v>
      </c>
      <c r="BF141" s="6">
        <f t="shared" ref="BF141:BF204" si="213">(($X$6-BG140*C140/100)/((100-C140)/100))/((C141-C140)/100+X141*(1-(C141-C140)/100))</f>
        <v>43.004053382453421</v>
      </c>
      <c r="BG141" s="6">
        <f t="shared" ref="BG141:BG204" si="214">(BG140*C140+BF141*(C141-C140))/C141</f>
        <v>42.077176746255837</v>
      </c>
      <c r="BH141" s="6">
        <f t="shared" si="162"/>
        <v>1.4775946835786342</v>
      </c>
      <c r="BI141" s="6">
        <f t="shared" ref="BI141:BI204" si="215">(BI140*C140+BH141*(C141-C140))/C141</f>
        <v>2.1400220108153878</v>
      </c>
      <c r="BJ141" s="6">
        <f t="shared" ref="BJ141:BJ204" si="216">(($V$6-BK140*C140/100)/((100-C140)/100))/((C141-C140)/100+AH141*(1-(C141-C140)/100))</f>
        <v>155.00813688673989</v>
      </c>
      <c r="BK141" s="6">
        <f t="shared" ref="BK141:BK204" si="217">(BK140*C140+BJ141*(C141-C140))/C141</f>
        <v>125.40490815017445</v>
      </c>
      <c r="BL141" s="6">
        <f t="shared" ref="BL141:BL204" si="218">(($V$6-BM140*C140/100)/((100-C140)/100))/((C141-C140)/100+AM141*(1-(C141-C140)/100))</f>
        <v>215.9756204494528</v>
      </c>
      <c r="BM141" s="6">
        <f t="shared" ref="BM141:BM204" si="219">(BM140*C140+BL141*(C141-C140))/C141</f>
        <v>191.7600294992782</v>
      </c>
      <c r="BN141" s="6">
        <f t="shared" ref="BN141:BN204" si="220">(($V$6-BO140*C140/100)/((100-C140)/100))/((C141-C140)/100+AR141*(1-(C141-C140)/100))</f>
        <v>273.59919970081819</v>
      </c>
      <c r="BO141" s="6">
        <f t="shared" ref="BO141:BO204" si="221">(BO140*C140+BN141*(C141-C140))/C141</f>
        <v>280.27359499895061</v>
      </c>
      <c r="BP141" s="6">
        <f t="shared" ref="BP141:BP204" si="222">(($V$6-BQ140*C140/100)/((100-C140)/100))/((C141-C140)/100+AW141*(1-(C141-C140)/100))</f>
        <v>298.63123723257041</v>
      </c>
      <c r="BQ141" s="6">
        <f t="shared" ref="BQ141:BQ204" si="223">(BQ140*C140+BP141*(C141-C140))/C141</f>
        <v>384.83578662039247</v>
      </c>
      <c r="BR141" s="6">
        <f t="shared" ref="BR141:BR204" si="224">(($V$6-BS140*C140/100)/((100-C140)/100))/((C141-C140)/100+BB141*(1-(C141-C140)/100))</f>
        <v>258.0760456913676</v>
      </c>
      <c r="BS141" s="6">
        <f t="shared" ref="BS141:BS204" si="225">(BS140*C140+BR141*(C141-C140))/C141</f>
        <v>487.22161604616372</v>
      </c>
      <c r="BU141" s="6">
        <f t="shared" ref="BU141:BU206" si="226">BK141/BG141</f>
        <v>2.9803546209010654</v>
      </c>
      <c r="BV141" s="6">
        <f t="shared" ref="BV141:BV206" si="227">BM141/BG141</f>
        <v>4.5573406850862836</v>
      </c>
      <c r="BW141" s="6">
        <f t="shared" ref="BW141:BW206" si="228">BO141/BG141</f>
        <v>6.6609410771337041</v>
      </c>
      <c r="BX141" s="6">
        <f t="shared" ref="BX141:BX206" si="229">BQ141/BG141</f>
        <v>9.1459507595085121</v>
      </c>
      <c r="BY141" s="6">
        <f t="shared" ref="BY141:BY206" si="230">BS141/BG141</f>
        <v>11.579237337721768</v>
      </c>
      <c r="CA141" s="6">
        <f t="shared" ref="CA141:CA206" si="231">100*BK141/BE141</f>
        <v>2.1661850101895586</v>
      </c>
      <c r="CB141" s="6">
        <f t="shared" ref="CB141:CB206" si="232">100*BM141/BE141</f>
        <v>3.3123719604133068</v>
      </c>
      <c r="CC141" s="6">
        <f t="shared" ref="CC141:CC206" si="233">100*BO141/BE141</f>
        <v>4.8413133839356952</v>
      </c>
      <c r="CD141" s="6">
        <f t="shared" si="163"/>
        <v>6.6474711768324202</v>
      </c>
      <c r="CE141" s="6">
        <f t="shared" ref="CE141:CE206" si="234">100*BS141/BE141</f>
        <v>8.4160355195640264</v>
      </c>
      <c r="CG141" s="6">
        <f t="shared" ref="CG141:CG204" si="235">BK141/BI141</f>
        <v>58.599821645008625</v>
      </c>
      <c r="CH141" s="6">
        <f t="shared" ref="CH141:CH204" si="236">BM141/BI141</f>
        <v>89.60656877833425</v>
      </c>
      <c r="CI141" s="6">
        <f t="shared" ref="CI141:CI204" si="237">BO141/BI141</f>
        <v>130.96762256765817</v>
      </c>
      <c r="CJ141" s="6">
        <f t="shared" ref="CJ141:CJ204" si="238">BQ141/BI141</f>
        <v>179.8279572244974</v>
      </c>
      <c r="CK141" s="6">
        <f t="shared" ref="CK141:CK204" si="239">BS141/BI141</f>
        <v>227.67131066120359</v>
      </c>
    </row>
    <row r="142" spans="1:89">
      <c r="A142" s="6">
        <v>1.5</v>
      </c>
      <c r="B142" s="6">
        <f t="shared" si="206"/>
        <v>1356.9565217391305</v>
      </c>
      <c r="C142" s="10">
        <v>13.1</v>
      </c>
      <c r="D142" s="6">
        <f t="shared" ref="D142:D145" si="240">$D$5+$D$7*$C142</f>
        <v>59.331800000000001</v>
      </c>
      <c r="E142" s="6">
        <f t="shared" ref="E142:E145" si="241">$E$5+$E$7*$C142</f>
        <v>26.821000000000002</v>
      </c>
      <c r="F142" s="6">
        <f t="shared" ref="F142:F145" si="242">$F$5+$F$7*$C142</f>
        <v>1.1182999999999996</v>
      </c>
      <c r="G142" s="6">
        <f t="shared" ref="G142:G145" si="243">$G$5+$G$7*$C142</f>
        <v>1.4891000000000001</v>
      </c>
      <c r="H142" s="10">
        <f t="shared" si="165"/>
        <v>88.760199999999998</v>
      </c>
      <c r="J142" s="6">
        <f t="shared" ref="J142:J155" si="244">100*D142/H142</f>
        <v>66.845049921023161</v>
      </c>
      <c r="K142" s="6">
        <f t="shared" ref="K142:K210" si="245">100*E142/H142</f>
        <v>30.217372200603428</v>
      </c>
      <c r="L142" s="6">
        <f t="shared" ref="L142:L210" si="246">100*F142/H142</f>
        <v>1.2599115369275864</v>
      </c>
      <c r="M142" s="6">
        <f t="shared" ref="M142:M156" si="247">100*G142/H142</f>
        <v>1.6776663414458282</v>
      </c>
      <c r="N142" s="10">
        <f t="shared" si="164"/>
        <v>100</v>
      </c>
      <c r="O142" s="6">
        <v>8.0000000000000002E-3</v>
      </c>
      <c r="P142" s="6">
        <f t="shared" si="182"/>
        <v>7.8826260251020144E-2</v>
      </c>
      <c r="Q142" s="6">
        <f t="shared" si="183"/>
        <v>0.18394401400636995</v>
      </c>
      <c r="R142" s="6">
        <v>0.3</v>
      </c>
      <c r="S142" s="6">
        <f t="shared" ref="S142:S155" si="248">(J142*O142+K142*P142+L142*Q142+M142*R142)/100</f>
        <v>3.6517359323840357E-2</v>
      </c>
      <c r="T142" s="6">
        <v>0.12</v>
      </c>
      <c r="U142" s="6">
        <f t="shared" si="184"/>
        <v>0.64269730045385731</v>
      </c>
      <c r="V142" s="6">
        <f t="shared" si="185"/>
        <v>1.0555681636130692</v>
      </c>
      <c r="W142" s="6">
        <v>0.06</v>
      </c>
      <c r="X142" s="6">
        <f t="shared" ref="X142:X206" si="249">(J142*T142+K142*U142+L142*V142+M142*W142)/100</f>
        <v>0.28872612018496357</v>
      </c>
      <c r="Y142" s="6">
        <v>2.6700000000000002E-2</v>
      </c>
      <c r="Z142" s="6">
        <v>0.21</v>
      </c>
      <c r="AA142" s="6">
        <v>0.442</v>
      </c>
      <c r="AB142" s="6">
        <v>0.5</v>
      </c>
      <c r="AC142" s="6">
        <f t="shared" si="207"/>
        <v>9.5261250650629459E-2</v>
      </c>
      <c r="AD142" s="6">
        <f t="shared" si="186"/>
        <v>0.13594954317541702</v>
      </c>
      <c r="AE142" s="6">
        <f t="shared" si="187"/>
        <v>0.72158147620272417</v>
      </c>
      <c r="AF142" s="6">
        <f t="shared" si="188"/>
        <v>1.4626242491216994</v>
      </c>
      <c r="AG142" s="6">
        <f t="shared" si="189"/>
        <v>8.0754901910371313</v>
      </c>
      <c r="AH142" s="6">
        <f t="shared" si="208"/>
        <v>0.4628260528961704</v>
      </c>
      <c r="AI142" s="6">
        <f t="shared" si="190"/>
        <v>7.5054675667672988E-2</v>
      </c>
      <c r="AJ142" s="6">
        <f t="shared" si="191"/>
        <v>0.45738864196896839</v>
      </c>
      <c r="AK142" s="6">
        <f t="shared" si="192"/>
        <v>0.79092038555759325</v>
      </c>
      <c r="AL142" s="6">
        <f t="shared" si="193"/>
        <v>5.2622187044396131</v>
      </c>
      <c r="AM142" s="6">
        <f t="shared" si="209"/>
        <v>0.28662853296836899</v>
      </c>
      <c r="AN142" s="6">
        <f t="shared" si="194"/>
        <v>4.1435993148656661E-2</v>
      </c>
      <c r="AO142" s="6">
        <f t="shared" si="195"/>
        <v>0.28992480641706764</v>
      </c>
      <c r="AP142" s="6">
        <f t="shared" si="196"/>
        <v>0.42769361759605423</v>
      </c>
      <c r="AQ142" s="6">
        <f t="shared" si="197"/>
        <v>3.4290111235709122</v>
      </c>
      <c r="AR142" s="6">
        <f t="shared" si="210"/>
        <v>0.17822149485779382</v>
      </c>
      <c r="AS142" s="6">
        <f t="shared" si="198"/>
        <v>2.2875876991565371E-2</v>
      </c>
      <c r="AT142" s="6">
        <f t="shared" si="199"/>
        <v>0.18377455332980694</v>
      </c>
      <c r="AU142" s="6">
        <f t="shared" si="200"/>
        <v>0.23127717261130029</v>
      </c>
      <c r="AV142" s="6">
        <f t="shared" si="201"/>
        <v>2.2344410116692788</v>
      </c>
      <c r="AW142" s="6">
        <f t="shared" si="211"/>
        <v>0.11122358473679476</v>
      </c>
      <c r="AX142" s="6">
        <f t="shared" si="202"/>
        <v>1.262925559080501E-2</v>
      </c>
      <c r="AY142" s="6">
        <f t="shared" si="203"/>
        <v>0.11648912305553556</v>
      </c>
      <c r="AZ142" s="6">
        <f t="shared" si="204"/>
        <v>0.1250641308881921</v>
      </c>
      <c r="BA142" s="6">
        <f t="shared" si="205"/>
        <v>1.4560252080577372</v>
      </c>
      <c r="BB142" s="6">
        <f t="shared" si="212"/>
        <v>6.9644926343407132E-2</v>
      </c>
      <c r="BD142" s="6">
        <f t="shared" ref="BD142:BD157" si="250">(($W$6-BE141*C141/100)/((100-C141)/100))/((C142-C141)/100+S142*(1-(C142-C141)/100))</f>
        <v>1392.3817348869425</v>
      </c>
      <c r="BE142" s="6">
        <f t="shared" ref="BE142:BE157" si="251">(BE141*C141+BD142*(C142-C141))/C142</f>
        <v>5755.6422530080536</v>
      </c>
      <c r="BF142" s="6">
        <f t="shared" si="213"/>
        <v>43.008395641753197</v>
      </c>
      <c r="BG142" s="6">
        <f t="shared" si="214"/>
        <v>42.084285287442839</v>
      </c>
      <c r="BH142" s="6">
        <f t="shared" ref="BH142:BH205" si="252">(($Y$6-BI141*C141/100)/((100-C141)/100))/((C142-C141)/100+AC142*(1-(C142-C141)/100))</f>
        <v>1.4677344578432965</v>
      </c>
      <c r="BI142" s="6">
        <f t="shared" si="215"/>
        <v>2.1348900447621655</v>
      </c>
      <c r="BJ142" s="6">
        <f t="shared" si="216"/>
        <v>155.52795105445799</v>
      </c>
      <c r="BK142" s="6">
        <f t="shared" si="217"/>
        <v>125.63485504257356</v>
      </c>
      <c r="BL142" s="6">
        <f t="shared" si="218"/>
        <v>216.29563676722827</v>
      </c>
      <c r="BM142" s="6">
        <f t="shared" si="219"/>
        <v>191.94732421124729</v>
      </c>
      <c r="BN142" s="6">
        <f t="shared" si="220"/>
        <v>273.25592473316459</v>
      </c>
      <c r="BO142" s="6">
        <f t="shared" si="221"/>
        <v>280.22002499692172</v>
      </c>
      <c r="BP142" s="6">
        <f t="shared" si="222"/>
        <v>297.02701252751064</v>
      </c>
      <c r="BQ142" s="6">
        <f t="shared" si="223"/>
        <v>384.16549063495063</v>
      </c>
      <c r="BR142" s="6">
        <f t="shared" si="224"/>
        <v>255.06618402073448</v>
      </c>
      <c r="BS142" s="6">
        <f t="shared" si="225"/>
        <v>485.44943717574063</v>
      </c>
      <c r="BU142" s="6">
        <f t="shared" si="226"/>
        <v>2.9853151641869666</v>
      </c>
      <c r="BV142" s="6">
        <f t="shared" si="227"/>
        <v>4.5610213622546842</v>
      </c>
      <c r="BW142" s="6">
        <f t="shared" si="228"/>
        <v>6.6585430424437817</v>
      </c>
      <c r="BX142" s="6">
        <f t="shared" si="229"/>
        <v>9.1284784334825897</v>
      </c>
      <c r="BY142" s="6">
        <f t="shared" si="230"/>
        <v>11.535171236960263</v>
      </c>
      <c r="CA142" s="6">
        <f t="shared" si="231"/>
        <v>2.182812091507484</v>
      </c>
      <c r="CB142" s="6">
        <f t="shared" si="232"/>
        <v>3.3349418843905814</v>
      </c>
      <c r="CC142" s="6">
        <f t="shared" si="233"/>
        <v>4.8686143557736097</v>
      </c>
      <c r="CD142" s="6">
        <f t="shared" ref="CD142:CD207" si="253">100*BQ142/BE142</f>
        <v>6.6745894506243051</v>
      </c>
      <c r="CE142" s="6">
        <f t="shared" si="234"/>
        <v>8.4343226322315576</v>
      </c>
      <c r="CG142" s="6">
        <f t="shared" si="235"/>
        <v>58.848396127384511</v>
      </c>
      <c r="CH142" s="6">
        <f t="shared" si="236"/>
        <v>89.909700353036641</v>
      </c>
      <c r="CI142" s="6">
        <f t="shared" si="237"/>
        <v>131.25735711046386</v>
      </c>
      <c r="CJ142" s="6">
        <f t="shared" si="238"/>
        <v>179.946265418905</v>
      </c>
      <c r="CK142" s="6">
        <f t="shared" si="239"/>
        <v>227.38849636156388</v>
      </c>
    </row>
    <row r="143" spans="1:89">
      <c r="A143" s="6">
        <v>1.5</v>
      </c>
      <c r="B143" s="6">
        <f t="shared" si="206"/>
        <v>1357.391304347826</v>
      </c>
      <c r="C143" s="10">
        <v>13.2</v>
      </c>
      <c r="D143" s="6">
        <f t="shared" si="240"/>
        <v>59.349600000000002</v>
      </c>
      <c r="E143" s="6">
        <f t="shared" si="241"/>
        <v>26.812000000000001</v>
      </c>
      <c r="F143" s="6">
        <f t="shared" si="242"/>
        <v>1.0275999999999996</v>
      </c>
      <c r="G143" s="6">
        <f t="shared" si="243"/>
        <v>1.4852000000000001</v>
      </c>
      <c r="H143" s="10">
        <f t="shared" si="165"/>
        <v>88.674400000000006</v>
      </c>
      <c r="J143" s="6">
        <f t="shared" si="244"/>
        <v>66.929801611288028</v>
      </c>
      <c r="K143" s="6">
        <f t="shared" si="245"/>
        <v>30.23646057937804</v>
      </c>
      <c r="L143" s="6">
        <f t="shared" si="246"/>
        <v>1.158846296112519</v>
      </c>
      <c r="M143" s="6">
        <f t="shared" si="247"/>
        <v>1.6748915132214033</v>
      </c>
      <c r="N143" s="10">
        <f t="shared" si="164"/>
        <v>99.999999999999972</v>
      </c>
      <c r="O143" s="6">
        <v>8.0000000000000002E-3</v>
      </c>
      <c r="P143" s="6">
        <f t="shared" si="182"/>
        <v>7.8716069234628178E-2</v>
      </c>
      <c r="Q143" s="6">
        <f t="shared" si="183"/>
        <v>0.18388849218596823</v>
      </c>
      <c r="R143" s="6">
        <v>0.3</v>
      </c>
      <c r="S143" s="6">
        <f t="shared" si="248"/>
        <v>3.6310996893005779E-2</v>
      </c>
      <c r="T143" s="6">
        <v>0.12</v>
      </c>
      <c r="U143" s="6">
        <f t="shared" si="184"/>
        <v>0.64272380800535867</v>
      </c>
      <c r="V143" s="6">
        <f t="shared" si="185"/>
        <v>1.0547327776971829</v>
      </c>
      <c r="W143" s="6">
        <v>0.06</v>
      </c>
      <c r="X143" s="6">
        <f t="shared" si="249"/>
        <v>0.28788035941152462</v>
      </c>
      <c r="Y143" s="6">
        <v>2.6700000000000002E-2</v>
      </c>
      <c r="Z143" s="6">
        <v>0.21</v>
      </c>
      <c r="AA143" s="6">
        <v>0.442</v>
      </c>
      <c r="AB143" s="6">
        <v>0.5</v>
      </c>
      <c r="AC143" s="6">
        <f t="shared" si="207"/>
        <v>9.4863382441832136E-2</v>
      </c>
      <c r="AD143" s="6">
        <f t="shared" si="186"/>
        <v>0.13585377116919314</v>
      </c>
      <c r="AE143" s="6">
        <f t="shared" si="187"/>
        <v>0.71995775989052102</v>
      </c>
      <c r="AF143" s="6">
        <f t="shared" si="188"/>
        <v>1.4594781418870848</v>
      </c>
      <c r="AG143" s="6">
        <f t="shared" si="189"/>
        <v>8.0680507072051046</v>
      </c>
      <c r="AH143" s="6">
        <f t="shared" si="208"/>
        <v>0.4606606087496728</v>
      </c>
      <c r="AI143" s="6">
        <f t="shared" si="190"/>
        <v>7.5001802103722093E-2</v>
      </c>
      <c r="AJ143" s="6">
        <f t="shared" si="191"/>
        <v>0.456359417378989</v>
      </c>
      <c r="AK143" s="6">
        <f t="shared" si="192"/>
        <v>0.78921911447002502</v>
      </c>
      <c r="AL143" s="6">
        <f t="shared" si="193"/>
        <v>5.2573709255375078</v>
      </c>
      <c r="AM143" s="6">
        <f t="shared" si="209"/>
        <v>0.28538658861563454</v>
      </c>
      <c r="AN143" s="6">
        <f t="shared" si="194"/>
        <v>4.1406802846865008E-2</v>
      </c>
      <c r="AO143" s="6">
        <f t="shared" si="195"/>
        <v>0.28927241212339888</v>
      </c>
      <c r="AP143" s="6">
        <f t="shared" si="196"/>
        <v>0.42677364790094935</v>
      </c>
      <c r="AQ143" s="6">
        <f t="shared" si="197"/>
        <v>3.4258521731901714</v>
      </c>
      <c r="AR143" s="6">
        <f t="shared" si="210"/>
        <v>0.17750418777344903</v>
      </c>
      <c r="AS143" s="6">
        <f t="shared" si="198"/>
        <v>2.2859761684500414E-2</v>
      </c>
      <c r="AT143" s="6">
        <f t="shared" si="199"/>
        <v>0.18336102034725341</v>
      </c>
      <c r="AU143" s="6">
        <f t="shared" si="200"/>
        <v>0.23077969502169338</v>
      </c>
      <c r="AV143" s="6">
        <f t="shared" si="201"/>
        <v>2.232382549905759</v>
      </c>
      <c r="AW143" s="6">
        <f t="shared" si="211"/>
        <v>0.11080624359843774</v>
      </c>
      <c r="AX143" s="6">
        <f t="shared" si="202"/>
        <v>1.2620358693347353E-2</v>
      </c>
      <c r="AY143" s="6">
        <f t="shared" si="203"/>
        <v>0.11622699702328917</v>
      </c>
      <c r="AZ143" s="6">
        <f t="shared" si="204"/>
        <v>0.12479511773104361</v>
      </c>
      <c r="BA143" s="6">
        <f t="shared" si="205"/>
        <v>1.454683855924539</v>
      </c>
      <c r="BB143" s="6">
        <f t="shared" si="212"/>
        <v>6.9400271220269469E-2</v>
      </c>
      <c r="BD143" s="6">
        <f t="shared" si="250"/>
        <v>1358.7080048013395</v>
      </c>
      <c r="BE143" s="6">
        <f t="shared" si="251"/>
        <v>5722.3321450670937</v>
      </c>
      <c r="BF143" s="6">
        <f t="shared" si="213"/>
        <v>43.012454649941269</v>
      </c>
      <c r="BG143" s="6">
        <f t="shared" si="214"/>
        <v>42.091316873522373</v>
      </c>
      <c r="BH143" s="6">
        <f t="shared" si="252"/>
        <v>1.4578858360423692</v>
      </c>
      <c r="BI143" s="6">
        <f t="shared" si="215"/>
        <v>2.1297612249991364</v>
      </c>
      <c r="BJ143" s="6">
        <f t="shared" si="216"/>
        <v>156.04921424238921</v>
      </c>
      <c r="BK143" s="6">
        <f t="shared" si="217"/>
        <v>125.86526685469337</v>
      </c>
      <c r="BL143" s="6">
        <f t="shared" si="218"/>
        <v>216.61362444620943</v>
      </c>
      <c r="BM143" s="6">
        <f t="shared" si="219"/>
        <v>192.13419012211821</v>
      </c>
      <c r="BN143" s="6">
        <f t="shared" si="220"/>
        <v>272.90636191877081</v>
      </c>
      <c r="BO143" s="6">
        <f t="shared" si="221"/>
        <v>280.16461845845089</v>
      </c>
      <c r="BP143" s="6">
        <f t="shared" si="222"/>
        <v>295.41866358389552</v>
      </c>
      <c r="BQ143" s="6">
        <f t="shared" si="223"/>
        <v>383.49316618759417</v>
      </c>
      <c r="BR143" s="6">
        <f t="shared" si="224"/>
        <v>252.07374255503336</v>
      </c>
      <c r="BS143" s="6">
        <f t="shared" si="225"/>
        <v>483.68143948922011</v>
      </c>
      <c r="BU143" s="6">
        <f t="shared" si="226"/>
        <v>2.9902905445533632</v>
      </c>
      <c r="BV143" s="6">
        <f t="shared" si="227"/>
        <v>4.5646989544055012</v>
      </c>
      <c r="BW143" s="6">
        <f t="shared" si="228"/>
        <v>6.6561143548989081</v>
      </c>
      <c r="BX143" s="6">
        <f t="shared" si="229"/>
        <v>9.110980474664867</v>
      </c>
      <c r="BY143" s="6">
        <f t="shared" si="230"/>
        <v>11.491240365384741</v>
      </c>
      <c r="CA143" s="6">
        <f t="shared" si="231"/>
        <v>2.1995449348950302</v>
      </c>
      <c r="CB143" s="6">
        <f t="shared" si="232"/>
        <v>3.3576203766456736</v>
      </c>
      <c r="CC143" s="6">
        <f t="shared" si="233"/>
        <v>4.8959866599139188</v>
      </c>
      <c r="CD143" s="6">
        <f t="shared" si="253"/>
        <v>6.7016935834139311</v>
      </c>
      <c r="CE143" s="6">
        <f t="shared" si="234"/>
        <v>8.4525229788727874</v>
      </c>
      <c r="CG143" s="6">
        <f t="shared" si="235"/>
        <v>59.098299554563638</v>
      </c>
      <c r="CH143" s="6">
        <f t="shared" si="236"/>
        <v>90.213958197213458</v>
      </c>
      <c r="CI143" s="6">
        <f t="shared" si="237"/>
        <v>131.54743131289965</v>
      </c>
      <c r="CJ143" s="6">
        <f t="shared" si="238"/>
        <v>180.0639253293522</v>
      </c>
      <c r="CK143" s="6">
        <f t="shared" si="239"/>
        <v>227.10594681308288</v>
      </c>
    </row>
    <row r="144" spans="1:89">
      <c r="A144" s="6">
        <v>1.5</v>
      </c>
      <c r="B144" s="6">
        <f t="shared" si="206"/>
        <v>1357.8260869565217</v>
      </c>
      <c r="C144" s="10">
        <v>13.3</v>
      </c>
      <c r="D144" s="6">
        <f t="shared" si="240"/>
        <v>59.367400000000004</v>
      </c>
      <c r="E144" s="6">
        <f t="shared" si="241"/>
        <v>26.803000000000001</v>
      </c>
      <c r="F144" s="6">
        <f t="shared" si="242"/>
        <v>0.93689999999999962</v>
      </c>
      <c r="G144" s="6">
        <f t="shared" si="243"/>
        <v>1.4813000000000001</v>
      </c>
      <c r="H144" s="10">
        <f t="shared" si="165"/>
        <v>88.5886</v>
      </c>
      <c r="J144" s="6">
        <f t="shared" si="244"/>
        <v>67.014717469290645</v>
      </c>
      <c r="K144" s="6">
        <f t="shared" si="245"/>
        <v>30.255585933178764</v>
      </c>
      <c r="L144" s="6">
        <f t="shared" si="246"/>
        <v>1.057585287497488</v>
      </c>
      <c r="M144" s="6">
        <f t="shared" si="247"/>
        <v>1.6721113100331193</v>
      </c>
      <c r="N144" s="10">
        <f t="shared" si="164"/>
        <v>100.00000000000001</v>
      </c>
      <c r="O144" s="6">
        <v>8.0000000000000002E-3</v>
      </c>
      <c r="P144" s="6">
        <f t="shared" si="182"/>
        <v>7.8606090879669965E-2</v>
      </c>
      <c r="Q144" s="6">
        <f t="shared" si="183"/>
        <v>0.18383301671273122</v>
      </c>
      <c r="R144" s="6">
        <v>0.3</v>
      </c>
      <c r="S144" s="6">
        <f t="shared" si="248"/>
        <v>3.6104435640770399E-2</v>
      </c>
      <c r="T144" s="6">
        <v>0.12</v>
      </c>
      <c r="U144" s="6">
        <f t="shared" si="184"/>
        <v>0.64275030251660026</v>
      </c>
      <c r="V144" s="6">
        <f t="shared" si="185"/>
        <v>1.0538984977757893</v>
      </c>
      <c r="W144" s="6">
        <v>0.06</v>
      </c>
      <c r="X144" s="6">
        <f t="shared" si="249"/>
        <v>0.28703467332047888</v>
      </c>
      <c r="Y144" s="6">
        <v>2.6700000000000002E-2</v>
      </c>
      <c r="Z144" s="6">
        <v>0.21</v>
      </c>
      <c r="AA144" s="6">
        <v>0.442</v>
      </c>
      <c r="AB144" s="6">
        <v>0.5</v>
      </c>
      <c r="AC144" s="6">
        <f t="shared" si="207"/>
        <v>9.4464743544880519E-2</v>
      </c>
      <c r="AD144" s="6">
        <f t="shared" si="186"/>
        <v>0.13575811763872714</v>
      </c>
      <c r="AE144" s="6">
        <f t="shared" si="187"/>
        <v>0.71833856007013319</v>
      </c>
      <c r="AF144" s="6">
        <f t="shared" si="188"/>
        <v>1.456340473892948</v>
      </c>
      <c r="AG144" s="6">
        <f t="shared" si="189"/>
        <v>8.0606220378698179</v>
      </c>
      <c r="AH144" s="6">
        <f t="shared" si="208"/>
        <v>0.45850007465240467</v>
      </c>
      <c r="AI144" s="6">
        <f t="shared" si="190"/>
        <v>7.4948993947564269E-2</v>
      </c>
      <c r="AJ144" s="6">
        <f t="shared" si="191"/>
        <v>0.45533305565637244</v>
      </c>
      <c r="AK144" s="6">
        <f t="shared" si="192"/>
        <v>0.7875224069382275</v>
      </c>
      <c r="AL144" s="6">
        <f t="shared" si="193"/>
        <v>5.252530193668548</v>
      </c>
      <c r="AM144" s="6">
        <f t="shared" si="209"/>
        <v>0.28414741301907953</v>
      </c>
      <c r="AN144" s="6">
        <f t="shared" si="194"/>
        <v>4.1377648655240261E-2</v>
      </c>
      <c r="AO144" s="6">
        <f t="shared" si="195"/>
        <v>0.2886218325146388</v>
      </c>
      <c r="AP144" s="6">
        <f t="shared" si="196"/>
        <v>0.42585614596835553</v>
      </c>
      <c r="AQ144" s="6">
        <f t="shared" si="197"/>
        <v>3.4226978148563219</v>
      </c>
      <c r="AR144" s="6">
        <f t="shared" si="210"/>
        <v>0.17678845011626099</v>
      </c>
      <c r="AS144" s="6">
        <f t="shared" si="198"/>
        <v>2.2843666313043919E-2</v>
      </c>
      <c r="AT144" s="6">
        <f t="shared" si="199"/>
        <v>0.18294863763849903</v>
      </c>
      <c r="AU144" s="6">
        <f t="shared" si="200"/>
        <v>0.23028355188533239</v>
      </c>
      <c r="AV144" s="6">
        <f t="shared" si="201"/>
        <v>2.2303270804503805</v>
      </c>
      <c r="AW144" s="6">
        <f t="shared" si="211"/>
        <v>0.110389797040818</v>
      </c>
      <c r="AX144" s="6">
        <f t="shared" si="202"/>
        <v>1.261147280188938E-2</v>
      </c>
      <c r="AY144" s="6">
        <f t="shared" si="203"/>
        <v>0.11596560011476366</v>
      </c>
      <c r="AZ144" s="6">
        <f t="shared" si="204"/>
        <v>0.12452682618525662</v>
      </c>
      <c r="BA144" s="6">
        <f t="shared" si="205"/>
        <v>1.4533444536642894</v>
      </c>
      <c r="BB144" s="6">
        <f t="shared" si="212"/>
        <v>6.9156129038733846E-2</v>
      </c>
      <c r="BD144" s="6">
        <f t="shared" si="250"/>
        <v>1325.6175272656701</v>
      </c>
      <c r="BE144" s="6">
        <f t="shared" si="251"/>
        <v>5689.2741404219696</v>
      </c>
      <c r="BF144" s="6">
        <f t="shared" si="213"/>
        <v>43.016228489317236</v>
      </c>
      <c r="BG144" s="6">
        <f t="shared" si="214"/>
        <v>42.098271096197522</v>
      </c>
      <c r="BH144" s="6">
        <f t="shared" si="252"/>
        <v>1.4480489023458691</v>
      </c>
      <c r="BI144" s="6">
        <f t="shared" si="215"/>
        <v>2.1246355684378337</v>
      </c>
      <c r="BJ144" s="6">
        <f t="shared" si="216"/>
        <v>156.57192706488919</v>
      </c>
      <c r="BK144" s="6">
        <f t="shared" si="217"/>
        <v>126.09614399913094</v>
      </c>
      <c r="BL144" s="6">
        <f t="shared" si="218"/>
        <v>216.92955488145526</v>
      </c>
      <c r="BM144" s="6">
        <f t="shared" si="219"/>
        <v>192.32062143609818</v>
      </c>
      <c r="BN144" s="6">
        <f t="shared" si="220"/>
        <v>272.55049091902345</v>
      </c>
      <c r="BO144" s="6">
        <f t="shared" si="221"/>
        <v>280.10736937920711</v>
      </c>
      <c r="BP144" s="6">
        <f t="shared" si="222"/>
        <v>293.80627054235447</v>
      </c>
      <c r="BQ144" s="6">
        <f t="shared" si="223"/>
        <v>382.81882862635172</v>
      </c>
      <c r="BR144" s="6">
        <f t="shared" si="224"/>
        <v>249.0988297827316</v>
      </c>
      <c r="BS144" s="6">
        <f t="shared" si="225"/>
        <v>481.91766046887051</v>
      </c>
      <c r="BU144" s="6">
        <f t="shared" si="226"/>
        <v>2.9952808207014572</v>
      </c>
      <c r="BV144" s="6">
        <f t="shared" si="227"/>
        <v>4.568373389886534</v>
      </c>
      <c r="BW144" s="6">
        <f t="shared" si="228"/>
        <v>6.6536549384449071</v>
      </c>
      <c r="BX144" s="6">
        <f t="shared" si="229"/>
        <v>9.0934572527119624</v>
      </c>
      <c r="BY144" s="6">
        <f t="shared" si="230"/>
        <v>11.447445415695448</v>
      </c>
      <c r="CA144" s="6">
        <f t="shared" si="231"/>
        <v>2.2163836877401462</v>
      </c>
      <c r="CB144" s="6">
        <f t="shared" si="232"/>
        <v>3.3804070025325568</v>
      </c>
      <c r="CC144" s="6">
        <f t="shared" si="233"/>
        <v>4.9234289377806597</v>
      </c>
      <c r="CD144" s="6">
        <f t="shared" si="253"/>
        <v>6.7287815488876817</v>
      </c>
      <c r="CE144" s="6">
        <f t="shared" si="234"/>
        <v>8.470635244044102</v>
      </c>
      <c r="CG144" s="6">
        <f t="shared" si="235"/>
        <v>59.349540162242882</v>
      </c>
      <c r="CH144" s="6">
        <f t="shared" si="236"/>
        <v>90.519345667127496</v>
      </c>
      <c r="CI144" s="6">
        <f t="shared" si="237"/>
        <v>131.83784247063122</v>
      </c>
      <c r="CJ144" s="6">
        <f t="shared" si="238"/>
        <v>180.18093752794712</v>
      </c>
      <c r="CK144" s="6">
        <f t="shared" si="239"/>
        <v>226.82368102460359</v>
      </c>
    </row>
    <row r="145" spans="1:89">
      <c r="A145" s="6">
        <v>1.5</v>
      </c>
      <c r="B145" s="6">
        <f t="shared" si="206"/>
        <v>1358.2608695652175</v>
      </c>
      <c r="C145" s="10">
        <v>13.4</v>
      </c>
      <c r="D145" s="6">
        <f t="shared" si="240"/>
        <v>59.385199999999998</v>
      </c>
      <c r="E145" s="6">
        <f t="shared" si="241"/>
        <v>26.794</v>
      </c>
      <c r="F145" s="6">
        <f t="shared" si="242"/>
        <v>0.84619999999999962</v>
      </c>
      <c r="G145" s="6">
        <f t="shared" si="243"/>
        <v>1.4773999999999998</v>
      </c>
      <c r="H145" s="10">
        <f t="shared" si="165"/>
        <v>88.502799999999993</v>
      </c>
      <c r="J145" s="6">
        <f t="shared" si="244"/>
        <v>67.099797972493519</v>
      </c>
      <c r="K145" s="6">
        <f t="shared" si="245"/>
        <v>30.274748369543115</v>
      </c>
      <c r="L145" s="6">
        <f t="shared" si="246"/>
        <v>0.95612794171483806</v>
      </c>
      <c r="M145" s="6">
        <f t="shared" si="247"/>
        <v>1.6693257162485253</v>
      </c>
      <c r="N145" s="10">
        <f t="shared" si="164"/>
        <v>100</v>
      </c>
      <c r="O145" s="6">
        <v>8.0000000000000002E-3</v>
      </c>
      <c r="P145" s="6">
        <f t="shared" si="182"/>
        <v>7.8496324678285267E-2</v>
      </c>
      <c r="Q145" s="6">
        <f>10^(-1.48+2.53*$M$2+1154/(B145+273.15)-235*A145/(B145+273.15))</f>
        <v>0.18377758753117246</v>
      </c>
      <c r="R145" s="6">
        <v>0.3</v>
      </c>
      <c r="S145" s="6">
        <f t="shared" si="248"/>
        <v>3.5897674627230487E-2</v>
      </c>
      <c r="T145" s="6">
        <v>0.12</v>
      </c>
      <c r="U145" s="6">
        <f t="shared" si="184"/>
        <v>0.64277678399717963</v>
      </c>
      <c r="V145" s="6">
        <f t="shared" si="185"/>
        <v>1.0530653219146255</v>
      </c>
      <c r="W145" s="6">
        <v>0.06</v>
      </c>
      <c r="X145" s="6">
        <f t="shared" si="249"/>
        <v>0.28618905871706418</v>
      </c>
      <c r="Y145" s="6">
        <v>2.6700000000000002E-2</v>
      </c>
      <c r="Z145" s="6">
        <v>0.21</v>
      </c>
      <c r="AA145" s="6">
        <v>0.442</v>
      </c>
      <c r="AB145" s="6">
        <v>0.5</v>
      </c>
      <c r="AC145" s="6">
        <f t="shared" si="207"/>
        <v>9.4065331718318532E-2</v>
      </c>
      <c r="AD145" s="6">
        <f t="shared" si="186"/>
        <v>0.13566258238799495</v>
      </c>
      <c r="AE145" s="6">
        <f t="shared" si="187"/>
        <v>0.71672386201044525</v>
      </c>
      <c r="AF145" s="6">
        <f t="shared" si="188"/>
        <v>1.4532112184655426</v>
      </c>
      <c r="AG145" s="6">
        <f t="shared" si="189"/>
        <v>8.0532041626124489</v>
      </c>
      <c r="AH145" s="6">
        <f t="shared" si="208"/>
        <v>0.4563444310151159</v>
      </c>
      <c r="AI145" s="6">
        <f t="shared" si="190"/>
        <v>7.4896251090979013E-2</v>
      </c>
      <c r="AJ145" s="6">
        <f t="shared" si="191"/>
        <v>0.45430954746351099</v>
      </c>
      <c r="AK145" s="6">
        <f t="shared" si="192"/>
        <v>0.78583024853825711</v>
      </c>
      <c r="AL145" s="6">
        <f t="shared" si="193"/>
        <v>5.2476964955272436</v>
      </c>
      <c r="AM145" s="6">
        <f t="shared" si="209"/>
        <v>0.28291099517563678</v>
      </c>
      <c r="AN145" s="6">
        <f t="shared" si="194"/>
        <v>4.1348530514036315E-2</v>
      </c>
      <c r="AO145" s="6">
        <f t="shared" si="195"/>
        <v>0.28797306167196057</v>
      </c>
      <c r="AP145" s="6">
        <f t="shared" si="196"/>
        <v>0.42494110399846285</v>
      </c>
      <c r="AQ145" s="6">
        <f t="shared" si="197"/>
        <v>3.41954803989913</v>
      </c>
      <c r="AR145" s="6">
        <f t="shared" si="210"/>
        <v>0.17607427567343784</v>
      </c>
      <c r="AS145" s="6">
        <f t="shared" si="198"/>
        <v>2.2827590844211425E-2</v>
      </c>
      <c r="AT145" s="6">
        <f t="shared" si="199"/>
        <v>0.18253740145177871</v>
      </c>
      <c r="AU145" s="6">
        <f t="shared" si="200"/>
        <v>0.22978873898443627</v>
      </c>
      <c r="AV145" s="6">
        <f t="shared" si="201"/>
        <v>2.228274597653372</v>
      </c>
      <c r="AW145" s="6">
        <f t="shared" si="211"/>
        <v>0.10997424153588752</v>
      </c>
      <c r="AX145" s="6">
        <f t="shared" si="202"/>
        <v>1.2602597898221109E-2</v>
      </c>
      <c r="AY145" s="6">
        <f t="shared" si="203"/>
        <v>0.11570492995182885</v>
      </c>
      <c r="AZ145" s="6">
        <f t="shared" si="204"/>
        <v>0.12425925397004779</v>
      </c>
      <c r="BA145" s="6">
        <f t="shared" si="205"/>
        <v>1.4520069975954373</v>
      </c>
      <c r="BB145" s="6">
        <f t="shared" si="212"/>
        <v>6.891249778302716E-2</v>
      </c>
      <c r="BD145" s="6">
        <f t="shared" si="250"/>
        <v>1293.1046537161635</v>
      </c>
      <c r="BE145" s="6">
        <f t="shared" si="251"/>
        <v>5656.4669054465539</v>
      </c>
      <c r="BF145" s="6">
        <f t="shared" si="213"/>
        <v>43.019715229060452</v>
      </c>
      <c r="BG145" s="6">
        <f t="shared" si="214"/>
        <v>42.105147544950228</v>
      </c>
      <c r="BH145" s="6">
        <f t="shared" si="252"/>
        <v>1.4382237417495765</v>
      </c>
      <c r="BI145" s="6">
        <f t="shared" si="215"/>
        <v>2.1195130921192646</v>
      </c>
      <c r="BJ145" s="6">
        <f t="shared" si="216"/>
        <v>157.09609007617451</v>
      </c>
      <c r="BK145" s="6">
        <f t="shared" si="217"/>
        <v>126.32748688030293</v>
      </c>
      <c r="BL145" s="6">
        <f t="shared" si="218"/>
        <v>217.24339922225562</v>
      </c>
      <c r="BM145" s="6">
        <f t="shared" si="219"/>
        <v>192.50661231509937</v>
      </c>
      <c r="BN145" s="6">
        <f t="shared" si="220"/>
        <v>272.18829162605493</v>
      </c>
      <c r="BO145" s="6">
        <f t="shared" si="221"/>
        <v>280.04827178403434</v>
      </c>
      <c r="BP145" s="6">
        <f t="shared" si="222"/>
        <v>292.18991423822564</v>
      </c>
      <c r="BQ145" s="6">
        <f t="shared" si="223"/>
        <v>382.14249344435075</v>
      </c>
      <c r="BR145" s="6">
        <f t="shared" si="224"/>
        <v>246.14155209974484</v>
      </c>
      <c r="BS145" s="6">
        <f t="shared" si="225"/>
        <v>480.15813727208604</v>
      </c>
      <c r="BU145" s="6">
        <f t="shared" si="226"/>
        <v>3.0002860516149337</v>
      </c>
      <c r="BV145" s="6">
        <f t="shared" si="227"/>
        <v>4.5720445964376433</v>
      </c>
      <c r="BW145" s="6">
        <f t="shared" si="228"/>
        <v>6.6511647176883297</v>
      </c>
      <c r="BX145" s="6">
        <f t="shared" si="229"/>
        <v>9.0759091400020999</v>
      </c>
      <c r="BY145" s="6">
        <f t="shared" si="230"/>
        <v>11.403787072815343</v>
      </c>
      <c r="CA145" s="6">
        <f t="shared" si="231"/>
        <v>2.2333284891787044</v>
      </c>
      <c r="CB145" s="6">
        <f t="shared" si="232"/>
        <v>3.4033013103945988</v>
      </c>
      <c r="CC145" s="6">
        <f t="shared" si="233"/>
        <v>4.9509398086352938</v>
      </c>
      <c r="CD145" s="6">
        <f t="shared" si="253"/>
        <v>6.7558513084623488</v>
      </c>
      <c r="CE145" s="6">
        <f t="shared" si="234"/>
        <v>8.4886581199608315</v>
      </c>
      <c r="CG145" s="6">
        <f t="shared" si="235"/>
        <v>59.602126238338187</v>
      </c>
      <c r="CH145" s="6">
        <f t="shared" si="236"/>
        <v>90.825866106170324</v>
      </c>
      <c r="CI145" s="6">
        <f t="shared" si="237"/>
        <v>132.12858784656947</v>
      </c>
      <c r="CJ145" s="6">
        <f t="shared" si="238"/>
        <v>180.2973026518336</v>
      </c>
      <c r="CK145" s="6">
        <f t="shared" si="239"/>
        <v>226.54171802825911</v>
      </c>
    </row>
    <row r="146" spans="1:89">
      <c r="A146" s="6">
        <v>1.5</v>
      </c>
      <c r="B146" s="6">
        <f t="shared" si="206"/>
        <v>1358.695652173913</v>
      </c>
      <c r="C146" s="10">
        <v>13.5</v>
      </c>
      <c r="D146" s="6">
        <f>$D$5+$D$7*$C146</f>
        <v>59.402999999999999</v>
      </c>
      <c r="E146" s="6">
        <f>$E$5+$E$7*$C146</f>
        <v>26.785</v>
      </c>
      <c r="F146" s="6">
        <f>$F$5+$F$7*$C146</f>
        <v>0.75549999999999962</v>
      </c>
      <c r="G146" s="6">
        <f>$G$5+$G$7*$C146</f>
        <v>1.4735</v>
      </c>
      <c r="H146" s="10">
        <f t="shared" si="165"/>
        <v>88.417000000000002</v>
      </c>
      <c r="J146" s="6">
        <f t="shared" si="244"/>
        <v>67.185043600212623</v>
      </c>
      <c r="K146" s="6">
        <f t="shared" si="245"/>
        <v>30.293947996426027</v>
      </c>
      <c r="L146" s="6">
        <f t="shared" si="246"/>
        <v>0.85447368718685268</v>
      </c>
      <c r="M146" s="6">
        <f t="shared" si="247"/>
        <v>1.6665347161744912</v>
      </c>
      <c r="N146" s="10">
        <f t="shared" si="164"/>
        <v>100</v>
      </c>
      <c r="O146" s="6">
        <v>8.0000000000000002E-3</v>
      </c>
      <c r="P146" s="6">
        <f t="shared" si="182"/>
        <v>7.838677012404352E-2</v>
      </c>
      <c r="Q146" s="6">
        <f t="shared" si="183"/>
        <v>0.18372220458589092</v>
      </c>
      <c r="R146" s="6">
        <v>0.3</v>
      </c>
      <c r="S146" s="6">
        <f t="shared" si="248"/>
        <v>3.5690712909702271E-2</v>
      </c>
      <c r="T146" s="6">
        <v>0.12</v>
      </c>
      <c r="U146" s="6">
        <f t="shared" si="184"/>
        <v>0.64280325245668624</v>
      </c>
      <c r="V146" s="6">
        <f t="shared" si="185"/>
        <v>1.052233248183577</v>
      </c>
      <c r="W146" s="6">
        <v>0.06</v>
      </c>
      <c r="X146" s="6">
        <f t="shared" si="249"/>
        <v>0.28534351240208372</v>
      </c>
      <c r="Y146" s="6">
        <v>2.6700000000000002E-2</v>
      </c>
      <c r="Z146" s="6">
        <v>0.21</v>
      </c>
      <c r="AA146" s="6">
        <v>0.442</v>
      </c>
      <c r="AB146" s="6">
        <v>0.5</v>
      </c>
      <c r="AC146" s="6">
        <f t="shared" si="207"/>
        <v>9.3665144711989778E-2</v>
      </c>
      <c r="AD146" s="6">
        <f t="shared" si="186"/>
        <v>0.13556716522137358</v>
      </c>
      <c r="AE146" s="6">
        <f t="shared" si="187"/>
        <v>0.71511365103504243</v>
      </c>
      <c r="AF146" s="6">
        <f t="shared" si="188"/>
        <v>1.4500903490274244</v>
      </c>
      <c r="AG146" s="6">
        <f t="shared" si="189"/>
        <v>8.0457970610609806</v>
      </c>
      <c r="AH146" s="6">
        <f t="shared" si="208"/>
        <v>0.45419365830985486</v>
      </c>
      <c r="AI146" s="6">
        <f t="shared" si="190"/>
        <v>7.4843573425967258E-2</v>
      </c>
      <c r="AJ146" s="6">
        <f t="shared" si="191"/>
        <v>0.45328888349746971</v>
      </c>
      <c r="AK146" s="6">
        <f t="shared" si="192"/>
        <v>0.78414262489824604</v>
      </c>
      <c r="AL146" s="6">
        <f t="shared" si="193"/>
        <v>5.2428698178386135</v>
      </c>
      <c r="AM146" s="6">
        <f t="shared" si="209"/>
        <v>0.28167732411638352</v>
      </c>
      <c r="AN146" s="6">
        <f t="shared" si="194"/>
        <v>4.1319448363629337E-2</v>
      </c>
      <c r="AO146" s="6">
        <f t="shared" si="195"/>
        <v>0.28732609369851564</v>
      </c>
      <c r="AP146" s="6">
        <f t="shared" si="196"/>
        <v>0.42402851421962173</v>
      </c>
      <c r="AQ146" s="6">
        <f t="shared" si="197"/>
        <v>3.4164028396682378</v>
      </c>
      <c r="AR146" s="6">
        <f t="shared" si="210"/>
        <v>0.17536165825128069</v>
      </c>
      <c r="AS146" s="6">
        <f t="shared" si="198"/>
        <v>2.2811535245085959E-2</v>
      </c>
      <c r="AT146" s="6">
        <f t="shared" si="199"/>
        <v>0.18212730804925864</v>
      </c>
      <c r="AU146" s="6">
        <f t="shared" si="200"/>
        <v>0.22929525211645196</v>
      </c>
      <c r="AV146" s="6">
        <f t="shared" si="201"/>
        <v>2.2262250958779162</v>
      </c>
      <c r="AW146" s="6">
        <f t="shared" si="211"/>
        <v>0.10955957356632007</v>
      </c>
      <c r="AX146" s="6">
        <f t="shared" si="202"/>
        <v>1.2593733964169799E-2</v>
      </c>
      <c r="AY146" s="6">
        <f t="shared" si="203"/>
        <v>0.11544498416518512</v>
      </c>
      <c r="AZ146" s="6">
        <f t="shared" si="204"/>
        <v>0.12399239881286842</v>
      </c>
      <c r="BA146" s="6">
        <f t="shared" si="205"/>
        <v>1.4506714840448722</v>
      </c>
      <c r="BB146" s="6">
        <f t="shared" si="212"/>
        <v>6.866937544342494E-2</v>
      </c>
      <c r="BD146" s="6">
        <f t="shared" si="250"/>
        <v>1261.1637324727153</v>
      </c>
      <c r="BE146" s="6">
        <f t="shared" si="251"/>
        <v>5623.9091041652664</v>
      </c>
      <c r="BF146" s="6">
        <f t="shared" si="213"/>
        <v>43.022912925116252</v>
      </c>
      <c r="BG146" s="6">
        <f t="shared" si="214"/>
        <v>42.111945807025535</v>
      </c>
      <c r="BH146" s="6">
        <f t="shared" si="252"/>
        <v>1.4284104400861044</v>
      </c>
      <c r="BI146" s="6">
        <f t="shared" si="215"/>
        <v>2.1143938132153153</v>
      </c>
      <c r="BJ146" s="6">
        <f t="shared" si="216"/>
        <v>157.62170376909339</v>
      </c>
      <c r="BK146" s="6">
        <f t="shared" si="217"/>
        <v>126.55929589429397</v>
      </c>
      <c r="BL146" s="6">
        <f t="shared" si="218"/>
        <v>217.55512837034604</v>
      </c>
      <c r="BM146" s="6">
        <f t="shared" si="219"/>
        <v>192.69215687847156</v>
      </c>
      <c r="BN146" s="6">
        <f t="shared" si="220"/>
        <v>271.81974416757578</v>
      </c>
      <c r="BO146" s="6">
        <f t="shared" si="221"/>
        <v>279.98731972761612</v>
      </c>
      <c r="BP146" s="6">
        <f t="shared" si="222"/>
        <v>290.56967619776782</v>
      </c>
      <c r="BQ146" s="6">
        <f t="shared" si="223"/>
        <v>381.46417627956129</v>
      </c>
      <c r="BR146" s="6">
        <f t="shared" si="224"/>
        <v>243.20201379184678</v>
      </c>
      <c r="BS146" s="6">
        <f t="shared" si="225"/>
        <v>478.40290672778792</v>
      </c>
      <c r="BU146" s="6">
        <f t="shared" si="226"/>
        <v>3.0053062965611073</v>
      </c>
      <c r="BV146" s="6">
        <f t="shared" si="227"/>
        <v>4.5757125011859401</v>
      </c>
      <c r="BW146" s="6">
        <f t="shared" si="228"/>
        <v>6.6486436179091459</v>
      </c>
      <c r="BX146" s="6">
        <f t="shared" si="229"/>
        <v>9.0583365116299532</v>
      </c>
      <c r="BY146" s="6">
        <f t="shared" si="230"/>
        <v>11.360266013829643</v>
      </c>
      <c r="CA146" s="6">
        <f t="shared" si="231"/>
        <v>2.2503794700479722</v>
      </c>
      <c r="CB146" s="6">
        <f t="shared" si="232"/>
        <v>3.4263028315261521</v>
      </c>
      <c r="CC146" s="6">
        <f t="shared" si="233"/>
        <v>4.9785178697189041</v>
      </c>
      <c r="CD146" s="6">
        <f t="shared" si="253"/>
        <v>6.7829008117687284</v>
      </c>
      <c r="CE146" s="6">
        <f t="shared" si="234"/>
        <v>8.506590306971102</v>
      </c>
      <c r="CG146" s="6">
        <f t="shared" si="235"/>
        <v>59.856066123196719</v>
      </c>
      <c r="CH146" s="6">
        <f t="shared" si="236"/>
        <v>91.133522844284414</v>
      </c>
      <c r="CI146" s="6">
        <f t="shared" si="237"/>
        <v>132.419664670625</v>
      </c>
      <c r="CJ146" s="6">
        <f t="shared" si="238"/>
        <v>180.41302140374529</v>
      </c>
      <c r="CK146" s="6">
        <f t="shared" si="239"/>
        <v>226.26007687767986</v>
      </c>
    </row>
    <row r="147" spans="1:89">
      <c r="A147" s="6">
        <v>1.5</v>
      </c>
      <c r="B147" s="6">
        <v>1359</v>
      </c>
      <c r="C147" s="10">
        <f>(B147-D3)*0.23</f>
        <v>13.57</v>
      </c>
      <c r="D147" s="6">
        <f>$D$5+$D$7*$C147</f>
        <v>59.415460000000003</v>
      </c>
      <c r="E147" s="6">
        <f>$E$5+$E$7*$C147</f>
        <v>26.778700000000001</v>
      </c>
      <c r="F147" s="6">
        <f>$F$5+$F$7*$C147</f>
        <v>0.69200999999999979</v>
      </c>
      <c r="G147" s="6">
        <f>$G$5+$G$7*$C147</f>
        <v>1.4707699999999999</v>
      </c>
      <c r="H147" s="10">
        <f t="shared" si="165"/>
        <v>88.356940000000009</v>
      </c>
      <c r="J147" s="6">
        <f>100*D147/H147</f>
        <v>67.244814046299012</v>
      </c>
      <c r="K147" s="6">
        <f>100*E147/H147</f>
        <v>30.307409921620188</v>
      </c>
      <c r="L147" s="6">
        <f t="shared" si="246"/>
        <v>0.78319824113419922</v>
      </c>
      <c r="M147" s="6">
        <f t="shared" si="247"/>
        <v>1.6645777909465853</v>
      </c>
      <c r="N147" s="10">
        <f t="shared" si="164"/>
        <v>99.999999999999986</v>
      </c>
      <c r="O147" s="6">
        <v>8.0000000000000002E-3</v>
      </c>
      <c r="P147" s="6">
        <f t="shared" si="182"/>
        <v>7.8310207595636769E-2</v>
      </c>
      <c r="Q147" s="6">
        <f t="shared" si="183"/>
        <v>0.18368346400515392</v>
      </c>
      <c r="R147" s="6">
        <v>0.3</v>
      </c>
      <c r="S147" s="6">
        <f t="shared" si="248"/>
        <v>3.5545719782367792E-2</v>
      </c>
      <c r="T147" s="6">
        <v>0.12</v>
      </c>
      <c r="U147" s="6">
        <f t="shared" si="184"/>
        <v>0.64282177263593165</v>
      </c>
      <c r="V147" s="6">
        <f t="shared" si="185"/>
        <v>1.0516514513077337</v>
      </c>
      <c r="W147" s="6">
        <v>0.06</v>
      </c>
      <c r="X147" s="6">
        <f t="shared" si="249"/>
        <v>0.28475166889782833</v>
      </c>
      <c r="Y147" s="6">
        <v>2.6700000000000002E-2</v>
      </c>
      <c r="Z147" s="6">
        <v>0.21</v>
      </c>
      <c r="AA147" s="6">
        <v>0.442</v>
      </c>
      <c r="AB147" s="6">
        <v>0.5</v>
      </c>
      <c r="AC147" s="6">
        <f t="shared" si="207"/>
        <v>9.3384551366310312E-2</v>
      </c>
      <c r="AD147" s="6">
        <f t="shared" si="186"/>
        <v>0.13550044336022604</v>
      </c>
      <c r="AE147" s="6">
        <f t="shared" si="187"/>
        <v>0.71398916533517487</v>
      </c>
      <c r="AF147" s="6">
        <f t="shared" si="188"/>
        <v>1.4479107158996514</v>
      </c>
      <c r="AG147" s="6">
        <f t="shared" si="189"/>
        <v>8.0406184894438653</v>
      </c>
      <c r="AH147" s="6">
        <f t="shared" si="208"/>
        <v>0.45269100519372768</v>
      </c>
      <c r="AI147" s="6">
        <f t="shared" si="190"/>
        <v>7.4806737791720881E-2</v>
      </c>
      <c r="AJ147" s="6">
        <f t="shared" si="191"/>
        <v>0.45257610607158205</v>
      </c>
      <c r="AK147" s="6">
        <f t="shared" si="192"/>
        <v>0.78296397886196745</v>
      </c>
      <c r="AL147" s="6">
        <f t="shared" si="193"/>
        <v>5.2394953135322249</v>
      </c>
      <c r="AM147" s="6">
        <f t="shared" si="209"/>
        <v>0.280815382854472</v>
      </c>
      <c r="AN147" s="6">
        <f t="shared" si="194"/>
        <v>4.1299112241000316E-2</v>
      </c>
      <c r="AO147" s="6">
        <f t="shared" si="195"/>
        <v>0.28687428567737777</v>
      </c>
      <c r="AP147" s="6">
        <f t="shared" si="196"/>
        <v>0.42339115628028134</v>
      </c>
      <c r="AQ147" s="6">
        <f t="shared" si="197"/>
        <v>3.414203916846315</v>
      </c>
      <c r="AR147" s="6">
        <f t="shared" si="210"/>
        <v>0.17486374917575273</v>
      </c>
      <c r="AS147" s="6">
        <f t="shared" si="198"/>
        <v>2.2800308130580035E-2</v>
      </c>
      <c r="AT147" s="6">
        <f t="shared" si="199"/>
        <v>0.18184092062935647</v>
      </c>
      <c r="AU147" s="6">
        <f t="shared" si="200"/>
        <v>0.22895059805548998</v>
      </c>
      <c r="AV147" s="6">
        <f t="shared" si="201"/>
        <v>2.2247922153308028</v>
      </c>
      <c r="AW147" s="6">
        <f t="shared" si="211"/>
        <v>0.10926983219292072</v>
      </c>
      <c r="AX147" s="6">
        <f t="shared" si="202"/>
        <v>1.2587535727542856E-2</v>
      </c>
      <c r="AY147" s="6">
        <f t="shared" si="203"/>
        <v>0.11526345185402405</v>
      </c>
      <c r="AZ147" s="6">
        <f t="shared" si="204"/>
        <v>0.12380602563948247</v>
      </c>
      <c r="BA147" s="6">
        <f t="shared" si="205"/>
        <v>1.4497377783950756</v>
      </c>
      <c r="BB147" s="6">
        <f t="shared" si="212"/>
        <v>6.8499491537559465E-2</v>
      </c>
      <c r="BD147" s="6">
        <f>(($W$6-BE146*C146/100)/((100-C146)/100))/((C147-C146)/100+S147*(1-(C147-C146)/100))</f>
        <v>1237.5040821564448</v>
      </c>
      <c r="BE147" s="6">
        <f t="shared" si="251"/>
        <v>5601.2821069994143</v>
      </c>
      <c r="BF147" s="6">
        <f t="shared" si="213"/>
        <v>43.019965805329115</v>
      </c>
      <c r="BG147" s="6">
        <f t="shared" si="214"/>
        <v>42.116629771644639</v>
      </c>
      <c r="BH147" s="6">
        <f t="shared" si="252"/>
        <v>1.4208985221374733</v>
      </c>
      <c r="BI147" s="6">
        <f t="shared" si="215"/>
        <v>2.1108164609400428</v>
      </c>
      <c r="BJ147" s="6">
        <f t="shared" si="216"/>
        <v>157.98176840112808</v>
      </c>
      <c r="BK147" s="6">
        <f t="shared" si="217"/>
        <v>126.72138676205215</v>
      </c>
      <c r="BL147" s="6">
        <f t="shared" si="218"/>
        <v>217.74632457554353</v>
      </c>
      <c r="BM147" s="6">
        <f t="shared" si="219"/>
        <v>192.82139724242111</v>
      </c>
      <c r="BN147" s="6">
        <f t="shared" si="220"/>
        <v>271.49835705676907</v>
      </c>
      <c r="BO147" s="6">
        <f t="shared" si="221"/>
        <v>279.94352994228382</v>
      </c>
      <c r="BP147" s="6">
        <f t="shared" si="222"/>
        <v>289.32242271044311</v>
      </c>
      <c r="BQ147" s="6">
        <f t="shared" si="223"/>
        <v>380.98886878141548</v>
      </c>
      <c r="BR147" s="6">
        <f t="shared" si="224"/>
        <v>240.99885333388514</v>
      </c>
      <c r="BS147" s="6">
        <f t="shared" si="225"/>
        <v>477.17827270143761</v>
      </c>
      <c r="BU147" s="6">
        <f>BK147/BG147</f>
        <v>3.008820683163218</v>
      </c>
      <c r="BV147" s="6">
        <f>BM147/BG147</f>
        <v>4.5782722475158657</v>
      </c>
      <c r="BW147" s="6">
        <f t="shared" si="228"/>
        <v>6.6468644680291593</v>
      </c>
      <c r="BX147" s="6">
        <f t="shared" si="229"/>
        <v>9.0460435900766036</v>
      </c>
      <c r="BY147" s="6">
        <f t="shared" si="230"/>
        <v>11.329925383125069</v>
      </c>
      <c r="CA147" s="6">
        <f t="shared" si="231"/>
        <v>2.2623639434925074</v>
      </c>
      <c r="CB147" s="6">
        <f t="shared" si="232"/>
        <v>3.4424510952853047</v>
      </c>
      <c r="CC147" s="6">
        <f t="shared" si="233"/>
        <v>4.9978473605616793</v>
      </c>
      <c r="CD147" s="6">
        <f t="shared" si="253"/>
        <v>6.8018153969664956</v>
      </c>
      <c r="CE147" s="6">
        <f t="shared" si="234"/>
        <v>8.5190901580399103</v>
      </c>
      <c r="CG147" s="6">
        <f t="shared" si="235"/>
        <v>60.034299100366752</v>
      </c>
      <c r="CH147" s="6">
        <f t="shared" si="236"/>
        <v>91.349201036905384</v>
      </c>
      <c r="CI147" s="6">
        <f t="shared" si="237"/>
        <v>132.62334036262547</v>
      </c>
      <c r="CJ147" s="6">
        <f t="shared" si="238"/>
        <v>180.4936032248601</v>
      </c>
      <c r="CK147" s="6">
        <f t="shared" si="239"/>
        <v>226.06336530506701</v>
      </c>
    </row>
    <row r="148" spans="1:89">
      <c r="A148" s="6">
        <v>1.5</v>
      </c>
      <c r="B148" s="6">
        <f t="shared" si="206"/>
        <v>1359.1304347826087</v>
      </c>
      <c r="C148" s="10">
        <v>13.6</v>
      </c>
      <c r="D148" s="6">
        <f>$D$5+$D$7*$C148</f>
        <v>59.4208</v>
      </c>
      <c r="E148" s="6">
        <f>$E$5+$E$7*$C148</f>
        <v>26.776</v>
      </c>
      <c r="F148" s="6">
        <f>$F$5+$F$7*$C148</f>
        <v>0.66479999999999961</v>
      </c>
      <c r="G148" s="6">
        <f>$G$5+$G$7*$C148</f>
        <v>1.4696</v>
      </c>
      <c r="H148" s="10">
        <f t="shared" si="165"/>
        <v>88.331199999999995</v>
      </c>
      <c r="J148" s="6">
        <f>100*D148/H148</f>
        <v>67.270454833626175</v>
      </c>
      <c r="K148" s="6">
        <f t="shared" si="245"/>
        <v>30.313184922201895</v>
      </c>
      <c r="L148" s="6">
        <f t="shared" si="246"/>
        <v>0.7526219501150212</v>
      </c>
      <c r="M148" s="6">
        <f t="shared" si="247"/>
        <v>1.6637382940569132</v>
      </c>
      <c r="N148" s="10">
        <f>SUM(J148:M148)</f>
        <v>100.00000000000001</v>
      </c>
      <c r="O148" s="6">
        <v>8.0000000000000002E-3</v>
      </c>
      <c r="P148" s="6">
        <f t="shared" si="182"/>
        <v>7.827742671193913E-2</v>
      </c>
      <c r="Q148" s="6">
        <f t="shared" si="183"/>
        <v>0.18366686782157121</v>
      </c>
      <c r="R148" s="6">
        <v>0.3</v>
      </c>
      <c r="S148" s="6">
        <f t="shared" si="248"/>
        <v>3.5483549542705897E-2</v>
      </c>
      <c r="T148" s="6">
        <v>0.12</v>
      </c>
      <c r="U148" s="6">
        <f t="shared" si="184"/>
        <v>0.64282970790469807</v>
      </c>
      <c r="V148" s="6">
        <f t="shared" si="185"/>
        <v>1.0514022746566654</v>
      </c>
      <c r="W148" s="6">
        <v>0.06</v>
      </c>
      <c r="X148" s="6">
        <f t="shared" si="249"/>
        <v>0.28449803117186162</v>
      </c>
      <c r="Y148" s="6">
        <v>2.6700000000000002E-2</v>
      </c>
      <c r="Z148" s="6">
        <v>0.21</v>
      </c>
      <c r="AA148" s="6">
        <v>0.442</v>
      </c>
      <c r="AB148" s="6">
        <v>0.5</v>
      </c>
      <c r="AC148" s="6">
        <f t="shared" si="207"/>
        <v>9.3264180266995123E-2</v>
      </c>
      <c r="AD148" s="6">
        <f t="shared" si="186"/>
        <v>0.13547186594363905</v>
      </c>
      <c r="AE148" s="6">
        <f t="shared" si="187"/>
        <v>0.71350791252197598</v>
      </c>
      <c r="AF148" s="6">
        <f t="shared" si="188"/>
        <v>1.4469778390970345</v>
      </c>
      <c r="AG148" s="6">
        <f t="shared" si="189"/>
        <v>8.038400712890061</v>
      </c>
      <c r="AH148" s="6">
        <f t="shared" si="208"/>
        <v>0.45204773706965562</v>
      </c>
      <c r="AI148" s="6">
        <f t="shared" si="190"/>
        <v>7.4790960844750301E-2</v>
      </c>
      <c r="AJ148" s="6">
        <f t="shared" si="191"/>
        <v>0.45227105448983818</v>
      </c>
      <c r="AK148" s="6">
        <f t="shared" si="192"/>
        <v>0.78245952169817656</v>
      </c>
      <c r="AL148" s="6">
        <f t="shared" si="193"/>
        <v>5.2380501473580843</v>
      </c>
      <c r="AM148" s="6">
        <f t="shared" si="209"/>
        <v>0.28044638890636642</v>
      </c>
      <c r="AN148" s="6">
        <f t="shared" si="194"/>
        <v>4.1290402144517131E-2</v>
      </c>
      <c r="AO148" s="6">
        <f t="shared" si="195"/>
        <v>0.28668092271933932</v>
      </c>
      <c r="AP148" s="6">
        <f t="shared" si="196"/>
        <v>0.42311836888822058</v>
      </c>
      <c r="AQ148" s="6">
        <f t="shared" si="197"/>
        <v>3.4132622055331083</v>
      </c>
      <c r="AR148" s="6">
        <f t="shared" si="210"/>
        <v>0.17465059167508534</v>
      </c>
      <c r="AS148" s="6">
        <f t="shared" si="198"/>
        <v>2.2795499482817706E-2</v>
      </c>
      <c r="AT148" s="6">
        <f t="shared" si="199"/>
        <v>0.18171835370697678</v>
      </c>
      <c r="AU148" s="6">
        <f t="shared" si="200"/>
        <v>0.22880308709398806</v>
      </c>
      <c r="AV148" s="6">
        <f t="shared" si="201"/>
        <v>2.2241785695001091</v>
      </c>
      <c r="AW148" s="6">
        <f t="shared" si="211"/>
        <v>0.10914578962545589</v>
      </c>
      <c r="AX148" s="6">
        <f t="shared" si="202"/>
        <v>1.258488098159982E-2</v>
      </c>
      <c r="AY148" s="6">
        <f t="shared" si="203"/>
        <v>0.11518576039432567</v>
      </c>
      <c r="AZ148" s="6">
        <f t="shared" si="204"/>
        <v>0.12372625844936844</v>
      </c>
      <c r="BA148" s="6">
        <f t="shared" si="205"/>
        <v>1.4493379093478986</v>
      </c>
      <c r="BB148" s="6">
        <f t="shared" si="212"/>
        <v>6.842676001621989E-2</v>
      </c>
      <c r="BD148" s="6">
        <f>(($W$6-BE146*C146/100)/((100-C146)/100))/((C148-C146)/100+S148*(1-(C148-C146)/100))</f>
        <v>1229.7891092068614</v>
      </c>
      <c r="BE148" s="6">
        <f>(BE146*C146+BD148*(C148-C146))/C148</f>
        <v>5591.5993983199842</v>
      </c>
      <c r="BF148" s="6">
        <f>(($X$6-BG146*C146/100)/((100-C146)/100))/((C148-C146)/100+X148*(1-(C148-C146)/100))</f>
        <v>43.025819620081322</v>
      </c>
      <c r="BG148" s="6">
        <f>(BG146*C146+BF148*(C148-C146))/C148</f>
        <v>42.118665467415653</v>
      </c>
      <c r="BH148" s="6">
        <f>(($Y$6-BI146*C146/100)/((100-C146)/100))/((C148-C146)/100+AC148*(1-(C148-C146)/100))</f>
        <v>1.4186090840361516</v>
      </c>
      <c r="BI148" s="6">
        <f>(BI146*C146+BH148*(C148-C146))/C148</f>
        <v>2.1092777490301744</v>
      </c>
      <c r="BJ148" s="6">
        <f>(($V$6-BK146*C146/100)/((100-C146)/100))/((C148-C146)/100+AH148*(1-(C148-C146)/100))</f>
        <v>158.14876857387435</v>
      </c>
      <c r="BK148" s="6">
        <f>(BK146*C146+BJ148*(C148-C146))/C148</f>
        <v>126.79157142870264</v>
      </c>
      <c r="BL148" s="6">
        <f>(($V$6-BM146*C146/100)/((100-C146)/100))/((C148-C146)/100+AM148*(1-(C148-C146)/100))</f>
        <v>217.86471297811519</v>
      </c>
      <c r="BM148" s="6">
        <f>(BM146*C146+BL148*(C148-C146))/C148</f>
        <v>192.87724920273368</v>
      </c>
      <c r="BN148" s="6">
        <f>(($V$6-BO146*C146/100)/((100-C146)/100))/((C148-C146)/100+AR148*(1-(C148-C146)/100))</f>
        <v>271.44482891176102</v>
      </c>
      <c r="BO148" s="6">
        <f>(BO146*C146+BN148*(C148-C146))/C148</f>
        <v>279.92450729514655</v>
      </c>
      <c r="BP148" s="6">
        <f>(($V$6-BQ146*C146/100)/((100-C146)/100))/((C148-C146)/100+AW148*(1-(C148-C146)/100))</f>
        <v>288.94563863422923</v>
      </c>
      <c r="BQ148" s="6">
        <f>(BQ146*C146+BP148*(C148-C146))/C148</f>
        <v>380.78389291452208</v>
      </c>
      <c r="BR148" s="6">
        <f>(($V$6-BS146*C146/100)/((100-C146)/100))/((C148-C146)/100+BB148*(1-(C148-C146)/100))</f>
        <v>240.28031701740676</v>
      </c>
      <c r="BS148" s="6">
        <f>(BS146*C146+BR148*(C148-C146))/C148</f>
        <v>476.65200533285866</v>
      </c>
      <c r="BU148" s="6">
        <f t="shared" si="226"/>
        <v>3.0103416150920701</v>
      </c>
      <c r="BV148" s="6">
        <f t="shared" si="227"/>
        <v>4.5793770306409565</v>
      </c>
      <c r="BW148" s="6">
        <f t="shared" si="228"/>
        <v>6.6460915650735686</v>
      </c>
      <c r="BX148" s="6">
        <f t="shared" si="229"/>
        <v>9.0407397454012095</v>
      </c>
      <c r="BY148" s="6">
        <f t="shared" si="230"/>
        <v>11.316882907926223</v>
      </c>
      <c r="CA148" s="6">
        <f t="shared" si="231"/>
        <v>2.2675367528438755</v>
      </c>
      <c r="CB148" s="6">
        <f t="shared" si="232"/>
        <v>3.4494110801407616</v>
      </c>
      <c r="CC148" s="6">
        <f t="shared" si="233"/>
        <v>5.0061616964056981</v>
      </c>
      <c r="CD148" s="6">
        <f t="shared" si="253"/>
        <v>6.8099279971474695</v>
      </c>
      <c r="CE148" s="6">
        <f t="shared" si="234"/>
        <v>8.5244305140327192</v>
      </c>
      <c r="CG148" s="6">
        <f t="shared" si="235"/>
        <v>60.111368209805555</v>
      </c>
      <c r="CH148" s="6">
        <f t="shared" si="236"/>
        <v>91.442319197373024</v>
      </c>
      <c r="CI148" s="6">
        <f t="shared" si="237"/>
        <v>132.71107013946036</v>
      </c>
      <c r="CJ148" s="6">
        <f t="shared" si="238"/>
        <v>180.52809455255613</v>
      </c>
      <c r="CK148" s="6">
        <f t="shared" si="239"/>
        <v>225.97877664618548</v>
      </c>
    </row>
    <row r="149" spans="1:89">
      <c r="A149" s="6">
        <v>1.5</v>
      </c>
      <c r="B149" s="6">
        <f t="shared" si="206"/>
        <v>1359.5652173913043</v>
      </c>
      <c r="C149" s="10">
        <v>13.7</v>
      </c>
      <c r="D149" s="6">
        <f>$D$5+$D$7*$C149</f>
        <v>59.438600000000001</v>
      </c>
      <c r="E149" s="6">
        <f>$E$5+$E$7*$C149</f>
        <v>26.766999999999999</v>
      </c>
      <c r="F149" s="6">
        <f>$F$5+$F$7*$C149</f>
        <v>0.57409999999999961</v>
      </c>
      <c r="G149" s="6">
        <f>$G$5+$G$7*$C149</f>
        <v>1.4657</v>
      </c>
      <c r="H149" s="10">
        <f t="shared" si="165"/>
        <v>88.245400000000004</v>
      </c>
      <c r="J149" s="6">
        <f t="shared" si="244"/>
        <v>67.356032155783751</v>
      </c>
      <c r="K149" s="6">
        <f t="shared" si="245"/>
        <v>30.332459255666581</v>
      </c>
      <c r="L149" s="6">
        <f t="shared" si="246"/>
        <v>0.65057215446924099</v>
      </c>
      <c r="M149" s="6">
        <f t="shared" si="247"/>
        <v>1.6609364340804165</v>
      </c>
      <c r="N149" s="10">
        <f t="shared" si="164"/>
        <v>99.999999999999986</v>
      </c>
      <c r="O149" s="6">
        <v>8.0000000000000002E-3</v>
      </c>
      <c r="P149" s="6">
        <f t="shared" si="182"/>
        <v>7.8168293938386618E-2</v>
      </c>
      <c r="Q149" s="6">
        <f t="shared" si="183"/>
        <v>0.18361157718298327</v>
      </c>
      <c r="R149" s="6">
        <v>0.3</v>
      </c>
      <c r="S149" s="6">
        <f t="shared" si="248"/>
        <v>3.5276183577949052E-2</v>
      </c>
      <c r="T149" s="6">
        <v>0.12</v>
      </c>
      <c r="U149" s="6">
        <f t="shared" si="184"/>
        <v>0.64285615035078547</v>
      </c>
      <c r="V149" s="6">
        <f t="shared" si="185"/>
        <v>1.0505723994120406</v>
      </c>
      <c r="W149" s="6">
        <v>0.06</v>
      </c>
      <c r="X149" s="6">
        <f t="shared" si="249"/>
        <v>0.28365261181820162</v>
      </c>
      <c r="Y149" s="6">
        <v>2.6700000000000002E-2</v>
      </c>
      <c r="Z149" s="6">
        <v>0.21</v>
      </c>
      <c r="AA149" s="6">
        <v>0.442</v>
      </c>
      <c r="AB149" s="6">
        <v>0.5</v>
      </c>
      <c r="AC149" s="6">
        <f t="shared" si="207"/>
        <v>9.2862436115650218E-2</v>
      </c>
      <c r="AD149" s="6">
        <f t="shared" si="186"/>
        <v>0.13537668435996669</v>
      </c>
      <c r="AE149" s="6">
        <f t="shared" si="187"/>
        <v>0.71190663190354031</v>
      </c>
      <c r="AF149" s="6">
        <f t="shared" si="188"/>
        <v>1.4438736622883297</v>
      </c>
      <c r="AG149" s="6">
        <f t="shared" si="189"/>
        <v>8.0310150978209016</v>
      </c>
      <c r="AH149" s="6">
        <f t="shared" si="208"/>
        <v>0.44990664788823215</v>
      </c>
      <c r="AI149" s="6">
        <f t="shared" si="190"/>
        <v>7.4738413239769763E-2</v>
      </c>
      <c r="AJ149" s="6">
        <f t="shared" si="191"/>
        <v>0.45125605120658896</v>
      </c>
      <c r="AK149" s="6">
        <f t="shared" si="192"/>
        <v>0.78078092466968207</v>
      </c>
      <c r="AL149" s="6">
        <f t="shared" si="193"/>
        <v>5.2332374708714164</v>
      </c>
      <c r="AM149" s="6">
        <f t="shared" si="209"/>
        <v>0.27921817864443066</v>
      </c>
      <c r="AN149" s="6">
        <f t="shared" si="194"/>
        <v>4.1261391797319136E-2</v>
      </c>
      <c r="AO149" s="6">
        <f t="shared" si="195"/>
        <v>0.28603754288126138</v>
      </c>
      <c r="AP149" s="6">
        <f t="shared" si="196"/>
        <v>0.42221066028857857</v>
      </c>
      <c r="AQ149" s="6">
        <f t="shared" si="197"/>
        <v>3.410126128882967</v>
      </c>
      <c r="AR149" s="6">
        <f t="shared" si="210"/>
        <v>0.17394106978904614</v>
      </c>
      <c r="AS149" s="6">
        <f t="shared" si="198"/>
        <v>2.2779483524623993E-2</v>
      </c>
      <c r="AT149" s="6">
        <f t="shared" si="199"/>
        <v>0.18131053471478578</v>
      </c>
      <c r="AU149" s="6">
        <f t="shared" si="200"/>
        <v>0.22831223974475678</v>
      </c>
      <c r="AV149" s="6">
        <f t="shared" si="201"/>
        <v>2.2221350129089252</v>
      </c>
      <c r="AW149" s="6">
        <f t="shared" si="211"/>
        <v>0.10873288621724715</v>
      </c>
      <c r="AX149" s="6">
        <f t="shared" si="202"/>
        <v>1.2576038932412617E-2</v>
      </c>
      <c r="AY149" s="6">
        <f t="shared" si="203"/>
        <v>0.11492725628750042</v>
      </c>
      <c r="AZ149" s="6">
        <f t="shared" si="204"/>
        <v>0.12346083062336521</v>
      </c>
      <c r="BA149" s="6">
        <f t="shared" si="205"/>
        <v>1.448006269848213</v>
      </c>
      <c r="BB149" s="6">
        <f t="shared" si="212"/>
        <v>6.8184649503691103E-2</v>
      </c>
      <c r="BD149" s="6">
        <f t="shared" si="250"/>
        <v>1198.9751274133957</v>
      </c>
      <c r="BE149" s="6">
        <f t="shared" si="251"/>
        <v>5559.5364474374555</v>
      </c>
      <c r="BF149" s="6">
        <f t="shared" si="213"/>
        <v>43.028433343087165</v>
      </c>
      <c r="BG149" s="6">
        <f t="shared" si="214"/>
        <v>42.125306108843915</v>
      </c>
      <c r="BH149" s="6">
        <f t="shared" si="252"/>
        <v>1.4088197611399682</v>
      </c>
      <c r="BI149" s="6">
        <f t="shared" si="215"/>
        <v>2.1041649170017789</v>
      </c>
      <c r="BJ149" s="6">
        <f t="shared" si="216"/>
        <v>158.67728485684901</v>
      </c>
      <c r="BK149" s="6">
        <f t="shared" si="217"/>
        <v>127.02431386248473</v>
      </c>
      <c r="BL149" s="6">
        <f t="shared" si="218"/>
        <v>218.17212344680021</v>
      </c>
      <c r="BM149" s="6">
        <f t="shared" si="219"/>
        <v>193.0618833213035</v>
      </c>
      <c r="BN149" s="6">
        <f t="shared" si="220"/>
        <v>271.06352647218586</v>
      </c>
      <c r="BO149" s="6">
        <f t="shared" si="221"/>
        <v>279.85982860300817</v>
      </c>
      <c r="BP149" s="6">
        <f t="shared" si="222"/>
        <v>287.31788444376485</v>
      </c>
      <c r="BQ149" s="6">
        <f t="shared" si="223"/>
        <v>380.10165927604942</v>
      </c>
      <c r="BR149" s="6">
        <f t="shared" si="224"/>
        <v>237.37656179046004</v>
      </c>
      <c r="BS149" s="6">
        <f t="shared" si="225"/>
        <v>474.90546924860757</v>
      </c>
      <c r="BU149" s="6">
        <f t="shared" si="226"/>
        <v>3.0153920670458194</v>
      </c>
      <c r="BV149" s="6">
        <f t="shared" si="227"/>
        <v>4.5830381106897526</v>
      </c>
      <c r="BW149" s="6">
        <f t="shared" si="228"/>
        <v>6.6435084858470272</v>
      </c>
      <c r="BX149" s="6">
        <f t="shared" si="229"/>
        <v>9.0231192218268461</v>
      </c>
      <c r="BY149" s="6">
        <f t="shared" si="230"/>
        <v>11.273638416336741</v>
      </c>
      <c r="CA149" s="6">
        <f t="shared" si="231"/>
        <v>2.2848004516821496</v>
      </c>
      <c r="CB149" s="6">
        <f t="shared" si="232"/>
        <v>3.4726255533461083</v>
      </c>
      <c r="CC149" s="6">
        <f t="shared" si="233"/>
        <v>5.0338698423679427</v>
      </c>
      <c r="CD149" s="6">
        <f t="shared" si="253"/>
        <v>6.8369307921571192</v>
      </c>
      <c r="CE149" s="6">
        <f t="shared" si="234"/>
        <v>8.5421774591927466</v>
      </c>
      <c r="CG149" s="6">
        <f t="shared" si="235"/>
        <v>60.368040943996668</v>
      </c>
      <c r="CH149" s="6">
        <f t="shared" si="236"/>
        <v>91.752258466697114</v>
      </c>
      <c r="CI149" s="6">
        <f t="shared" si="237"/>
        <v>133.00280141624069</v>
      </c>
      <c r="CJ149" s="6">
        <f t="shared" si="238"/>
        <v>180.64252293382765</v>
      </c>
      <c r="CK149" s="6">
        <f t="shared" si="239"/>
        <v>225.69783642496026</v>
      </c>
    </row>
    <row r="150" spans="1:89">
      <c r="A150" s="6">
        <v>1.5</v>
      </c>
      <c r="B150" s="6">
        <f t="shared" si="206"/>
        <v>1360</v>
      </c>
      <c r="C150" s="10">
        <v>13.8</v>
      </c>
      <c r="D150" s="6">
        <f t="shared" ref="D150:D154" si="254">$D$5+$D$7*$C150</f>
        <v>59.456400000000002</v>
      </c>
      <c r="E150" s="6">
        <f t="shared" ref="E150:E154" si="255">$E$5+$E$7*$C150</f>
        <v>26.757999999999999</v>
      </c>
      <c r="F150" s="6">
        <f t="shared" ref="F150:F154" si="256">$F$5+$F$7*$C150</f>
        <v>0.48339999999999961</v>
      </c>
      <c r="G150" s="6">
        <f t="shared" ref="G150:G154" si="257">$G$5+$G$7*$C150</f>
        <v>1.4618</v>
      </c>
      <c r="H150" s="10">
        <f t="shared" si="165"/>
        <v>88.159599999999998</v>
      </c>
      <c r="J150" s="6">
        <f t="shared" si="244"/>
        <v>67.441776051615491</v>
      </c>
      <c r="K150" s="6">
        <f t="shared" si="245"/>
        <v>30.3517711060395</v>
      </c>
      <c r="L150" s="6">
        <f t="shared" si="246"/>
        <v>0.54832372197695955</v>
      </c>
      <c r="M150" s="6">
        <f t="shared" si="247"/>
        <v>1.6581291203680599</v>
      </c>
      <c r="N150" s="10">
        <f t="shared" si="164"/>
        <v>100</v>
      </c>
      <c r="O150" s="6">
        <v>8.0000000000000002E-3</v>
      </c>
      <c r="P150" s="6">
        <f t="shared" si="182"/>
        <v>7.8059371301216485E-2</v>
      </c>
      <c r="Q150" s="6">
        <f t="shared" si="183"/>
        <v>0.18355633261498205</v>
      </c>
      <c r="R150" s="6">
        <v>0.3</v>
      </c>
      <c r="S150" s="6">
        <f t="shared" si="248"/>
        <v>3.5068614064311013E-2</v>
      </c>
      <c r="T150" s="6">
        <v>0.12</v>
      </c>
      <c r="U150" s="6">
        <f t="shared" si="184"/>
        <v>0.64288257980450791</v>
      </c>
      <c r="V150" s="6">
        <f t="shared" si="185"/>
        <v>1.0497436205319683</v>
      </c>
      <c r="W150" s="6">
        <v>0.06</v>
      </c>
      <c r="X150" s="6">
        <f t="shared" si="249"/>
        <v>0.28280725112834199</v>
      </c>
      <c r="Y150" s="6">
        <v>2.6700000000000002E-2</v>
      </c>
      <c r="Z150" s="6">
        <v>0.21</v>
      </c>
      <c r="AA150" s="6">
        <v>0.442</v>
      </c>
      <c r="AB150" s="6">
        <v>0.5</v>
      </c>
      <c r="AC150" s="6">
        <f t="shared" si="207"/>
        <v>9.2459909981442753E-2</v>
      </c>
      <c r="AD150" s="6">
        <f t="shared" si="186"/>
        <v>0.13528162027592922</v>
      </c>
      <c r="AE150" s="6">
        <f t="shared" si="187"/>
        <v>0.71030979466604971</v>
      </c>
      <c r="AF150" s="6">
        <f t="shared" si="188"/>
        <v>1.440777792310389</v>
      </c>
      <c r="AG150" s="6">
        <f t="shared" si="189"/>
        <v>8.0236401956211285</v>
      </c>
      <c r="AH150" s="6">
        <f t="shared" si="208"/>
        <v>0.44777037141967213</v>
      </c>
      <c r="AI150" s="6">
        <f t="shared" si="190"/>
        <v>7.4685930503686812E-2</v>
      </c>
      <c r="AJ150" s="6">
        <f t="shared" si="191"/>
        <v>0.45024386444793646</v>
      </c>
      <c r="AK150" s="6">
        <f t="shared" si="192"/>
        <v>0.77910681959583317</v>
      </c>
      <c r="AL150" s="6">
        <f t="shared" si="193"/>
        <v>5.2284317751946228</v>
      </c>
      <c r="AM150" s="6">
        <f t="shared" si="209"/>
        <v>0.27799268246304903</v>
      </c>
      <c r="AN150" s="6">
        <f t="shared" si="194"/>
        <v>4.123241726277601E-2</v>
      </c>
      <c r="AO150" s="6">
        <f t="shared" si="195"/>
        <v>0.28539594835281618</v>
      </c>
      <c r="AP150" s="6">
        <f t="shared" si="196"/>
        <v>0.42130538073282964</v>
      </c>
      <c r="AQ150" s="6">
        <f t="shared" si="197"/>
        <v>3.406994601126752</v>
      </c>
      <c r="AR150" s="6">
        <f t="shared" si="210"/>
        <v>0.17323308645616028</v>
      </c>
      <c r="AS150" s="6">
        <f t="shared" si="198"/>
        <v>2.276348733778907E-2</v>
      </c>
      <c r="AT150" s="6">
        <f t="shared" si="199"/>
        <v>0.18090384737629625</v>
      </c>
      <c r="AU150" s="6">
        <f t="shared" si="200"/>
        <v>0.22782270591151133</v>
      </c>
      <c r="AV150" s="6">
        <f t="shared" si="201"/>
        <v>2.2200944205061863</v>
      </c>
      <c r="AW150" s="6">
        <f t="shared" si="211"/>
        <v>0.10832085985620427</v>
      </c>
      <c r="AX150" s="6">
        <f t="shared" si="202"/>
        <v>1.2567207798546528E-2</v>
      </c>
      <c r="AY150" s="6">
        <f t="shared" si="203"/>
        <v>0.11466946950168021</v>
      </c>
      <c r="AZ150" s="6">
        <f t="shared" si="204"/>
        <v>0.12319611308680962</v>
      </c>
      <c r="BA150" s="6">
        <f t="shared" si="205"/>
        <v>1.4466765618978836</v>
      </c>
      <c r="BB150" s="6">
        <f t="shared" si="212"/>
        <v>6.7943041914073465E-2</v>
      </c>
      <c r="BD150" s="6">
        <f t="shared" si="250"/>
        <v>1168.716128885475</v>
      </c>
      <c r="BE150" s="6">
        <f t="shared" si="251"/>
        <v>5527.7189088972227</v>
      </c>
      <c r="BF150" s="6">
        <f t="shared" si="213"/>
        <v>43.030752109682929</v>
      </c>
      <c r="BG150" s="6">
        <f t="shared" si="214"/>
        <v>42.131867311748543</v>
      </c>
      <c r="BH150" s="6">
        <f t="shared" si="252"/>
        <v>1.3990425598090239</v>
      </c>
      <c r="BI150" s="6">
        <f t="shared" si="215"/>
        <v>2.0990553347032805</v>
      </c>
      <c r="BJ150" s="6">
        <f t="shared" si="216"/>
        <v>159.20725291915087</v>
      </c>
      <c r="BK150" s="6">
        <f t="shared" si="217"/>
        <v>127.25752356579392</v>
      </c>
      <c r="BL150" s="6">
        <f t="shared" si="218"/>
        <v>218.47732992467195</v>
      </c>
      <c r="BM150" s="6">
        <f t="shared" si="219"/>
        <v>193.24605322422644</v>
      </c>
      <c r="BN150" s="6">
        <f t="shared" si="220"/>
        <v>270.67581771281181</v>
      </c>
      <c r="BO150" s="6">
        <f t="shared" si="221"/>
        <v>279.79327779945606</v>
      </c>
      <c r="BP150" s="6">
        <f t="shared" si="222"/>
        <v>285.6864972012043</v>
      </c>
      <c r="BQ150" s="6">
        <f t="shared" si="223"/>
        <v>379.41749143492729</v>
      </c>
      <c r="BR150" s="6">
        <f t="shared" si="224"/>
        <v>234.49084596411694</v>
      </c>
      <c r="BS150" s="6">
        <f t="shared" si="225"/>
        <v>473.16333429727064</v>
      </c>
      <c r="BU150" s="6">
        <f t="shared" si="226"/>
        <v>3.0204577125473842</v>
      </c>
      <c r="BV150" s="6">
        <f t="shared" si="227"/>
        <v>4.5866956665920062</v>
      </c>
      <c r="BW150" s="6">
        <f t="shared" si="228"/>
        <v>6.6408943076072786</v>
      </c>
      <c r="BX150" s="6">
        <f t="shared" si="229"/>
        <v>9.0054753241170982</v>
      </c>
      <c r="BY150" s="6">
        <f t="shared" si="230"/>
        <v>11.230533192278621</v>
      </c>
      <c r="CA150" s="6">
        <f t="shared" si="231"/>
        <v>2.3021706722634661</v>
      </c>
      <c r="CB150" s="6">
        <f t="shared" si="232"/>
        <v>3.4959457311258064</v>
      </c>
      <c r="CC150" s="6">
        <f t="shared" si="233"/>
        <v>5.0616408397523722</v>
      </c>
      <c r="CD150" s="6">
        <f t="shared" si="253"/>
        <v>6.8639071140942098</v>
      </c>
      <c r="CE150" s="6">
        <f t="shared" si="234"/>
        <v>8.5598298700696134</v>
      </c>
      <c r="CG150" s="6">
        <f t="shared" si="235"/>
        <v>60.626092824648119</v>
      </c>
      <c r="CH150" s="6">
        <f t="shared" si="236"/>
        <v>92.063343938259464</v>
      </c>
      <c r="CI150" s="6">
        <f t="shared" si="237"/>
        <v>133.29485563038159</v>
      </c>
      <c r="CJ150" s="6">
        <f t="shared" si="238"/>
        <v>180.75630745035181</v>
      </c>
      <c r="CK150" s="6">
        <f t="shared" si="239"/>
        <v>225.41727532121317</v>
      </c>
    </row>
    <row r="151" spans="1:89">
      <c r="A151" s="6">
        <v>1.5</v>
      </c>
      <c r="B151" s="6">
        <f t="shared" si="206"/>
        <v>1360.4347826086957</v>
      </c>
      <c r="C151" s="10">
        <v>13.9</v>
      </c>
      <c r="D151" s="6">
        <f t="shared" si="254"/>
        <v>59.474199999999996</v>
      </c>
      <c r="E151" s="6">
        <f t="shared" si="255"/>
        <v>26.748999999999999</v>
      </c>
      <c r="F151" s="6">
        <f t="shared" si="256"/>
        <v>0.3926999999999996</v>
      </c>
      <c r="G151" s="6">
        <f t="shared" si="257"/>
        <v>1.4579</v>
      </c>
      <c r="H151" s="10">
        <f t="shared" si="165"/>
        <v>88.073799999999991</v>
      </c>
      <c r="J151" s="6">
        <f t="shared" si="244"/>
        <v>67.527687007941068</v>
      </c>
      <c r="K151" s="6">
        <f t="shared" si="245"/>
        <v>30.371120582965652</v>
      </c>
      <c r="L151" s="6">
        <f t="shared" si="246"/>
        <v>0.44587607211225089</v>
      </c>
      <c r="M151" s="6">
        <f t="shared" si="247"/>
        <v>1.655316336981032</v>
      </c>
      <c r="N151" s="10">
        <f t="shared" si="164"/>
        <v>100.00000000000001</v>
      </c>
      <c r="O151" s="6">
        <v>8.0000000000000002E-3</v>
      </c>
      <c r="P151" s="6">
        <f t="shared" si="182"/>
        <v>7.7950658299670586E-2</v>
      </c>
      <c r="Q151" s="6">
        <f t="shared" si="183"/>
        <v>0.18350113406250795</v>
      </c>
      <c r="R151" s="6">
        <v>0.3</v>
      </c>
      <c r="S151" s="6">
        <f t="shared" si="248"/>
        <v>3.4860840047826205E-2</v>
      </c>
      <c r="T151" s="6">
        <v>0.12</v>
      </c>
      <c r="U151" s="6">
        <f t="shared" si="184"/>
        <v>0.6429089962754172</v>
      </c>
      <c r="V151" s="6">
        <f t="shared" si="185"/>
        <v>1.0489159361028237</v>
      </c>
      <c r="W151" s="6">
        <v>0.06</v>
      </c>
      <c r="X151" s="6">
        <f t="shared" si="249"/>
        <v>0.28196194588491369</v>
      </c>
      <c r="Y151" s="6">
        <v>2.6700000000000002E-2</v>
      </c>
      <c r="Z151" s="6">
        <v>0.21</v>
      </c>
      <c r="AA151" s="6">
        <v>0.442</v>
      </c>
      <c r="AB151" s="6">
        <v>0.5</v>
      </c>
      <c r="AC151" s="6">
        <f t="shared" si="207"/>
        <v>9.2056599578989429E-2</v>
      </c>
      <c r="AD151" s="6">
        <f t="shared" si="186"/>
        <v>0.13518667349749661</v>
      </c>
      <c r="AE151" s="6">
        <f t="shared" si="187"/>
        <v>0.70871738634961701</v>
      </c>
      <c r="AF151" s="6">
        <f t="shared" si="188"/>
        <v>1.4376902029670413</v>
      </c>
      <c r="AG151" s="6">
        <f t="shared" si="189"/>
        <v>8.0162759861046897</v>
      </c>
      <c r="AH151" s="6">
        <f t="shared" si="208"/>
        <v>0.44563888837813181</v>
      </c>
      <c r="AI151" s="6">
        <f t="shared" si="190"/>
        <v>7.4633512529381746E-2</v>
      </c>
      <c r="AJ151" s="6">
        <f t="shared" si="191"/>
        <v>0.44923448504819619</v>
      </c>
      <c r="AK151" s="6">
        <f t="shared" si="192"/>
        <v>0.77743719231093722</v>
      </c>
      <c r="AL151" s="6">
        <f t="shared" si="193"/>
        <v>5.2236330471738981</v>
      </c>
      <c r="AM151" s="6">
        <f t="shared" si="209"/>
        <v>0.27676988952815124</v>
      </c>
      <c r="AN151" s="6">
        <f t="shared" si="194"/>
        <v>4.1203478481749392E-2</v>
      </c>
      <c r="AO151" s="6">
        <f t="shared" si="195"/>
        <v>0.28475613332415411</v>
      </c>
      <c r="AP151" s="6">
        <f t="shared" si="196"/>
        <v>0.42040252256081434</v>
      </c>
      <c r="AQ151" s="6">
        <f t="shared" si="197"/>
        <v>3.4038676136930723</v>
      </c>
      <c r="AR151" s="6">
        <f t="shared" si="210"/>
        <v>0.17252663555813219</v>
      </c>
      <c r="AS151" s="6">
        <f t="shared" si="198"/>
        <v>2.2747510889663987E-2</v>
      </c>
      <c r="AT151" s="6">
        <f t="shared" si="199"/>
        <v>0.1804982880088204</v>
      </c>
      <c r="AU151" s="6">
        <f t="shared" si="200"/>
        <v>0.22733448145198729</v>
      </c>
      <c r="AV151" s="6">
        <f t="shared" si="201"/>
        <v>2.2180567867065295</v>
      </c>
      <c r="AW151" s="6">
        <f t="shared" si="211"/>
        <v>0.10790970706734165</v>
      </c>
      <c r="AX151" s="6">
        <f t="shared" si="202"/>
        <v>1.255838756197683E-2</v>
      </c>
      <c r="AY151" s="6">
        <f t="shared" si="203"/>
        <v>0.11441239770252074</v>
      </c>
      <c r="AZ151" s="6">
        <f t="shared" si="204"/>
        <v>0.12293210359975425</v>
      </c>
      <c r="BA151" s="6">
        <f t="shared" si="205"/>
        <v>1.445348781857329</v>
      </c>
      <c r="BB151" s="6">
        <f t="shared" si="212"/>
        <v>6.7701935261526971E-2</v>
      </c>
      <c r="BD151" s="6">
        <f t="shared" si="250"/>
        <v>1139.0064541933475</v>
      </c>
      <c r="BE151" s="6">
        <f t="shared" si="251"/>
        <v>5496.1454380000723</v>
      </c>
      <c r="BF151" s="6">
        <f t="shared" si="213"/>
        <v>43.032773921716149</v>
      </c>
      <c r="BG151" s="6">
        <f t="shared" si="214"/>
        <v>42.138348654266295</v>
      </c>
      <c r="BH151" s="6">
        <f t="shared" si="252"/>
        <v>1.3892775693378914</v>
      </c>
      <c r="BI151" s="6">
        <f t="shared" si="215"/>
        <v>2.0939490198445365</v>
      </c>
      <c r="BJ151" s="6">
        <f t="shared" si="216"/>
        <v>159.73867299538847</v>
      </c>
      <c r="BK151" s="6">
        <f t="shared" si="217"/>
        <v>127.49120089981977</v>
      </c>
      <c r="BL151" s="6">
        <f t="shared" si="218"/>
        <v>218.78030230521085</v>
      </c>
      <c r="BM151" s="6">
        <f t="shared" si="219"/>
        <v>193.4297528579026</v>
      </c>
      <c r="BN151" s="6">
        <f t="shared" si="220"/>
        <v>270.28168375302539</v>
      </c>
      <c r="BO151" s="6">
        <f t="shared" si="221"/>
        <v>279.72484906530906</v>
      </c>
      <c r="BP151" s="6">
        <f t="shared" si="222"/>
        <v>284.05156115566814</v>
      </c>
      <c r="BQ151" s="6">
        <f t="shared" si="223"/>
        <v>378.73140560558011</v>
      </c>
      <c r="BR151" s="6">
        <f t="shared" si="224"/>
        <v>231.62326521432126</v>
      </c>
      <c r="BS151" s="6">
        <f t="shared" si="225"/>
        <v>471.42563595854443</v>
      </c>
      <c r="BU151" s="6">
        <f t="shared" si="226"/>
        <v>3.0255386120099401</v>
      </c>
      <c r="BV151" s="6">
        <f t="shared" si="227"/>
        <v>4.5903496229750527</v>
      </c>
      <c r="BW151" s="6">
        <f t="shared" si="228"/>
        <v>6.6382489584576616</v>
      </c>
      <c r="BX151" s="6">
        <f t="shared" si="229"/>
        <v>8.9878084381751275</v>
      </c>
      <c r="BY151" s="6">
        <f t="shared" si="230"/>
        <v>11.187567880897843</v>
      </c>
      <c r="CA151" s="6">
        <f t="shared" si="231"/>
        <v>2.3196475118426099</v>
      </c>
      <c r="CB151" s="6">
        <f t="shared" si="232"/>
        <v>3.519371076328131</v>
      </c>
      <c r="CC151" s="6">
        <f t="shared" si="233"/>
        <v>5.089473199368153</v>
      </c>
      <c r="CD151" s="6">
        <f t="shared" si="253"/>
        <v>6.8908548705252635</v>
      </c>
      <c r="CE151" s="6">
        <f t="shared" si="234"/>
        <v>8.5773864843373939</v>
      </c>
      <c r="CG151" s="6">
        <f t="shared" si="235"/>
        <v>60.885532403881186</v>
      </c>
      <c r="CH151" s="6">
        <f t="shared" si="236"/>
        <v>92.375578882175276</v>
      </c>
      <c r="CI151" s="6">
        <f t="shared" si="237"/>
        <v>133.58722987729519</v>
      </c>
      <c r="CJ151" s="6">
        <f t="shared" si="238"/>
        <v>180.8694490726898</v>
      </c>
      <c r="CK151" s="6">
        <f t="shared" si="239"/>
        <v>225.13711245632189</v>
      </c>
    </row>
    <row r="152" spans="1:89">
      <c r="A152" s="6">
        <v>1.5</v>
      </c>
      <c r="B152" s="6">
        <f t="shared" si="206"/>
        <v>1360.8695652173913</v>
      </c>
      <c r="C152" s="10">
        <v>14</v>
      </c>
      <c r="D152" s="6">
        <f t="shared" si="254"/>
        <v>59.491999999999997</v>
      </c>
      <c r="E152" s="6">
        <f t="shared" si="255"/>
        <v>26.74</v>
      </c>
      <c r="F152" s="6">
        <f t="shared" si="256"/>
        <v>0.3019999999999996</v>
      </c>
      <c r="G152" s="6">
        <f t="shared" si="257"/>
        <v>1.454</v>
      </c>
      <c r="H152" s="10">
        <f t="shared" si="165"/>
        <v>87.987999999999985</v>
      </c>
      <c r="J152" s="6">
        <f t="shared" si="244"/>
        <v>67.613765513479123</v>
      </c>
      <c r="K152" s="6">
        <f t="shared" si="245"/>
        <v>30.390507796517714</v>
      </c>
      <c r="L152" s="6">
        <f t="shared" si="246"/>
        <v>0.34322862208482935</v>
      </c>
      <c r="M152" s="6">
        <f t="shared" si="247"/>
        <v>1.6524980679183527</v>
      </c>
      <c r="N152" s="10">
        <f t="shared" si="164"/>
        <v>100.00000000000001</v>
      </c>
      <c r="O152" s="6">
        <v>8.0000000000000002E-3</v>
      </c>
      <c r="P152" s="6">
        <f t="shared" si="182"/>
        <v>7.7842154434397348E-2</v>
      </c>
      <c r="Q152" s="6">
        <f t="shared" si="183"/>
        <v>0.18344598147058586</v>
      </c>
      <c r="R152" s="6">
        <v>0.3</v>
      </c>
      <c r="S152" s="6">
        <f t="shared" si="248"/>
        <v>3.4652860571667762E-2</v>
      </c>
      <c r="T152" s="6">
        <v>0.12</v>
      </c>
      <c r="U152" s="6">
        <f t="shared" si="184"/>
        <v>0.64293539977305481</v>
      </c>
      <c r="V152" s="6">
        <f t="shared" si="185"/>
        <v>1.0480893442150763</v>
      </c>
      <c r="W152" s="6">
        <v>0.06</v>
      </c>
      <c r="X152" s="6">
        <f t="shared" si="249"/>
        <v>0.2811166928658958</v>
      </c>
      <c r="Y152" s="6">
        <v>2.6700000000000002E-2</v>
      </c>
      <c r="Z152" s="6">
        <v>0.21</v>
      </c>
      <c r="AA152" s="6">
        <v>0.442</v>
      </c>
      <c r="AB152" s="6">
        <v>0.5</v>
      </c>
      <c r="AC152" s="6">
        <f t="shared" si="207"/>
        <v>9.1652502613992826E-2</v>
      </c>
      <c r="AD152" s="6">
        <f t="shared" si="186"/>
        <v>0.13509184383103418</v>
      </c>
      <c r="AE152" s="6">
        <f t="shared" si="187"/>
        <v>0.70712939254792484</v>
      </c>
      <c r="AF152" s="6">
        <f t="shared" si="188"/>
        <v>1.4346108681564675</v>
      </c>
      <c r="AG152" s="6">
        <f t="shared" si="189"/>
        <v>8.0089224491317026</v>
      </c>
      <c r="AH152" s="6">
        <f t="shared" si="208"/>
        <v>0.44351217953752953</v>
      </c>
      <c r="AI152" s="6">
        <f t="shared" si="190"/>
        <v>7.4581159209953313E-2</v>
      </c>
      <c r="AJ152" s="6">
        <f t="shared" si="191"/>
        <v>0.44822790387563982</v>
      </c>
      <c r="AK152" s="6">
        <f t="shared" si="192"/>
        <v>0.77577202870032269</v>
      </c>
      <c r="AL152" s="6">
        <f t="shared" si="193"/>
        <v>5.2188412736855225</v>
      </c>
      <c r="AM152" s="6">
        <f t="shared" si="209"/>
        <v>0.27554978903895311</v>
      </c>
      <c r="AN152" s="6">
        <f t="shared" si="194"/>
        <v>4.1174575395221485E-2</v>
      </c>
      <c r="AO152" s="6">
        <f t="shared" si="195"/>
        <v>0.28411809200694915</v>
      </c>
      <c r="AP152" s="6">
        <f t="shared" si="196"/>
        <v>0.41950207813996276</v>
      </c>
      <c r="AQ152" s="6">
        <f t="shared" si="197"/>
        <v>3.4007451580301393</v>
      </c>
      <c r="AR152" s="6">
        <f t="shared" si="210"/>
        <v>0.17182171099527699</v>
      </c>
      <c r="AS152" s="6">
        <f t="shared" si="198"/>
        <v>2.2731554147666352E-2</v>
      </c>
      <c r="AT152" s="6">
        <f t="shared" si="199"/>
        <v>0.18009385294331365</v>
      </c>
      <c r="AU152" s="6">
        <f t="shared" si="200"/>
        <v>0.22684756223883953</v>
      </c>
      <c r="AV152" s="6">
        <f t="shared" si="201"/>
        <v>2.2160221059373657</v>
      </c>
      <c r="AW152" s="6">
        <f t="shared" si="211"/>
        <v>0.10749942438612349</v>
      </c>
      <c r="AX152" s="6">
        <f t="shared" si="202"/>
        <v>1.2549578204715519E-2</v>
      </c>
      <c r="AY152" s="6">
        <f t="shared" si="203"/>
        <v>0.11415603856432585</v>
      </c>
      <c r="AZ152" s="6">
        <f t="shared" si="204"/>
        <v>0.12266879993031936</v>
      </c>
      <c r="BA152" s="6">
        <f t="shared" si="205"/>
        <v>1.4440229260952926</v>
      </c>
      <c r="BB152" s="6">
        <f t="shared" si="212"/>
        <v>6.7461327566105844E-2</v>
      </c>
      <c r="BD152" s="6">
        <f t="shared" si="250"/>
        <v>1109.8404431665917</v>
      </c>
      <c r="BE152" s="6">
        <f t="shared" si="251"/>
        <v>5464.8146880369759</v>
      </c>
      <c r="BF152" s="6">
        <f t="shared" si="213"/>
        <v>43.034496767212815</v>
      </c>
      <c r="BG152" s="6">
        <f t="shared" si="214"/>
        <v>42.144749712215912</v>
      </c>
      <c r="BH152" s="6">
        <f t="shared" si="252"/>
        <v>1.37952487991634</v>
      </c>
      <c r="BI152" s="6">
        <f t="shared" si="215"/>
        <v>2.0888459902736209</v>
      </c>
      <c r="BJ152" s="6">
        <f t="shared" si="216"/>
        <v>160.27154525229423</v>
      </c>
      <c r="BK152" s="6">
        <f t="shared" si="217"/>
        <v>127.72534621662317</v>
      </c>
      <c r="BL152" s="6">
        <f t="shared" si="218"/>
        <v>219.08101022527336</v>
      </c>
      <c r="BM152" s="6">
        <f t="shared" si="219"/>
        <v>193.61297612481238</v>
      </c>
      <c r="BN152" s="6">
        <f t="shared" si="220"/>
        <v>269.88110597273118</v>
      </c>
      <c r="BO152" s="6">
        <f t="shared" si="221"/>
        <v>279.65453661464778</v>
      </c>
      <c r="BP152" s="6">
        <f t="shared" si="222"/>
        <v>282.41316122603331</v>
      </c>
      <c r="BQ152" s="6">
        <f t="shared" si="223"/>
        <v>378.04341814572621</v>
      </c>
      <c r="BR152" s="6">
        <f t="shared" si="224"/>
        <v>228.77391302395952</v>
      </c>
      <c r="BS152" s="6">
        <f t="shared" si="225"/>
        <v>469.69240936615455</v>
      </c>
      <c r="BU152" s="6">
        <f t="shared" si="226"/>
        <v>3.0306348261359162</v>
      </c>
      <c r="BV152" s="6">
        <f t="shared" si="227"/>
        <v>4.5939999038288866</v>
      </c>
      <c r="BW152" s="6">
        <f t="shared" si="228"/>
        <v>6.6355723672405205</v>
      </c>
      <c r="BX152" s="6">
        <f t="shared" si="229"/>
        <v>8.9701189525903864</v>
      </c>
      <c r="BY152" s="6">
        <f t="shared" si="230"/>
        <v>11.144743119212578</v>
      </c>
      <c r="CA152" s="6">
        <f t="shared" si="231"/>
        <v>2.3372310592018186</v>
      </c>
      <c r="CB152" s="6">
        <f t="shared" si="232"/>
        <v>3.5429010346618064</v>
      </c>
      <c r="CC152" s="6">
        <f t="shared" si="233"/>
        <v>5.1173654108864737</v>
      </c>
      <c r="CD152" s="6">
        <f t="shared" si="253"/>
        <v>6.9177719598306036</v>
      </c>
      <c r="CE152" s="6">
        <f t="shared" si="234"/>
        <v>8.5948460502120607</v>
      </c>
      <c r="CG152" s="6">
        <f t="shared" si="235"/>
        <v>61.14636828725331</v>
      </c>
      <c r="CH152" s="6">
        <f t="shared" si="236"/>
        <v>92.688966552029399</v>
      </c>
      <c r="CI152" s="6">
        <f t="shared" si="237"/>
        <v>133.87992121813414</v>
      </c>
      <c r="CJ152" s="6">
        <f t="shared" si="238"/>
        <v>180.98194883970635</v>
      </c>
      <c r="CK152" s="6">
        <f t="shared" si="239"/>
        <v>224.85736696396123</v>
      </c>
    </row>
    <row r="153" spans="1:89">
      <c r="A153" s="6">
        <v>1.5</v>
      </c>
      <c r="B153" s="6">
        <f t="shared" si="206"/>
        <v>1361.304347826087</v>
      </c>
      <c r="C153" s="10">
        <v>14.1</v>
      </c>
      <c r="D153" s="6">
        <f t="shared" si="254"/>
        <v>59.509799999999998</v>
      </c>
      <c r="E153" s="6">
        <f t="shared" si="255"/>
        <v>26.731000000000002</v>
      </c>
      <c r="F153" s="6">
        <f t="shared" si="256"/>
        <v>0.2112999999999996</v>
      </c>
      <c r="G153" s="6">
        <f t="shared" si="257"/>
        <v>1.4500999999999999</v>
      </c>
      <c r="H153" s="10">
        <f t="shared" si="165"/>
        <v>87.902200000000008</v>
      </c>
      <c r="J153" s="6">
        <f t="shared" si="244"/>
        <v>67.700012058856302</v>
      </c>
      <c r="K153" s="6">
        <f t="shared" si="245"/>
        <v>30.409932857198115</v>
      </c>
      <c r="L153" s="6">
        <f t="shared" si="246"/>
        <v>0.24038078682899811</v>
      </c>
      <c r="M153" s="6">
        <f t="shared" si="247"/>
        <v>1.6496742971165679</v>
      </c>
      <c r="N153" s="10">
        <f t="shared" si="164"/>
        <v>99.999999999999972</v>
      </c>
      <c r="O153" s="6">
        <v>8.0000000000000002E-3</v>
      </c>
      <c r="P153" s="6">
        <f t="shared" si="182"/>
        <v>7.7733859207447215E-2</v>
      </c>
      <c r="Q153" s="6">
        <f t="shared" si="183"/>
        <v>0.18339087478432525</v>
      </c>
      <c r="R153" s="6">
        <v>0.3</v>
      </c>
      <c r="S153" s="6">
        <f t="shared" si="248"/>
        <v>3.4444674676130965E-2</v>
      </c>
      <c r="T153" s="6">
        <v>0.12</v>
      </c>
      <c r="U153" s="6">
        <f t="shared" si="184"/>
        <v>0.64296179030695244</v>
      </c>
      <c r="V153" s="6">
        <f t="shared" si="185"/>
        <v>1.0472638429632799</v>
      </c>
      <c r="W153" s="6">
        <v>0.06</v>
      </c>
      <c r="X153" s="6">
        <f t="shared" si="249"/>
        <v>0.28027148884457143</v>
      </c>
      <c r="Y153" s="6">
        <v>2.6700000000000002E-2</v>
      </c>
      <c r="Z153" s="6">
        <v>0.21</v>
      </c>
      <c r="AA153" s="6">
        <v>0.442</v>
      </c>
      <c r="AB153" s="6">
        <v>0.5</v>
      </c>
      <c r="AC153" s="6">
        <f t="shared" si="207"/>
        <v>9.1247616783197677E-2</v>
      </c>
      <c r="AD153" s="6">
        <f t="shared" si="186"/>
        <v>0.13499713108330233</v>
      </c>
      <c r="AE153" s="6">
        <f t="shared" si="187"/>
        <v>0.70554579890800517</v>
      </c>
      <c r="AF153" s="6">
        <f t="shared" si="188"/>
        <v>1.431539761870829</v>
      </c>
      <c r="AG153" s="6">
        <f t="shared" si="189"/>
        <v>8.0015795646083259</v>
      </c>
      <c r="AH153" s="6">
        <f t="shared" si="208"/>
        <v>0.44139022573124254</v>
      </c>
      <c r="AI153" s="6">
        <f t="shared" si="190"/>
        <v>7.4528870438718281E-2</v>
      </c>
      <c r="AJ153" s="6">
        <f t="shared" si="191"/>
        <v>0.44722411183235566</v>
      </c>
      <c r="AK153" s="6">
        <f t="shared" si="192"/>
        <v>0.77411131470013839</v>
      </c>
      <c r="AL153" s="6">
        <f t="shared" si="193"/>
        <v>5.2140564416357806</v>
      </c>
      <c r="AM153" s="6">
        <f t="shared" si="209"/>
        <v>0.27433237022778634</v>
      </c>
      <c r="AN153" s="6">
        <f t="shared" si="194"/>
        <v>4.1145707944294917E-2</v>
      </c>
      <c r="AO153" s="6">
        <f t="shared" si="195"/>
        <v>0.2834818186343106</v>
      </c>
      <c r="AP153" s="6">
        <f t="shared" si="196"/>
        <v>0.41860403986518685</v>
      </c>
      <c r="AQ153" s="6">
        <f t="shared" si="197"/>
        <v>3.397627225605715</v>
      </c>
      <c r="AR153" s="6">
        <f t="shared" si="210"/>
        <v>0.17111830668642558</v>
      </c>
      <c r="AS153" s="6">
        <f t="shared" si="198"/>
        <v>2.271561707928026E-2</v>
      </c>
      <c r="AT153" s="6">
        <f t="shared" si="199"/>
        <v>0.17969053852431879</v>
      </c>
      <c r="AU153" s="6">
        <f t="shared" si="200"/>
        <v>0.22636194415958386</v>
      </c>
      <c r="AV153" s="6">
        <f t="shared" si="201"/>
        <v>2.2139903726388486</v>
      </c>
      <c r="AW153" s="6">
        <f t="shared" si="211"/>
        <v>0.10709000835841005</v>
      </c>
      <c r="AX153" s="6">
        <f t="shared" si="202"/>
        <v>1.2540779708811282E-2</v>
      </c>
      <c r="AY153" s="6">
        <f t="shared" si="203"/>
        <v>0.11390038977001178</v>
      </c>
      <c r="AZ153" s="6">
        <f t="shared" si="204"/>
        <v>0.12240619985466132</v>
      </c>
      <c r="BA153" s="6">
        <f t="shared" si="205"/>
        <v>1.4426989909888195</v>
      </c>
      <c r="BB153" s="6">
        <f t="shared" si="212"/>
        <v>6.7221216853728116E-2</v>
      </c>
      <c r="BD153" s="6">
        <f t="shared" si="250"/>
        <v>1081.2124353799293</v>
      </c>
      <c r="BE153" s="6">
        <f t="shared" si="251"/>
        <v>5433.7253103585572</v>
      </c>
      <c r="BF153" s="6">
        <f t="shared" si="213"/>
        <v>43.035918620255707</v>
      </c>
      <c r="BG153" s="6">
        <f t="shared" si="214"/>
        <v>42.151070059081441</v>
      </c>
      <c r="BH153" s="6">
        <f t="shared" si="252"/>
        <v>1.3697845826416548</v>
      </c>
      <c r="BI153" s="6">
        <f t="shared" si="215"/>
        <v>2.0837462639783588</v>
      </c>
      <c r="BJ153" s="6">
        <f t="shared" si="216"/>
        <v>160.80586978734573</v>
      </c>
      <c r="BK153" s="6">
        <f t="shared" si="217"/>
        <v>127.95995985896872</v>
      </c>
      <c r="BL153" s="6">
        <f t="shared" si="218"/>
        <v>219.37942306324828</v>
      </c>
      <c r="BM153" s="6">
        <f t="shared" si="219"/>
        <v>193.795716883241</v>
      </c>
      <c r="BN153" s="6">
        <f t="shared" si="220"/>
        <v>269.47406601749407</v>
      </c>
      <c r="BO153" s="6">
        <f t="shared" si="221"/>
        <v>279.58233469551902</v>
      </c>
      <c r="BP153" s="6">
        <f t="shared" si="222"/>
        <v>280.77138299624255</v>
      </c>
      <c r="BQ153" s="6">
        <f t="shared" si="223"/>
        <v>377.35354555601356</v>
      </c>
      <c r="BR153" s="6">
        <f t="shared" si="224"/>
        <v>225.94288066733151</v>
      </c>
      <c r="BS153" s="6">
        <f t="shared" si="225"/>
        <v>467.96368930446079</v>
      </c>
      <c r="BU153" s="6">
        <f t="shared" si="226"/>
        <v>3.035746415918088</v>
      </c>
      <c r="BV153" s="6">
        <f t="shared" si="227"/>
        <v>4.5976464325011301</v>
      </c>
      <c r="BW153" s="6">
        <f t="shared" si="228"/>
        <v>6.6328644635507432</v>
      </c>
      <c r="BX153" s="6">
        <f t="shared" si="229"/>
        <v>8.9524072586316894</v>
      </c>
      <c r="BY153" s="6">
        <f t="shared" si="230"/>
        <v>11.102059536057688</v>
      </c>
      <c r="CA153" s="6">
        <f t="shared" si="231"/>
        <v>2.354921394628338</v>
      </c>
      <c r="CB153" s="6">
        <f t="shared" si="232"/>
        <v>3.5665350346989282</v>
      </c>
      <c r="CC153" s="6">
        <f t="shared" si="233"/>
        <v>5.145315943051787</v>
      </c>
      <c r="CD153" s="6">
        <f t="shared" si="253"/>
        <v>6.9446562717597695</v>
      </c>
      <c r="CE153" s="6">
        <f t="shared" si="234"/>
        <v>8.6122073269394086</v>
      </c>
      <c r="CG153" s="6">
        <f t="shared" si="235"/>
        <v>61.408609133946683</v>
      </c>
      <c r="CH153" s="6">
        <f t="shared" si="236"/>
        <v>93.003510184219678</v>
      </c>
      <c r="CI153" s="6">
        <f t="shared" si="237"/>
        <v>134.17292667953294</v>
      </c>
      <c r="CJ153" s="6">
        <f t="shared" si="238"/>
        <v>181.0938078590996</v>
      </c>
      <c r="CK153" s="6">
        <f t="shared" si="239"/>
        <v>224.57805798821622</v>
      </c>
    </row>
    <row r="154" spans="1:89">
      <c r="A154" s="6">
        <v>1.5</v>
      </c>
      <c r="B154" s="6">
        <f t="shared" si="206"/>
        <v>1361.7391304347825</v>
      </c>
      <c r="C154" s="10">
        <v>14.2</v>
      </c>
      <c r="D154" s="6">
        <f t="shared" si="254"/>
        <v>59.5276</v>
      </c>
      <c r="E154" s="6">
        <f t="shared" si="255"/>
        <v>26.722000000000001</v>
      </c>
      <c r="F154" s="6">
        <f t="shared" si="256"/>
        <v>0.1205999999999996</v>
      </c>
      <c r="G154" s="6">
        <f t="shared" si="257"/>
        <v>1.4462000000000002</v>
      </c>
      <c r="H154" s="29">
        <f t="shared" si="165"/>
        <v>87.816400000000002</v>
      </c>
      <c r="J154" s="6">
        <f t="shared" si="244"/>
        <v>67.786427136616851</v>
      </c>
      <c r="K154" s="6">
        <f t="shared" si="245"/>
        <v>30.429395875941172</v>
      </c>
      <c r="L154" s="6">
        <f t="shared" si="246"/>
        <v>0.13733197899253397</v>
      </c>
      <c r="M154" s="6">
        <f t="shared" si="247"/>
        <v>1.6468450084494468</v>
      </c>
      <c r="N154" s="10">
        <f t="shared" si="164"/>
        <v>100</v>
      </c>
      <c r="O154" s="6">
        <v>8.0000000000000002E-3</v>
      </c>
      <c r="P154" s="6">
        <f t="shared" si="182"/>
        <v>7.7625772122268705E-2</v>
      </c>
      <c r="Q154" s="6">
        <f t="shared" si="183"/>
        <v>0.1833358139489206</v>
      </c>
      <c r="R154" s="6">
        <v>0.3</v>
      </c>
      <c r="S154" s="6">
        <f t="shared" si="248"/>
        <v>3.4236281398616938E-2</v>
      </c>
      <c r="T154" s="6">
        <v>0.12</v>
      </c>
      <c r="U154" s="6">
        <f t="shared" si="184"/>
        <v>0.64298816788663349</v>
      </c>
      <c r="V154" s="6">
        <f t="shared" si="185"/>
        <v>1.0464394304460676</v>
      </c>
      <c r="W154" s="6">
        <v>0.06</v>
      </c>
      <c r="X154" s="6">
        <f t="shared" si="249"/>
        <v>0.27942633058948463</v>
      </c>
      <c r="Y154" s="6">
        <v>2.6700000000000002E-2</v>
      </c>
      <c r="Z154" s="6">
        <v>0.21</v>
      </c>
      <c r="AA154" s="6">
        <v>0.442</v>
      </c>
      <c r="AB154" s="6">
        <v>0.5</v>
      </c>
      <c r="AC154" s="6">
        <f t="shared" si="207"/>
        <v>9.0841939774347402E-2</v>
      </c>
      <c r="AD154" s="6">
        <f t="shared" si="186"/>
        <v>0.1349025350614558</v>
      </c>
      <c r="AE154" s="6">
        <f t="shared" si="187"/>
        <v>0.70396659113002746</v>
      </c>
      <c r="AF154" s="6">
        <f t="shared" si="188"/>
        <v>1.428476858195896</v>
      </c>
      <c r="AG154" s="6">
        <f t="shared" si="189"/>
        <v>7.9942473124866806</v>
      </c>
      <c r="AH154" s="6">
        <f t="shared" si="208"/>
        <v>0.43927300785180867</v>
      </c>
      <c r="AI154" s="6">
        <f t="shared" si="190"/>
        <v>7.4476646109211078E-2</v>
      </c>
      <c r="AJ154" s="6">
        <f t="shared" si="191"/>
        <v>0.44622309985411412</v>
      </c>
      <c r="AK154" s="6">
        <f t="shared" si="192"/>
        <v>0.77245503629715251</v>
      </c>
      <c r="AL154" s="6">
        <f t="shared" si="193"/>
        <v>5.2092785379609046</v>
      </c>
      <c r="AM154" s="6">
        <f t="shared" si="209"/>
        <v>0.27311762235993287</v>
      </c>
      <c r="AN154" s="6">
        <f t="shared" si="194"/>
        <v>4.1116876070192432E-2</v>
      </c>
      <c r="AO154" s="6">
        <f t="shared" si="195"/>
        <v>0.28284730746069792</v>
      </c>
      <c r="AP154" s="6">
        <f t="shared" si="196"/>
        <v>0.41770840015877081</v>
      </c>
      <c r="AQ154" s="6">
        <f t="shared" si="197"/>
        <v>3.3945138079070776</v>
      </c>
      <c r="AR154" s="6">
        <f t="shared" si="210"/>
        <v>0.17041641656883136</v>
      </c>
      <c r="AS154" s="6">
        <f t="shared" si="198"/>
        <v>2.2699699652056093E-2</v>
      </c>
      <c r="AT154" s="6">
        <f t="shared" si="199"/>
        <v>0.17928834110991165</v>
      </c>
      <c r="AU154" s="6">
        <f t="shared" si="200"/>
        <v>0.2258776231165377</v>
      </c>
      <c r="AV154" s="6">
        <f t="shared" si="201"/>
        <v>2.2119615812638447</v>
      </c>
      <c r="AW154" s="6">
        <f t="shared" si="211"/>
        <v>0.10668145554040499</v>
      </c>
      <c r="AX154" s="6">
        <f t="shared" si="202"/>
        <v>1.253199205634942E-2</v>
      </c>
      <c r="AY154" s="6">
        <f t="shared" si="203"/>
        <v>0.11364544901107324</v>
      </c>
      <c r="AZ154" s="6">
        <f t="shared" si="204"/>
        <v>0.12214430115694058</v>
      </c>
      <c r="BA154" s="6">
        <f t="shared" si="205"/>
        <v>1.4413769729232415</v>
      </c>
      <c r="BB154" s="6">
        <f t="shared" si="212"/>
        <v>6.698160115614582E-2</v>
      </c>
      <c r="BD154" s="6">
        <f t="shared" si="250"/>
        <v>1053.116770642524</v>
      </c>
      <c r="BE154" s="6">
        <f t="shared" si="251"/>
        <v>5402.8759544450641</v>
      </c>
      <c r="BF154" s="6">
        <f t="shared" si="213"/>
        <v>43.037037440861283</v>
      </c>
      <c r="BG154" s="6">
        <f t="shared" si="214"/>
        <v>42.15730926599538</v>
      </c>
      <c r="BH154" s="6">
        <f t="shared" si="252"/>
        <v>1.3600567695311878</v>
      </c>
      <c r="BI154" s="6">
        <f t="shared" si="215"/>
        <v>2.0786498590878857</v>
      </c>
      <c r="BJ154" s="6">
        <f t="shared" si="216"/>
        <v>161.3416466273593</v>
      </c>
      <c r="BK154" s="6">
        <f t="shared" si="217"/>
        <v>128.19504216015457</v>
      </c>
      <c r="BL154" s="6">
        <f t="shared" si="218"/>
        <v>219.67550993720045</v>
      </c>
      <c r="BM154" s="6">
        <f t="shared" si="219"/>
        <v>193.97796894700127</v>
      </c>
      <c r="BN154" s="6">
        <f t="shared" si="220"/>
        <v>269.06054580373257</v>
      </c>
      <c r="BO154" s="6">
        <f t="shared" si="221"/>
        <v>279.5082375906473</v>
      </c>
      <c r="BP154" s="6">
        <f t="shared" si="222"/>
        <v>279.12631271045689</v>
      </c>
      <c r="BQ154" s="6">
        <f t="shared" si="223"/>
        <v>376.66180447963643</v>
      </c>
      <c r="BR154" s="6">
        <f t="shared" si="224"/>
        <v>223.13025719498236</v>
      </c>
      <c r="BS154" s="6">
        <f t="shared" si="225"/>
        <v>466.23951020509827</v>
      </c>
      <c r="BU154" s="6">
        <f t="shared" si="226"/>
        <v>3.0408734426406649</v>
      </c>
      <c r="BV154" s="6">
        <f t="shared" si="227"/>
        <v>4.6012891316919591</v>
      </c>
      <c r="BW154" s="6">
        <f t="shared" si="228"/>
        <v>6.630125177749477</v>
      </c>
      <c r="BX154" s="6">
        <f t="shared" si="229"/>
        <v>8.934673750239952</v>
      </c>
      <c r="BY154" s="6">
        <f t="shared" si="230"/>
        <v>11.059517752030084</v>
      </c>
      <c r="CA154" s="6">
        <f t="shared" si="231"/>
        <v>2.3727185898962886</v>
      </c>
      <c r="CB154" s="6">
        <f t="shared" si="232"/>
        <v>3.590272487885112</v>
      </c>
      <c r="CC154" s="6">
        <f t="shared" si="233"/>
        <v>5.1733232439047532</v>
      </c>
      <c r="CD154" s="6">
        <f t="shared" si="253"/>
        <v>6.971505687998417</v>
      </c>
      <c r="CE154" s="6">
        <f t="shared" si="234"/>
        <v>8.6294690852843452</v>
      </c>
      <c r="CG154" s="6">
        <f t="shared" si="235"/>
        <v>61.672263656952175</v>
      </c>
      <c r="CH154" s="6">
        <f t="shared" si="236"/>
        <v>93.319212997286158</v>
      </c>
      <c r="CI154" s="6">
        <f t="shared" si="237"/>
        <v>134.4662432533471</v>
      </c>
      <c r="CJ154" s="6">
        <f t="shared" si="238"/>
        <v>181.2050273079258</v>
      </c>
      <c r="CK154" s="6">
        <f t="shared" si="239"/>
        <v>224.29920468167967</v>
      </c>
    </row>
    <row r="155" spans="1:89">
      <c r="A155" s="6">
        <v>1.5</v>
      </c>
      <c r="B155" s="6">
        <f>$D$3+C155/0.23</f>
        <v>1362.1739130434783</v>
      </c>
      <c r="C155" s="10">
        <v>14.3</v>
      </c>
      <c r="D155" s="6">
        <f>$D$5+$D$7*$C155</f>
        <v>59.545400000000001</v>
      </c>
      <c r="E155" s="6">
        <f>$E$5+$E$7*$C155</f>
        <v>26.713000000000001</v>
      </c>
      <c r="F155" s="6">
        <f>$F$5+$F$7*$C155</f>
        <v>2.9899999999999594E-2</v>
      </c>
      <c r="G155" s="6">
        <f>$G$5+$G$7*$C155</f>
        <v>1.4422999999999999</v>
      </c>
      <c r="H155" s="29">
        <f t="shared" si="165"/>
        <v>87.730599999999995</v>
      </c>
      <c r="J155" s="6">
        <f t="shared" si="244"/>
        <v>67.87301124123168</v>
      </c>
      <c r="K155" s="6">
        <f t="shared" si="245"/>
        <v>30.448896964115146</v>
      </c>
      <c r="L155" s="6">
        <f t="shared" si="246"/>
        <v>3.4081608925505574E-2</v>
      </c>
      <c r="M155" s="6">
        <f t="shared" si="247"/>
        <v>1.6440101857276708</v>
      </c>
      <c r="N155" s="10">
        <f t="shared" ref="N155:N222" si="258">SUM(J155:M155)</f>
        <v>100</v>
      </c>
      <c r="O155" s="6">
        <v>8.0000000000000002E-3</v>
      </c>
      <c r="P155" s="6">
        <f t="shared" si="182"/>
        <v>7.751789268370321E-2</v>
      </c>
      <c r="Q155" s="6">
        <f t="shared" si="183"/>
        <v>0.18328079890965049</v>
      </c>
      <c r="R155" s="6">
        <v>0.3</v>
      </c>
      <c r="S155" s="6">
        <f t="shared" si="248"/>
        <v>3.4027679773615621E-2</v>
      </c>
      <c r="T155" s="6">
        <v>0.12</v>
      </c>
      <c r="U155" s="6">
        <f t="shared" si="184"/>
        <v>0.64301453252161112</v>
      </c>
      <c r="V155" s="6">
        <f t="shared" si="185"/>
        <v>1.045616104766135</v>
      </c>
      <c r="W155" s="6">
        <v>0.06</v>
      </c>
      <c r="X155" s="6">
        <f t="shared" si="249"/>
        <v>0.27858121486439519</v>
      </c>
      <c r="Y155" s="6">
        <v>2.6700000000000002E-2</v>
      </c>
      <c r="Z155" s="6">
        <v>0.21</v>
      </c>
      <c r="AA155" s="6">
        <v>0.442</v>
      </c>
      <c r="AB155" s="6">
        <v>0.5</v>
      </c>
      <c r="AC155" s="6">
        <f t="shared" si="207"/>
        <v>9.043546926613974E-2</v>
      </c>
      <c r="AD155" s="6">
        <f t="shared" si="186"/>
        <v>0.13480805557304176</v>
      </c>
      <c r="AE155" s="6">
        <f t="shared" si="187"/>
        <v>0.70239175496706641</v>
      </c>
      <c r="AF155" s="6">
        <f t="shared" si="188"/>
        <v>1.4254221313106517</v>
      </c>
      <c r="AG155" s="6">
        <f t="shared" si="189"/>
        <v>7.9869256727646736</v>
      </c>
      <c r="AH155" s="6">
        <f t="shared" si="208"/>
        <v>0.43716050685061913</v>
      </c>
      <c r="AI155" s="6">
        <f t="shared" si="190"/>
        <v>7.4424486115182917E-2</v>
      </c>
      <c r="AJ155" s="6">
        <f t="shared" si="191"/>
        <v>0.44522485891022107</v>
      </c>
      <c r="AK155" s="6">
        <f t="shared" si="192"/>
        <v>0.77080317952853838</v>
      </c>
      <c r="AL155" s="6">
        <f t="shared" si="193"/>
        <v>5.2045075496269613</v>
      </c>
      <c r="AM155" s="6">
        <f t="shared" si="209"/>
        <v>0.27190553473345241</v>
      </c>
      <c r="AN155" s="6">
        <f t="shared" si="194"/>
        <v>4.1088079714256466E-2</v>
      </c>
      <c r="AO155" s="6">
        <f t="shared" si="195"/>
        <v>0.28221455276182761</v>
      </c>
      <c r="AP155" s="6">
        <f t="shared" si="196"/>
        <v>0.41681515147025583</v>
      </c>
      <c r="AQ155" s="6">
        <f t="shared" si="197"/>
        <v>3.3914048964409473</v>
      </c>
      <c r="AR155" s="6">
        <f t="shared" si="210"/>
        <v>0.16971603459807327</v>
      </c>
      <c r="AS155" s="6">
        <f t="shared" si="198"/>
        <v>2.268380183361034E-2</v>
      </c>
      <c r="AT155" s="6">
        <f t="shared" si="199"/>
        <v>0.17888725707164224</v>
      </c>
      <c r="AU155" s="6">
        <f t="shared" si="200"/>
        <v>0.22539459502675774</v>
      </c>
      <c r="AV155" s="6">
        <f t="shared" si="201"/>
        <v>2.2099357262778927</v>
      </c>
      <c r="AW155" s="6">
        <f t="shared" si="211"/>
        <v>0.10627376249860078</v>
      </c>
      <c r="AX155" s="6">
        <f t="shared" si="202"/>
        <v>1.2523215229451743E-2</v>
      </c>
      <c r="AY155" s="6">
        <f t="shared" si="203"/>
        <v>0.11339121398754567</v>
      </c>
      <c r="AZ155" s="6">
        <f t="shared" si="204"/>
        <v>0.12188310162928795</v>
      </c>
      <c r="BA155" s="6">
        <f t="shared" si="205"/>
        <v>1.4400568682921453</v>
      </c>
      <c r="BB155" s="6">
        <f t="shared" si="212"/>
        <v>6.6742478510913875E-2</v>
      </c>
      <c r="BD155" s="6">
        <f>(($W$6-BE154*C154/100)/((100-C154)/100))/((C155-C154)/100+S155*(1-(C155-C154)/100))</f>
        <v>1025.5477894908081</v>
      </c>
      <c r="BE155" s="6">
        <f t="shared" si="251"/>
        <v>5372.2652679768516</v>
      </c>
      <c r="BF155" s="6">
        <f t="shared" si="213"/>
        <v>43.037851174855447</v>
      </c>
      <c r="BG155" s="6">
        <f t="shared" si="214"/>
        <v>42.163466901721677</v>
      </c>
      <c r="BH155" s="6">
        <f t="shared" si="252"/>
        <v>1.3503415335351328</v>
      </c>
      <c r="BI155" s="6">
        <f t="shared" si="215"/>
        <v>2.0735567938742303</v>
      </c>
      <c r="BJ155" s="6">
        <f t="shared" si="216"/>
        <v>161.87887572705932</v>
      </c>
      <c r="BK155" s="6">
        <f t="shared" si="217"/>
        <v>128.43059344383923</v>
      </c>
      <c r="BL155" s="6">
        <f t="shared" si="218"/>
        <v>219.96923970300969</v>
      </c>
      <c r="BM155" s="6">
        <f t="shared" si="219"/>
        <v>194.1597260851552</v>
      </c>
      <c r="BN155" s="6">
        <f t="shared" si="220"/>
        <v>268.64052752397146</v>
      </c>
      <c r="BO155" s="6">
        <f t="shared" si="221"/>
        <v>279.43223961815306</v>
      </c>
      <c r="BP155" s="6">
        <f t="shared" si="222"/>
        <v>277.47803726805591</v>
      </c>
      <c r="BQ155" s="6">
        <f t="shared" si="223"/>
        <v>375.96821170193306</v>
      </c>
      <c r="BR155" s="6">
        <f t="shared" si="224"/>
        <v>220.33612941891349</v>
      </c>
      <c r="BS155" s="6">
        <f t="shared" si="225"/>
        <v>464.51990614365644</v>
      </c>
      <c r="BU155" s="6">
        <f t="shared" si="226"/>
        <v>3.0460159678803587</v>
      </c>
      <c r="BV155" s="6">
        <f t="shared" si="227"/>
        <v>4.6049279234489848</v>
      </c>
      <c r="BW155" s="6">
        <f t="shared" si="228"/>
        <v>6.6273544409779763</v>
      </c>
      <c r="BX155" s="6">
        <f t="shared" si="229"/>
        <v>8.9169188240206356</v>
      </c>
      <c r="BY155" s="6">
        <f t="shared" si="230"/>
        <v>11.017118379434983</v>
      </c>
      <c r="CA155" s="6">
        <f t="shared" si="231"/>
        <v>2.3906227082529203</v>
      </c>
      <c r="CB155" s="6">
        <f t="shared" si="232"/>
        <v>3.6141127885569593</v>
      </c>
      <c r="CC155" s="6">
        <f t="shared" si="233"/>
        <v>5.2013857410169324</v>
      </c>
      <c r="CD155" s="6">
        <f t="shared" si="253"/>
        <v>6.9983180827464873</v>
      </c>
      <c r="CE155" s="6">
        <f t="shared" si="234"/>
        <v>8.6466301080212773</v>
      </c>
      <c r="CG155" s="6">
        <f t="shared" si="235"/>
        <v>61.937340623248474</v>
      </c>
      <c r="CH155" s="6">
        <f t="shared" si="236"/>
        <v>93.636078191225934</v>
      </c>
      <c r="CI155" s="6">
        <f t="shared" si="237"/>
        <v>134.75986789638989</v>
      </c>
      <c r="CJ155" s="6">
        <f t="shared" si="238"/>
        <v>181.31560843311874</v>
      </c>
      <c r="CK155" s="6">
        <f t="shared" si="239"/>
        <v>224.02082620353414</v>
      </c>
    </row>
    <row r="156" spans="1:89">
      <c r="A156" s="6">
        <v>1.5</v>
      </c>
      <c r="B156" s="6">
        <f>$D$3+C156/0.23</f>
        <v>1362.3172427016921</v>
      </c>
      <c r="C156" s="10">
        <f>F5/-F7</f>
        <v>14.332965821389195</v>
      </c>
      <c r="D156" s="6">
        <f>$D$5+$D$7*$C156</f>
        <v>59.55126791620728</v>
      </c>
      <c r="E156" s="6">
        <f>$E$5+$E$7*$C156</f>
        <v>26.710033076074971</v>
      </c>
      <c r="F156" s="6">
        <v>0</v>
      </c>
      <c r="G156" s="6">
        <f>$G$5+$G$7*$C156</f>
        <v>1.4410143329658214</v>
      </c>
      <c r="H156" s="10">
        <f>SUM(D156:G156)</f>
        <v>87.70231532524808</v>
      </c>
      <c r="J156" s="6">
        <f>100*D156/H156</f>
        <v>67.90159153194378</v>
      </c>
      <c r="K156" s="6">
        <f t="shared" si="245"/>
        <v>30.45533402056671</v>
      </c>
      <c r="L156" s="6">
        <f t="shared" si="246"/>
        <v>0</v>
      </c>
      <c r="M156" s="6">
        <f t="shared" si="247"/>
        <v>1.6430744474895027</v>
      </c>
      <c r="N156" s="10">
        <f t="shared" si="258"/>
        <v>99.999999999999986</v>
      </c>
      <c r="O156" s="6">
        <v>8.0000000000000002E-3</v>
      </c>
      <c r="P156" s="6">
        <f t="shared" si="182"/>
        <v>7.7482374765749346E-2</v>
      </c>
      <c r="Q156" s="6">
        <f t="shared" si="183"/>
        <v>0.183262672777739</v>
      </c>
      <c r="R156" s="6">
        <v>0.3</v>
      </c>
      <c r="S156" s="6">
        <f>(J156*O156+K156*P156+L156*Q156+M156*R156)/100</f>
        <v>3.3958866707000261E-2</v>
      </c>
      <c r="T156" s="6">
        <v>0.12</v>
      </c>
      <c r="U156" s="6">
        <f t="shared" si="184"/>
        <v>0.64302322100466158</v>
      </c>
      <c r="V156" s="6">
        <f t="shared" si="185"/>
        <v>1.045344926568889</v>
      </c>
      <c r="W156" s="6">
        <v>0.06</v>
      </c>
      <c r="X156" s="6">
        <f t="shared" si="249"/>
        <v>0.27830262429360281</v>
      </c>
      <c r="Y156" s="6">
        <v>2.6700000000000002E-2</v>
      </c>
      <c r="Z156" s="6">
        <v>0.21</v>
      </c>
      <c r="AA156" s="6">
        <v>0.442</v>
      </c>
      <c r="AB156" s="6">
        <v>0.5</v>
      </c>
      <c r="AC156" s="6">
        <f t="shared" si="207"/>
        <v>9.0301298619666584E-2</v>
      </c>
      <c r="AD156" s="6">
        <f t="shared" si="186"/>
        <v>0.13477693514115302</v>
      </c>
      <c r="AE156" s="6">
        <f t="shared" si="187"/>
        <v>0.70187355298415666</v>
      </c>
      <c r="AF156" s="6">
        <f t="shared" si="188"/>
        <v>1.4244169031976694</v>
      </c>
      <c r="AG156" s="6">
        <f t="shared" si="189"/>
        <v>7.9845143565745609</v>
      </c>
      <c r="AH156" s="6">
        <f t="shared" si="208"/>
        <v>0.43646513409117021</v>
      </c>
      <c r="AI156" s="6">
        <f t="shared" si="190"/>
        <v>7.4407305226836459E-2</v>
      </c>
      <c r="AJ156" s="6">
        <f t="shared" si="191"/>
        <v>0.44489638636894119</v>
      </c>
      <c r="AK156" s="6">
        <f t="shared" si="192"/>
        <v>0.77025959808089683</v>
      </c>
      <c r="AL156" s="6">
        <f t="shared" si="193"/>
        <v>5.2029362675304247</v>
      </c>
      <c r="AM156" s="6">
        <f t="shared" si="209"/>
        <v>0.27150654131010171</v>
      </c>
      <c r="AN156" s="6">
        <f t="shared" si="194"/>
        <v>4.1078594533413601E-2</v>
      </c>
      <c r="AO156" s="6">
        <f t="shared" si="195"/>
        <v>0.28200634396693069</v>
      </c>
      <c r="AP156" s="6">
        <f t="shared" si="196"/>
        <v>0.41652120745257071</v>
      </c>
      <c r="AQ156" s="6">
        <f t="shared" si="197"/>
        <v>3.3903810044117648</v>
      </c>
      <c r="AR156" s="6">
        <f t="shared" si="210"/>
        <v>0.1694854774374866</v>
      </c>
      <c r="AS156" s="6">
        <f t="shared" si="198"/>
        <v>2.2678565279259495E-2</v>
      </c>
      <c r="AT156" s="6">
        <f t="shared" si="199"/>
        <v>0.17875527982293982</v>
      </c>
      <c r="AU156" s="6">
        <f t="shared" si="200"/>
        <v>0.22523564352849057</v>
      </c>
      <c r="AV156" s="6">
        <f t="shared" si="201"/>
        <v>2.2092685291592251</v>
      </c>
      <c r="AW156" s="6">
        <f t="shared" si="211"/>
        <v>0.10613955098974541</v>
      </c>
      <c r="AX156" s="6">
        <f t="shared" si="202"/>
        <v>1.2520324245935075E-2</v>
      </c>
      <c r="AY156" s="6">
        <f t="shared" si="203"/>
        <v>0.11330755760701818</v>
      </c>
      <c r="AZ156" s="6">
        <f t="shared" si="204"/>
        <v>0.12179714791946124</v>
      </c>
      <c r="BA156" s="6">
        <f t="shared" si="205"/>
        <v>1.4396221037051857</v>
      </c>
      <c r="BB156" s="6">
        <f t="shared" si="212"/>
        <v>6.6663757494103915E-2</v>
      </c>
      <c r="BD156" s="6">
        <f>(($W$6-BE155*C155/100)/((100-C155)/100))/((C156-C155)/100+S156*(1-(C156-C155)/100))</f>
        <v>1013.2897311643521</v>
      </c>
      <c r="BE156" s="6">
        <f t="shared" si="251"/>
        <v>5362.2396242421837</v>
      </c>
      <c r="BF156" s="6">
        <f t="shared" si="213"/>
        <v>43.02566668967043</v>
      </c>
      <c r="BG156" s="6">
        <f t="shared" si="214"/>
        <v>42.165449961233961</v>
      </c>
      <c r="BH156" s="6">
        <f t="shared" si="252"/>
        <v>1.3456254061902087</v>
      </c>
      <c r="BI156" s="6">
        <f t="shared" si="215"/>
        <v>2.0718825516825574</v>
      </c>
      <c r="BJ156" s="6">
        <f t="shared" si="216"/>
        <v>162.03322461602036</v>
      </c>
      <c r="BK156" s="6">
        <f t="shared" si="217"/>
        <v>128.50787949553524</v>
      </c>
      <c r="BL156" s="6">
        <f t="shared" si="218"/>
        <v>220.00016000847378</v>
      </c>
      <c r="BM156" s="6">
        <f t="shared" si="219"/>
        <v>194.21915908317882</v>
      </c>
      <c r="BN156" s="6">
        <f t="shared" si="220"/>
        <v>268.35441196827315</v>
      </c>
      <c r="BO156" s="6">
        <f t="shared" si="221"/>
        <v>279.40676061455832</v>
      </c>
      <c r="BP156" s="6">
        <f t="shared" si="222"/>
        <v>276.67365592746455</v>
      </c>
      <c r="BQ156" s="6">
        <f t="shared" si="223"/>
        <v>375.73983422365177</v>
      </c>
      <c r="BR156" s="6">
        <f t="shared" si="224"/>
        <v>219.07409680184639</v>
      </c>
      <c r="BS156" s="6">
        <f t="shared" si="225"/>
        <v>463.95538078217027</v>
      </c>
      <c r="BU156" s="6">
        <f t="shared" si="226"/>
        <v>3.0477056360997619</v>
      </c>
      <c r="BV156" s="6">
        <f t="shared" si="227"/>
        <v>4.6061208705644052</v>
      </c>
      <c r="BW156" s="6">
        <f t="shared" si="228"/>
        <v>6.6264384910261622</v>
      </c>
      <c r="BX156" s="6">
        <f t="shared" si="229"/>
        <v>8.9110832344751252</v>
      </c>
      <c r="BY156" s="6">
        <f t="shared" si="230"/>
        <v>11.003211899996828</v>
      </c>
      <c r="CA156" s="6">
        <f t="shared" si="231"/>
        <v>2.3965336967516917</v>
      </c>
      <c r="CB156" s="6">
        <f t="shared" si="232"/>
        <v>3.621978365254924</v>
      </c>
      <c r="CC156" s="6">
        <f t="shared" si="233"/>
        <v>5.2106354843111919</v>
      </c>
      <c r="CD156" s="6">
        <f t="shared" si="253"/>
        <v>7.0071436667053657</v>
      </c>
      <c r="CE156" s="6">
        <f t="shared" si="234"/>
        <v>8.6522687028880885</v>
      </c>
      <c r="CG156" s="6">
        <f t="shared" si="235"/>
        <v>62.024693142560196</v>
      </c>
      <c r="CH156" s="6">
        <f t="shared" si="236"/>
        <v>93.740428928008086</v>
      </c>
      <c r="CI156" s="6">
        <f t="shared" si="237"/>
        <v>134.85646683382441</v>
      </c>
      <c r="CJ156" s="6">
        <f t="shared" si="238"/>
        <v>181.35189850337645</v>
      </c>
      <c r="CK156" s="6">
        <f t="shared" si="239"/>
        <v>223.92938267924319</v>
      </c>
    </row>
    <row r="157" spans="1:89">
      <c r="A157" s="6">
        <v>1.5</v>
      </c>
      <c r="B157" s="6">
        <f>$B$156+(C157-$C$156)/0.14</f>
        <v>1362.7960582631979</v>
      </c>
      <c r="C157" s="10">
        <v>14.4</v>
      </c>
      <c r="D157" s="6">
        <f>$D$156+$D$6*($C157-$C$156)</f>
        <v>59.554485556780598</v>
      </c>
      <c r="E157" s="6">
        <f>$E$156+$E$6*($C157-$C$156)</f>
        <v>26.644272546857771</v>
      </c>
      <c r="F157" s="6">
        <v>0</v>
      </c>
      <c r="G157" s="6">
        <f>$G$156+$G$6*($C157-$C$156)</f>
        <v>1.4389362734288864</v>
      </c>
      <c r="H157" s="10">
        <f>SUM(D157:G157)</f>
        <v>87.637694377067248</v>
      </c>
      <c r="J157" s="6">
        <f>100*D157/H157</f>
        <v>67.955331299045028</v>
      </c>
      <c r="K157" s="6">
        <f t="shared" si="245"/>
        <v>30.402753902012691</v>
      </c>
      <c r="L157" s="6">
        <f t="shared" si="246"/>
        <v>0</v>
      </c>
      <c r="M157" s="6">
        <f>100*G157/H157</f>
        <v>1.6419147989422946</v>
      </c>
      <c r="N157" s="10">
        <f t="shared" si="258"/>
        <v>100.00000000000001</v>
      </c>
      <c r="O157" s="6">
        <v>8.0000000000000002E-3</v>
      </c>
      <c r="P157" s="6">
        <f t="shared" si="182"/>
        <v>7.7363884494734955E-2</v>
      </c>
      <c r="Q157" s="6">
        <f t="shared" si="183"/>
        <v>0.18320215556156033</v>
      </c>
      <c r="R157" s="6">
        <v>0.3</v>
      </c>
      <c r="S157" s="6">
        <f t="shared" ref="S157:S220" si="259">(J157*O157+K157*P157+L157*Q157+M157*R157)/100</f>
        <v>3.3882922312722108E-2</v>
      </c>
      <c r="T157" s="6">
        <v>0.12</v>
      </c>
      <c r="U157" s="6">
        <f t="shared" si="184"/>
        <v>0.64305223607912787</v>
      </c>
      <c r="V157" s="6">
        <f t="shared" si="185"/>
        <v>1.044439866573339</v>
      </c>
      <c r="W157" s="6">
        <v>0.06</v>
      </c>
      <c r="X157" s="6">
        <f t="shared" si="249"/>
        <v>0.27803713523474632</v>
      </c>
      <c r="Y157" s="6">
        <v>2.6700000000000002E-2</v>
      </c>
      <c r="Z157" s="6">
        <v>0.21</v>
      </c>
      <c r="AA157" s="6">
        <v>0.442</v>
      </c>
      <c r="AB157" s="6">
        <v>0.5</v>
      </c>
      <c r="AC157" s="6">
        <f t="shared" si="207"/>
        <v>9.0199430645783132E-2</v>
      </c>
      <c r="AD157" s="6">
        <f t="shared" si="186"/>
        <v>0.13467306395945003</v>
      </c>
      <c r="AE157" s="6">
        <f t="shared" si="187"/>
        <v>0.70014584347112951</v>
      </c>
      <c r="AF157" s="6">
        <f t="shared" si="188"/>
        <v>1.4210651890842814</v>
      </c>
      <c r="AG157" s="6">
        <f t="shared" si="189"/>
        <v>7.9764673074748647</v>
      </c>
      <c r="AH157" s="6">
        <f t="shared" si="208"/>
        <v>0.43534794168414137</v>
      </c>
      <c r="AI157" s="6">
        <f t="shared" si="190"/>
        <v>7.4349960290826814E-2</v>
      </c>
      <c r="AJ157" s="6">
        <f t="shared" si="191"/>
        <v>0.44380124363878293</v>
      </c>
      <c r="AK157" s="6">
        <f t="shared" si="192"/>
        <v>0.76844714418480453</v>
      </c>
      <c r="AL157" s="6">
        <f t="shared" si="193"/>
        <v>5.1976925818486608</v>
      </c>
      <c r="AM157" s="6">
        <f t="shared" si="209"/>
        <v>0.2707942454588097</v>
      </c>
      <c r="AN157" s="6">
        <f t="shared" si="194"/>
        <v>4.1046935687985654E-2</v>
      </c>
      <c r="AO157" s="6">
        <f t="shared" si="195"/>
        <v>0.28131216616078014</v>
      </c>
      <c r="AP157" s="6">
        <f t="shared" si="196"/>
        <v>0.4155411151731192</v>
      </c>
      <c r="AQ157" s="6">
        <f t="shared" si="197"/>
        <v>3.3869640699319978</v>
      </c>
      <c r="AR157" s="6">
        <f t="shared" si="210"/>
        <v>0.16903129100823133</v>
      </c>
      <c r="AS157" s="6">
        <f t="shared" si="198"/>
        <v>2.2661087144945052E-2</v>
      </c>
      <c r="AT157" s="6">
        <f t="shared" si="199"/>
        <v>0.17831526153739416</v>
      </c>
      <c r="AU157" s="6">
        <f t="shared" si="200"/>
        <v>0.22470565439149154</v>
      </c>
      <c r="AV157" s="6">
        <f t="shared" si="201"/>
        <v>2.2070419576315632</v>
      </c>
      <c r="AW157" s="6">
        <f t="shared" si="211"/>
        <v>0.10584991550147532</v>
      </c>
      <c r="AX157" s="6">
        <f t="shared" si="202"/>
        <v>1.2510674962299344E-2</v>
      </c>
      <c r="AY157" s="6">
        <f t="shared" si="203"/>
        <v>0.11302864334341158</v>
      </c>
      <c r="AZ157" s="6">
        <f t="shared" si="204"/>
        <v>0.12151055400251486</v>
      </c>
      <c r="BA157" s="6">
        <f t="shared" si="205"/>
        <v>1.4381712064763541</v>
      </c>
      <c r="BB157" s="6">
        <f t="shared" si="212"/>
        <v>6.6479036766120464E-2</v>
      </c>
      <c r="BD157" s="6">
        <f t="shared" si="250"/>
        <v>994.9538559050402</v>
      </c>
      <c r="BE157" s="6">
        <f t="shared" si="251"/>
        <v>5341.9092482533542</v>
      </c>
      <c r="BF157" s="6">
        <f t="shared" si="213"/>
        <v>42.985782275089363</v>
      </c>
      <c r="BG157" s="6">
        <f t="shared" si="214"/>
        <v>42.16926873226501</v>
      </c>
      <c r="BH157" s="6">
        <f t="shared" si="252"/>
        <v>1.3373558660214993</v>
      </c>
      <c r="BI157" s="6">
        <f t="shared" si="215"/>
        <v>2.0684632188324876</v>
      </c>
      <c r="BJ157" s="6">
        <f t="shared" si="216"/>
        <v>162.29638606128299</v>
      </c>
      <c r="BK157" s="6">
        <f t="shared" si="217"/>
        <v>128.66517010554361</v>
      </c>
      <c r="BL157" s="6">
        <f t="shared" si="218"/>
        <v>220.14888307361545</v>
      </c>
      <c r="BM157" s="6">
        <f t="shared" si="219"/>
        <v>194.33986587132495</v>
      </c>
      <c r="BN157" s="6">
        <f t="shared" si="220"/>
        <v>268.11935081247651</v>
      </c>
      <c r="BO157" s="6">
        <f t="shared" si="221"/>
        <v>279.35421601423013</v>
      </c>
      <c r="BP157" s="6">
        <f t="shared" si="222"/>
        <v>275.74073506372957</v>
      </c>
      <c r="BQ157" s="6">
        <f t="shared" si="223"/>
        <v>375.27432328795692</v>
      </c>
      <c r="BR157" s="6">
        <f t="shared" si="224"/>
        <v>217.46652399466822</v>
      </c>
      <c r="BS157" s="6">
        <f t="shared" si="225"/>
        <v>462.80793786192953</v>
      </c>
      <c r="BU157" s="6">
        <f t="shared" si="226"/>
        <v>3.0511596234320733</v>
      </c>
      <c r="BV157" s="6">
        <f t="shared" si="227"/>
        <v>4.6085661837106864</v>
      </c>
      <c r="BW157" s="6">
        <f t="shared" si="228"/>
        <v>6.6245923728928124</v>
      </c>
      <c r="BX157" s="6">
        <f t="shared" si="229"/>
        <v>8.8992371594251267</v>
      </c>
      <c r="BY157" s="6">
        <f t="shared" si="230"/>
        <v>10.975005063529141</v>
      </c>
      <c r="CA157" s="6">
        <f t="shared" si="231"/>
        <v>2.4085989507892389</v>
      </c>
      <c r="CB157" s="6">
        <f t="shared" si="232"/>
        <v>3.6380226027776175</v>
      </c>
      <c r="CC157" s="6">
        <f t="shared" si="233"/>
        <v>5.2294826256281057</v>
      </c>
      <c r="CD157" s="6">
        <f t="shared" si="253"/>
        <v>7.025097317230923</v>
      </c>
      <c r="CE157" s="6">
        <f t="shared" si="234"/>
        <v>8.6637177150333287</v>
      </c>
      <c r="CG157" s="6">
        <f t="shared" si="235"/>
        <v>62.203267108692749</v>
      </c>
      <c r="CH157" s="6">
        <f t="shared" si="236"/>
        <v>93.953745032516025</v>
      </c>
      <c r="CI157" s="6">
        <f t="shared" si="237"/>
        <v>135.05399248622237</v>
      </c>
      <c r="CJ157" s="6">
        <f t="shared" si="238"/>
        <v>181.42663590594313</v>
      </c>
      <c r="CK157" s="6">
        <f t="shared" si="239"/>
        <v>223.74482352321178</v>
      </c>
    </row>
    <row r="158" spans="1:89">
      <c r="A158" s="6">
        <v>1.5</v>
      </c>
      <c r="B158" s="6">
        <f>$B$156+(C158-$C$156)/0.14</f>
        <v>1363.5103439774834</v>
      </c>
      <c r="C158" s="10">
        <v>14.5</v>
      </c>
      <c r="D158" s="6">
        <f>$D$156+$D$6*($C158-$C$156)</f>
        <v>59.559285556780601</v>
      </c>
      <c r="E158" s="6">
        <f>$E$156+$E$6*($C158-$C$156)</f>
        <v>26.546172546857772</v>
      </c>
      <c r="F158" s="6">
        <v>0</v>
      </c>
      <c r="G158" s="6">
        <f>$G$156+$G$6*($C158-$C$156)</f>
        <v>1.4358362734288863</v>
      </c>
      <c r="H158" s="29">
        <f>SUM(D158:G158)</f>
        <v>87.54129437706726</v>
      </c>
      <c r="J158" s="6">
        <f t="shared" ref="J158:J221" si="260">100*D158/H158</f>
        <v>68.035646469014338</v>
      </c>
      <c r="K158" s="6">
        <f t="shared" si="245"/>
        <v>30.324171850275878</v>
      </c>
      <c r="L158" s="6">
        <f t="shared" si="246"/>
        <v>0</v>
      </c>
      <c r="M158" s="6">
        <f t="shared" ref="M158:M221" si="261">100*G158/H158</f>
        <v>1.6401816807097895</v>
      </c>
      <c r="N158" s="10">
        <f t="shared" si="258"/>
        <v>100</v>
      </c>
      <c r="O158" s="6">
        <v>8.0000000000000002E-3</v>
      </c>
      <c r="P158" s="6">
        <f t="shared" si="182"/>
        <v>7.7187588673134522E-2</v>
      </c>
      <c r="Q158" s="6">
        <f t="shared" si="183"/>
        <v>0.18311198032004566</v>
      </c>
      <c r="R158" s="6">
        <v>0.3</v>
      </c>
      <c r="S158" s="6">
        <f t="shared" si="259"/>
        <v>3.3769893795975905E-2</v>
      </c>
      <c r="T158" s="6">
        <v>0.12</v>
      </c>
      <c r="U158" s="6">
        <f t="shared" si="184"/>
        <v>0.64309549095714513</v>
      </c>
      <c r="V158" s="6">
        <f t="shared" si="185"/>
        <v>1.043092158232735</v>
      </c>
      <c r="W158" s="6">
        <v>0.06</v>
      </c>
      <c r="X158" s="6">
        <f t="shared" si="249"/>
        <v>0.27764026661046315</v>
      </c>
      <c r="Y158" s="6">
        <v>2.6700000000000002E-2</v>
      </c>
      <c r="Z158" s="6">
        <v>0.21</v>
      </c>
      <c r="AA158" s="6">
        <v>0.442</v>
      </c>
      <c r="AB158" s="6">
        <v>0.5</v>
      </c>
      <c r="AC158" s="6">
        <f t="shared" si="207"/>
        <v>9.0047186896355116E-2</v>
      </c>
      <c r="AD158" s="6">
        <f t="shared" si="186"/>
        <v>0.13451837294112684</v>
      </c>
      <c r="AE158" s="6">
        <f t="shared" si="187"/>
        <v>0.69757825813959373</v>
      </c>
      <c r="AF158" s="6">
        <f t="shared" si="188"/>
        <v>1.4160834617340434</v>
      </c>
      <c r="AG158" s="6">
        <f t="shared" si="189"/>
        <v>7.9644867144735905</v>
      </c>
      <c r="AH158" s="6">
        <f t="shared" si="208"/>
        <v>0.43368732649186759</v>
      </c>
      <c r="AI158" s="6">
        <f t="shared" si="190"/>
        <v>7.4264558869551217E-2</v>
      </c>
      <c r="AJ158" s="6">
        <f t="shared" si="191"/>
        <v>0.44217372906605484</v>
      </c>
      <c r="AK158" s="6">
        <f t="shared" si="192"/>
        <v>0.76575325358442714</v>
      </c>
      <c r="AL158" s="6">
        <f t="shared" si="193"/>
        <v>5.1898856872713441</v>
      </c>
      <c r="AM158" s="6">
        <f t="shared" si="209"/>
        <v>0.26973544849542852</v>
      </c>
      <c r="AN158" s="6">
        <f t="shared" si="194"/>
        <v>4.0999787490016884E-2</v>
      </c>
      <c r="AO158" s="6">
        <f t="shared" si="195"/>
        <v>0.28028053396849856</v>
      </c>
      <c r="AP158" s="6">
        <f t="shared" si="196"/>
        <v>0.41408438218542265</v>
      </c>
      <c r="AQ158" s="6">
        <f t="shared" si="197"/>
        <v>3.3818768757559776</v>
      </c>
      <c r="AR158" s="6">
        <f t="shared" si="210"/>
        <v>0.16835614623354353</v>
      </c>
      <c r="AS158" s="6">
        <f t="shared" si="198"/>
        <v>2.2635057688543764E-2</v>
      </c>
      <c r="AT158" s="6">
        <f t="shared" si="199"/>
        <v>0.17766134113754931</v>
      </c>
      <c r="AU158" s="6">
        <f t="shared" si="200"/>
        <v>0.22391791973101716</v>
      </c>
      <c r="AV158" s="6">
        <f t="shared" si="201"/>
        <v>2.2037269974603677</v>
      </c>
      <c r="AW158" s="6">
        <f t="shared" si="211"/>
        <v>0.10541936473029125</v>
      </c>
      <c r="AX158" s="6">
        <f t="shared" si="202"/>
        <v>1.2496304686663457E-2</v>
      </c>
      <c r="AY158" s="6">
        <f t="shared" si="203"/>
        <v>0.11261414300837685</v>
      </c>
      <c r="AZ158" s="6">
        <f t="shared" si="204"/>
        <v>0.12108458307952924</v>
      </c>
      <c r="BA158" s="6">
        <f t="shared" si="205"/>
        <v>1.4360110843036222</v>
      </c>
      <c r="BB158" s="6">
        <f t="shared" si="212"/>
        <v>6.6204438669594884E-2</v>
      </c>
      <c r="BD158" s="6">
        <f>(($W$6-BE157*C157/100)/((100-C157)/100))/((C158-C157)/100+S158*(1-(C158-C157)/100))</f>
        <v>967.4093687116449</v>
      </c>
      <c r="BE158" s="6">
        <f>(BE157*C157+BD158*(C158-C157))/C158</f>
        <v>5311.7402835668599</v>
      </c>
      <c r="BF158" s="6">
        <f t="shared" si="213"/>
        <v>42.923004992130409</v>
      </c>
      <c r="BG158" s="6">
        <f t="shared" si="214"/>
        <v>42.174466913367539</v>
      </c>
      <c r="BH158" s="6">
        <f t="shared" si="252"/>
        <v>1.324713696796302</v>
      </c>
      <c r="BI158" s="6">
        <f t="shared" si="215"/>
        <v>2.0633339117839622</v>
      </c>
      <c r="BJ158" s="6">
        <f t="shared" si="216"/>
        <v>162.68168001264914</v>
      </c>
      <c r="BK158" s="6">
        <f t="shared" si="217"/>
        <v>128.89976672559263</v>
      </c>
      <c r="BL158" s="6">
        <f t="shared" si="218"/>
        <v>220.34967478171643</v>
      </c>
      <c r="BM158" s="6">
        <f t="shared" si="219"/>
        <v>194.5192438638104</v>
      </c>
      <c r="BN158" s="6">
        <f t="shared" si="220"/>
        <v>267.72353030221234</v>
      </c>
      <c r="BO158" s="6">
        <f t="shared" si="221"/>
        <v>279.27400438863003</v>
      </c>
      <c r="BP158" s="6">
        <f t="shared" si="222"/>
        <v>274.27690256002364</v>
      </c>
      <c r="BQ158" s="6">
        <f t="shared" si="223"/>
        <v>374.5777893519022</v>
      </c>
      <c r="BR158" s="6">
        <f t="shared" si="224"/>
        <v>214.99193183701155</v>
      </c>
      <c r="BS158" s="6">
        <f t="shared" si="225"/>
        <v>461.09886195830944</v>
      </c>
      <c r="BU158" s="6">
        <f t="shared" si="226"/>
        <v>3.0563460823434094</v>
      </c>
      <c r="BV158" s="6">
        <f t="shared" si="227"/>
        <v>4.6122513952193183</v>
      </c>
      <c r="BW158" s="6">
        <f t="shared" si="228"/>
        <v>6.621873963749187</v>
      </c>
      <c r="BX158" s="6">
        <f t="shared" si="229"/>
        <v>8.8816247546492821</v>
      </c>
      <c r="BY158" s="6">
        <f t="shared" si="230"/>
        <v>10.933128399831899</v>
      </c>
      <c r="CA158" s="6">
        <f t="shared" si="231"/>
        <v>2.4266955808132207</v>
      </c>
      <c r="CB158" s="6">
        <f t="shared" si="232"/>
        <v>3.6620624028927442</v>
      </c>
      <c r="CC158" s="6">
        <f t="shared" si="233"/>
        <v>5.2576743116117894</v>
      </c>
      <c r="CD158" s="6">
        <f t="shared" si="253"/>
        <v>7.05188449274804</v>
      </c>
      <c r="CE158" s="6">
        <f t="shared" si="234"/>
        <v>8.680749384242846</v>
      </c>
      <c r="CG158" s="6">
        <f t="shared" si="235"/>
        <v>62.471598023678901</v>
      </c>
      <c r="CH158" s="6">
        <f t="shared" si="236"/>
        <v>94.274243617519332</v>
      </c>
      <c r="CI158" s="6">
        <f t="shared" si="237"/>
        <v>135.35085271155614</v>
      </c>
      <c r="CJ158" s="6">
        <f t="shared" si="238"/>
        <v>181.54007318575091</v>
      </c>
      <c r="CK158" s="6">
        <f t="shared" si="239"/>
        <v>223.47272989840144</v>
      </c>
    </row>
    <row r="159" spans="1:89">
      <c r="A159" s="6">
        <v>1.5</v>
      </c>
      <c r="B159" s="6">
        <f t="shared" ref="B159:B160" si="262">$B$156+(C159-$C$156)/0.14</f>
        <v>1364.2246296917692</v>
      </c>
      <c r="C159" s="10">
        <v>14.6</v>
      </c>
      <c r="D159" s="6">
        <f>$D$156+$D$6*($C159-$C$156)</f>
        <v>59.564085556780597</v>
      </c>
      <c r="E159" s="6">
        <f>$E$156+$E$6*($C159-$C$156)</f>
        <v>26.448072546857773</v>
      </c>
      <c r="F159" s="6">
        <v>0</v>
      </c>
      <c r="G159" s="6">
        <f t="shared" ref="G159:G222" si="263">$G$156+$G$6*($C159-$C$156)</f>
        <v>1.4327362734288864</v>
      </c>
      <c r="H159" s="10">
        <f t="shared" si="165"/>
        <v>87.444894377067257</v>
      </c>
      <c r="J159" s="6">
        <f t="shared" si="260"/>
        <v>68.116138719245228</v>
      </c>
      <c r="K159" s="6">
        <f t="shared" si="245"/>
        <v>30.245416539486243</v>
      </c>
      <c r="L159" s="6">
        <f t="shared" si="246"/>
        <v>0</v>
      </c>
      <c r="M159" s="6">
        <f t="shared" si="261"/>
        <v>1.6384447412685383</v>
      </c>
      <c r="N159" s="10">
        <f t="shared" si="258"/>
        <v>100.00000000000001</v>
      </c>
      <c r="O159" s="6">
        <v>8.0000000000000002E-3</v>
      </c>
      <c r="P159" s="6">
        <f t="shared" si="182"/>
        <v>7.7011847880330053E-2</v>
      </c>
      <c r="Q159" s="6">
        <f t="shared" si="183"/>
        <v>0.18302192808207457</v>
      </c>
      <c r="R159" s="6">
        <v>0.3</v>
      </c>
      <c r="S159" s="6">
        <f t="shared" si="259"/>
        <v>3.3657179497506566E-2</v>
      </c>
      <c r="T159" s="6">
        <v>0.12</v>
      </c>
      <c r="U159" s="6">
        <f t="shared" si="184"/>
        <v>0.64313871100201481</v>
      </c>
      <c r="V159" s="6">
        <f t="shared" si="185"/>
        <v>1.0417473624971214</v>
      </c>
      <c r="W159" s="6">
        <v>0.06</v>
      </c>
      <c r="X159" s="6">
        <f t="shared" si="249"/>
        <v>0.27724241537709743</v>
      </c>
      <c r="Y159" s="6">
        <v>2.6700000000000002E-2</v>
      </c>
      <c r="Z159" s="6">
        <v>0.21</v>
      </c>
      <c r="AA159" s="6">
        <v>0.442</v>
      </c>
      <c r="AB159" s="6">
        <v>0.5</v>
      </c>
      <c r="AC159" s="6">
        <f t="shared" si="207"/>
        <v>8.9894607477302296E-2</v>
      </c>
      <c r="AD159" s="6">
        <f t="shared" si="186"/>
        <v>0.13436399433918544</v>
      </c>
      <c r="AE159" s="6">
        <f t="shared" si="187"/>
        <v>0.69502231654509194</v>
      </c>
      <c r="AF159" s="6">
        <f t="shared" si="188"/>
        <v>1.4111235220823375</v>
      </c>
      <c r="AG159" s="6">
        <f t="shared" si="189"/>
        <v>7.9525345454860483</v>
      </c>
      <c r="AH159" s="6">
        <f t="shared" si="208"/>
        <v>0.43203384351232799</v>
      </c>
      <c r="AI159" s="6">
        <f t="shared" si="190"/>
        <v>7.4179329926311682E-2</v>
      </c>
      <c r="AJ159" s="6">
        <f t="shared" si="191"/>
        <v>0.44055359510555842</v>
      </c>
      <c r="AK159" s="6">
        <f t="shared" si="192"/>
        <v>0.76307114477621807</v>
      </c>
      <c r="AL159" s="6">
        <f t="shared" si="193"/>
        <v>5.1820973145884466</v>
      </c>
      <c r="AM159" s="6">
        <f t="shared" si="209"/>
        <v>0.26868116613126342</v>
      </c>
      <c r="AN159" s="6">
        <f t="shared" si="194"/>
        <v>4.0952734513280596E-2</v>
      </c>
      <c r="AO159" s="6">
        <f t="shared" si="195"/>
        <v>0.27925358012276114</v>
      </c>
      <c r="AP159" s="6">
        <f t="shared" si="196"/>
        <v>0.41263402025277313</v>
      </c>
      <c r="AQ159" s="6">
        <f t="shared" si="197"/>
        <v>3.3768017509722741</v>
      </c>
      <c r="AR159" s="6">
        <f t="shared" si="210"/>
        <v>0.16768386067181662</v>
      </c>
      <c r="AS159" s="6">
        <f t="shared" si="198"/>
        <v>2.2609080801636639E-2</v>
      </c>
      <c r="AT159" s="6">
        <f t="shared" si="199"/>
        <v>0.17701038619987755</v>
      </c>
      <c r="AU159" s="6">
        <f t="shared" si="200"/>
        <v>0.22313363024610122</v>
      </c>
      <c r="AV159" s="6">
        <f t="shared" si="201"/>
        <v>2.2004199020479045</v>
      </c>
      <c r="AW159" s="6">
        <f t="shared" si="211"/>
        <v>0.1049906256372255</v>
      </c>
      <c r="AX159" s="6">
        <f t="shared" si="202"/>
        <v>1.2481963433459295E-2</v>
      </c>
      <c r="AY159" s="6">
        <f t="shared" si="203"/>
        <v>0.1122015223899936</v>
      </c>
      <c r="AZ159" s="6">
        <f t="shared" si="204"/>
        <v>0.12066047515012018</v>
      </c>
      <c r="BA159" s="6">
        <f t="shared" si="205"/>
        <v>1.4338560870309929</v>
      </c>
      <c r="BB159" s="6">
        <f t="shared" si="212"/>
        <v>6.5930988993037232E-2</v>
      </c>
      <c r="BD159" s="6">
        <f>(($W$6-BE158*C158/100)/((100-C158)/100))/((C159-C158)/100+S159*(1-(C159-C158)/100))</f>
        <v>939.01138756655348</v>
      </c>
      <c r="BE159" s="6">
        <f>(BE158*C158+BD159*(C159-C158))/C159</f>
        <v>5281.7900856490505</v>
      </c>
      <c r="BF159" s="6">
        <f t="shared" si="213"/>
        <v>42.854046731273485</v>
      </c>
      <c r="BG159" s="6">
        <f t="shared" si="214"/>
        <v>42.179121569654562</v>
      </c>
      <c r="BH159" s="6">
        <f t="shared" si="252"/>
        <v>1.3114266737858504</v>
      </c>
      <c r="BI159" s="6">
        <f t="shared" si="215"/>
        <v>2.0581838622086326</v>
      </c>
      <c r="BJ159" s="6">
        <f t="shared" si="216"/>
        <v>163.05402539980713</v>
      </c>
      <c r="BK159" s="6">
        <f t="shared" si="217"/>
        <v>129.13370000418314</v>
      </c>
      <c r="BL159" s="6">
        <f t="shared" si="218"/>
        <v>220.51322948229557</v>
      </c>
      <c r="BM159" s="6">
        <f t="shared" si="219"/>
        <v>194.69728486119726</v>
      </c>
      <c r="BN159" s="6">
        <f t="shared" si="220"/>
        <v>267.24676299161644</v>
      </c>
      <c r="BO159" s="6">
        <f t="shared" si="221"/>
        <v>279.19162602289708</v>
      </c>
      <c r="BP159" s="6">
        <f t="shared" si="222"/>
        <v>272.67884414058426</v>
      </c>
      <c r="BQ159" s="6">
        <f t="shared" si="223"/>
        <v>373.87985137100276</v>
      </c>
      <c r="BR159" s="6">
        <f t="shared" si="224"/>
        <v>212.36216089189523</v>
      </c>
      <c r="BS159" s="6">
        <f t="shared" si="225"/>
        <v>459.39518592360798</v>
      </c>
      <c r="BU159" s="6">
        <f t="shared" si="226"/>
        <v>3.0615549873634014</v>
      </c>
      <c r="BV159" s="6">
        <f t="shared" si="227"/>
        <v>4.6159634818300885</v>
      </c>
      <c r="BW159" s="6">
        <f t="shared" si="228"/>
        <v>6.6191901498432175</v>
      </c>
      <c r="BX159" s="6">
        <f t="shared" si="229"/>
        <v>8.8640976259682862</v>
      </c>
      <c r="BY159" s="6">
        <f t="shared" si="230"/>
        <v>10.891530426136619</v>
      </c>
      <c r="CA159" s="6">
        <f t="shared" si="231"/>
        <v>2.4448851224710229</v>
      </c>
      <c r="CB159" s="6">
        <f t="shared" si="232"/>
        <v>3.686198839863057</v>
      </c>
      <c r="CC159" s="6">
        <f t="shared" si="233"/>
        <v>5.2859280943685727</v>
      </c>
      <c r="CD159" s="6">
        <f t="shared" si="253"/>
        <v>7.0786579040098045</v>
      </c>
      <c r="CE159" s="6">
        <f t="shared" si="234"/>
        <v>8.6977176009287653</v>
      </c>
      <c r="CG159" s="6">
        <f t="shared" si="235"/>
        <v>62.741576384536437</v>
      </c>
      <c r="CH159" s="6">
        <f t="shared" si="236"/>
        <v>94.596643398159785</v>
      </c>
      <c r="CI159" s="6">
        <f t="shared" si="237"/>
        <v>135.649506902312</v>
      </c>
      <c r="CJ159" s="6">
        <f t="shared" si="238"/>
        <v>181.65522441216359</v>
      </c>
      <c r="CK159" s="6">
        <f t="shared" si="239"/>
        <v>223.20415311712338</v>
      </c>
    </row>
    <row r="160" spans="1:89">
      <c r="A160" s="6">
        <v>1.5</v>
      </c>
      <c r="B160" s="6">
        <f t="shared" si="262"/>
        <v>1364.938915406055</v>
      </c>
      <c r="C160" s="10">
        <v>14.7</v>
      </c>
      <c r="D160" s="6">
        <f>$D$156+$D$6*($C160-$C$156)</f>
        <v>59.5688855567806</v>
      </c>
      <c r="E160" s="6">
        <f>$E$156+$E$6*($C160-$C$156)</f>
        <v>26.349972546857771</v>
      </c>
      <c r="F160" s="6">
        <v>0</v>
      </c>
      <c r="G160" s="6">
        <f t="shared" si="263"/>
        <v>1.4296362734288863</v>
      </c>
      <c r="H160" s="10">
        <f t="shared" si="165"/>
        <v>87.348494377067254</v>
      </c>
      <c r="J160" s="6">
        <f t="shared" si="260"/>
        <v>68.196808636028422</v>
      </c>
      <c r="K160" s="6">
        <f t="shared" si="245"/>
        <v>30.166487396004591</v>
      </c>
      <c r="L160" s="6">
        <f t="shared" si="246"/>
        <v>0</v>
      </c>
      <c r="M160" s="6">
        <f t="shared" si="261"/>
        <v>1.6367039679669939</v>
      </c>
      <c r="N160" s="10">
        <f t="shared" si="258"/>
        <v>100.00000000000001</v>
      </c>
      <c r="O160" s="6">
        <v>8.0000000000000002E-3</v>
      </c>
      <c r="P160" s="6">
        <f t="shared" si="182"/>
        <v>7.6836659953753619E-2</v>
      </c>
      <c r="Q160" s="6">
        <f t="shared" si="183"/>
        <v>0.18293199860701695</v>
      </c>
      <c r="R160" s="6">
        <v>0.3</v>
      </c>
      <c r="S160" s="6">
        <f t="shared" si="259"/>
        <v>3.3544777935243249E-2</v>
      </c>
      <c r="T160" s="6">
        <v>0.12</v>
      </c>
      <c r="U160" s="6">
        <f t="shared" si="184"/>
        <v>0.64318189625569755</v>
      </c>
      <c r="V160" s="6">
        <f t="shared" si="185"/>
        <v>1.0404054710502479</v>
      </c>
      <c r="W160" s="6">
        <v>0.06</v>
      </c>
      <c r="X160" s="6">
        <f t="shared" si="249"/>
        <v>0.27684357841137258</v>
      </c>
      <c r="Y160" s="6">
        <v>2.6700000000000002E-2</v>
      </c>
      <c r="Z160" s="6">
        <v>0.21</v>
      </c>
      <c r="AA160" s="6">
        <v>0.442</v>
      </c>
      <c r="AB160" s="6">
        <v>0.5</v>
      </c>
      <c r="AC160" s="6">
        <f t="shared" si="207"/>
        <v>8.9741691277264196E-2</v>
      </c>
      <c r="AD160" s="6">
        <f t="shared" si="186"/>
        <v>0.13420992730961231</v>
      </c>
      <c r="AE160" s="6">
        <f t="shared" si="187"/>
        <v>0.69247795676518997</v>
      </c>
      <c r="AF160" s="6">
        <f t="shared" si="188"/>
        <v>1.4061852578391054</v>
      </c>
      <c r="AG160" s="6">
        <f t="shared" si="189"/>
        <v>7.9406107129087067</v>
      </c>
      <c r="AH160" s="6">
        <f t="shared" si="208"/>
        <v>0.43038745346455931</v>
      </c>
      <c r="AI160" s="6">
        <f t="shared" si="190"/>
        <v>7.4094272995147328E-2</v>
      </c>
      <c r="AJ160" s="6">
        <f t="shared" si="191"/>
        <v>0.43894080250653827</v>
      </c>
      <c r="AK160" s="6">
        <f t="shared" si="192"/>
        <v>0.76040075703884258</v>
      </c>
      <c r="AL160" s="6">
        <f t="shared" si="193"/>
        <v>5.1743274067150233</v>
      </c>
      <c r="AM160" s="6">
        <f t="shared" si="209"/>
        <v>0.26763137341012183</v>
      </c>
      <c r="AN160" s="6">
        <f t="shared" si="194"/>
        <v>4.090577650053031E-2</v>
      </c>
      <c r="AO160" s="6">
        <f t="shared" si="195"/>
        <v>0.27823127974370288</v>
      </c>
      <c r="AP160" s="6">
        <f t="shared" si="196"/>
        <v>0.4111899965398465</v>
      </c>
      <c r="AQ160" s="6">
        <f t="shared" si="197"/>
        <v>3.3717386583827156</v>
      </c>
      <c r="AR160" s="6">
        <f t="shared" si="210"/>
        <v>0.1670144184680015</v>
      </c>
      <c r="AS160" s="6">
        <f t="shared" si="198"/>
        <v>2.2583156342203748E-2</v>
      </c>
      <c r="AT160" s="6">
        <f t="shared" si="199"/>
        <v>0.17636238095378604</v>
      </c>
      <c r="AU160" s="6">
        <f t="shared" si="200"/>
        <v>0.22235276818090025</v>
      </c>
      <c r="AV160" s="6">
        <f t="shared" si="201"/>
        <v>2.1971206471547884</v>
      </c>
      <c r="AW160" s="6">
        <f t="shared" si="211"/>
        <v>0.10456368814938979</v>
      </c>
      <c r="AX160" s="6">
        <f t="shared" si="202"/>
        <v>1.2467651124280834E-2</v>
      </c>
      <c r="AY160" s="6">
        <f t="shared" si="203"/>
        <v>0.11179077149176064</v>
      </c>
      <c r="AZ160" s="6">
        <f t="shared" si="204"/>
        <v>0.12023822061273856</v>
      </c>
      <c r="BA160" s="6">
        <f t="shared" si="205"/>
        <v>1.4317061988633946</v>
      </c>
      <c r="BB160" s="6">
        <f t="shared" si="212"/>
        <v>6.5658681337018313E-2</v>
      </c>
      <c r="BD160" s="6">
        <f>(($W$6-BE159*C159/100)/((100-C159)/100))/((C160-C159)/100+S160*(1-(C160-C159)/100))</f>
        <v>911.30927601843439</v>
      </c>
      <c r="BE160" s="6">
        <f>(BE159*C159+BD160*(C160-C159))/C160</f>
        <v>5252.0589236787737</v>
      </c>
      <c r="BF160" s="6">
        <f t="shared" si="213"/>
        <v>42.7850280223646</v>
      </c>
      <c r="BG160" s="6">
        <f t="shared" si="214"/>
        <v>42.183243382258027</v>
      </c>
      <c r="BH160" s="6">
        <f t="shared" si="252"/>
        <v>1.2982350294162051</v>
      </c>
      <c r="BI160" s="6">
        <f t="shared" si="215"/>
        <v>2.0530141422576635</v>
      </c>
      <c r="BJ160" s="6">
        <f t="shared" si="216"/>
        <v>163.42494139019641</v>
      </c>
      <c r="BK160" s="6">
        <f t="shared" si="217"/>
        <v>129.3669737551084</v>
      </c>
      <c r="BL160" s="6">
        <f t="shared" si="218"/>
        <v>220.67202541736123</v>
      </c>
      <c r="BM160" s="6">
        <f t="shared" si="219"/>
        <v>194.87398377654534</v>
      </c>
      <c r="BN160" s="6">
        <f t="shared" si="220"/>
        <v>266.76136197664431</v>
      </c>
      <c r="BO160" s="6">
        <f t="shared" si="221"/>
        <v>279.10706640353482</v>
      </c>
      <c r="BP160" s="6">
        <f t="shared" si="222"/>
        <v>271.07455622115975</v>
      </c>
      <c r="BQ160" s="6">
        <f t="shared" si="223"/>
        <v>373.18049562168409</v>
      </c>
      <c r="BR160" s="6">
        <f t="shared" si="224"/>
        <v>209.74521337318279</v>
      </c>
      <c r="BS160" s="6">
        <f t="shared" si="225"/>
        <v>457.69688679061193</v>
      </c>
      <c r="BU160" s="6">
        <f t="shared" si="226"/>
        <v>3.066785846285097</v>
      </c>
      <c r="BV160" s="6">
        <f t="shared" si="227"/>
        <v>4.6197012877987458</v>
      </c>
      <c r="BW160" s="6">
        <f t="shared" si="228"/>
        <v>6.6165387965621738</v>
      </c>
      <c r="BX160" s="6">
        <f t="shared" si="229"/>
        <v>8.8466525022739511</v>
      </c>
      <c r="BY160" s="6">
        <f t="shared" si="230"/>
        <v>10.850206150414598</v>
      </c>
      <c r="CA160" s="6">
        <f t="shared" si="231"/>
        <v>2.4631668386632279</v>
      </c>
      <c r="CB160" s="6">
        <f t="shared" si="232"/>
        <v>3.7104302637954225</v>
      </c>
      <c r="CC160" s="6">
        <f t="shared" si="233"/>
        <v>5.3142409569166809</v>
      </c>
      <c r="CD160" s="6">
        <f t="shared" si="253"/>
        <v>7.1054133444544831</v>
      </c>
      <c r="CE160" s="6">
        <f t="shared" si="234"/>
        <v>8.7146182752652894</v>
      </c>
      <c r="CG160" s="6">
        <f t="shared" si="235"/>
        <v>63.013191722510889</v>
      </c>
      <c r="CH160" s="6">
        <f t="shared" si="236"/>
        <v>94.920916405498232</v>
      </c>
      <c r="CI160" s="6">
        <f t="shared" si="237"/>
        <v>135.94989954458165</v>
      </c>
      <c r="CJ160" s="6">
        <f t="shared" si="238"/>
        <v>181.77200436198851</v>
      </c>
      <c r="CK160" s="6">
        <f t="shared" si="239"/>
        <v>222.93898389189405</v>
      </c>
    </row>
    <row r="161" spans="1:89">
      <c r="A161" s="6">
        <v>1.5</v>
      </c>
      <c r="B161" s="6">
        <f>$B$156+(C161-$C$156)/0.14</f>
        <v>1365.6532011203408</v>
      </c>
      <c r="C161" s="10">
        <v>14.8</v>
      </c>
      <c r="D161" s="6">
        <f>$D$156+$D$6*($C161-$C$156)</f>
        <v>59.573685556780596</v>
      </c>
      <c r="E161" s="6">
        <f>$E$156+$E$6*($C161-$C$156)</f>
        <v>26.251872546857772</v>
      </c>
      <c r="F161" s="6">
        <v>0</v>
      </c>
      <c r="G161" s="6">
        <f>$G$156+$G$6*($C161-$C$156)</f>
        <v>1.4265362734288864</v>
      </c>
      <c r="H161" s="10">
        <f t="shared" si="165"/>
        <v>87.252094377067252</v>
      </c>
      <c r="J161" s="6">
        <f t="shared" si="260"/>
        <v>68.277656808245666</v>
      </c>
      <c r="K161" s="6">
        <f t="shared" si="245"/>
        <v>30.087383843656635</v>
      </c>
      <c r="L161" s="6">
        <f t="shared" si="246"/>
        <v>0</v>
      </c>
      <c r="M161" s="6">
        <f t="shared" si="261"/>
        <v>1.6349593480976976</v>
      </c>
      <c r="N161" s="10">
        <f t="shared" si="258"/>
        <v>100</v>
      </c>
      <c r="O161" s="6">
        <v>8.0000000000000002E-3</v>
      </c>
      <c r="P161" s="6">
        <f t="shared" si="182"/>
        <v>7.6662022740769428E-2</v>
      </c>
      <c r="Q161" s="6">
        <f t="shared" si="183"/>
        <v>0.1828421916548498</v>
      </c>
      <c r="R161" s="6">
        <v>0.3</v>
      </c>
      <c r="S161" s="6">
        <f t="shared" si="259"/>
        <v>3.3432687633279383E-2</v>
      </c>
      <c r="T161" s="6">
        <v>0.12</v>
      </c>
      <c r="U161" s="6">
        <f t="shared" si="184"/>
        <v>0.64322504676008951</v>
      </c>
      <c r="V161" s="6">
        <f t="shared" si="185"/>
        <v>1.0390664756049832</v>
      </c>
      <c r="W161" s="6">
        <v>0.06</v>
      </c>
      <c r="X161" s="6">
        <f t="shared" si="249"/>
        <v>0.27644375257600146</v>
      </c>
      <c r="Y161" s="6">
        <v>2.6700000000000002E-2</v>
      </c>
      <c r="Z161" s="6">
        <v>0.21</v>
      </c>
      <c r="AA161" s="6">
        <v>0.442</v>
      </c>
      <c r="AB161" s="6">
        <v>0.5</v>
      </c>
      <c r="AC161" s="6">
        <f t="shared" si="207"/>
        <v>8.9588437179969033E-2</v>
      </c>
      <c r="AD161" s="6">
        <f t="shared" si="186"/>
        <v>0.13405617101121073</v>
      </c>
      <c r="AE161" s="6">
        <f t="shared" si="187"/>
        <v>0.68994511725233054</v>
      </c>
      <c r="AF161" s="6">
        <f t="shared" si="188"/>
        <v>1.4012685573752484</v>
      </c>
      <c r="AG161" s="6">
        <f t="shared" si="189"/>
        <v>7.9287151294658083</v>
      </c>
      <c r="AH161" s="6">
        <f t="shared" si="208"/>
        <v>0.4287481173048226</v>
      </c>
      <c r="AI161" s="6">
        <f t="shared" si="190"/>
        <v>7.4009387611652502E-2</v>
      </c>
      <c r="AJ161" s="6">
        <f t="shared" si="191"/>
        <v>0.43733531225586186</v>
      </c>
      <c r="AK161" s="6">
        <f t="shared" si="192"/>
        <v>0.75774203000838336</v>
      </c>
      <c r="AL161" s="6">
        <f t="shared" si="193"/>
        <v>5.1665759067797135</v>
      </c>
      <c r="AM161" s="6">
        <f t="shared" si="209"/>
        <v>0.26658604552610216</v>
      </c>
      <c r="AN161" s="6">
        <f t="shared" si="194"/>
        <v>4.0858913195378134E-2</v>
      </c>
      <c r="AO161" s="6">
        <f t="shared" si="195"/>
        <v>0.27721360810208084</v>
      </c>
      <c r="AP161" s="6">
        <f t="shared" si="196"/>
        <v>0.4097522784045935</v>
      </c>
      <c r="AQ161" s="6">
        <f t="shared" si="197"/>
        <v>3.3666875609283058</v>
      </c>
      <c r="AR161" s="6">
        <f t="shared" si="210"/>
        <v>0.16634780386228207</v>
      </c>
      <c r="AS161" s="6">
        <f t="shared" si="198"/>
        <v>2.2557284168699104E-2</v>
      </c>
      <c r="AT161" s="6">
        <f t="shared" si="199"/>
        <v>0.17571730972415672</v>
      </c>
      <c r="AU161" s="6">
        <f t="shared" si="200"/>
        <v>0.22157531588408491</v>
      </c>
      <c r="AV161" s="6">
        <f t="shared" si="201"/>
        <v>2.193829208632327</v>
      </c>
      <c r="AW161" s="6">
        <f t="shared" si="211"/>
        <v>0.10413854225425108</v>
      </c>
      <c r="AX161" s="6">
        <f t="shared" si="202"/>
        <v>1.2453367680983762E-2</v>
      </c>
      <c r="AY161" s="6">
        <f t="shared" si="203"/>
        <v>0.11138188037769535</v>
      </c>
      <c r="AZ161" s="6">
        <f t="shared" si="204"/>
        <v>0.11981780992235166</v>
      </c>
      <c r="BA161" s="6">
        <f t="shared" si="205"/>
        <v>1.4295614040648528</v>
      </c>
      <c r="BB161" s="6">
        <f t="shared" si="212"/>
        <v>6.538750934036576E-2</v>
      </c>
      <c r="BD161" s="6">
        <f t="shared" ref="BD161:BD224" si="264">(($W$6-BE160*C160/100)/((100-C160)/100))/((C161-C160)/100+S161*(1-(C161-C160)/100))</f>
        <v>884.29006424966633</v>
      </c>
      <c r="BE161" s="6">
        <f t="shared" ref="BE161:BE224" si="265">(BE160*C160+BD161*(C161-C160))/C161</f>
        <v>5222.5469719258745</v>
      </c>
      <c r="BF161" s="6">
        <f t="shared" si="213"/>
        <v>42.715948555798271</v>
      </c>
      <c r="BG161" s="6">
        <f t="shared" si="214"/>
        <v>42.186842741538712</v>
      </c>
      <c r="BH161" s="6">
        <f t="shared" si="252"/>
        <v>1.285138356308611</v>
      </c>
      <c r="BI161" s="6">
        <f t="shared" si="215"/>
        <v>2.0478257923526022</v>
      </c>
      <c r="BJ161" s="6">
        <f t="shared" si="216"/>
        <v>163.79440633726173</v>
      </c>
      <c r="BK161" s="6">
        <f t="shared" si="217"/>
        <v>129.59959154282566</v>
      </c>
      <c r="BL161" s="6">
        <f t="shared" si="218"/>
        <v>220.82603161341291</v>
      </c>
      <c r="BM161" s="6">
        <f t="shared" si="219"/>
        <v>195.04933545111876</v>
      </c>
      <c r="BN161" s="6">
        <f t="shared" si="220"/>
        <v>266.26733293277192</v>
      </c>
      <c r="BO161" s="6">
        <f t="shared" si="221"/>
        <v>279.0203114476513</v>
      </c>
      <c r="BP161" s="6">
        <f t="shared" si="222"/>
        <v>269.46418075197209</v>
      </c>
      <c r="BQ161" s="6">
        <f t="shared" si="223"/>
        <v>372.47970971040223</v>
      </c>
      <c r="BR161" s="6">
        <f t="shared" si="224"/>
        <v>207.1413094668178</v>
      </c>
      <c r="BS161" s="6">
        <f t="shared" si="225"/>
        <v>456.00394370058626</v>
      </c>
      <c r="BU161" s="6">
        <f t="shared" si="226"/>
        <v>3.0720381787475448</v>
      </c>
      <c r="BV161" s="6">
        <f t="shared" si="227"/>
        <v>4.6234636862043725</v>
      </c>
      <c r="BW161" s="6">
        <f t="shared" si="228"/>
        <v>6.6139178311373765</v>
      </c>
      <c r="BX161" s="6">
        <f t="shared" si="229"/>
        <v>8.8292862301270318</v>
      </c>
      <c r="BY161" s="6">
        <f t="shared" si="230"/>
        <v>10.809150769929223</v>
      </c>
      <c r="CA161" s="6">
        <f t="shared" si="231"/>
        <v>2.4815399888119019</v>
      </c>
      <c r="CB161" s="6">
        <f t="shared" si="232"/>
        <v>3.7347550246961601</v>
      </c>
      <c r="CC161" s="6">
        <f t="shared" si="233"/>
        <v>5.3426098979586456</v>
      </c>
      <c r="CD161" s="6">
        <f t="shared" si="253"/>
        <v>7.1321466654620833</v>
      </c>
      <c r="CE161" s="6">
        <f t="shared" si="234"/>
        <v>8.7314474365068193</v>
      </c>
      <c r="CG161" s="6">
        <f t="shared" si="235"/>
        <v>63.286433849403693</v>
      </c>
      <c r="CH161" s="6">
        <f t="shared" si="236"/>
        <v>95.247035260279816</v>
      </c>
      <c r="CI161" s="6">
        <f t="shared" si="237"/>
        <v>136.25197635932918</v>
      </c>
      <c r="CJ161" s="6">
        <f t="shared" si="238"/>
        <v>181.8903302719352</v>
      </c>
      <c r="CK161" s="6">
        <f t="shared" si="239"/>
        <v>222.67711706898447</v>
      </c>
    </row>
    <row r="162" spans="1:89">
      <c r="A162" s="6">
        <v>1.5</v>
      </c>
      <c r="B162" s="6">
        <f t="shared" ref="B162:B225" si="266">$B$156+(C162-$C$156)/0.14</f>
        <v>1366.3674868346263</v>
      </c>
      <c r="C162" s="10">
        <v>14.9</v>
      </c>
      <c r="D162" s="6">
        <f t="shared" ref="D162:D225" si="267">$D$160+$D$6*($C162-$C$160)</f>
        <v>59.578485556780599</v>
      </c>
      <c r="E162" s="6">
        <f t="shared" ref="E162:E225" si="268">$E$160+$E$6*($C162-$C$160)</f>
        <v>26.15377254685777</v>
      </c>
      <c r="F162" s="6">
        <v>0</v>
      </c>
      <c r="G162" s="6">
        <f>$G$156+$G$6*($C162-$C$156)</f>
        <v>1.4234362734288863</v>
      </c>
      <c r="H162" s="10">
        <f t="shared" ref="H162:H225" si="269">SUM(D162:G162)</f>
        <v>87.155694377067263</v>
      </c>
      <c r="J162" s="6">
        <f t="shared" si="260"/>
        <v>68.358683827384098</v>
      </c>
      <c r="K162" s="6">
        <f t="shared" si="245"/>
        <v>30.008105303718917</v>
      </c>
      <c r="L162" s="6">
        <f t="shared" si="246"/>
        <v>0</v>
      </c>
      <c r="M162" s="6">
        <f t="shared" si="261"/>
        <v>1.6332108688969682</v>
      </c>
      <c r="N162" s="10">
        <f t="shared" si="258"/>
        <v>99.999999999999986</v>
      </c>
      <c r="O162" s="6">
        <v>8.0000000000000002E-3</v>
      </c>
      <c r="P162" s="6">
        <f t="shared" si="182"/>
        <v>7.6487934098621618E-2</v>
      </c>
      <c r="Q162" s="6">
        <f t="shared" si="183"/>
        <v>0.18275250698615533</v>
      </c>
      <c r="R162" s="6">
        <v>0.3</v>
      </c>
      <c r="S162" s="6">
        <f t="shared" si="259"/>
        <v>3.3320907121835136E-2</v>
      </c>
      <c r="T162" s="6">
        <v>0.12</v>
      </c>
      <c r="U162" s="6">
        <f t="shared" si="184"/>
        <v>0.64326816255701902</v>
      </c>
      <c r="V162" s="6">
        <f t="shared" si="185"/>
        <v>1.0377303679031946</v>
      </c>
      <c r="W162" s="6">
        <v>0.06</v>
      </c>
      <c r="X162" s="6">
        <f t="shared" si="249"/>
        <v>0.27604293471960711</v>
      </c>
      <c r="Y162" s="6">
        <v>2.6700000000000002E-2</v>
      </c>
      <c r="Z162" s="6">
        <v>0.21</v>
      </c>
      <c r="AA162" s="6">
        <v>0.442</v>
      </c>
      <c r="AB162" s="6">
        <v>0.5</v>
      </c>
      <c r="AC162" s="6">
        <f t="shared" si="207"/>
        <v>8.9434844064206126E-2</v>
      </c>
      <c r="AD162" s="6">
        <f t="shared" si="186"/>
        <v>0.13390272460558988</v>
      </c>
      <c r="AE162" s="6">
        <f t="shared" si="187"/>
        <v>0.68742373683130087</v>
      </c>
      <c r="AF162" s="6">
        <f t="shared" si="188"/>
        <v>1.3963733097182776</v>
      </c>
      <c r="AG162" s="6">
        <f t="shared" si="189"/>
        <v>7.9168477082079498</v>
      </c>
      <c r="AH162" s="6">
        <f t="shared" si="208"/>
        <v>0.42711579622495721</v>
      </c>
      <c r="AI162" s="6">
        <f t="shared" si="190"/>
        <v>7.3924673312970507E-2</v>
      </c>
      <c r="AJ162" s="6">
        <f t="shared" si="191"/>
        <v>0.43573708557641488</v>
      </c>
      <c r="AK162" s="6">
        <f t="shared" si="192"/>
        <v>0.75509490367598719</v>
      </c>
      <c r="AL162" s="6">
        <f t="shared" si="193"/>
        <v>5.1588427581238108</v>
      </c>
      <c r="AM162" s="6">
        <f t="shared" si="209"/>
        <v>0.26554515782254873</v>
      </c>
      <c r="AN162" s="6">
        <f t="shared" si="194"/>
        <v>4.0812144342291294E-2</v>
      </c>
      <c r="AO162" s="6">
        <f t="shared" si="195"/>
        <v>0.27620054061825666</v>
      </c>
      <c r="AP162" s="6">
        <f t="shared" si="196"/>
        <v>0.40832083339696712</v>
      </c>
      <c r="AQ162" s="6">
        <f t="shared" si="197"/>
        <v>3.361648421688626</v>
      </c>
      <c r="AR162" s="6">
        <f t="shared" si="210"/>
        <v>0.16568400118941196</v>
      </c>
      <c r="AS162" s="6">
        <f t="shared" si="198"/>
        <v>2.2531464140048824E-2</v>
      </c>
      <c r="AT162" s="6">
        <f t="shared" si="199"/>
        <v>0.1750751569307013</v>
      </c>
      <c r="AU162" s="6">
        <f t="shared" si="200"/>
        <v>0.22080125580815207</v>
      </c>
      <c r="AV162" s="6">
        <f t="shared" si="201"/>
        <v>2.1905455624221255</v>
      </c>
      <c r="AW162" s="6">
        <f t="shared" si="211"/>
        <v>0.10371517799921078</v>
      </c>
      <c r="AX162" s="6">
        <f t="shared" si="202"/>
        <v>1.2439113025684371E-2</v>
      </c>
      <c r="AY162" s="6">
        <f t="shared" si="203"/>
        <v>0.11097483917192495</v>
      </c>
      <c r="AZ162" s="6">
        <f t="shared" si="204"/>
        <v>0.1193992335900714</v>
      </c>
      <c r="BA162" s="6">
        <f t="shared" si="205"/>
        <v>1.4274216869582352</v>
      </c>
      <c r="BB162" s="6">
        <f t="shared" si="212"/>
        <v>6.5117466679896832E-2</v>
      </c>
      <c r="BD162" s="6">
        <f t="shared" si="264"/>
        <v>857.94091781130032</v>
      </c>
      <c r="BE162" s="6">
        <f t="shared" si="265"/>
        <v>5193.254313844569</v>
      </c>
      <c r="BF162" s="6">
        <f t="shared" si="213"/>
        <v>42.646808020194676</v>
      </c>
      <c r="BG162" s="6">
        <f t="shared" si="214"/>
        <v>42.189929756831702</v>
      </c>
      <c r="BH162" s="6">
        <f t="shared" si="252"/>
        <v>1.2721362475980564</v>
      </c>
      <c r="BI162" s="6">
        <f t="shared" si="215"/>
        <v>2.0426198222535783</v>
      </c>
      <c r="BJ162" s="6">
        <f t="shared" si="216"/>
        <v>164.16239850157044</v>
      </c>
      <c r="BK162" s="6">
        <f t="shared" si="217"/>
        <v>129.83155669019979</v>
      </c>
      <c r="BL162" s="6">
        <f t="shared" si="218"/>
        <v>220.97521722161417</v>
      </c>
      <c r="BM162" s="6">
        <f t="shared" si="219"/>
        <v>195.22333465763214</v>
      </c>
      <c r="BN162" s="6">
        <f t="shared" si="220"/>
        <v>265.76468240895957</v>
      </c>
      <c r="BO162" s="6">
        <f t="shared" si="221"/>
        <v>278.93134749437149</v>
      </c>
      <c r="BP162" s="6">
        <f t="shared" si="222"/>
        <v>267.84786077475127</v>
      </c>
      <c r="BQ162" s="6">
        <f t="shared" si="223"/>
        <v>371.77748253633752</v>
      </c>
      <c r="BR162" s="6">
        <f t="shared" si="224"/>
        <v>204.55066616355802</v>
      </c>
      <c r="BS162" s="6">
        <f t="shared" si="225"/>
        <v>454.31633781107604</v>
      </c>
      <c r="BU162" s="6">
        <f t="shared" si="226"/>
        <v>3.0773115157693884</v>
      </c>
      <c r="BV162" s="6">
        <f t="shared" si="227"/>
        <v>4.6272495778692342</v>
      </c>
      <c r="BW162" s="6">
        <f t="shared" si="228"/>
        <v>6.6113252404551561</v>
      </c>
      <c r="BX162" s="6">
        <f t="shared" si="229"/>
        <v>8.8119957695861437</v>
      </c>
      <c r="BY162" s="6">
        <f t="shared" si="230"/>
        <v>10.768359663777582</v>
      </c>
      <c r="CA162" s="6">
        <f t="shared" si="231"/>
        <v>2.5000038288917423</v>
      </c>
      <c r="CB162" s="6">
        <f t="shared" si="232"/>
        <v>3.7591714724463055</v>
      </c>
      <c r="CC162" s="6">
        <f t="shared" si="233"/>
        <v>5.371031931765315</v>
      </c>
      <c r="CD162" s="6">
        <f t="shared" si="253"/>
        <v>7.1588537758535153</v>
      </c>
      <c r="CE162" s="6">
        <f t="shared" si="234"/>
        <v>8.7482012309685135</v>
      </c>
      <c r="CG162" s="6">
        <f t="shared" si="235"/>
        <v>63.561292843501064</v>
      </c>
      <c r="CH162" s="6">
        <f t="shared" si="236"/>
        <v>95.574973145147709</v>
      </c>
      <c r="CI162" s="6">
        <f t="shared" si="237"/>
        <v>136.55568425191947</v>
      </c>
      <c r="CJ162" s="6">
        <f t="shared" si="238"/>
        <v>182.0101217495106</v>
      </c>
      <c r="CK162" s="6">
        <f t="shared" si="239"/>
        <v>222.41845147171765</v>
      </c>
    </row>
    <row r="163" spans="1:89">
      <c r="A163" s="6">
        <v>1.5</v>
      </c>
      <c r="B163" s="6">
        <f t="shared" si="266"/>
        <v>1367.0817725489121</v>
      </c>
      <c r="C163" s="10">
        <v>15</v>
      </c>
      <c r="D163" s="6">
        <f t="shared" si="267"/>
        <v>59.583285556780602</v>
      </c>
      <c r="E163" s="6">
        <f t="shared" si="268"/>
        <v>26.055672546857771</v>
      </c>
      <c r="F163" s="6">
        <v>0</v>
      </c>
      <c r="G163" s="6">
        <f t="shared" si="263"/>
        <v>1.4203362734288865</v>
      </c>
      <c r="H163" s="10">
        <f t="shared" si="269"/>
        <v>87.05929437706726</v>
      </c>
      <c r="J163" s="6">
        <f t="shared" si="260"/>
        <v>68.439890287550668</v>
      </c>
      <c r="K163" s="6">
        <f t="shared" si="245"/>
        <v>29.928651194904734</v>
      </c>
      <c r="L163" s="6">
        <f t="shared" si="246"/>
        <v>0</v>
      </c>
      <c r="M163" s="6">
        <f t="shared" si="261"/>
        <v>1.631458517544595</v>
      </c>
      <c r="N163" s="10">
        <f t="shared" si="258"/>
        <v>100</v>
      </c>
      <c r="O163" s="6">
        <v>8.0000000000000002E-3</v>
      </c>
      <c r="P163" s="6">
        <f t="shared" si="182"/>
        <v>7.6314391894381772E-2</v>
      </c>
      <c r="Q163" s="6">
        <f t="shared" si="183"/>
        <v>0.18266294436211883</v>
      </c>
      <c r="R163" s="6">
        <v>0.3</v>
      </c>
      <c r="S163" s="6">
        <f t="shared" si="259"/>
        <v>3.3209434937220006E-2</v>
      </c>
      <c r="T163" s="6">
        <v>0.12</v>
      </c>
      <c r="U163" s="6">
        <f t="shared" si="184"/>
        <v>0.64331124368824633</v>
      </c>
      <c r="V163" s="6">
        <f t="shared" si="185"/>
        <v>1.0363971397156255</v>
      </c>
      <c r="W163" s="6">
        <v>0.06</v>
      </c>
      <c r="X163" s="6">
        <f t="shared" si="249"/>
        <v>0.27564112167664639</v>
      </c>
      <c r="Y163" s="6">
        <v>2.6700000000000002E-2</v>
      </c>
      <c r="Z163" s="6">
        <v>0.21</v>
      </c>
      <c r="AA163" s="6">
        <v>0.442</v>
      </c>
      <c r="AB163" s="6">
        <v>0.5</v>
      </c>
      <c r="AC163" s="6">
        <f t="shared" si="207"/>
        <v>8.9280910803798949E-2</v>
      </c>
      <c r="AD163" s="6">
        <f t="shared" si="186"/>
        <v>0.13374958725715322</v>
      </c>
      <c r="AE163" s="6">
        <f t="shared" si="187"/>
        <v>0.68491375469671456</v>
      </c>
      <c r="AF163" s="6">
        <f t="shared" si="188"/>
        <v>1.3914994045479783</v>
      </c>
      <c r="AG163" s="6">
        <f t="shared" si="189"/>
        <v>7.9050083625106087</v>
      </c>
      <c r="AH163" s="6">
        <f t="shared" si="208"/>
        <v>0.42549045165074445</v>
      </c>
      <c r="AI163" s="6">
        <f t="shared" si="190"/>
        <v>7.3840129637787383E-2</v>
      </c>
      <c r="AJ163" s="6">
        <f t="shared" si="191"/>
        <v>0.43414608392550458</v>
      </c>
      <c r="AK163" s="6">
        <f t="shared" si="192"/>
        <v>0.75245931838552094</v>
      </c>
      <c r="AL163" s="6">
        <f t="shared" si="193"/>
        <v>5.1511279043003206</v>
      </c>
      <c r="AM163" s="6">
        <f t="shared" si="209"/>
        <v>0.2645086857910135</v>
      </c>
      <c r="AN163" s="6">
        <f t="shared" si="194"/>
        <v>4.0765469686588812E-2</v>
      </c>
      <c r="AO163" s="6">
        <f t="shared" si="195"/>
        <v>0.27519205286118492</v>
      </c>
      <c r="AP163" s="6">
        <f t="shared" si="196"/>
        <v>0.40689562925765571</v>
      </c>
      <c r="AQ163" s="6">
        <f t="shared" si="197"/>
        <v>3.3566212038812111</v>
      </c>
      <c r="AR163" s="6">
        <f t="shared" si="210"/>
        <v>0.16502299487805594</v>
      </c>
      <c r="AS163" s="6">
        <f t="shared" si="198"/>
        <v>2.2505696115649287E-2</v>
      </c>
      <c r="AT163" s="6">
        <f t="shared" si="199"/>
        <v>0.1744359070873201</v>
      </c>
      <c r="AU163" s="6">
        <f t="shared" si="200"/>
        <v>0.22003057050873956</v>
      </c>
      <c r="AV163" s="6">
        <f t="shared" si="201"/>
        <v>2.1872696845556856</v>
      </c>
      <c r="AW163" s="6">
        <f t="shared" si="211"/>
        <v>0.10329358549118658</v>
      </c>
      <c r="AX163" s="6">
        <f t="shared" si="202"/>
        <v>1.2424887080758538E-2</v>
      </c>
      <c r="AY163" s="6">
        <f t="shared" si="203"/>
        <v>0.11056963805827982</v>
      </c>
      <c r="AZ163" s="6">
        <f t="shared" si="204"/>
        <v>0.11898248218278348</v>
      </c>
      <c r="BA163" s="6">
        <f t="shared" si="205"/>
        <v>1.4252870319249877</v>
      </c>
      <c r="BB163" s="6">
        <f t="shared" si="212"/>
        <v>6.4848547070153167E-2</v>
      </c>
      <c r="BD163" s="6">
        <f t="shared" si="264"/>
        <v>832.24913871282251</v>
      </c>
      <c r="BE163" s="6">
        <f t="shared" si="265"/>
        <v>5164.1809460103568</v>
      </c>
      <c r="BF163" s="6">
        <f t="shared" si="213"/>
        <v>42.577606102383918</v>
      </c>
      <c r="BG163" s="6">
        <f t="shared" si="214"/>
        <v>42.192514265802053</v>
      </c>
      <c r="BH163" s="6">
        <f t="shared" si="252"/>
        <v>1.259228296934388</v>
      </c>
      <c r="BI163" s="6">
        <f t="shared" si="215"/>
        <v>2.0373972120847834</v>
      </c>
      <c r="BJ163" s="6">
        <f t="shared" si="216"/>
        <v>164.52889605145219</v>
      </c>
      <c r="BK163" s="6">
        <f t="shared" si="217"/>
        <v>130.06287228594147</v>
      </c>
      <c r="BL163" s="6">
        <f t="shared" si="218"/>
        <v>221.11955152199141</v>
      </c>
      <c r="BM163" s="6">
        <f t="shared" si="219"/>
        <v>195.39597610339453</v>
      </c>
      <c r="BN163" s="6">
        <f t="shared" si="220"/>
        <v>265.25341783362785</v>
      </c>
      <c r="BO163" s="6">
        <f t="shared" si="221"/>
        <v>278.84016129663326</v>
      </c>
      <c r="BP163" s="6">
        <f t="shared" si="222"/>
        <v>266.22574040177773</v>
      </c>
      <c r="BQ163" s="6">
        <f t="shared" si="223"/>
        <v>371.07380425544045</v>
      </c>
      <c r="BR163" s="6">
        <f t="shared" si="224"/>
        <v>201.97349720824019</v>
      </c>
      <c r="BS163" s="6">
        <f t="shared" si="225"/>
        <v>452.6340522070571</v>
      </c>
      <c r="BU163" s="6">
        <f t="shared" si="226"/>
        <v>3.0826053993032656</v>
      </c>
      <c r="BV163" s="6">
        <f t="shared" si="227"/>
        <v>4.6310578903274129</v>
      </c>
      <c r="BW163" s="6">
        <f t="shared" si="228"/>
        <v>6.6087590689668678</v>
      </c>
      <c r="BX163" s="6">
        <f t="shared" si="229"/>
        <v>8.7947781902204341</v>
      </c>
      <c r="BY163" s="6">
        <f t="shared" si="230"/>
        <v>10.727828385755309</v>
      </c>
      <c r="CA163" s="6">
        <f t="shared" si="231"/>
        <v>2.518557611472211</v>
      </c>
      <c r="CB163" s="6">
        <f t="shared" si="232"/>
        <v>3.7836779567987402</v>
      </c>
      <c r="CC163" s="6">
        <f t="shared" si="233"/>
        <v>5.3995040880985048</v>
      </c>
      <c r="CD163" s="6">
        <f t="shared" si="253"/>
        <v>7.1855306414489117</v>
      </c>
      <c r="CE163" s="6">
        <f t="shared" si="234"/>
        <v>8.7648759200961841</v>
      </c>
      <c r="CG163" s="6">
        <f t="shared" si="235"/>
        <v>63.837759036125099</v>
      </c>
      <c r="CH163" s="6">
        <f t="shared" si="236"/>
        <v>95.904703778137602</v>
      </c>
      <c r="CI163" s="6">
        <f t="shared" si="237"/>
        <v>136.86097126407068</v>
      </c>
      <c r="CJ163" s="6">
        <f t="shared" si="238"/>
        <v>182.13130068816386</v>
      </c>
      <c r="CK163" s="6">
        <f t="shared" si="239"/>
        <v>222.16288975083833</v>
      </c>
    </row>
    <row r="164" spans="1:89">
      <c r="A164" s="6">
        <v>1.5</v>
      </c>
      <c r="B164" s="6">
        <f t="shared" si="266"/>
        <v>1367.7960582631979</v>
      </c>
      <c r="C164" s="10">
        <v>15.1</v>
      </c>
      <c r="D164" s="6">
        <f t="shared" si="267"/>
        <v>59.588085556780598</v>
      </c>
      <c r="E164" s="6">
        <f t="shared" si="268"/>
        <v>25.957572546857769</v>
      </c>
      <c r="F164" s="6">
        <v>0</v>
      </c>
      <c r="G164" s="6">
        <f t="shared" si="263"/>
        <v>1.4172362734288864</v>
      </c>
      <c r="H164" s="10">
        <f t="shared" si="269"/>
        <v>86.962894377067258</v>
      </c>
      <c r="J164" s="6">
        <f t="shared" si="260"/>
        <v>68.521276785486577</v>
      </c>
      <c r="K164" s="6">
        <f t="shared" si="245"/>
        <v>29.849020933349898</v>
      </c>
      <c r="L164" s="6">
        <f t="shared" si="246"/>
        <v>0</v>
      </c>
      <c r="M164" s="6">
        <f t="shared" si="261"/>
        <v>1.6297022811635187</v>
      </c>
      <c r="N164" s="10">
        <f t="shared" si="258"/>
        <v>99.999999999999986</v>
      </c>
      <c r="O164" s="6">
        <v>8.0000000000000002E-3</v>
      </c>
      <c r="P164" s="6">
        <f t="shared" si="182"/>
        <v>7.6141394004897958E-2</v>
      </c>
      <c r="Q164" s="6">
        <f t="shared" si="183"/>
        <v>0.18257350354452734</v>
      </c>
      <c r="R164" s="6">
        <v>0.3</v>
      </c>
      <c r="S164" s="6">
        <f t="shared" si="259"/>
        <v>3.3098269621795892E-2</v>
      </c>
      <c r="T164" s="6">
        <v>0.12</v>
      </c>
      <c r="U164" s="6">
        <f t="shared" si="184"/>
        <v>0.64335429019546597</v>
      </c>
      <c r="V164" s="6">
        <f t="shared" si="185"/>
        <v>1.0350667828417817</v>
      </c>
      <c r="W164" s="6">
        <v>0.06</v>
      </c>
      <c r="X164" s="6">
        <f t="shared" si="249"/>
        <v>0.27523831026733125</v>
      </c>
      <c r="Y164" s="6">
        <v>2.6700000000000002E-2</v>
      </c>
      <c r="Z164" s="6">
        <v>0.21</v>
      </c>
      <c r="AA164" s="6">
        <v>0.442</v>
      </c>
      <c r="AB164" s="6">
        <v>0.5</v>
      </c>
      <c r="AC164" s="6">
        <f t="shared" si="207"/>
        <v>8.9126636267577289E-2</v>
      </c>
      <c r="AD164" s="6">
        <f t="shared" si="186"/>
        <v>0.13359675813308824</v>
      </c>
      <c r="AE164" s="6">
        <f t="shared" si="187"/>
        <v>0.68241511041052083</v>
      </c>
      <c r="AF164" s="6">
        <f t="shared" si="188"/>
        <v>1.3866467321921405</v>
      </c>
      <c r="AG164" s="6">
        <f t="shared" si="189"/>
        <v>7.8931970060727883</v>
      </c>
      <c r="AH164" s="6">
        <f t="shared" si="208"/>
        <v>0.42387204524028843</v>
      </c>
      <c r="AI164" s="6">
        <f t="shared" si="190"/>
        <v>7.375575612632608E-2</v>
      </c>
      <c r="AJ164" s="6">
        <f t="shared" si="191"/>
        <v>0.43256226899328126</v>
      </c>
      <c r="AK164" s="6">
        <f t="shared" si="192"/>
        <v>0.74983521483126314</v>
      </c>
      <c r="AL164" s="6">
        <f t="shared" si="193"/>
        <v>5.143431289073062</v>
      </c>
      <c r="AM164" s="6">
        <f t="shared" si="209"/>
        <v>0.26347660507022808</v>
      </c>
      <c r="AN164" s="6">
        <f t="shared" si="194"/>
        <v>4.0718888974438129E-2</v>
      </c>
      <c r="AO164" s="6">
        <f t="shared" si="195"/>
        <v>0.27418812054741204</v>
      </c>
      <c r="AP164" s="6">
        <f t="shared" si="196"/>
        <v>0.40547663391683397</v>
      </c>
      <c r="AQ164" s="6">
        <f t="shared" si="197"/>
        <v>3.3516058708609688</v>
      </c>
      <c r="AR164" s="6">
        <f t="shared" si="210"/>
        <v>0.164364769450137</v>
      </c>
      <c r="AS164" s="6">
        <f t="shared" si="198"/>
        <v>2.2479979955365263E-2</v>
      </c>
      <c r="AT164" s="6">
        <f t="shared" si="199"/>
        <v>0.17379954480146739</v>
      </c>
      <c r="AU164" s="6">
        <f t="shared" si="200"/>
        <v>0.21926324264395056</v>
      </c>
      <c r="AV164" s="6">
        <f t="shared" si="201"/>
        <v>2.1840015511540249</v>
      </c>
      <c r="AW164" s="6">
        <f t="shared" si="211"/>
        <v>0.10287375489619835</v>
      </c>
      <c r="AX164" s="6">
        <f t="shared" si="202"/>
        <v>1.2410689768840803E-2</v>
      </c>
      <c r="AY164" s="6">
        <f t="shared" si="203"/>
        <v>0.11016626727989162</v>
      </c>
      <c r="AZ164" s="6">
        <f t="shared" si="204"/>
        <v>0.11856754632278224</v>
      </c>
      <c r="BA164" s="6">
        <f t="shared" si="205"/>
        <v>1.4231574234048867</v>
      </c>
      <c r="BB164" s="6">
        <f t="shared" si="212"/>
        <v>6.458074426313791E-2</v>
      </c>
      <c r="BD164" s="6">
        <f t="shared" si="264"/>
        <v>807.2021664457144</v>
      </c>
      <c r="BE164" s="6">
        <f t="shared" si="265"/>
        <v>5135.3267819072798</v>
      </c>
      <c r="BF164" s="6">
        <f t="shared" si="213"/>
        <v>42.508342487390159</v>
      </c>
      <c r="BG164" s="6">
        <f t="shared" si="214"/>
        <v>42.194605843428462</v>
      </c>
      <c r="BH164" s="6">
        <f t="shared" si="252"/>
        <v>1.24641409848344</v>
      </c>
      <c r="BI164" s="6">
        <f t="shared" si="215"/>
        <v>2.0321589133192117</v>
      </c>
      <c r="BJ164" s="6">
        <f t="shared" si="216"/>
        <v>164.89387706365264</v>
      </c>
      <c r="BK164" s="6">
        <f t="shared" si="217"/>
        <v>130.29354119175412</v>
      </c>
      <c r="BL164" s="6">
        <f t="shared" si="218"/>
        <v>221.25900392766388</v>
      </c>
      <c r="BM164" s="6">
        <f t="shared" si="219"/>
        <v>195.5672544333566</v>
      </c>
      <c r="BN164" s="6">
        <f t="shared" si="220"/>
        <v>264.73354752054018</v>
      </c>
      <c r="BO164" s="6">
        <f t="shared" si="221"/>
        <v>278.74674001334785</v>
      </c>
      <c r="BP164" s="6">
        <f t="shared" si="222"/>
        <v>264.597964794517</v>
      </c>
      <c r="BQ164" s="6">
        <f t="shared" si="223"/>
        <v>370.3686662457655</v>
      </c>
      <c r="BR164" s="6">
        <f t="shared" si="224"/>
        <v>199.41001304998912</v>
      </c>
      <c r="BS164" s="6">
        <f t="shared" si="225"/>
        <v>450.95707181528849</v>
      </c>
      <c r="BU164" s="6">
        <f t="shared" si="226"/>
        <v>3.0879193818099497</v>
      </c>
      <c r="BV164" s="6">
        <f t="shared" si="227"/>
        <v>4.6348875768397519</v>
      </c>
      <c r="BW164" s="6">
        <f t="shared" si="228"/>
        <v>6.6062174166928695</v>
      </c>
      <c r="BX164" s="6">
        <f t="shared" si="229"/>
        <v>8.7776306672964939</v>
      </c>
      <c r="BY164" s="6">
        <f t="shared" si="230"/>
        <v>10.687552657528194</v>
      </c>
      <c r="CA164" s="6">
        <f t="shared" si="231"/>
        <v>2.5372005857699791</v>
      </c>
      <c r="CB164" s="6">
        <f t="shared" si="232"/>
        <v>3.8082728273958488</v>
      </c>
      <c r="CC164" s="6">
        <f t="shared" si="233"/>
        <v>5.4280234121696971</v>
      </c>
      <c r="CD164" s="6">
        <f t="shared" si="253"/>
        <v>7.2121732846806132</v>
      </c>
      <c r="CE164" s="6">
        <f t="shared" si="234"/>
        <v>8.7814678786186491</v>
      </c>
      <c r="CG164" s="6">
        <f t="shared" si="235"/>
        <v>64.115822998773325</v>
      </c>
      <c r="CH164" s="6">
        <f t="shared" si="236"/>
        <v>96.236201387384739</v>
      </c>
      <c r="CI164" s="6">
        <f t="shared" si="237"/>
        <v>137.16778652810126</v>
      </c>
      <c r="CJ164" s="6">
        <f t="shared" si="238"/>
        <v>182.25379118645134</v>
      </c>
      <c r="CK164" s="6">
        <f t="shared" si="239"/>
        <v>221.91033824157043</v>
      </c>
    </row>
    <row r="165" spans="1:89">
      <c r="A165" s="6">
        <v>1.5</v>
      </c>
      <c r="B165" s="6">
        <f t="shared" si="266"/>
        <v>1368.5103439774834</v>
      </c>
      <c r="C165" s="10">
        <v>15.2</v>
      </c>
      <c r="D165" s="6">
        <f t="shared" si="267"/>
        <v>59.592885556780601</v>
      </c>
      <c r="E165" s="6">
        <f t="shared" si="268"/>
        <v>25.85947254685777</v>
      </c>
      <c r="F165" s="6">
        <v>0</v>
      </c>
      <c r="G165" s="6">
        <f t="shared" si="263"/>
        <v>1.4141362734288865</v>
      </c>
      <c r="H165" s="10">
        <f t="shared" si="269"/>
        <v>86.866494377067255</v>
      </c>
      <c r="J165" s="6">
        <f t="shared" si="260"/>
        <v>68.602843920582018</v>
      </c>
      <c r="K165" s="6">
        <f t="shared" si="245"/>
        <v>29.769213932598468</v>
      </c>
      <c r="L165" s="6">
        <f t="shared" si="246"/>
        <v>0</v>
      </c>
      <c r="M165" s="6">
        <f t="shared" si="261"/>
        <v>1.6279421468195201</v>
      </c>
      <c r="N165" s="10">
        <f t="shared" si="258"/>
        <v>100</v>
      </c>
      <c r="O165" s="6">
        <v>8.0000000000000002E-3</v>
      </c>
      <c r="P165" s="6">
        <f t="shared" si="182"/>
        <v>7.5968938316743242E-2</v>
      </c>
      <c r="Q165" s="6">
        <f t="shared" si="183"/>
        <v>0.18248418429576727</v>
      </c>
      <c r="R165" s="6">
        <v>0.3</v>
      </c>
      <c r="S165" s="6">
        <f t="shared" si="259"/>
        <v>3.2987409723940188E-2</v>
      </c>
      <c r="T165" s="6">
        <v>0.12</v>
      </c>
      <c r="U165" s="6">
        <f t="shared" si="184"/>
        <v>0.64339730212030555</v>
      </c>
      <c r="V165" s="6">
        <f t="shared" si="185"/>
        <v>1.0337392891098098</v>
      </c>
      <c r="W165" s="6">
        <v>0.06</v>
      </c>
      <c r="X165" s="6">
        <f t="shared" si="249"/>
        <v>0.27483449729755077</v>
      </c>
      <c r="Y165" s="6">
        <v>2.6700000000000002E-2</v>
      </c>
      <c r="Z165" s="6">
        <v>0.21</v>
      </c>
      <c r="AA165" s="6">
        <v>0.442</v>
      </c>
      <c r="AB165" s="6">
        <v>0.5</v>
      </c>
      <c r="AC165" s="6">
        <f t="shared" si="207"/>
        <v>8.8972019319349782E-2</v>
      </c>
      <c r="AD165" s="6">
        <f t="shared" si="186"/>
        <v>0.13344423640335493</v>
      </c>
      <c r="AE165" s="6">
        <f t="shared" si="187"/>
        <v>0.67992774389952382</v>
      </c>
      <c r="AF165" s="6">
        <f t="shared" si="188"/>
        <v>1.3818151836222841</v>
      </c>
      <c r="AG165" s="6">
        <f t="shared" si="189"/>
        <v>7.8814135529155616</v>
      </c>
      <c r="AH165" s="6">
        <f t="shared" si="208"/>
        <v>0.42226053888240372</v>
      </c>
      <c r="AI165" s="6">
        <f t="shared" si="190"/>
        <v>7.36715523203402E-2</v>
      </c>
      <c r="AJ165" s="6">
        <f t="shared" si="191"/>
        <v>0.43098560270116537</v>
      </c>
      <c r="AK165" s="6">
        <f t="shared" si="192"/>
        <v>0.7472225340555918</v>
      </c>
      <c r="AL165" s="6">
        <f t="shared" si="193"/>
        <v>5.1357528564157287</v>
      </c>
      <c r="AM165" s="6">
        <f t="shared" si="209"/>
        <v>0.26244889144508071</v>
      </c>
      <c r="AN165" s="6">
        <f t="shared" si="194"/>
        <v>4.0672401952851753E-2</v>
      </c>
      <c r="AO165" s="6">
        <f t="shared" si="195"/>
        <v>0.27318871954008012</v>
      </c>
      <c r="AP165" s="6">
        <f t="shared" si="196"/>
        <v>0.40406381549291293</v>
      </c>
      <c r="AQ165" s="6">
        <f t="shared" si="197"/>
        <v>3.3466023861195664</v>
      </c>
      <c r="AR165" s="6">
        <f t="shared" si="210"/>
        <v>0.16370930952018767</v>
      </c>
      <c r="AS165" s="6">
        <f t="shared" si="198"/>
        <v>2.2454315519528069E-2</v>
      </c>
      <c r="AT165" s="6">
        <f t="shared" si="199"/>
        <v>0.17316605477352001</v>
      </c>
      <c r="AU165" s="6">
        <f t="shared" si="200"/>
        <v>0.21849925497367806</v>
      </c>
      <c r="AV165" s="6">
        <f t="shared" si="201"/>
        <v>2.180741138427277</v>
      </c>
      <c r="AW165" s="6">
        <f t="shared" si="211"/>
        <v>0.10245567643895613</v>
      </c>
      <c r="AX165" s="6">
        <f t="shared" si="202"/>
        <v>1.2396521012823229E-2</v>
      </c>
      <c r="AY165" s="6">
        <f t="shared" si="203"/>
        <v>0.10976471713879245</v>
      </c>
      <c r="AZ165" s="6">
        <f t="shared" si="204"/>
        <v>0.11815441668740524</v>
      </c>
      <c r="BA165" s="6">
        <f t="shared" si="205"/>
        <v>1.4210328458957804</v>
      </c>
      <c r="BB165" s="6">
        <f t="shared" si="212"/>
        <v>6.4314052048054265E-2</v>
      </c>
      <c r="BD165" s="6">
        <f t="shared" si="264"/>
        <v>782.7875789411994</v>
      </c>
      <c r="BE165" s="6">
        <f t="shared" si="265"/>
        <v>5106.6916555719763</v>
      </c>
      <c r="BF165" s="6">
        <f t="shared" si="213"/>
        <v>42.439016858415627</v>
      </c>
      <c r="BG165" s="6">
        <f t="shared" si="214"/>
        <v>42.196213810632329</v>
      </c>
      <c r="BH165" s="6">
        <f t="shared" si="252"/>
        <v>1.2336932469281641</v>
      </c>
      <c r="BI165" s="6">
        <f t="shared" si="215"/>
        <v>2.0269058497245336</v>
      </c>
      <c r="BJ165" s="6">
        <f t="shared" si="216"/>
        <v>165.25731952400548</v>
      </c>
      <c r="BK165" s="6">
        <f t="shared" si="217"/>
        <v>130.52356604920314</v>
      </c>
      <c r="BL165" s="6">
        <f t="shared" si="218"/>
        <v>221.39354398910839</v>
      </c>
      <c r="BM165" s="6">
        <f t="shared" si="219"/>
        <v>195.73716423306547</v>
      </c>
      <c r="BN165" s="6">
        <f t="shared" si="220"/>
        <v>264.20508067459565</v>
      </c>
      <c r="BO165" s="6">
        <f t="shared" si="221"/>
        <v>278.65107120190868</v>
      </c>
      <c r="BP165" s="6">
        <f t="shared" si="222"/>
        <v>262.96468014185365</v>
      </c>
      <c r="BQ165" s="6">
        <f t="shared" si="223"/>
        <v>369.66206107402922</v>
      </c>
      <c r="BR165" s="6">
        <f t="shared" si="224"/>
        <v>196.86042079340066</v>
      </c>
      <c r="BS165" s="6">
        <f t="shared" si="225"/>
        <v>449.28538332172343</v>
      </c>
      <c r="BU165" s="6">
        <f t="shared" si="226"/>
        <v>3.0932530258512116</v>
      </c>
      <c r="BV165" s="6">
        <f t="shared" si="227"/>
        <v>4.6387376154527136</v>
      </c>
      <c r="BW165" s="6">
        <f t="shared" si="228"/>
        <v>6.6036984373156242</v>
      </c>
      <c r="BX165" s="6">
        <f t="shared" si="229"/>
        <v>8.7605504781304369</v>
      </c>
      <c r="BY165" s="6">
        <f t="shared" si="230"/>
        <v>10.647528362094786</v>
      </c>
      <c r="CA165" s="6">
        <f t="shared" si="231"/>
        <v>2.5559319977110273</v>
      </c>
      <c r="CB165" s="6">
        <f t="shared" si="232"/>
        <v>3.8329544338063601</v>
      </c>
      <c r="CC165" s="6">
        <f t="shared" si="233"/>
        <v>5.456586964632355</v>
      </c>
      <c r="CD165" s="6">
        <f t="shared" si="253"/>
        <v>7.2387777842565884</v>
      </c>
      <c r="CE165" s="6">
        <f t="shared" si="234"/>
        <v>8.7979735927761062</v>
      </c>
      <c r="CG165" s="6">
        <f t="shared" si="235"/>
        <v>64.395475530815574</v>
      </c>
      <c r="CH165" s="6">
        <f t="shared" si="236"/>
        <v>96.569440686979675</v>
      </c>
      <c r="CI165" s="6">
        <f t="shared" si="237"/>
        <v>137.47608022335064</v>
      </c>
      <c r="CJ165" s="6">
        <f t="shared" si="238"/>
        <v>182.37751947100458</v>
      </c>
      <c r="CK165" s="6">
        <f t="shared" si="239"/>
        <v>221.66070682700112</v>
      </c>
    </row>
    <row r="166" spans="1:89">
      <c r="A166" s="6">
        <v>1.5</v>
      </c>
      <c r="B166" s="6">
        <f t="shared" si="266"/>
        <v>1369.2246296917692</v>
      </c>
      <c r="C166" s="10">
        <v>15.3</v>
      </c>
      <c r="D166" s="6">
        <f t="shared" si="267"/>
        <v>59.597685556780597</v>
      </c>
      <c r="E166" s="6">
        <f t="shared" si="268"/>
        <v>25.761372546857771</v>
      </c>
      <c r="F166" s="6">
        <v>0</v>
      </c>
      <c r="G166" s="6">
        <f t="shared" si="263"/>
        <v>1.4110362734288864</v>
      </c>
      <c r="H166" s="10">
        <f t="shared" si="269"/>
        <v>86.770094377067267</v>
      </c>
      <c r="J166" s="6">
        <f t="shared" si="260"/>
        <v>68.684592294890777</v>
      </c>
      <c r="K166" s="6">
        <f t="shared" si="245"/>
        <v>29.689229603588309</v>
      </c>
      <c r="L166" s="6">
        <f t="shared" si="246"/>
        <v>0</v>
      </c>
      <c r="M166" s="6">
        <f t="shared" si="261"/>
        <v>1.6261781015209009</v>
      </c>
      <c r="N166" s="10">
        <f t="shared" si="258"/>
        <v>100</v>
      </c>
      <c r="O166" s="6">
        <v>8.0000000000000002E-3</v>
      </c>
      <c r="P166" s="6">
        <f t="shared" si="182"/>
        <v>7.5797022726164523E-2</v>
      </c>
      <c r="Q166" s="6">
        <f t="shared" si="183"/>
        <v>0.18239498637882301</v>
      </c>
      <c r="R166" s="6">
        <v>0.3</v>
      </c>
      <c r="S166" s="6">
        <f t="shared" si="259"/>
        <v>3.2876853798008962E-2</v>
      </c>
      <c r="T166" s="6">
        <v>0.12</v>
      </c>
      <c r="U166" s="6">
        <f t="shared" si="184"/>
        <v>0.64344027950432592</v>
      </c>
      <c r="V166" s="6">
        <f t="shared" si="185"/>
        <v>1.0324146503763809</v>
      </c>
      <c r="W166" s="6">
        <v>0.06</v>
      </c>
      <c r="X166" s="6">
        <f t="shared" si="249"/>
        <v>0.27442967955879116</v>
      </c>
      <c r="Y166" s="6">
        <v>2.6700000000000002E-2</v>
      </c>
      <c r="Z166" s="6">
        <v>0.21</v>
      </c>
      <c r="AA166" s="6">
        <v>0.442</v>
      </c>
      <c r="AB166" s="6">
        <v>0.5</v>
      </c>
      <c r="AC166" s="6">
        <f t="shared" si="207"/>
        <v>8.8817058817875785E-2</v>
      </c>
      <c r="AD166" s="6">
        <f t="shared" si="186"/>
        <v>0.13329202124067505</v>
      </c>
      <c r="AE166" s="6">
        <f t="shared" si="187"/>
        <v>0.67745159545292488</v>
      </c>
      <c r="AF166" s="6">
        <f t="shared" si="188"/>
        <v>1.3770046504494411</v>
      </c>
      <c r="AG166" s="6">
        <f t="shared" si="189"/>
        <v>7.8696579173806889</v>
      </c>
      <c r="AH166" s="6">
        <f t="shared" si="208"/>
        <v>0.42065589469501846</v>
      </c>
      <c r="AI166" s="6">
        <f t="shared" si="190"/>
        <v>7.3587517763108193E-2</v>
      </c>
      <c r="AJ166" s="6">
        <f t="shared" si="191"/>
        <v>0.42941604720029042</v>
      </c>
      <c r="AK166" s="6">
        <f t="shared" si="192"/>
        <v>0.74462121744670395</v>
      </c>
      <c r="AL166" s="6">
        <f t="shared" si="193"/>
        <v>5.1280925505109742</v>
      </c>
      <c r="AM166" s="6">
        <f t="shared" si="209"/>
        <v>0.26142552084560267</v>
      </c>
      <c r="AN166" s="6">
        <f t="shared" si="194"/>
        <v>4.0626008369684011E-2</v>
      </c>
      <c r="AO166" s="6">
        <f t="shared" si="195"/>
        <v>0.27219382584793878</v>
      </c>
      <c r="AP166" s="6">
        <f t="shared" si="196"/>
        <v>0.40265714229130656</v>
      </c>
      <c r="AQ166" s="6">
        <f t="shared" si="197"/>
        <v>3.3416107132848367</v>
      </c>
      <c r="AR166" s="6">
        <f t="shared" si="210"/>
        <v>0.16305659979470591</v>
      </c>
      <c r="AS166" s="6">
        <f t="shared" si="198"/>
        <v>2.2428702668933761E-2</v>
      </c>
      <c r="AT166" s="6">
        <f t="shared" si="199"/>
        <v>0.17253542179615103</v>
      </c>
      <c r="AU166" s="6">
        <f t="shared" si="200"/>
        <v>0.21773859035893775</v>
      </c>
      <c r="AV166" s="6">
        <f t="shared" si="201"/>
        <v>2.1774884226743048</v>
      </c>
      <c r="AW166" s="6">
        <f t="shared" si="211"/>
        <v>0.10203934040245168</v>
      </c>
      <c r="AX166" s="6">
        <f t="shared" si="202"/>
        <v>1.2382380735854437E-2</v>
      </c>
      <c r="AY166" s="6">
        <f t="shared" si="203"/>
        <v>0.10936497799551845</v>
      </c>
      <c r="AZ166" s="6">
        <f t="shared" si="204"/>
        <v>0.1177430840086727</v>
      </c>
      <c r="BA166" s="6">
        <f t="shared" si="205"/>
        <v>1.4189132839533347</v>
      </c>
      <c r="BB166" s="6">
        <f t="shared" si="212"/>
        <v>6.4048464251046225E-2</v>
      </c>
      <c r="BD166" s="6">
        <f t="shared" si="264"/>
        <v>758.99309346268592</v>
      </c>
      <c r="BE166" s="6">
        <f t="shared" si="265"/>
        <v>5078.2753251006734</v>
      </c>
      <c r="BF166" s="6">
        <f t="shared" si="213"/>
        <v>42.369628896824516</v>
      </c>
      <c r="BG166" s="6">
        <f t="shared" si="214"/>
        <v>42.197347242568227</v>
      </c>
      <c r="BH166" s="6">
        <f t="shared" si="252"/>
        <v>1.2210653374697693</v>
      </c>
      <c r="BI166" s="6">
        <f t="shared" si="215"/>
        <v>2.0216389182718881</v>
      </c>
      <c r="BJ166" s="6">
        <f t="shared" si="216"/>
        <v>165.61920132811946</v>
      </c>
      <c r="BK166" s="6">
        <f t="shared" si="217"/>
        <v>130.75294928632024</v>
      </c>
      <c r="BL166" s="6">
        <f t="shared" si="218"/>
        <v>221.52314139845473</v>
      </c>
      <c r="BM166" s="6">
        <f t="shared" si="219"/>
        <v>195.90570003153206</v>
      </c>
      <c r="BN166" s="6">
        <f t="shared" si="220"/>
        <v>263.66802739752768</v>
      </c>
      <c r="BO166" s="6">
        <f t="shared" si="221"/>
        <v>278.55314281103034</v>
      </c>
      <c r="BP166" s="6">
        <f t="shared" si="222"/>
        <v>261.32603363792379</v>
      </c>
      <c r="BQ166" s="6">
        <f t="shared" si="223"/>
        <v>368.95398246333571</v>
      </c>
      <c r="BR166" s="6">
        <f t="shared" si="224"/>
        <v>194.32492415071778</v>
      </c>
      <c r="BS166" s="6">
        <f t="shared" si="225"/>
        <v>447.61897509184757</v>
      </c>
      <c r="BU166" s="6">
        <f t="shared" si="226"/>
        <v>3.0986059037004603</v>
      </c>
      <c r="BV166" s="6">
        <f t="shared" si="227"/>
        <v>4.6426070080989481</v>
      </c>
      <c r="BW166" s="6">
        <f t="shared" si="228"/>
        <v>6.6012003363573752</v>
      </c>
      <c r="BX166" s="6">
        <f t="shared" si="229"/>
        <v>8.7435349985967576</v>
      </c>
      <c r="BY166" s="6">
        <f t="shared" si="230"/>
        <v>10.607751537525431</v>
      </c>
      <c r="CA166" s="6">
        <f t="shared" si="231"/>
        <v>2.5747510900017647</v>
      </c>
      <c r="CB166" s="6">
        <f t="shared" si="232"/>
        <v>3.8577211255801371</v>
      </c>
      <c r="CC166" s="6">
        <f t="shared" si="233"/>
        <v>5.4851918216054623</v>
      </c>
      <c r="CD166" s="6">
        <f t="shared" si="253"/>
        <v>7.2653402748702174</v>
      </c>
      <c r="CE166" s="6">
        <f t="shared" si="234"/>
        <v>8.8143896586184773</v>
      </c>
      <c r="CG166" s="6">
        <f t="shared" si="235"/>
        <v>64.676707647718231</v>
      </c>
      <c r="CH166" s="6">
        <f t="shared" si="236"/>
        <v>96.90439685391182</v>
      </c>
      <c r="CI166" s="6">
        <f t="shared" si="237"/>
        <v>137.78580353465873</v>
      </c>
      <c r="CJ166" s="6">
        <f t="shared" si="238"/>
        <v>182.5024138230977</v>
      </c>
      <c r="CK166" s="6">
        <f t="shared" si="239"/>
        <v>221.41390880745192</v>
      </c>
    </row>
    <row r="167" spans="1:89">
      <c r="A167" s="6">
        <v>1.5</v>
      </c>
      <c r="B167" s="6">
        <f t="shared" si="266"/>
        <v>1369.938915406055</v>
      </c>
      <c r="C167" s="10">
        <v>15.4</v>
      </c>
      <c r="D167" s="6">
        <f t="shared" si="267"/>
        <v>59.6024855567806</v>
      </c>
      <c r="E167" s="6">
        <f t="shared" si="268"/>
        <v>25.663272546857769</v>
      </c>
      <c r="F167" s="6">
        <v>0</v>
      </c>
      <c r="G167" s="6">
        <f t="shared" si="263"/>
        <v>1.4079362734288865</v>
      </c>
      <c r="H167" s="10">
        <f t="shared" si="269"/>
        <v>86.673694377067264</v>
      </c>
      <c r="J167" s="6">
        <f t="shared" si="260"/>
        <v>68.766522513145176</v>
      </c>
      <c r="K167" s="6">
        <f t="shared" si="245"/>
        <v>29.609067354636657</v>
      </c>
      <c r="L167" s="6">
        <f t="shared" si="246"/>
        <v>0</v>
      </c>
      <c r="M167" s="6">
        <f t="shared" si="261"/>
        <v>1.6244101322181648</v>
      </c>
      <c r="N167" s="10">
        <f t="shared" si="258"/>
        <v>99.999999999999986</v>
      </c>
      <c r="O167" s="6">
        <v>8.0000000000000002E-3</v>
      </c>
      <c r="P167" s="6">
        <f t="shared" si="182"/>
        <v>7.5625645139032124E-2</v>
      </c>
      <c r="Q167" s="6">
        <f t="shared" si="183"/>
        <v>0.18230590955727474</v>
      </c>
      <c r="R167" s="6">
        <v>0.3</v>
      </c>
      <c r="S167" s="6">
        <f t="shared" si="259"/>
        <v>3.2766600404300635E-2</v>
      </c>
      <c r="T167" s="6">
        <v>0.12</v>
      </c>
      <c r="U167" s="6">
        <f t="shared" si="184"/>
        <v>0.64348322238902222</v>
      </c>
      <c r="V167" s="6">
        <f t="shared" si="185"/>
        <v>1.0310928585265717</v>
      </c>
      <c r="W167" s="6">
        <v>0.06</v>
      </c>
      <c r="X167" s="6">
        <f t="shared" si="249"/>
        <v>0.27402385382805711</v>
      </c>
      <c r="Y167" s="6">
        <v>2.6700000000000002E-2</v>
      </c>
      <c r="Z167" s="6">
        <v>0.21</v>
      </c>
      <c r="AA167" s="6">
        <v>0.442</v>
      </c>
      <c r="AB167" s="6">
        <v>0.5</v>
      </c>
      <c r="AC167" s="6">
        <f t="shared" si="207"/>
        <v>8.8661753616837563E-2</v>
      </c>
      <c r="AD167" s="6">
        <f t="shared" si="186"/>
        <v>0.13314011182052132</v>
      </c>
      <c r="AE167" s="6">
        <f t="shared" si="187"/>
        <v>0.674986605719883</v>
      </c>
      <c r="AF167" s="6">
        <f t="shared" si="188"/>
        <v>1.3722150249199483</v>
      </c>
      <c r="AG167" s="6">
        <f t="shared" si="189"/>
        <v>7.8579300141292077</v>
      </c>
      <c r="AH167" s="6">
        <f t="shared" si="208"/>
        <v>0.41905807502358849</v>
      </c>
      <c r="AI167" s="6">
        <f t="shared" si="190"/>
        <v>7.35036519994271E-2</v>
      </c>
      <c r="AJ167" s="6">
        <f t="shared" si="191"/>
        <v>0.4278535648699559</v>
      </c>
      <c r="AK167" s="6">
        <f t="shared" si="192"/>
        <v>0.74203120673634015</v>
      </c>
      <c r="AL167" s="6">
        <f t="shared" si="193"/>
        <v>5.1204503157495118</v>
      </c>
      <c r="AM167" s="6">
        <f t="shared" si="209"/>
        <v>0.26040646934596129</v>
      </c>
      <c r="AN167" s="6">
        <f t="shared" si="194"/>
        <v>4.0579707973627623E-2</v>
      </c>
      <c r="AO167" s="6">
        <f t="shared" si="195"/>
        <v>0.27120341562436551</v>
      </c>
      <c r="AP167" s="6">
        <f t="shared" si="196"/>
        <v>0.40125658280320203</v>
      </c>
      <c r="AQ167" s="6">
        <f t="shared" si="197"/>
        <v>3.3366308161201883</v>
      </c>
      <c r="AR167" s="6">
        <f t="shared" si="210"/>
        <v>0.16240662507151676</v>
      </c>
      <c r="AS167" s="6">
        <f t="shared" si="198"/>
        <v>2.2403141264841275E-2</v>
      </c>
      <c r="AT167" s="6">
        <f t="shared" si="199"/>
        <v>0.17190763075370877</v>
      </c>
      <c r="AU167" s="6">
        <f t="shared" si="200"/>
        <v>0.21698123176120271</v>
      </c>
      <c r="AV167" s="6">
        <f t="shared" si="201"/>
        <v>2.1742433802823169</v>
      </c>
      <c r="AW167" s="6">
        <f t="shared" si="211"/>
        <v>0.10162473712755318</v>
      </c>
      <c r="AX167" s="6">
        <f t="shared" si="202"/>
        <v>1.2368268861338638E-2</v>
      </c>
      <c r="AY167" s="6">
        <f t="shared" si="203"/>
        <v>0.10896704026871587</v>
      </c>
      <c r="AZ167" s="6">
        <f t="shared" si="204"/>
        <v>0.11733353907292748</v>
      </c>
      <c r="BA167" s="6">
        <f t="shared" si="205"/>
        <v>1.4167987221907843</v>
      </c>
      <c r="BB167" s="6">
        <f t="shared" si="212"/>
        <v>6.3783974734941476E-2</v>
      </c>
      <c r="BD167" s="6">
        <f t="shared" si="264"/>
        <v>735.80656743333293</v>
      </c>
      <c r="BE167" s="6">
        <f t="shared" si="265"/>
        <v>5050.0774760249114</v>
      </c>
      <c r="BF167" s="6">
        <f t="shared" si="213"/>
        <v>42.300178282126431</v>
      </c>
      <c r="BG167" s="6">
        <f t="shared" si="214"/>
        <v>42.198014976591338</v>
      </c>
      <c r="BH167" s="6">
        <f t="shared" si="252"/>
        <v>1.2085299658288611</v>
      </c>
      <c r="BI167" s="6">
        <f t="shared" si="215"/>
        <v>2.0163589900092713</v>
      </c>
      <c r="BJ167" s="6">
        <f t="shared" si="216"/>
        <v>165.97950028208217</v>
      </c>
      <c r="BK167" s="6">
        <f t="shared" si="217"/>
        <v>130.98169312395504</v>
      </c>
      <c r="BL167" s="6">
        <f t="shared" si="218"/>
        <v>221.6477659938142</v>
      </c>
      <c r="BM167" s="6">
        <f t="shared" si="219"/>
        <v>196.07285630401441</v>
      </c>
      <c r="BN167" s="6">
        <f t="shared" si="220"/>
        <v>263.12239869350407</v>
      </c>
      <c r="BO167" s="6">
        <f t="shared" si="221"/>
        <v>278.45294317390358</v>
      </c>
      <c r="BP167" s="6">
        <f t="shared" si="222"/>
        <v>259.68217345954832</v>
      </c>
      <c r="BQ167" s="6">
        <f t="shared" si="223"/>
        <v>368.24442526201244</v>
      </c>
      <c r="BR167" s="6">
        <f t="shared" si="224"/>
        <v>191.80372339502364</v>
      </c>
      <c r="BS167" s="6">
        <f t="shared" si="225"/>
        <v>445.95783709381629</v>
      </c>
      <c r="BU167" s="6">
        <f t="shared" si="226"/>
        <v>3.1039775969702603</v>
      </c>
      <c r="BV167" s="6">
        <f t="shared" si="227"/>
        <v>4.6464947797374503</v>
      </c>
      <c r="BW167" s="6">
        <f t="shared" si="228"/>
        <v>6.5987213694381319</v>
      </c>
      <c r="BX167" s="6">
        <f t="shared" si="229"/>
        <v>8.7265816997858803</v>
      </c>
      <c r="BY167" s="6">
        <f t="shared" si="230"/>
        <v>10.568218370963756</v>
      </c>
      <c r="CA167" s="6">
        <f t="shared" si="231"/>
        <v>2.5936571022085628</v>
      </c>
      <c r="CB167" s="6">
        <f t="shared" si="232"/>
        <v>3.8825712523196785</v>
      </c>
      <c r="CC167" s="6">
        <f t="shared" si="233"/>
        <v>5.5138350747260896</v>
      </c>
      <c r="CD167" s="6">
        <f t="shared" si="253"/>
        <v>7.2918569469526284</v>
      </c>
      <c r="CE167" s="6">
        <f t="shared" si="234"/>
        <v>8.8307127803679748</v>
      </c>
      <c r="CG167" s="6">
        <f t="shared" si="235"/>
        <v>64.959510569768526</v>
      </c>
      <c r="CH167" s="6">
        <f t="shared" si="236"/>
        <v>97.241045506044955</v>
      </c>
      <c r="CI167" s="6">
        <f t="shared" si="237"/>
        <v>138.09690861279779</v>
      </c>
      <c r="CJ167" s="6">
        <f t="shared" si="238"/>
        <v>182.62840450862336</v>
      </c>
      <c r="CK167" s="6">
        <f t="shared" si="239"/>
        <v>221.16986077551883</v>
      </c>
    </row>
    <row r="168" spans="1:89">
      <c r="A168" s="6">
        <v>1.5</v>
      </c>
      <c r="B168" s="6">
        <f t="shared" si="266"/>
        <v>1370.6532011203408</v>
      </c>
      <c r="C168" s="10">
        <v>15.5</v>
      </c>
      <c r="D168" s="6">
        <f t="shared" si="267"/>
        <v>59.607285556780603</v>
      </c>
      <c r="E168" s="6">
        <f t="shared" si="268"/>
        <v>25.56517254685777</v>
      </c>
      <c r="F168" s="6">
        <v>0</v>
      </c>
      <c r="G168" s="6">
        <f t="shared" si="263"/>
        <v>1.4048362734288864</v>
      </c>
      <c r="H168" s="10">
        <f t="shared" si="269"/>
        <v>86.577294377067261</v>
      </c>
      <c r="J168" s="6">
        <f t="shared" si="260"/>
        <v>68.848635182770835</v>
      </c>
      <c r="K168" s="6">
        <f t="shared" si="245"/>
        <v>29.528726591425471</v>
      </c>
      <c r="L168" s="6">
        <f t="shared" si="246"/>
        <v>0</v>
      </c>
      <c r="M168" s="6">
        <f t="shared" si="261"/>
        <v>1.6226382258036949</v>
      </c>
      <c r="N168" s="10">
        <f t="shared" si="258"/>
        <v>100</v>
      </c>
      <c r="O168" s="6">
        <v>8.0000000000000002E-3</v>
      </c>
      <c r="P168" s="6">
        <f t="shared" si="182"/>
        <v>7.5454803470789089E-2</v>
      </c>
      <c r="Q168" s="6">
        <f t="shared" si="183"/>
        <v>0.18221695359529683</v>
      </c>
      <c r="R168" s="6">
        <v>0.3</v>
      </c>
      <c r="S168" s="6">
        <f t="shared" si="259"/>
        <v>3.2656648109019477E-2</v>
      </c>
      <c r="T168" s="6">
        <v>0.12</v>
      </c>
      <c r="U168" s="6">
        <f t="shared" si="184"/>
        <v>0.64352613081582277</v>
      </c>
      <c r="V168" s="6">
        <f t="shared" si="185"/>
        <v>1.0297739054737514</v>
      </c>
      <c r="W168" s="6">
        <v>0.06</v>
      </c>
      <c r="X168" s="6">
        <f t="shared" si="249"/>
        <v>0.27361701686779055</v>
      </c>
      <c r="Y168" s="6">
        <v>2.6700000000000002E-2</v>
      </c>
      <c r="Z168" s="6">
        <v>0.21</v>
      </c>
      <c r="AA168" s="6">
        <v>0.442</v>
      </c>
      <c r="AB168" s="6">
        <v>0.5</v>
      </c>
      <c r="AC168" s="6">
        <f t="shared" si="207"/>
        <v>8.850610256481177E-2</v>
      </c>
      <c r="AD168" s="6">
        <f t="shared" si="186"/>
        <v>0.13298850732110654</v>
      </c>
      <c r="AE168" s="6">
        <f t="shared" si="187"/>
        <v>0.6725327157070895</v>
      </c>
      <c r="AF168" s="6">
        <f t="shared" si="188"/>
        <v>1.3674461999112841</v>
      </c>
      <c r="AG168" s="6">
        <f t="shared" si="189"/>
        <v>7.8462297581400549</v>
      </c>
      <c r="AH168" s="6">
        <f t="shared" si="208"/>
        <v>0.41746704243952165</v>
      </c>
      <c r="AI168" s="6">
        <f t="shared" si="190"/>
        <v>7.3419954575606725E-2</v>
      </c>
      <c r="AJ168" s="6">
        <f t="shared" si="191"/>
        <v>0.42629811831609021</v>
      </c>
      <c r="AK168" s="6">
        <f t="shared" si="192"/>
        <v>0.73945244399753396</v>
      </c>
      <c r="AL168" s="6">
        <f t="shared" si="193"/>
        <v>5.1128260967291981</v>
      </c>
      <c r="AM168" s="6">
        <f t="shared" si="209"/>
        <v>0.25939171316346027</v>
      </c>
      <c r="AN168" s="6">
        <f t="shared" si="194"/>
        <v>4.0533500514210487E-2</v>
      </c>
      <c r="AO168" s="6">
        <f t="shared" si="195"/>
        <v>0.27021746516639111</v>
      </c>
      <c r="AP168" s="6">
        <f t="shared" si="196"/>
        <v>0.39986210570434155</v>
      </c>
      <c r="AQ168" s="6">
        <f t="shared" si="197"/>
        <v>3.3316626585240132</v>
      </c>
      <c r="AR168" s="6">
        <f t="shared" si="210"/>
        <v>0.16175937023913758</v>
      </c>
      <c r="AS168" s="6">
        <f t="shared" si="198"/>
        <v>2.2377631168970583E-2</v>
      </c>
      <c r="AT168" s="6">
        <f t="shared" si="199"/>
        <v>0.17128266662159888</v>
      </c>
      <c r="AU168" s="6">
        <f t="shared" si="200"/>
        <v>0.21622716224174532</v>
      </c>
      <c r="AV168" s="6">
        <f t="shared" si="201"/>
        <v>2.1710059877264802</v>
      </c>
      <c r="AW168" s="6">
        <f t="shared" si="211"/>
        <v>0.10121185701260221</v>
      </c>
      <c r="AX168" s="6">
        <f t="shared" si="202"/>
        <v>1.235418531293454E-2</v>
      </c>
      <c r="AY168" s="6">
        <f t="shared" si="203"/>
        <v>0.1085708944347495</v>
      </c>
      <c r="AZ168" s="6">
        <f t="shared" si="204"/>
        <v>0.1169257727204794</v>
      </c>
      <c r="BA168" s="6">
        <f t="shared" si="205"/>
        <v>1.4146891452786798</v>
      </c>
      <c r="BB168" s="6">
        <f t="shared" si="212"/>
        <v>6.352057739899554E-2</v>
      </c>
      <c r="BD168" s="6">
        <f t="shared" si="264"/>
        <v>713.21599919924324</v>
      </c>
      <c r="BE168" s="6">
        <f t="shared" si="265"/>
        <v>5022.0977245615204</v>
      </c>
      <c r="BF168" s="6">
        <f t="shared" si="213"/>
        <v>42.230664691960115</v>
      </c>
      <c r="BG168" s="6">
        <f t="shared" si="214"/>
        <v>42.198225619916293</v>
      </c>
      <c r="BH168" s="6">
        <f t="shared" si="252"/>
        <v>1.1960867282465986</v>
      </c>
      <c r="BI168" s="6">
        <f t="shared" si="215"/>
        <v>2.0110669109011248</v>
      </c>
      <c r="BJ168" s="6">
        <f t="shared" si="216"/>
        <v>166.33819410318134</v>
      </c>
      <c r="BK168" s="6">
        <f t="shared" si="217"/>
        <v>131.20979958188553</v>
      </c>
      <c r="BL168" s="6">
        <f t="shared" si="218"/>
        <v>221.76738776364107</v>
      </c>
      <c r="BM168" s="6">
        <f t="shared" si="219"/>
        <v>196.23862747472165</v>
      </c>
      <c r="BN168" s="6">
        <f t="shared" si="220"/>
        <v>262.56820647462979</v>
      </c>
      <c r="BO168" s="6">
        <f t="shared" si="221"/>
        <v>278.35046100165016</v>
      </c>
      <c r="BP168" s="6">
        <f t="shared" si="222"/>
        <v>258.03324874327382</v>
      </c>
      <c r="BQ168" s="6">
        <f t="shared" si="223"/>
        <v>367.53338541350445</v>
      </c>
      <c r="BR168" s="6">
        <f t="shared" si="224"/>
        <v>189.29701531447941</v>
      </c>
      <c r="BS168" s="6">
        <f t="shared" si="225"/>
        <v>444.30196082427216</v>
      </c>
      <c r="BU168" s="6">
        <f t="shared" si="226"/>
        <v>3.1093676962558932</v>
      </c>
      <c r="BV168" s="6">
        <f t="shared" si="227"/>
        <v>4.650399977531352</v>
      </c>
      <c r="BW168" s="6">
        <f t="shared" si="228"/>
        <v>6.5962598406099122</v>
      </c>
      <c r="BX168" s="6">
        <f t="shared" si="229"/>
        <v>8.7096881448029357</v>
      </c>
      <c r="BY168" s="6">
        <f t="shared" si="230"/>
        <v>10.52892519287766</v>
      </c>
      <c r="CA168" s="6">
        <f t="shared" si="231"/>
        <v>2.6126492708451119</v>
      </c>
      <c r="CB168" s="6">
        <f t="shared" si="232"/>
        <v>3.9075031637671938</v>
      </c>
      <c r="CC168" s="6">
        <f t="shared" si="233"/>
        <v>5.5425138312288205</v>
      </c>
      <c r="CD168" s="6">
        <f t="shared" si="253"/>
        <v>7.3183240464639461</v>
      </c>
      <c r="CE168" s="6">
        <f t="shared" si="234"/>
        <v>8.8469397688406026</v>
      </c>
      <c r="CG168" s="6">
        <f t="shared" si="235"/>
        <v>65.243875711272409</v>
      </c>
      <c r="CH168" s="6">
        <f t="shared" si="236"/>
        <v>97.579362681070847</v>
      </c>
      <c r="CI168" s="6">
        <f t="shared" si="237"/>
        <v>138.40934853675557</v>
      </c>
      <c r="CJ168" s="6">
        <f t="shared" si="238"/>
        <v>182.75542371129711</v>
      </c>
      <c r="CK168" s="6">
        <f t="shared" si="239"/>
        <v>220.92848249648145</v>
      </c>
    </row>
    <row r="169" spans="1:89">
      <c r="A169" s="6">
        <v>1.5</v>
      </c>
      <c r="B169" s="6">
        <f t="shared" si="266"/>
        <v>1371.3674868346263</v>
      </c>
      <c r="C169" s="10">
        <v>15.6</v>
      </c>
      <c r="D169" s="6">
        <f t="shared" si="267"/>
        <v>59.612085556780599</v>
      </c>
      <c r="E169" s="6">
        <f t="shared" si="268"/>
        <v>25.467072546857771</v>
      </c>
      <c r="F169" s="6">
        <v>0</v>
      </c>
      <c r="G169" s="6">
        <f t="shared" si="263"/>
        <v>1.4017362734288865</v>
      </c>
      <c r="H169" s="10">
        <f t="shared" si="269"/>
        <v>86.480894377067258</v>
      </c>
      <c r="J169" s="6">
        <f t="shared" si="260"/>
        <v>68.930930913901776</v>
      </c>
      <c r="K169" s="6">
        <f t="shared" si="245"/>
        <v>29.448206716986789</v>
      </c>
      <c r="L169" s="6">
        <f t="shared" si="246"/>
        <v>0</v>
      </c>
      <c r="M169" s="6">
        <f t="shared" si="261"/>
        <v>1.620862369111431</v>
      </c>
      <c r="N169" s="10">
        <f t="shared" si="258"/>
        <v>100</v>
      </c>
      <c r="O169" s="6">
        <v>8.0000000000000002E-3</v>
      </c>
      <c r="P169" s="6">
        <f t="shared" si="182"/>
        <v>7.528449564640162E-2</v>
      </c>
      <c r="Q169" s="6">
        <f t="shared" si="183"/>
        <v>0.18212811825765599</v>
      </c>
      <c r="R169" s="6">
        <v>0.3</v>
      </c>
      <c r="S169" s="6">
        <f t="shared" si="259"/>
        <v>3.2546995484239699E-2</v>
      </c>
      <c r="T169" s="6">
        <v>0.12</v>
      </c>
      <c r="U169" s="6">
        <f t="shared" si="184"/>
        <v>0.64356900482608992</v>
      </c>
      <c r="V169" s="6">
        <f t="shared" si="185"/>
        <v>1.0284577831594612</v>
      </c>
      <c r="W169" s="6">
        <v>0.06</v>
      </c>
      <c r="X169" s="6">
        <f t="shared" si="249"/>
        <v>0.2732091654257906</v>
      </c>
      <c r="Y169" s="6">
        <v>2.6700000000000002E-2</v>
      </c>
      <c r="Z169" s="6">
        <v>0.21</v>
      </c>
      <c r="AA169" s="6">
        <v>0.442</v>
      </c>
      <c r="AB169" s="6">
        <v>0.5</v>
      </c>
      <c r="AC169" s="6">
        <f t="shared" si="207"/>
        <v>8.8350104505241181E-2</v>
      </c>
      <c r="AD169" s="6">
        <f t="shared" si="186"/>
        <v>0.13283720692337284</v>
      </c>
      <c r="AE169" s="6">
        <f t="shared" si="187"/>
        <v>0.67008986677636673</v>
      </c>
      <c r="AF169" s="6">
        <f t="shared" si="188"/>
        <v>1.3626980689279393</v>
      </c>
      <c r="AG169" s="6">
        <f t="shared" si="189"/>
        <v>7.8345570647086671</v>
      </c>
      <c r="AH169" s="6">
        <f t="shared" si="208"/>
        <v>0.4158827597386166</v>
      </c>
      <c r="AI169" s="6">
        <f t="shared" si="190"/>
        <v>7.333642503946379E-2</v>
      </c>
      <c r="AJ169" s="6">
        <f t="shared" si="191"/>
        <v>0.42474967036972866</v>
      </c>
      <c r="AK169" s="6">
        <f t="shared" si="192"/>
        <v>0.73688487164237837</v>
      </c>
      <c r="AL169" s="6">
        <f t="shared" si="193"/>
        <v>5.1052198382541389</v>
      </c>
      <c r="AM169" s="6">
        <f t="shared" si="209"/>
        <v>0.25838122865754864</v>
      </c>
      <c r="AN169" s="6">
        <f t="shared" si="194"/>
        <v>4.0487385741792378E-2</v>
      </c>
      <c r="AO169" s="6">
        <f t="shared" si="195"/>
        <v>0.26923595091373453</v>
      </c>
      <c r="AP169" s="6">
        <f t="shared" si="196"/>
        <v>0.3984736798538156</v>
      </c>
      <c r="AQ169" s="6">
        <f t="shared" si="197"/>
        <v>3.3267062045290987</v>
      </c>
      <c r="AR169" s="6">
        <f t="shared" si="210"/>
        <v>0.16111482027614876</v>
      </c>
      <c r="AS169" s="6">
        <f t="shared" si="198"/>
        <v>2.235217224350098E-2</v>
      </c>
      <c r="AT169" s="6">
        <f t="shared" si="199"/>
        <v>0.17066051446567293</v>
      </c>
      <c r="AU169" s="6">
        <f t="shared" si="200"/>
        <v>0.21547636496098407</v>
      </c>
      <c r="AV169" s="6">
        <f t="shared" si="201"/>
        <v>2.1677762215695378</v>
      </c>
      <c r="AW169" s="6">
        <f t="shared" si="211"/>
        <v>0.10080069051301477</v>
      </c>
      <c r="AX169" s="6">
        <f t="shared" si="202"/>
        <v>1.2340130014554435E-2</v>
      </c>
      <c r="AY169" s="6">
        <f t="shared" si="203"/>
        <v>0.10817653102731478</v>
      </c>
      <c r="AZ169" s="6">
        <f t="shared" si="204"/>
        <v>0.11651977584525199</v>
      </c>
      <c r="BA169" s="6">
        <f t="shared" si="205"/>
        <v>1.4125845379446393</v>
      </c>
      <c r="BB169" s="6">
        <f t="shared" si="212"/>
        <v>6.3258266178638431E-2</v>
      </c>
      <c r="BD169" s="6">
        <f t="shared" si="264"/>
        <v>691.20952872884823</v>
      </c>
      <c r="BE169" s="6">
        <f t="shared" si="265"/>
        <v>4994.3356207420802</v>
      </c>
      <c r="BF169" s="6">
        <f t="shared" si="213"/>
        <v>42.16108780207648</v>
      </c>
      <c r="BG169" s="6">
        <f t="shared" si="214"/>
        <v>42.197987556981424</v>
      </c>
      <c r="BH169" s="6">
        <f t="shared" si="252"/>
        <v>1.1837352214858423</v>
      </c>
      <c r="BI169" s="6">
        <f t="shared" si="215"/>
        <v>2.0057635026356424</v>
      </c>
      <c r="BJ169" s="6">
        <f t="shared" si="216"/>
        <v>166.69526042064163</v>
      </c>
      <c r="BK169" s="6">
        <f t="shared" si="217"/>
        <v>131.43727048469808</v>
      </c>
      <c r="BL169" s="6">
        <f t="shared" si="218"/>
        <v>221.88197685112331</v>
      </c>
      <c r="BM169" s="6">
        <f t="shared" si="219"/>
        <v>196.40300791944219</v>
      </c>
      <c r="BN169" s="6">
        <f t="shared" si="220"/>
        <v>262.00546356634698</v>
      </c>
      <c r="BO169" s="6">
        <f t="shared" si="221"/>
        <v>278.24568537706489</v>
      </c>
      <c r="BP169" s="6">
        <f t="shared" si="222"/>
        <v>256.3794095620168</v>
      </c>
      <c r="BQ169" s="6">
        <f t="shared" si="223"/>
        <v>366.82085992727696</v>
      </c>
      <c r="BR169" s="6">
        <f t="shared" si="224"/>
        <v>186.80499316762391</v>
      </c>
      <c r="BS169" s="6">
        <f t="shared" si="225"/>
        <v>442.65133923672954</v>
      </c>
      <c r="BU169" s="6">
        <f t="shared" si="226"/>
        <v>3.1147758007941424</v>
      </c>
      <c r="BV169" s="6">
        <f t="shared" si="227"/>
        <v>4.6543216700614529</v>
      </c>
      <c r="BW169" s="6">
        <f t="shared" si="228"/>
        <v>6.5938141007634536</v>
      </c>
      <c r="BX169" s="6">
        <f t="shared" si="229"/>
        <v>8.6928519857006421</v>
      </c>
      <c r="BY169" s="6">
        <f t="shared" si="230"/>
        <v>10.489868471547414</v>
      </c>
      <c r="CA169" s="6">
        <f t="shared" si="231"/>
        <v>2.6317268294670302</v>
      </c>
      <c r="CB169" s="6">
        <f t="shared" si="232"/>
        <v>3.9325152099061329</v>
      </c>
      <c r="CC169" s="6">
        <f t="shared" si="233"/>
        <v>5.5712252140500302</v>
      </c>
      <c r="CD169" s="6">
        <f t="shared" si="253"/>
        <v>7.3447378747200238</v>
      </c>
      <c r="CE169" s="6">
        <f t="shared" si="234"/>
        <v>8.8630675399215253</v>
      </c>
      <c r="CG169" s="6">
        <f t="shared" si="235"/>
        <v>65.529794670201625</v>
      </c>
      <c r="CH169" s="6">
        <f t="shared" si="236"/>
        <v>97.919324816391295</v>
      </c>
      <c r="CI169" s="6">
        <f t="shared" si="237"/>
        <v>138.72307727777499</v>
      </c>
      <c r="CJ169" s="6">
        <f t="shared" si="238"/>
        <v>182.88340546892078</v>
      </c>
      <c r="CK169" s="6">
        <f t="shared" si="239"/>
        <v>220.68969679379967</v>
      </c>
    </row>
    <row r="170" spans="1:89">
      <c r="A170" s="6">
        <v>1.5</v>
      </c>
      <c r="B170" s="6">
        <f t="shared" si="266"/>
        <v>1372.0817725489121</v>
      </c>
      <c r="C170" s="10">
        <v>15.7</v>
      </c>
      <c r="D170" s="6">
        <f t="shared" si="267"/>
        <v>59.616885556780602</v>
      </c>
      <c r="E170" s="6">
        <f t="shared" si="268"/>
        <v>25.368972546857769</v>
      </c>
      <c r="F170" s="6">
        <v>0</v>
      </c>
      <c r="G170" s="6">
        <f t="shared" si="263"/>
        <v>1.3986362734288864</v>
      </c>
      <c r="H170" s="10">
        <f t="shared" si="269"/>
        <v>86.38449437706727</v>
      </c>
      <c r="J170" s="6">
        <f t="shared" si="260"/>
        <v>69.013410319395533</v>
      </c>
      <c r="K170" s="6">
        <f t="shared" si="245"/>
        <v>29.367507131687905</v>
      </c>
      <c r="L170" s="6">
        <f t="shared" si="246"/>
        <v>0</v>
      </c>
      <c r="M170" s="6">
        <f t="shared" si="261"/>
        <v>1.6190825489165406</v>
      </c>
      <c r="N170" s="10">
        <f t="shared" si="258"/>
        <v>99.999999999999972</v>
      </c>
      <c r="O170" s="6">
        <v>8.0000000000000002E-3</v>
      </c>
      <c r="P170" s="6">
        <f t="shared" si="182"/>
        <v>7.5114719600308286E-2</v>
      </c>
      <c r="Q170" s="6">
        <f t="shared" si="183"/>
        <v>0.18203940330970922</v>
      </c>
      <c r="R170" s="6">
        <v>0.3</v>
      </c>
      <c r="S170" s="6">
        <f t="shared" si="259"/>
        <v>3.2437641107869175E-2</v>
      </c>
      <c r="T170" s="6">
        <v>0.12</v>
      </c>
      <c r="U170" s="6">
        <f t="shared" si="184"/>
        <v>0.64361184446111919</v>
      </c>
      <c r="V170" s="6">
        <f t="shared" si="185"/>
        <v>1.0271444835533021</v>
      </c>
      <c r="W170" s="6">
        <v>0.06</v>
      </c>
      <c r="X170" s="6">
        <f t="shared" si="249"/>
        <v>0.27280029623513186</v>
      </c>
      <c r="Y170" s="6">
        <v>2.6700000000000002E-2</v>
      </c>
      <c r="Z170" s="6">
        <v>0.21</v>
      </c>
      <c r="AA170" s="6">
        <v>0.442</v>
      </c>
      <c r="AB170" s="6">
        <v>0.5</v>
      </c>
      <c r="AC170" s="6">
        <f t="shared" si="207"/>
        <v>8.8193758276405909E-2</v>
      </c>
      <c r="AD170" s="6">
        <f t="shared" si="186"/>
        <v>0.13268620981098089</v>
      </c>
      <c r="AE170" s="6">
        <f t="shared" si="187"/>
        <v>0.66765800064227632</v>
      </c>
      <c r="AF170" s="6">
        <f t="shared" si="188"/>
        <v>1.3579705260972885</v>
      </c>
      <c r="AG170" s="6">
        <f t="shared" si="189"/>
        <v>7.8229118494456076</v>
      </c>
      <c r="AH170" s="6">
        <f t="shared" si="208"/>
        <v>0.41430518993950971</v>
      </c>
      <c r="AI170" s="6">
        <f t="shared" si="190"/>
        <v>7.3253062940315625E-2</v>
      </c>
      <c r="AJ170" s="6">
        <f t="shared" si="191"/>
        <v>0.42320818408549726</v>
      </c>
      <c r="AK170" s="6">
        <f t="shared" si="192"/>
        <v>0.73432843241979362</v>
      </c>
      <c r="AL170" s="6">
        <f t="shared" si="193"/>
        <v>5.0976314853337783</v>
      </c>
      <c r="AM170" s="6">
        <f t="shared" si="209"/>
        <v>0.25737499232883465</v>
      </c>
      <c r="AN170" s="6">
        <f t="shared" si="194"/>
        <v>4.0441363407561597E-2</v>
      </c>
      <c r="AO170" s="6">
        <f t="shared" si="195"/>
        <v>0.26825884944784223</v>
      </c>
      <c r="AP170" s="6">
        <f t="shared" si="196"/>
        <v>0.39709127429285529</v>
      </c>
      <c r="AQ170" s="6">
        <f t="shared" si="197"/>
        <v>3.3217614183020374</v>
      </c>
      <c r="AR170" s="6">
        <f t="shared" si="210"/>
        <v>0.1604729602505682</v>
      </c>
      <c r="AS170" s="6">
        <f t="shared" si="198"/>
        <v>2.2326764351069124E-2</v>
      </c>
      <c r="AT170" s="6">
        <f t="shared" si="199"/>
        <v>0.17004115944161904</v>
      </c>
      <c r="AU170" s="6">
        <f t="shared" si="200"/>
        <v>0.21472882317783071</v>
      </c>
      <c r="AV170" s="6">
        <f t="shared" si="201"/>
        <v>2.1645540584614236</v>
      </c>
      <c r="AW170" s="6">
        <f t="shared" si="211"/>
        <v>0.10039122814088378</v>
      </c>
      <c r="AX170" s="6">
        <f t="shared" si="202"/>
        <v>1.2326102890363141E-2</v>
      </c>
      <c r="AY170" s="6">
        <f t="shared" si="203"/>
        <v>0.10778394063705227</v>
      </c>
      <c r="AZ170" s="6">
        <f t="shared" si="204"/>
        <v>0.11611553939442937</v>
      </c>
      <c r="BA170" s="6">
        <f t="shared" si="205"/>
        <v>1.4104848849730969</v>
      </c>
      <c r="BB170" s="6">
        <f t="shared" si="212"/>
        <v>6.2997035045222721E-2</v>
      </c>
      <c r="BD170" s="6">
        <f t="shared" si="264"/>
        <v>669.77543824903591</v>
      </c>
      <c r="BE170" s="6">
        <f t="shared" si="265"/>
        <v>4966.7906514268379</v>
      </c>
      <c r="BF170" s="6">
        <f t="shared" si="213"/>
        <v>42.091447286321831</v>
      </c>
      <c r="BG170" s="6">
        <f t="shared" si="214"/>
        <v>42.197308956531359</v>
      </c>
      <c r="BH170" s="6">
        <f t="shared" si="252"/>
        <v>1.1714750428323188</v>
      </c>
      <c r="BI170" s="6">
        <f t="shared" si="215"/>
        <v>2.0004495634012263</v>
      </c>
      <c r="BJ170" s="6">
        <f t="shared" si="216"/>
        <v>167.05067677637979</v>
      </c>
      <c r="BK170" s="6">
        <f t="shared" si="217"/>
        <v>131.66410746744765</v>
      </c>
      <c r="BL170" s="6">
        <f t="shared" si="218"/>
        <v>221.99150355860843</v>
      </c>
      <c r="BM170" s="6">
        <f t="shared" si="219"/>
        <v>196.5659919680993</v>
      </c>
      <c r="BN170" s="6">
        <f t="shared" si="220"/>
        <v>261.43418371273134</v>
      </c>
      <c r="BO170" s="6">
        <f t="shared" si="221"/>
        <v>278.13860574862963</v>
      </c>
      <c r="BP170" s="6">
        <f t="shared" si="222"/>
        <v>254.72080690132279</v>
      </c>
      <c r="BQ170" s="6">
        <f t="shared" si="223"/>
        <v>366.10684685067855</v>
      </c>
      <c r="BR170" s="6">
        <f t="shared" si="224"/>
        <v>184.32784663976187</v>
      </c>
      <c r="BS170" s="6">
        <f t="shared" si="225"/>
        <v>441.00596667241769</v>
      </c>
      <c r="BU170" s="6">
        <f t="shared" si="226"/>
        <v>3.1202015181365845</v>
      </c>
      <c r="BV170" s="6">
        <f t="shared" si="227"/>
        <v>4.6582589465737607</v>
      </c>
      <c r="BW170" s="6">
        <f t="shared" si="228"/>
        <v>6.5913825461037829</v>
      </c>
      <c r="BX170" s="6">
        <f t="shared" si="229"/>
        <v>8.6760709605395832</v>
      </c>
      <c r="BY170" s="6">
        <f t="shared" si="230"/>
        <v>10.45104480777934</v>
      </c>
      <c r="CA170" s="6">
        <f t="shared" si="231"/>
        <v>2.6508890087731753</v>
      </c>
      <c r="CB170" s="6">
        <f t="shared" si="232"/>
        <v>3.9576057410760948</v>
      </c>
      <c r="CC170" s="6">
        <f t="shared" si="233"/>
        <v>5.5999663619550217</v>
      </c>
      <c r="CD170" s="6">
        <f t="shared" si="253"/>
        <v>7.3710947882513427</v>
      </c>
      <c r="CE170" s="6">
        <f t="shared" si="234"/>
        <v>8.8790931130895849</v>
      </c>
      <c r="CG170" s="6">
        <f t="shared" si="235"/>
        <v>65.817259218267054</v>
      </c>
      <c r="CH170" s="6">
        <f t="shared" si="236"/>
        <v>98.26090872988155</v>
      </c>
      <c r="CI170" s="6">
        <f t="shared" si="237"/>
        <v>139.03804966506118</v>
      </c>
      <c r="CJ170" s="6">
        <f t="shared" si="238"/>
        <v>183.01228561254618</v>
      </c>
      <c r="CK170" s="6">
        <f t="shared" si="239"/>
        <v>220.45342943943345</v>
      </c>
    </row>
    <row r="171" spans="1:89">
      <c r="A171" s="6">
        <v>1.5</v>
      </c>
      <c r="B171" s="6">
        <f t="shared" si="266"/>
        <v>1372.7960582631979</v>
      </c>
      <c r="C171" s="10">
        <v>15.8</v>
      </c>
      <c r="D171" s="6">
        <f t="shared" si="267"/>
        <v>59.621685556780598</v>
      </c>
      <c r="E171" s="6">
        <f t="shared" si="268"/>
        <v>25.27087254685777</v>
      </c>
      <c r="F171" s="6">
        <v>0</v>
      </c>
      <c r="G171" s="6">
        <f t="shared" si="263"/>
        <v>1.3955362734288863</v>
      </c>
      <c r="H171" s="10">
        <f t="shared" si="269"/>
        <v>86.288094377067253</v>
      </c>
      <c r="J171" s="6">
        <f t="shared" si="260"/>
        <v>69.096074014848355</v>
      </c>
      <c r="K171" s="6">
        <f t="shared" si="245"/>
        <v>29.286627233216546</v>
      </c>
      <c r="L171" s="6">
        <f t="shared" si="246"/>
        <v>0</v>
      </c>
      <c r="M171" s="6">
        <f t="shared" si="261"/>
        <v>1.6172987519350959</v>
      </c>
      <c r="N171" s="10">
        <f t="shared" si="258"/>
        <v>100</v>
      </c>
      <c r="O171" s="6">
        <v>8.0000000000000002E-3</v>
      </c>
      <c r="P171" s="6">
        <f t="shared" si="182"/>
        <v>7.4945473276371619E-2</v>
      </c>
      <c r="Q171" s="6">
        <f t="shared" si="183"/>
        <v>0.18195080851740247</v>
      </c>
      <c r="R171" s="6">
        <v>0.3</v>
      </c>
      <c r="S171" s="6">
        <f t="shared" si="259"/>
        <v>3.2328583563614038E-2</v>
      </c>
      <c r="T171" s="6">
        <v>0.12</v>
      </c>
      <c r="U171" s="6">
        <f t="shared" si="184"/>
        <v>0.64365464976214193</v>
      </c>
      <c r="V171" s="6">
        <f t="shared" si="185"/>
        <v>1.025833998652818</v>
      </c>
      <c r="W171" s="6">
        <v>0.06</v>
      </c>
      <c r="X171" s="6">
        <f t="shared" si="249"/>
        <v>0.27239040601408315</v>
      </c>
      <c r="Y171" s="6">
        <v>2.6700000000000002E-2</v>
      </c>
      <c r="Z171" s="6">
        <v>0.21</v>
      </c>
      <c r="AA171" s="6">
        <v>0.442</v>
      </c>
      <c r="AB171" s="6">
        <v>0.5</v>
      </c>
      <c r="AC171" s="6">
        <f t="shared" si="207"/>
        <v>8.8037062711394734E-2</v>
      </c>
      <c r="AD171" s="6">
        <f t="shared" si="186"/>
        <v>0.1325355151702993</v>
      </c>
      <c r="AE171" s="6">
        <f t="shared" si="187"/>
        <v>0.66523705936975652</v>
      </c>
      <c r="AF171" s="6">
        <f t="shared" si="188"/>
        <v>1.3532634661655394</v>
      </c>
      <c r="AG171" s="6">
        <f t="shared" si="189"/>
        <v>7.8112940282752152</v>
      </c>
      <c r="AH171" s="6">
        <f t="shared" si="208"/>
        <v>0.41273429628213831</v>
      </c>
      <c r="AI171" s="6">
        <f t="shared" si="190"/>
        <v>7.3169867828974791E-2</v>
      </c>
      <c r="AJ171" s="6">
        <f t="shared" si="191"/>
        <v>0.42167362274011527</v>
      </c>
      <c r="AK171" s="6">
        <f t="shared" si="192"/>
        <v>0.73178306941333626</v>
      </c>
      <c r="AL171" s="6">
        <f t="shared" si="193"/>
        <v>5.0900609831820303</v>
      </c>
      <c r="AM171" s="6">
        <f t="shared" si="209"/>
        <v>0.25637298081811077</v>
      </c>
      <c r="AN171" s="6">
        <f t="shared" si="194"/>
        <v>4.0395433263531871E-2</v>
      </c>
      <c r="AO171" s="6">
        <f t="shared" si="195"/>
        <v>0.26728613749093899</v>
      </c>
      <c r="AP171" s="6">
        <f t="shared" si="196"/>
        <v>0.39571485824364777</v>
      </c>
      <c r="AQ171" s="6">
        <f t="shared" si="197"/>
        <v>3.3168282641426603</v>
      </c>
      <c r="AR171" s="6">
        <f t="shared" si="210"/>
        <v>0.15983377531923237</v>
      </c>
      <c r="AS171" s="6">
        <f t="shared" si="198"/>
        <v>2.2301407354767398E-2</v>
      </c>
      <c r="AT171" s="6">
        <f t="shared" si="199"/>
        <v>0.16942458679436057</v>
      </c>
      <c r="AU171" s="6">
        <f t="shared" si="200"/>
        <v>0.21398452024905007</v>
      </c>
      <c r="AV171" s="6">
        <f t="shared" si="201"/>
        <v>2.1613394751388939</v>
      </c>
      <c r="AW171" s="6">
        <f t="shared" si="211"/>
        <v>9.9983460464586602E-2</v>
      </c>
      <c r="AX171" s="6">
        <f t="shared" si="202"/>
        <v>1.2312103864777033E-2</v>
      </c>
      <c r="AY171" s="6">
        <f t="shared" si="203"/>
        <v>0.10739311391116563</v>
      </c>
      <c r="AZ171" s="6">
        <f t="shared" si="204"/>
        <v>0.11571305436811015</v>
      </c>
      <c r="BA171" s="6">
        <f t="shared" si="205"/>
        <v>1.4083901712050622</v>
      </c>
      <c r="BB171" s="6">
        <f t="shared" si="212"/>
        <v>6.2736878005774072E-2</v>
      </c>
      <c r="BD171" s="6">
        <f t="shared" si="264"/>
        <v>648.90215281856172</v>
      </c>
      <c r="BE171" s="6">
        <f t="shared" si="265"/>
        <v>4939.4622432077977</v>
      </c>
      <c r="BF171" s="6">
        <f t="shared" si="213"/>
        <v>42.021742816620652</v>
      </c>
      <c r="BG171" s="6">
        <f t="shared" si="214"/>
        <v>42.196197778430658</v>
      </c>
      <c r="BH171" s="6">
        <f t="shared" si="252"/>
        <v>1.1593057900957882</v>
      </c>
      <c r="BI171" s="6">
        <f t="shared" si="215"/>
        <v>1.9951258686334703</v>
      </c>
      <c r="BJ171" s="6">
        <f t="shared" si="216"/>
        <v>167.40442062577554</v>
      </c>
      <c r="BK171" s="6">
        <f t="shared" si="217"/>
        <v>131.89031198110794</v>
      </c>
      <c r="BL171" s="6">
        <f t="shared" si="218"/>
        <v>222.09593835205652</v>
      </c>
      <c r="BM171" s="6">
        <f t="shared" si="219"/>
        <v>196.72757390723825</v>
      </c>
      <c r="BN171" s="6">
        <f t="shared" si="220"/>
        <v>260.85438158168034</v>
      </c>
      <c r="BO171" s="6">
        <f t="shared" si="221"/>
        <v>278.02921192478817</v>
      </c>
      <c r="BP171" s="6">
        <f t="shared" si="222"/>
        <v>253.05759263523365</v>
      </c>
      <c r="BQ171" s="6">
        <f t="shared" si="223"/>
        <v>365.39134524172005</v>
      </c>
      <c r="BR171" s="6">
        <f t="shared" si="224"/>
        <v>181.86576180045842</v>
      </c>
      <c r="BS171" s="6">
        <f t="shared" si="225"/>
        <v>439.3658387934812</v>
      </c>
      <c r="BU171" s="6">
        <f t="shared" si="226"/>
        <v>3.1256444638366454</v>
      </c>
      <c r="BV171" s="6">
        <f t="shared" si="227"/>
        <v>4.6622109162593572</v>
      </c>
      <c r="BW171" s="6">
        <f t="shared" si="228"/>
        <v>6.5889636166912595</v>
      </c>
      <c r="BX171" s="6">
        <f t="shared" si="229"/>
        <v>8.6593428905695475</v>
      </c>
      <c r="BY171" s="6">
        <f t="shared" si="230"/>
        <v>10.412450929834037</v>
      </c>
      <c r="CA171" s="6">
        <f t="shared" si="231"/>
        <v>2.6701350367131345</v>
      </c>
      <c r="CB171" s="6">
        <f t="shared" si="232"/>
        <v>3.9827731081001025</v>
      </c>
      <c r="CC171" s="6">
        <f t="shared" si="233"/>
        <v>5.6287344296862116</v>
      </c>
      <c r="CD171" s="6">
        <f t="shared" si="253"/>
        <v>7.3973911986910279</v>
      </c>
      <c r="CE171" s="6">
        <f t="shared" si="234"/>
        <v>8.8950136099865631</v>
      </c>
      <c r="CG171" s="6">
        <f t="shared" si="235"/>
        <v>66.106261291396166</v>
      </c>
      <c r="CH171" s="6">
        <f t="shared" si="236"/>
        <v>98.604091601490623</v>
      </c>
      <c r="CI171" s="6">
        <f t="shared" si="237"/>
        <v>139.35422135307175</v>
      </c>
      <c r="CJ171" s="6">
        <f t="shared" si="238"/>
        <v>183.14200170838797</v>
      </c>
      <c r="CK171" s="6">
        <f t="shared" si="239"/>
        <v>220.21960904873526</v>
      </c>
    </row>
    <row r="172" spans="1:89">
      <c r="A172" s="6">
        <v>1.5</v>
      </c>
      <c r="B172" s="6">
        <f t="shared" si="266"/>
        <v>1373.5103439774834</v>
      </c>
      <c r="C172" s="10">
        <v>15.9</v>
      </c>
      <c r="D172" s="6">
        <f t="shared" si="267"/>
        <v>59.626485556780601</v>
      </c>
      <c r="E172" s="6">
        <f t="shared" si="268"/>
        <v>25.172772546857768</v>
      </c>
      <c r="F172" s="6">
        <v>0</v>
      </c>
      <c r="G172" s="6">
        <f t="shared" si="263"/>
        <v>1.3924362734288864</v>
      </c>
      <c r="H172" s="10">
        <f t="shared" si="269"/>
        <v>86.19169437706725</v>
      </c>
      <c r="J172" s="6">
        <f t="shared" si="260"/>
        <v>69.178922618610486</v>
      </c>
      <c r="K172" s="6">
        <f t="shared" si="245"/>
        <v>29.20556641656578</v>
      </c>
      <c r="L172" s="6">
        <f t="shared" si="246"/>
        <v>0</v>
      </c>
      <c r="M172" s="6">
        <f t="shared" si="261"/>
        <v>1.6155109648237376</v>
      </c>
      <c r="N172" s="10">
        <f t="shared" si="258"/>
        <v>100.00000000000001</v>
      </c>
      <c r="O172" s="6">
        <v>8.0000000000000002E-3</v>
      </c>
      <c r="P172" s="6">
        <f t="shared" si="182"/>
        <v>7.4776754627828429E-2</v>
      </c>
      <c r="Q172" s="6">
        <f t="shared" si="183"/>
        <v>0.18186233364726842</v>
      </c>
      <c r="R172" s="6">
        <v>0.3</v>
      </c>
      <c r="S172" s="6">
        <f t="shared" si="259"/>
        <v>3.221982144094291E-2</v>
      </c>
      <c r="T172" s="6">
        <v>0.12</v>
      </c>
      <c r="U172" s="6">
        <f t="shared" si="184"/>
        <v>0.64369742077032177</v>
      </c>
      <c r="V172" s="6">
        <f t="shared" si="185"/>
        <v>1.0245263204833845</v>
      </c>
      <c r="W172" s="6">
        <v>0.06</v>
      </c>
      <c r="X172" s="6">
        <f t="shared" si="249"/>
        <v>0.27197949146602401</v>
      </c>
      <c r="Y172" s="6">
        <v>2.6700000000000002E-2</v>
      </c>
      <c r="Z172" s="6">
        <v>0.21</v>
      </c>
      <c r="AA172" s="6">
        <v>0.442</v>
      </c>
      <c r="AB172" s="6">
        <v>0.5</v>
      </c>
      <c r="AC172" s="6">
        <f t="shared" si="207"/>
        <v>8.788001663807582E-2</v>
      </c>
      <c r="AD172" s="6">
        <f t="shared" si="186"/>
        <v>0.132385122190394</v>
      </c>
      <c r="AE172" s="6">
        <f t="shared" si="187"/>
        <v>0.66282698537176699</v>
      </c>
      <c r="AF172" s="6">
        <f t="shared" si="188"/>
        <v>1.3485767844936658</v>
      </c>
      <c r="AG172" s="6">
        <f t="shared" si="189"/>
        <v>7.7997035174342226</v>
      </c>
      <c r="AH172" s="6">
        <f t="shared" si="208"/>
        <v>0.4111700422262104</v>
      </c>
      <c r="AI172" s="6">
        <f t="shared" si="190"/>
        <v>7.3086839257742911E-2</v>
      </c>
      <c r="AJ172" s="6">
        <f t="shared" si="191"/>
        <v>0.4201459498309017</v>
      </c>
      <c r="AK172" s="6">
        <f t="shared" si="192"/>
        <v>0.72924872603900082</v>
      </c>
      <c r="AL172" s="6">
        <f t="shared" si="193"/>
        <v>5.0825082772163688</v>
      </c>
      <c r="AM172" s="6">
        <f t="shared" si="209"/>
        <v>0.25537517090538187</v>
      </c>
      <c r="AN172" s="6">
        <f t="shared" si="194"/>
        <v>4.0349595062539025E-2</v>
      </c>
      <c r="AO172" s="6">
        <f t="shared" si="195"/>
        <v>0.26631779190508076</v>
      </c>
      <c r="AP172" s="6">
        <f t="shared" si="196"/>
        <v>0.39434440110814739</v>
      </c>
      <c r="AQ172" s="6">
        <f t="shared" si="197"/>
        <v>3.3119067064834429</v>
      </c>
      <c r="AR172" s="6">
        <f t="shared" si="210"/>
        <v>0.15919725072717911</v>
      </c>
      <c r="AS172" s="6">
        <f t="shared" si="198"/>
        <v>2.2276101118142034E-2</v>
      </c>
      <c r="AT172" s="6">
        <f t="shared" si="199"/>
        <v>0.16881078185745574</v>
      </c>
      <c r="AU172" s="6">
        <f t="shared" si="200"/>
        <v>0.21324343962861664</v>
      </c>
      <c r="AV172" s="6">
        <f t="shared" si="201"/>
        <v>2.1581324484251398</v>
      </c>
      <c r="AW172" s="6">
        <f t="shared" si="211"/>
        <v>9.9577378108393247E-2</v>
      </c>
      <c r="AX172" s="6">
        <f t="shared" si="202"/>
        <v>1.2298132862463068E-2</v>
      </c>
      <c r="AY172" s="6">
        <f t="shared" si="203"/>
        <v>0.10700404155304163</v>
      </c>
      <c r="AZ172" s="6">
        <f t="shared" si="204"/>
        <v>0.1153123118189596</v>
      </c>
      <c r="BA172" s="6">
        <f t="shared" si="205"/>
        <v>1.4063003815378685</v>
      </c>
      <c r="BB172" s="6">
        <f t="shared" si="212"/>
        <v>6.2477789102742778E-2</v>
      </c>
      <c r="BD172" s="6">
        <f t="shared" si="264"/>
        <v>628.5782408394598</v>
      </c>
      <c r="BE172" s="6">
        <f t="shared" si="265"/>
        <v>4912.3497652054812</v>
      </c>
      <c r="BF172" s="6">
        <f t="shared" si="213"/>
        <v>41.951974062958449</v>
      </c>
      <c r="BG172" s="6">
        <f t="shared" si="214"/>
        <v>42.194661780220144</v>
      </c>
      <c r="BH172" s="6">
        <f t="shared" si="252"/>
        <v>1.1472270616112186</v>
      </c>
      <c r="BI172" s="6">
        <f t="shared" si="215"/>
        <v>1.9897931717339594</v>
      </c>
      <c r="BJ172" s="6">
        <f t="shared" si="216"/>
        <v>167.75646933846056</v>
      </c>
      <c r="BK172" s="6">
        <f t="shared" si="217"/>
        <v>132.11588529782085</v>
      </c>
      <c r="BL172" s="6">
        <f t="shared" si="218"/>
        <v>222.19525186552784</v>
      </c>
      <c r="BM172" s="6">
        <f t="shared" si="219"/>
        <v>196.88774798244762</v>
      </c>
      <c r="BN172" s="6">
        <f t="shared" si="220"/>
        <v>260.26607276999522</v>
      </c>
      <c r="BO172" s="6">
        <f t="shared" si="221"/>
        <v>277.91749406846873</v>
      </c>
      <c r="BP172" s="6">
        <f t="shared" si="222"/>
        <v>251.38991950177737</v>
      </c>
      <c r="BQ172" s="6">
        <f t="shared" si="223"/>
        <v>364.67435514272671</v>
      </c>
      <c r="BR172" s="6">
        <f t="shared" si="224"/>
        <v>179.41892106217014</v>
      </c>
      <c r="BS172" s="6">
        <f t="shared" si="225"/>
        <v>437.73095251844154</v>
      </c>
      <c r="BU172" s="6">
        <f t="shared" si="226"/>
        <v>3.1311042611497752</v>
      </c>
      <c r="BV172" s="6">
        <f t="shared" si="227"/>
        <v>4.6661767075650298</v>
      </c>
      <c r="BW172" s="6">
        <f t="shared" si="228"/>
        <v>6.5865557950449043</v>
      </c>
      <c r="BX172" s="6">
        <f t="shared" si="229"/>
        <v>8.6426656775259989</v>
      </c>
      <c r="BY172" s="6">
        <f t="shared" si="230"/>
        <v>10.374083688558903</v>
      </c>
      <c r="CA172" s="6">
        <f t="shared" si="231"/>
        <v>2.6894641386003695</v>
      </c>
      <c r="CB172" s="6">
        <f t="shared" si="232"/>
        <v>4.0080156624232535</v>
      </c>
      <c r="CC172" s="6">
        <f t="shared" si="233"/>
        <v>5.6575265881305494</v>
      </c>
      <c r="CD172" s="6">
        <f t="shared" si="253"/>
        <v>7.4236235726889976</v>
      </c>
      <c r="CE172" s="6">
        <f t="shared" si="234"/>
        <v>8.910826253027027</v>
      </c>
      <c r="CG172" s="6">
        <f t="shared" si="235"/>
        <v>66.39679298059481</v>
      </c>
      <c r="CH172" s="6">
        <f t="shared" si="236"/>
        <v>98.948850955636928</v>
      </c>
      <c r="CI172" s="6">
        <f t="shared" si="237"/>
        <v>139.67154879031168</v>
      </c>
      <c r="CJ172" s="6">
        <f t="shared" si="238"/>
        <v>183.27249300234539</v>
      </c>
      <c r="CK172" s="6">
        <f t="shared" si="239"/>
        <v>219.98816697968212</v>
      </c>
    </row>
    <row r="173" spans="1:89">
      <c r="A173" s="6">
        <v>1.5</v>
      </c>
      <c r="B173" s="6">
        <f t="shared" si="266"/>
        <v>1374.2246296917692</v>
      </c>
      <c r="C173" s="10">
        <v>16</v>
      </c>
      <c r="D173" s="6">
        <f t="shared" si="267"/>
        <v>59.631285556780597</v>
      </c>
      <c r="E173" s="6">
        <f t="shared" si="268"/>
        <v>25.074672546857769</v>
      </c>
      <c r="F173" s="6">
        <v>0</v>
      </c>
      <c r="G173" s="6">
        <f t="shared" si="263"/>
        <v>1.3893362734288863</v>
      </c>
      <c r="H173" s="10">
        <f t="shared" si="269"/>
        <v>86.095294377067248</v>
      </c>
      <c r="J173" s="6">
        <f t="shared" si="260"/>
        <v>69.261956751801605</v>
      </c>
      <c r="K173" s="6">
        <f t="shared" si="245"/>
        <v>29.124324074019054</v>
      </c>
      <c r="L173" s="6">
        <f t="shared" si="246"/>
        <v>0</v>
      </c>
      <c r="M173" s="6">
        <f t="shared" si="261"/>
        <v>1.6137191741793457</v>
      </c>
      <c r="N173" s="10">
        <f t="shared" si="258"/>
        <v>100.00000000000001</v>
      </c>
      <c r="O173" s="6">
        <v>8.0000000000000002E-3</v>
      </c>
      <c r="P173" s="6">
        <f t="shared" si="182"/>
        <v>7.4608561617240693E-2</v>
      </c>
      <c r="Q173" s="6">
        <f t="shared" si="183"/>
        <v>0.18177397846642482</v>
      </c>
      <c r="R173" s="6">
        <v>0.3</v>
      </c>
      <c r="S173" s="6">
        <f t="shared" si="259"/>
        <v>3.211135333505153E-2</v>
      </c>
      <c r="T173" s="6">
        <v>0.12</v>
      </c>
      <c r="U173" s="6">
        <f t="shared" si="184"/>
        <v>0.64374015752675873</v>
      </c>
      <c r="V173" s="6">
        <f t="shared" si="185"/>
        <v>1.0232214410980904</v>
      </c>
      <c r="W173" s="6">
        <v>0.06</v>
      </c>
      <c r="X173" s="6">
        <f t="shared" si="249"/>
        <v>0.2715675492793635</v>
      </c>
      <c r="Y173" s="6">
        <v>2.6700000000000002E-2</v>
      </c>
      <c r="Z173" s="6">
        <v>0.21</v>
      </c>
      <c r="AA173" s="6">
        <v>0.442</v>
      </c>
      <c r="AB173" s="6">
        <v>0.5</v>
      </c>
      <c r="AC173" s="6">
        <f t="shared" si="207"/>
        <v>8.7722618879067765E-2</v>
      </c>
      <c r="AD173" s="6">
        <f t="shared" si="186"/>
        <v>0.13223503006301776</v>
      </c>
      <c r="AE173" s="6">
        <f t="shared" si="187"/>
        <v>0.66042772140695383</v>
      </c>
      <c r="AF173" s="6">
        <f t="shared" si="188"/>
        <v>1.3439103770533973</v>
      </c>
      <c r="AG173" s="6">
        <f t="shared" si="189"/>
        <v>7.7881402334704015</v>
      </c>
      <c r="AH173" s="6">
        <f t="shared" si="208"/>
        <v>0.40961239144968808</v>
      </c>
      <c r="AI173" s="6">
        <f t="shared" si="190"/>
        <v>7.300397678040485E-2</v>
      </c>
      <c r="AJ173" s="6">
        <f t="shared" si="191"/>
        <v>0.4186251290742965</v>
      </c>
      <c r="AK173" s="6">
        <f t="shared" si="192"/>
        <v>0.72672534604305028</v>
      </c>
      <c r="AL173" s="6">
        <f t="shared" si="193"/>
        <v>5.0749733130569563</v>
      </c>
      <c r="AM173" s="6">
        <f t="shared" si="209"/>
        <v>0.25438153950890285</v>
      </c>
      <c r="AN173" s="6">
        <f t="shared" si="194"/>
        <v>4.0303848558237772E-2</v>
      </c>
      <c r="AO173" s="6">
        <f t="shared" si="195"/>
        <v>0.26535378969121787</v>
      </c>
      <c r="AP173" s="6">
        <f t="shared" si="196"/>
        <v>0.39297987246690264</v>
      </c>
      <c r="AQ173" s="6">
        <f t="shared" si="197"/>
        <v>3.3069967098889377</v>
      </c>
      <c r="AR173" s="6">
        <f t="shared" si="210"/>
        <v>0.15856337180703745</v>
      </c>
      <c r="AS173" s="6">
        <f t="shared" si="198"/>
        <v>2.2250845505191349E-2</v>
      </c>
      <c r="AT173" s="6">
        <f t="shared" si="199"/>
        <v>0.16819973005250338</v>
      </c>
      <c r="AU173" s="6">
        <f t="shared" si="200"/>
        <v>0.21250556486708053</v>
      </c>
      <c r="AV173" s="6">
        <f t="shared" si="201"/>
        <v>2.1549329552294187</v>
      </c>
      <c r="AW173" s="6">
        <f t="shared" si="211"/>
        <v>9.917297175207887E-2</v>
      </c>
      <c r="AX173" s="6">
        <f t="shared" si="202"/>
        <v>1.2284189808337783E-2</v>
      </c>
      <c r="AY173" s="6">
        <f t="shared" si="203"/>
        <v>0.10661671432187352</v>
      </c>
      <c r="AZ173" s="6">
        <f t="shared" si="204"/>
        <v>0.11491330285186648</v>
      </c>
      <c r="BA173" s="6">
        <f t="shared" si="205"/>
        <v>1.404215500924932</v>
      </c>
      <c r="BB173" s="6">
        <f t="shared" si="212"/>
        <v>6.2219762413757838E-2</v>
      </c>
      <c r="BD173" s="6">
        <f t="shared" si="264"/>
        <v>608.79241450698203</v>
      </c>
      <c r="BE173" s="6">
        <f t="shared" si="265"/>
        <v>4885.4525317636162</v>
      </c>
      <c r="BF173" s="6">
        <f t="shared" si="213"/>
        <v>41.882140693364057</v>
      </c>
      <c r="BG173" s="6">
        <f t="shared" si="214"/>
        <v>42.192708523427292</v>
      </c>
      <c r="BH173" s="6">
        <f t="shared" si="252"/>
        <v>1.1352384562399649</v>
      </c>
      <c r="BI173" s="6">
        <f t="shared" si="215"/>
        <v>1.9844522047621218</v>
      </c>
      <c r="BJ173" s="6">
        <f t="shared" si="216"/>
        <v>168.1068001991255</v>
      </c>
      <c r="BK173" s="6">
        <f t="shared" si="217"/>
        <v>132.340828515954</v>
      </c>
      <c r="BL173" s="6">
        <f t="shared" si="218"/>
        <v>222.28941490569949</v>
      </c>
      <c r="BM173" s="6">
        <f t="shared" si="219"/>
        <v>197.04650840071795</v>
      </c>
      <c r="BN173" s="6">
        <f t="shared" si="220"/>
        <v>259.66927380834835</v>
      </c>
      <c r="BO173" s="6">
        <f t="shared" si="221"/>
        <v>277.80344269184297</v>
      </c>
      <c r="BP173" s="6">
        <f t="shared" si="222"/>
        <v>249.7179410780744</v>
      </c>
      <c r="BQ173" s="6">
        <f t="shared" si="223"/>
        <v>363.95587755482262</v>
      </c>
      <c r="BR173" s="6">
        <f t="shared" si="224"/>
        <v>176.98750314002143</v>
      </c>
      <c r="BS173" s="6">
        <f t="shared" si="225"/>
        <v>436.10130595982639</v>
      </c>
      <c r="BU173" s="6">
        <f t="shared" si="226"/>
        <v>3.1365805407460963</v>
      </c>
      <c r="BV173" s="6">
        <f t="shared" si="227"/>
        <v>4.670155467533184</v>
      </c>
      <c r="BW173" s="6">
        <f t="shared" si="228"/>
        <v>6.5841576048049628</v>
      </c>
      <c r="BX173" s="6">
        <f t="shared" si="229"/>
        <v>8.6260373010359821</v>
      </c>
      <c r="BY173" s="6">
        <f t="shared" si="230"/>
        <v>10.335940052715111</v>
      </c>
      <c r="CA173" s="6">
        <f t="shared" si="231"/>
        <v>2.7088755372305262</v>
      </c>
      <c r="CB173" s="6">
        <f t="shared" si="232"/>
        <v>4.0333317562617976</v>
      </c>
      <c r="CC173" s="6">
        <f t="shared" si="233"/>
        <v>5.686340024504501</v>
      </c>
      <c r="CD173" s="6">
        <f t="shared" si="253"/>
        <v>7.4497884318494645</v>
      </c>
      <c r="CE173" s="6">
        <f t="shared" si="234"/>
        <v>8.9265283640448505</v>
      </c>
      <c r="CG173" s="6">
        <f t="shared" si="235"/>
        <v>66.688846523173297</v>
      </c>
      <c r="CH173" s="6">
        <f t="shared" si="236"/>
        <v>99.295164644359929</v>
      </c>
      <c r="CI173" s="6">
        <f t="shared" si="237"/>
        <v>139.98998918955749</v>
      </c>
      <c r="CJ173" s="6">
        <f t="shared" si="238"/>
        <v>183.40370036699895</v>
      </c>
      <c r="CK173" s="6">
        <f t="shared" si="239"/>
        <v>219.75903723622423</v>
      </c>
    </row>
    <row r="174" spans="1:89">
      <c r="A174" s="6">
        <v>1.5</v>
      </c>
      <c r="B174" s="6">
        <f t="shared" si="266"/>
        <v>1374.938915406055</v>
      </c>
      <c r="C174" s="10">
        <v>16.100000000000001</v>
      </c>
      <c r="D174" s="6">
        <f t="shared" si="267"/>
        <v>59.6360855567806</v>
      </c>
      <c r="E174" s="6">
        <f t="shared" si="268"/>
        <v>24.976572546857767</v>
      </c>
      <c r="F174" s="6">
        <v>0</v>
      </c>
      <c r="G174" s="6">
        <f t="shared" si="263"/>
        <v>1.3862362734288864</v>
      </c>
      <c r="H174" s="10">
        <f t="shared" si="269"/>
        <v>85.998894377067259</v>
      </c>
      <c r="J174" s="6">
        <f t="shared" si="260"/>
        <v>69.345177038326383</v>
      </c>
      <c r="K174" s="6">
        <f t="shared" si="245"/>
        <v>29.042899595134912</v>
      </c>
      <c r="L174" s="6">
        <f t="shared" si="246"/>
        <v>0</v>
      </c>
      <c r="M174" s="6">
        <f t="shared" si="261"/>
        <v>1.6119233665387036</v>
      </c>
      <c r="N174" s="10">
        <f t="shared" si="258"/>
        <v>100</v>
      </c>
      <c r="O174" s="6">
        <v>8.0000000000000002E-3</v>
      </c>
      <c r="P174" s="6">
        <f t="shared" si="182"/>
        <v>7.4440892216447133E-2</v>
      </c>
      <c r="Q174" s="6">
        <f t="shared" si="183"/>
        <v>0.18168574274257276</v>
      </c>
      <c r="R174" s="6">
        <v>0.3</v>
      </c>
      <c r="S174" s="6">
        <f t="shared" si="259"/>
        <v>3.200317784682756E-2</v>
      </c>
      <c r="T174" s="6">
        <v>0.12</v>
      </c>
      <c r="U174" s="6">
        <f t="shared" si="184"/>
        <v>0.64378286007248509</v>
      </c>
      <c r="V174" s="6">
        <f t="shared" si="185"/>
        <v>1.0219193525776282</v>
      </c>
      <c r="W174" s="6">
        <v>0.06</v>
      </c>
      <c r="X174" s="6">
        <f t="shared" si="249"/>
        <v>0.27115457612745464</v>
      </c>
      <c r="Y174" s="6">
        <v>2.6700000000000002E-2</v>
      </c>
      <c r="Z174" s="6">
        <v>0.21</v>
      </c>
      <c r="AA174" s="6">
        <v>0.442</v>
      </c>
      <c r="AB174" s="6">
        <v>0.5</v>
      </c>
      <c r="AC174" s="6">
        <f t="shared" si="207"/>
        <v>8.756486825170999E-2</v>
      </c>
      <c r="AD174" s="6">
        <f t="shared" si="186"/>
        <v>0.1320852379825995</v>
      </c>
      <c r="AE174" s="6">
        <f t="shared" si="187"/>
        <v>0.65803921057733539</v>
      </c>
      <c r="AF174" s="6">
        <f t="shared" si="188"/>
        <v>1.3392641404232246</v>
      </c>
      <c r="AG174" s="6">
        <f t="shared" si="189"/>
        <v>7.7766040932412235</v>
      </c>
      <c r="AH174" s="6">
        <f t="shared" si="208"/>
        <v>0.40806130784728284</v>
      </c>
      <c r="AI174" s="6">
        <f t="shared" si="190"/>
        <v>7.2921279952222959E-2</v>
      </c>
      <c r="AJ174" s="6">
        <f t="shared" si="191"/>
        <v>0.41711112440439219</v>
      </c>
      <c r="AK174" s="6">
        <f t="shared" si="192"/>
        <v>0.7242128734998563</v>
      </c>
      <c r="AL174" s="6">
        <f t="shared" si="193"/>
        <v>5.0674560365257548</v>
      </c>
      <c r="AM174" s="6">
        <f t="shared" si="209"/>
        <v>0.25339206368422323</v>
      </c>
      <c r="AN174" s="6">
        <f t="shared" si="194"/>
        <v>4.0258193505098468E-2</v>
      </c>
      <c r="AO174" s="6">
        <f t="shared" si="195"/>
        <v>0.2643941079882639</v>
      </c>
      <c r="AP174" s="6">
        <f t="shared" si="196"/>
        <v>0.3916212420778884</v>
      </c>
      <c r="AQ174" s="6">
        <f t="shared" si="197"/>
        <v>3.3020982390552001</v>
      </c>
      <c r="AR174" s="6">
        <f t="shared" si="210"/>
        <v>0.15793212397842044</v>
      </c>
      <c r="AS174" s="6">
        <f t="shared" si="198"/>
        <v>2.2225640380363978E-2</v>
      </c>
      <c r="AT174" s="6">
        <f t="shared" si="199"/>
        <v>0.16759141688855345</v>
      </c>
      <c r="AU174" s="6">
        <f t="shared" si="200"/>
        <v>0.2117708796109358</v>
      </c>
      <c r="AV174" s="6">
        <f t="shared" si="201"/>
        <v>2.1517409725466763</v>
      </c>
      <c r="AW174" s="6">
        <f t="shared" si="211"/>
        <v>9.8770232130538746E-2</v>
      </c>
      <c r="AX174" s="6">
        <f t="shared" si="202"/>
        <v>1.2270274627566342E-2</v>
      </c>
      <c r="AY174" s="6">
        <f t="shared" si="203"/>
        <v>0.10623112303228678</v>
      </c>
      <c r="AZ174" s="6">
        <f t="shared" si="204"/>
        <v>0.11451601862360183</v>
      </c>
      <c r="BA174" s="6">
        <f t="shared" si="205"/>
        <v>1.4021355143755065</v>
      </c>
      <c r="BB174" s="6">
        <f t="shared" si="212"/>
        <v>6.196279205138245E-2</v>
      </c>
      <c r="BD174" s="6">
        <f t="shared" si="264"/>
        <v>589.5335301988307</v>
      </c>
      <c r="BE174" s="6">
        <f t="shared" si="265"/>
        <v>4858.7698050458221</v>
      </c>
      <c r="BF174" s="6">
        <f t="shared" si="213"/>
        <v>41.812242373892147</v>
      </c>
      <c r="BG174" s="6">
        <f t="shared" si="214"/>
        <v>42.190345379641364</v>
      </c>
      <c r="BH174" s="6">
        <f t="shared" si="252"/>
        <v>1.1233395733709519</v>
      </c>
      <c r="BI174" s="6">
        <f t="shared" si="215"/>
        <v>1.979103679101307</v>
      </c>
      <c r="BJ174" s="6">
        <f t="shared" si="216"/>
        <v>168.45539040834268</v>
      </c>
      <c r="BK174" s="6">
        <f t="shared" si="217"/>
        <v>132.56514256497505</v>
      </c>
      <c r="BL174" s="6">
        <f t="shared" si="218"/>
        <v>222.37839845641264</v>
      </c>
      <c r="BM174" s="6">
        <f t="shared" si="219"/>
        <v>197.2038493327409</v>
      </c>
      <c r="BN174" s="6">
        <f t="shared" si="220"/>
        <v>259.06400216613872</v>
      </c>
      <c r="BO174" s="6">
        <f t="shared" si="221"/>
        <v>277.68704865131065</v>
      </c>
      <c r="BP174" s="6">
        <f t="shared" si="222"/>
        <v>248.04181175506992</v>
      </c>
      <c r="BQ174" s="6">
        <f t="shared" si="223"/>
        <v>363.23591441320923</v>
      </c>
      <c r="BR174" s="6">
        <f t="shared" si="224"/>
        <v>174.57168301276081</v>
      </c>
      <c r="BS174" s="6">
        <f t="shared" si="225"/>
        <v>434.47689836388184</v>
      </c>
      <c r="BU174" s="6">
        <f t="shared" si="226"/>
        <v>3.142072940434931</v>
      </c>
      <c r="BV174" s="6">
        <f t="shared" si="227"/>
        <v>4.6741463611696377</v>
      </c>
      <c r="BW174" s="6">
        <f t="shared" si="228"/>
        <v>6.5817676094518642</v>
      </c>
      <c r="BX174" s="6">
        <f t="shared" si="229"/>
        <v>8.6094558161281611</v>
      </c>
      <c r="BY174" s="6">
        <f t="shared" si="230"/>
        <v>10.298017104489867</v>
      </c>
      <c r="CA174" s="6">
        <f t="shared" si="231"/>
        <v>2.7283684530044301</v>
      </c>
      <c r="CB174" s="6">
        <f t="shared" si="232"/>
        <v>4.0587197427617401</v>
      </c>
      <c r="CC174" s="6">
        <f t="shared" si="233"/>
        <v>5.7151719425549494</v>
      </c>
      <c r="CD174" s="6">
        <f t="shared" si="253"/>
        <v>7.4758823526891423</v>
      </c>
      <c r="CE174" s="6">
        <f t="shared" si="234"/>
        <v>8.9421173629727946</v>
      </c>
      <c r="CG174" s="6">
        <f t="shared" si="235"/>
        <v>66.98241429431917</v>
      </c>
      <c r="CH174" s="6">
        <f t="shared" si="236"/>
        <v>99.643010831190708</v>
      </c>
      <c r="CI174" s="6">
        <f t="shared" si="237"/>
        <v>140.30950049944116</v>
      </c>
      <c r="CJ174" s="6">
        <f t="shared" si="238"/>
        <v>183.53556625095626</v>
      </c>
      <c r="CK174" s="6">
        <f t="shared" si="239"/>
        <v>219.53215637554362</v>
      </c>
    </row>
    <row r="175" spans="1:89">
      <c r="A175" s="6">
        <v>1.5</v>
      </c>
      <c r="B175" s="6">
        <f t="shared" si="266"/>
        <v>1375.6532011203408</v>
      </c>
      <c r="C175" s="10">
        <v>16.2</v>
      </c>
      <c r="D175" s="6">
        <f t="shared" si="267"/>
        <v>59.640885556780603</v>
      </c>
      <c r="E175" s="6">
        <f t="shared" si="268"/>
        <v>24.878472546857772</v>
      </c>
      <c r="F175" s="6">
        <v>0</v>
      </c>
      <c r="G175" s="6">
        <f t="shared" si="263"/>
        <v>1.3831362734288863</v>
      </c>
      <c r="H175" s="10">
        <f t="shared" si="269"/>
        <v>85.902494377067271</v>
      </c>
      <c r="J175" s="6">
        <f t="shared" si="260"/>
        <v>69.428584104890064</v>
      </c>
      <c r="K175" s="6">
        <f t="shared" si="245"/>
        <v>28.961292366731769</v>
      </c>
      <c r="L175" s="6">
        <f t="shared" si="246"/>
        <v>0</v>
      </c>
      <c r="M175" s="6">
        <f t="shared" si="261"/>
        <v>1.6101235283781603</v>
      </c>
      <c r="N175" s="10">
        <f t="shared" si="258"/>
        <v>99.999999999999986</v>
      </c>
      <c r="O175" s="6">
        <v>8.0000000000000002E-3</v>
      </c>
      <c r="P175" s="6">
        <f t="shared" si="182"/>
        <v>7.4273744406514727E-2</v>
      </c>
      <c r="Q175" s="6">
        <f t="shared" si="183"/>
        <v>0.18159762624399506</v>
      </c>
      <c r="R175" s="6">
        <v>0.3</v>
      </c>
      <c r="S175" s="6">
        <f t="shared" si="259"/>
        <v>3.1895293582815502E-2</v>
      </c>
      <c r="T175" s="6">
        <v>0.12</v>
      </c>
      <c r="U175" s="6">
        <f t="shared" si="184"/>
        <v>0.6438255284484703</v>
      </c>
      <c r="V175" s="6">
        <f t="shared" si="185"/>
        <v>1.0206200470301785</v>
      </c>
      <c r="W175" s="6">
        <v>0.06</v>
      </c>
      <c r="X175" s="6">
        <f t="shared" si="249"/>
        <v>0.27074056866851226</v>
      </c>
      <c r="Y175" s="6">
        <v>2.6700000000000002E-2</v>
      </c>
      <c r="Z175" s="6">
        <v>0.21</v>
      </c>
      <c r="AA175" s="6">
        <v>0.442</v>
      </c>
      <c r="AB175" s="6">
        <v>0.5</v>
      </c>
      <c r="AC175" s="6">
        <f t="shared" si="207"/>
        <v>8.7406763568033161E-2</v>
      </c>
      <c r="AD175" s="6">
        <f t="shared" si="186"/>
        <v>0.13193574514623382</v>
      </c>
      <c r="AE175" s="6">
        <f t="shared" si="187"/>
        <v>0.65566139632599918</v>
      </c>
      <c r="AF175" s="6">
        <f t="shared" si="188"/>
        <v>1.3346379717844408</v>
      </c>
      <c r="AG175" s="6">
        <f t="shared" si="189"/>
        <v>7.7650950139124966</v>
      </c>
      <c r="AH175" s="6">
        <f t="shared" si="208"/>
        <v>0.40651675552895938</v>
      </c>
      <c r="AI175" s="6">
        <f t="shared" si="190"/>
        <v>7.2838748329931369E-2</v>
      </c>
      <c r="AJ175" s="6">
        <f t="shared" si="191"/>
        <v>0.41560389997147512</v>
      </c>
      <c r="AK175" s="6">
        <f t="shared" si="192"/>
        <v>0.72171125280975867</v>
      </c>
      <c r="AL175" s="6">
        <f t="shared" si="193"/>
        <v>5.059956393645658</v>
      </c>
      <c r="AM175" s="6">
        <f t="shared" si="209"/>
        <v>0.25240672062323777</v>
      </c>
      <c r="AN175" s="6">
        <f t="shared" si="194"/>
        <v>4.0212629658404046E-2</v>
      </c>
      <c r="AO175" s="6">
        <f t="shared" si="195"/>
        <v>0.26343872407217145</v>
      </c>
      <c r="AP175" s="6">
        <f t="shared" si="196"/>
        <v>0.39026847987534802</v>
      </c>
      <c r="AQ175" s="6">
        <f t="shared" si="197"/>
        <v>3.2972112588092122</v>
      </c>
      <c r="AR175" s="6">
        <f t="shared" si="210"/>
        <v>0.15730349274732322</v>
      </c>
      <c r="AS175" s="6">
        <f t="shared" si="198"/>
        <v>2.2200485608557141E-2</v>
      </c>
      <c r="AT175" s="6">
        <f t="shared" si="199"/>
        <v>0.16698582796152039</v>
      </c>
      <c r="AU175" s="6">
        <f t="shared" si="200"/>
        <v>0.21103936760199474</v>
      </c>
      <c r="AV175" s="6">
        <f t="shared" si="201"/>
        <v>2.1485564774571766</v>
      </c>
      <c r="AW175" s="6">
        <f t="shared" si="211"/>
        <v>9.8369150033405767E-2</v>
      </c>
      <c r="AX175" s="6">
        <f t="shared" si="202"/>
        <v>1.225638724556153E-2</v>
      </c>
      <c r="AY175" s="6">
        <f t="shared" si="203"/>
        <v>0.10584725855396793</v>
      </c>
      <c r="AZ175" s="6">
        <f t="shared" si="204"/>
        <v>0.11412045034248036</v>
      </c>
      <c r="BA175" s="6">
        <f t="shared" si="205"/>
        <v>1.4000604069544411</v>
      </c>
      <c r="BB175" s="6">
        <f t="shared" si="212"/>
        <v>6.170687216287133E-2</v>
      </c>
      <c r="BD175" s="6">
        <f t="shared" si="264"/>
        <v>570.79058880430944</v>
      </c>
      <c r="BE175" s="6">
        <f t="shared" si="265"/>
        <v>4832.3007975381588</v>
      </c>
      <c r="BF175" s="6">
        <f t="shared" si="213"/>
        <v>41.742278768605104</v>
      </c>
      <c r="BG175" s="6">
        <f t="shared" si="214"/>
        <v>42.187579536363359</v>
      </c>
      <c r="BH175" s="6">
        <f t="shared" si="252"/>
        <v>1.1115300129218733</v>
      </c>
      <c r="BI175" s="6">
        <f t="shared" si="215"/>
        <v>1.9737482861001994</v>
      </c>
      <c r="BJ175" s="6">
        <f t="shared" si="216"/>
        <v>168.80221708340903</v>
      </c>
      <c r="BK175" s="6">
        <f t="shared" si="217"/>
        <v>132.78882821015057</v>
      </c>
      <c r="BL175" s="6">
        <f t="shared" si="218"/>
        <v>222.46217368325063</v>
      </c>
      <c r="BM175" s="6">
        <f t="shared" si="219"/>
        <v>197.35976491515149</v>
      </c>
      <c r="BN175" s="6">
        <f t="shared" si="220"/>
        <v>258.45027625622964</v>
      </c>
      <c r="BO175" s="6">
        <f t="shared" si="221"/>
        <v>277.56830314269905</v>
      </c>
      <c r="BP175" s="6">
        <f t="shared" si="222"/>
        <v>246.36168671189404</v>
      </c>
      <c r="BQ175" s="6">
        <f t="shared" si="223"/>
        <v>362.51446856320115</v>
      </c>
      <c r="BR175" s="6">
        <f t="shared" si="224"/>
        <v>172.17163188490653</v>
      </c>
      <c r="BS175" s="6">
        <f t="shared" si="225"/>
        <v>432.85773005228327</v>
      </c>
      <c r="BU175" s="6">
        <f t="shared" si="226"/>
        <v>3.1475811049006484</v>
      </c>
      <c r="BV175" s="6">
        <f t="shared" si="227"/>
        <v>4.6781485708379709</v>
      </c>
      <c r="BW175" s="6">
        <f t="shared" si="228"/>
        <v>6.5793844110788706</v>
      </c>
      <c r="BX175" s="6">
        <f t="shared" si="229"/>
        <v>8.5929193508419637</v>
      </c>
      <c r="BY175" s="6">
        <f t="shared" si="230"/>
        <v>10.260312035185235</v>
      </c>
      <c r="CA175" s="6">
        <f t="shared" si="231"/>
        <v>2.7479421040552885</v>
      </c>
      <c r="CB175" s="6">
        <f t="shared" si="232"/>
        <v>4.0841779761660835</v>
      </c>
      <c r="CC175" s="6">
        <f t="shared" si="233"/>
        <v>5.7440195627744792</v>
      </c>
      <c r="CD175" s="6">
        <f t="shared" si="253"/>
        <v>7.5019019666136275</v>
      </c>
      <c r="CE175" s="6">
        <f t="shared" si="234"/>
        <v>8.9575907665517214</v>
      </c>
      <c r="CG175" s="6">
        <f t="shared" si="235"/>
        <v>67.277488798999471</v>
      </c>
      <c r="CH175" s="6">
        <f t="shared" si="236"/>
        <v>99.992367975706657</v>
      </c>
      <c r="CI175" s="6">
        <f t="shared" si="237"/>
        <v>140.63004137732688</v>
      </c>
      <c r="CJ175" s="6">
        <f t="shared" si="238"/>
        <v>183.66803463042893</v>
      </c>
      <c r="CK175" s="6">
        <f t="shared" si="239"/>
        <v>219.30746341902525</v>
      </c>
    </row>
    <row r="176" spans="1:89">
      <c r="A176" s="6">
        <v>1.5</v>
      </c>
      <c r="B176" s="6">
        <f t="shared" si="266"/>
        <v>1376.3674868346263</v>
      </c>
      <c r="C176" s="10">
        <v>16.3</v>
      </c>
      <c r="D176" s="6">
        <f t="shared" si="267"/>
        <v>59.645685556780599</v>
      </c>
      <c r="E176" s="6">
        <f t="shared" si="268"/>
        <v>24.78037254685777</v>
      </c>
      <c r="F176" s="6">
        <v>0</v>
      </c>
      <c r="G176" s="6">
        <f t="shared" si="263"/>
        <v>1.3800362734288865</v>
      </c>
      <c r="H176" s="10">
        <f t="shared" si="269"/>
        <v>85.806094377067254</v>
      </c>
      <c r="J176" s="6">
        <f t="shared" si="260"/>
        <v>69.512178581014226</v>
      </c>
      <c r="K176" s="6">
        <f t="shared" si="245"/>
        <v>28.87950177287248</v>
      </c>
      <c r="L176" s="6">
        <f t="shared" si="246"/>
        <v>0</v>
      </c>
      <c r="M176" s="6">
        <f t="shared" si="261"/>
        <v>1.6083196461132934</v>
      </c>
      <c r="N176" s="10">
        <f t="shared" si="258"/>
        <v>99.999999999999986</v>
      </c>
      <c r="O176" s="6">
        <v>8.0000000000000002E-3</v>
      </c>
      <c r="P176" s="6">
        <f t="shared" si="182"/>
        <v>7.4107116177691085E-2</v>
      </c>
      <c r="Q176" s="6">
        <f t="shared" si="183"/>
        <v>0.18150962873955395</v>
      </c>
      <c r="R176" s="6">
        <v>0.3</v>
      </c>
      <c r="S176" s="6">
        <f t="shared" si="259"/>
        <v>3.1787699155181981E-2</v>
      </c>
      <c r="T176" s="6">
        <v>0.12</v>
      </c>
      <c r="U176" s="6">
        <f t="shared" si="184"/>
        <v>0.6438681626956162</v>
      </c>
      <c r="V176" s="6">
        <f t="shared" si="185"/>
        <v>1.0193235165913019</v>
      </c>
      <c r="W176" s="6">
        <v>0.06</v>
      </c>
      <c r="X176" s="6">
        <f t="shared" si="249"/>
        <v>0.27032552354552697</v>
      </c>
      <c r="Y176" s="6">
        <v>2.6700000000000002E-2</v>
      </c>
      <c r="Z176" s="6">
        <v>0.21</v>
      </c>
      <c r="AA176" s="6">
        <v>0.442</v>
      </c>
      <c r="AB176" s="6">
        <v>0.5</v>
      </c>
      <c r="AC176" s="6">
        <f t="shared" si="207"/>
        <v>8.7248303634729463E-2</v>
      </c>
      <c r="AD176" s="6">
        <f t="shared" si="186"/>
        <v>0.13178655075367074</v>
      </c>
      <c r="AE176" s="6">
        <f t="shared" si="187"/>
        <v>0.65329422243482316</v>
      </c>
      <c r="AF176" s="6">
        <f t="shared" si="188"/>
        <v>1.3300317689172136</v>
      </c>
      <c r="AG176" s="6">
        <f t="shared" si="189"/>
        <v>7.7536129129570677</v>
      </c>
      <c r="AH176" s="6">
        <f t="shared" si="208"/>
        <v>0.40497869881845444</v>
      </c>
      <c r="AI176" s="6">
        <f t="shared" si="190"/>
        <v>7.2756381471730094E-2</v>
      </c>
      <c r="AJ176" s="6">
        <f t="shared" si="191"/>
        <v>0.41410342014058044</v>
      </c>
      <c r="AK176" s="6">
        <f t="shared" si="192"/>
        <v>0.71922042869694125</v>
      </c>
      <c r="AL176" s="6">
        <f t="shared" si="193"/>
        <v>5.052474330639626</v>
      </c>
      <c r="AM176" s="6">
        <f t="shared" si="209"/>
        <v>0.25142548765324568</v>
      </c>
      <c r="AN176" s="6">
        <f t="shared" si="194"/>
        <v>4.0167156774246683E-2</v>
      </c>
      <c r="AO176" s="6">
        <f t="shared" si="195"/>
        <v>0.26248761535501536</v>
      </c>
      <c r="AP176" s="6">
        <f t="shared" si="196"/>
        <v>0.38892155596864492</v>
      </c>
      <c r="AQ176" s="6">
        <f t="shared" si="197"/>
        <v>3.2923357341083306</v>
      </c>
      <c r="AR176" s="6">
        <f t="shared" si="210"/>
        <v>0.15667746370552527</v>
      </c>
      <c r="AS176" s="6">
        <f t="shared" si="198"/>
        <v>2.2175381055114834E-2</v>
      </c>
      <c r="AT176" s="6">
        <f t="shared" si="199"/>
        <v>0.16638294895360273</v>
      </c>
      <c r="AU176" s="6">
        <f t="shared" si="200"/>
        <v>0.21031101267676625</v>
      </c>
      <c r="AV176" s="6">
        <f t="shared" si="201"/>
        <v>2.1453794471261363</v>
      </c>
      <c r="AW176" s="6">
        <f t="shared" si="211"/>
        <v>9.7969716304671439E-2</v>
      </c>
      <c r="AX176" s="6">
        <f t="shared" si="202"/>
        <v>1.224252758798282E-2</v>
      </c>
      <c r="AY176" s="6">
        <f t="shared" si="203"/>
        <v>0.10546511181129632</v>
      </c>
      <c r="AZ176" s="6">
        <f t="shared" si="204"/>
        <v>0.11372658926802434</v>
      </c>
      <c r="BA176" s="6">
        <f t="shared" si="205"/>
        <v>1.397990163781943</v>
      </c>
      <c r="BB176" s="6">
        <f t="shared" si="212"/>
        <v>6.1451996929930211E-2</v>
      </c>
      <c r="BD176" s="6">
        <f t="shared" si="264"/>
        <v>552.55273599415591</v>
      </c>
      <c r="BE176" s="6">
        <f t="shared" si="265"/>
        <v>4806.0446744612009</v>
      </c>
      <c r="BF176" s="6">
        <f t="shared" si="213"/>
        <v>41.672249539555189</v>
      </c>
      <c r="BG176" s="6">
        <f t="shared" si="214"/>
        <v>42.184418002640612</v>
      </c>
      <c r="BH176" s="6">
        <f t="shared" si="252"/>
        <v>1.0998093753403833</v>
      </c>
      <c r="BI176" s="6">
        <f t="shared" si="215"/>
        <v>1.9683866976906297</v>
      </c>
      <c r="BJ176" s="6">
        <f t="shared" si="216"/>
        <v>169.14725725920457</v>
      </c>
      <c r="BK176" s="6">
        <f t="shared" si="217"/>
        <v>133.01188605707728</v>
      </c>
      <c r="BL176" s="6">
        <f t="shared" si="218"/>
        <v>222.54071193814599</v>
      </c>
      <c r="BM176" s="6">
        <f t="shared" si="219"/>
        <v>197.51424925271587</v>
      </c>
      <c r="BN176" s="6">
        <f t="shared" si="220"/>
        <v>257.82811543956723</v>
      </c>
      <c r="BO176" s="6">
        <f t="shared" si="221"/>
        <v>277.44719769666756</v>
      </c>
      <c r="BP176" s="6">
        <f t="shared" si="222"/>
        <v>244.67772188985302</v>
      </c>
      <c r="BQ176" s="6">
        <f t="shared" si="223"/>
        <v>361.79154373698429</v>
      </c>
      <c r="BR176" s="6">
        <f t="shared" si="224"/>
        <v>169.78751715010787</v>
      </c>
      <c r="BS176" s="6">
        <f t="shared" si="225"/>
        <v>431.24380236576684</v>
      </c>
      <c r="BU176" s="6">
        <f t="shared" si="226"/>
        <v>3.1531046854492848</v>
      </c>
      <c r="BV176" s="6">
        <f t="shared" si="227"/>
        <v>4.6821612956791796</v>
      </c>
      <c r="BW176" s="6">
        <f t="shared" si="228"/>
        <v>6.5770066492158366</v>
      </c>
      <c r="BX176" s="6">
        <f t="shared" si="229"/>
        <v>8.5764261039310128</v>
      </c>
      <c r="BY176" s="6">
        <f t="shared" si="230"/>
        <v>10.222822141075227</v>
      </c>
      <c r="CA176" s="6">
        <f t="shared" si="231"/>
        <v>2.7675957063796761</v>
      </c>
      <c r="CB176" s="6">
        <f t="shared" si="232"/>
        <v>4.1097048119898911</v>
      </c>
      <c r="CC176" s="6">
        <f t="shared" si="233"/>
        <v>5.7728801226295676</v>
      </c>
      <c r="CD176" s="6">
        <f t="shared" si="253"/>
        <v>7.5278439599095961</v>
      </c>
      <c r="CE176" s="6">
        <f t="shared" si="234"/>
        <v>8.972946187066249</v>
      </c>
      <c r="CG176" s="6">
        <f t="shared" si="235"/>
        <v>67.574062664176111</v>
      </c>
      <c r="CH176" s="6">
        <f t="shared" si="236"/>
        <v>100.34321481873735</v>
      </c>
      <c r="CI176" s="6">
        <f t="shared" si="237"/>
        <v>140.95157116341872</v>
      </c>
      <c r="CJ176" s="6">
        <f t="shared" si="238"/>
        <v>183.80105096292766</v>
      </c>
      <c r="CK176" s="6">
        <f t="shared" si="239"/>
        <v>219.08489976675568</v>
      </c>
    </row>
    <row r="177" spans="1:89">
      <c r="A177" s="6">
        <v>1.5</v>
      </c>
      <c r="B177" s="6">
        <f t="shared" si="266"/>
        <v>1377.0817725489121</v>
      </c>
      <c r="C177" s="10">
        <v>16.399999999999999</v>
      </c>
      <c r="D177" s="6">
        <f t="shared" si="267"/>
        <v>59.650485556780602</v>
      </c>
      <c r="E177" s="6">
        <f t="shared" si="268"/>
        <v>24.682272546857771</v>
      </c>
      <c r="F177" s="6">
        <v>0</v>
      </c>
      <c r="G177" s="6">
        <f t="shared" si="263"/>
        <v>1.3769362734288864</v>
      </c>
      <c r="H177" s="10">
        <f t="shared" si="269"/>
        <v>85.709694377067251</v>
      </c>
      <c r="J177" s="6">
        <f t="shared" si="260"/>
        <v>69.595961099052602</v>
      </c>
      <c r="K177" s="6">
        <f t="shared" si="245"/>
        <v>28.797527194848843</v>
      </c>
      <c r="L177" s="6">
        <f t="shared" si="246"/>
        <v>0</v>
      </c>
      <c r="M177" s="6">
        <f t="shared" si="261"/>
        <v>1.6065117060985621</v>
      </c>
      <c r="N177" s="10">
        <f t="shared" si="258"/>
        <v>100</v>
      </c>
      <c r="O177" s="6">
        <v>8.0000000000000002E-3</v>
      </c>
      <c r="P177" s="6">
        <f t="shared" si="182"/>
        <v>7.3941005529355619E-2</v>
      </c>
      <c r="Q177" s="6">
        <f t="shared" si="183"/>
        <v>0.18142174999868985</v>
      </c>
      <c r="R177" s="6">
        <v>0.3</v>
      </c>
      <c r="S177" s="6">
        <f t="shared" si="259"/>
        <v>3.1680393181680762E-2</v>
      </c>
      <c r="T177" s="6">
        <v>0.12</v>
      </c>
      <c r="U177" s="6">
        <f t="shared" si="184"/>
        <v>0.64391076285476145</v>
      </c>
      <c r="V177" s="6">
        <f t="shared" si="185"/>
        <v>1.0180297534238194</v>
      </c>
      <c r="W177" s="6">
        <v>0.06</v>
      </c>
      <c r="X177" s="6">
        <f t="shared" si="249"/>
        <v>0.26990943738618084</v>
      </c>
      <c r="Y177" s="6">
        <v>2.6700000000000002E-2</v>
      </c>
      <c r="Z177" s="6">
        <v>0.21</v>
      </c>
      <c r="AA177" s="6">
        <v>0.442</v>
      </c>
      <c r="AB177" s="6">
        <v>0.5</v>
      </c>
      <c r="AC177" s="6">
        <f t="shared" si="207"/>
        <v>8.7089487253122433E-2</v>
      </c>
      <c r="AD177" s="6">
        <f t="shared" si="186"/>
        <v>0.13163765400730496</v>
      </c>
      <c r="AE177" s="6">
        <f t="shared" si="187"/>
        <v>0.65093763302220176</v>
      </c>
      <c r="AF177" s="6">
        <f t="shared" si="188"/>
        <v>1.3254454301966643</v>
      </c>
      <c r="AG177" s="6">
        <f t="shared" si="189"/>
        <v>7.7421577081534325</v>
      </c>
      <c r="AH177" s="6">
        <f t="shared" si="208"/>
        <v>0.40344710225180036</v>
      </c>
      <c r="AI177" s="6">
        <f t="shared" si="190"/>
        <v>7.2674178937279232E-2</v>
      </c>
      <c r="AJ177" s="6">
        <f t="shared" si="191"/>
        <v>0.41260964949005091</v>
      </c>
      <c r="AK177" s="6">
        <f t="shared" si="192"/>
        <v>0.71674034620731142</v>
      </c>
      <c r="AL177" s="6">
        <f t="shared" si="193"/>
        <v>5.0450097939297969</v>
      </c>
      <c r="AM177" s="6">
        <f t="shared" si="209"/>
        <v>0.25044834223601375</v>
      </c>
      <c r="AN177" s="6">
        <f t="shared" si="194"/>
        <v>4.0121774609524666E-2</v>
      </c>
      <c r="AO177" s="6">
        <f t="shared" si="195"/>
        <v>0.26154075938408011</v>
      </c>
      <c r="AP177" s="6">
        <f t="shared" si="196"/>
        <v>0.38758044064111596</v>
      </c>
      <c r="AQ177" s="6">
        <f t="shared" si="197"/>
        <v>3.287471630039696</v>
      </c>
      <c r="AR177" s="6">
        <f t="shared" si="210"/>
        <v>0.15605402252999592</v>
      </c>
      <c r="AS177" s="6">
        <f t="shared" si="198"/>
        <v>2.215032658582608E-2</v>
      </c>
      <c r="AT177" s="6">
        <f t="shared" si="199"/>
        <v>0.16578276563270414</v>
      </c>
      <c r="AU177" s="6">
        <f t="shared" si="200"/>
        <v>0.20958579876583641</v>
      </c>
      <c r="AV177" s="6">
        <f t="shared" si="201"/>
        <v>2.1422098588033474</v>
      </c>
      <c r="AW177" s="6">
        <f t="shared" si="211"/>
        <v>9.7571921842308382E-2</v>
      </c>
      <c r="AX177" s="6">
        <f t="shared" si="202"/>
        <v>1.2228695580735348E-2</v>
      </c>
      <c r="AY177" s="6">
        <f t="shared" si="203"/>
        <v>0.10508467378297706</v>
      </c>
      <c r="AZ177" s="6">
        <f t="shared" si="204"/>
        <v>0.11333442671062874</v>
      </c>
      <c r="BA177" s="6">
        <f t="shared" si="205"/>
        <v>1.3959247700333299</v>
      </c>
      <c r="BB177" s="6">
        <f t="shared" si="212"/>
        <v>6.1198160568476025E-2</v>
      </c>
      <c r="BD177" s="6">
        <f t="shared" si="264"/>
        <v>534.80926243176737</v>
      </c>
      <c r="BE177" s="6">
        <f t="shared" si="265"/>
        <v>4780.0005560951686</v>
      </c>
      <c r="BF177" s="6">
        <f t="shared" si="213"/>
        <v>41.602154346765914</v>
      </c>
      <c r="BG177" s="6">
        <f t="shared" si="214"/>
        <v>42.180867614495035</v>
      </c>
      <c r="BH177" s="6">
        <f t="shared" si="252"/>
        <v>1.088177261605304</v>
      </c>
      <c r="BI177" s="6">
        <f t="shared" si="215"/>
        <v>1.9630195669827926</v>
      </c>
      <c r="BJ177" s="6">
        <f t="shared" si="216"/>
        <v>169.49048788907126</v>
      </c>
      <c r="BK177" s="6">
        <f t="shared" si="217"/>
        <v>133.23431655605285</v>
      </c>
      <c r="BL177" s="6">
        <f t="shared" si="218"/>
        <v>222.61398476401888</v>
      </c>
      <c r="BM177" s="6">
        <f t="shared" si="219"/>
        <v>197.66729642046772</v>
      </c>
      <c r="BN177" s="6">
        <f t="shared" si="220"/>
        <v>257.19754002967989</v>
      </c>
      <c r="BO177" s="6">
        <f t="shared" si="221"/>
        <v>277.32372417430787</v>
      </c>
      <c r="BP177" s="6">
        <f t="shared" si="222"/>
        <v>242.99007396606041</v>
      </c>
      <c r="BQ177" s="6">
        <f t="shared" si="223"/>
        <v>361.06714453106406</v>
      </c>
      <c r="BR177" s="6">
        <f t="shared" si="224"/>
        <v>167.41950235574302</v>
      </c>
      <c r="BS177" s="6">
        <f t="shared" si="225"/>
        <v>429.63511760960819</v>
      </c>
      <c r="BU177" s="6">
        <f t="shared" si="226"/>
        <v>3.1586433397654483</v>
      </c>
      <c r="BV177" s="6">
        <f t="shared" si="227"/>
        <v>4.6861837510554505</v>
      </c>
      <c r="BW177" s="6">
        <f t="shared" si="228"/>
        <v>6.5746329997017021</v>
      </c>
      <c r="BX177" s="6">
        <f t="shared" si="229"/>
        <v>8.5599743426564068</v>
      </c>
      <c r="BY177" s="6">
        <f t="shared" si="230"/>
        <v>10.185544819423495</v>
      </c>
      <c r="CA177" s="6">
        <f t="shared" si="231"/>
        <v>2.7873284739718382</v>
      </c>
      <c r="CB177" s="6">
        <f t="shared" si="232"/>
        <v>4.1352986072023423</v>
      </c>
      <c r="CC177" s="6">
        <f t="shared" si="233"/>
        <v>5.8017508768002415</v>
      </c>
      <c r="CD177" s="6">
        <f t="shared" si="253"/>
        <v>7.5537050737505247</v>
      </c>
      <c r="CE177" s="6">
        <f t="shared" si="234"/>
        <v>8.9881813311038936</v>
      </c>
      <c r="CG177" s="6">
        <f t="shared" si="235"/>
        <v>67.872128631319313</v>
      </c>
      <c r="CH177" s="6">
        <f t="shared" si="236"/>
        <v>100.69553036819038</v>
      </c>
      <c r="CI177" s="6">
        <f t="shared" si="237"/>
        <v>141.27404985603937</v>
      </c>
      <c r="CJ177" s="6">
        <f t="shared" si="238"/>
        <v>183.93456214297078</v>
      </c>
      <c r="CK177" s="6">
        <f t="shared" si="239"/>
        <v>218.864409115375</v>
      </c>
    </row>
    <row r="178" spans="1:89">
      <c r="A178" s="6">
        <v>1.5</v>
      </c>
      <c r="B178" s="6">
        <f t="shared" si="266"/>
        <v>1377.7960582631979</v>
      </c>
      <c r="C178" s="10">
        <v>16.5</v>
      </c>
      <c r="D178" s="6">
        <f t="shared" si="267"/>
        <v>59.655285556780598</v>
      </c>
      <c r="E178" s="6">
        <f t="shared" si="268"/>
        <v>24.584172546857769</v>
      </c>
      <c r="F178" s="6">
        <v>0</v>
      </c>
      <c r="G178" s="6">
        <f t="shared" si="263"/>
        <v>1.3738362734288865</v>
      </c>
      <c r="H178" s="10">
        <f t="shared" si="269"/>
        <v>85.613294377067263</v>
      </c>
      <c r="J178" s="6">
        <f t="shared" si="260"/>
        <v>69.679932294207006</v>
      </c>
      <c r="K178" s="6">
        <f t="shared" si="245"/>
        <v>28.715368011166017</v>
      </c>
      <c r="L178" s="6">
        <f t="shared" si="246"/>
        <v>0</v>
      </c>
      <c r="M178" s="6">
        <f t="shared" si="261"/>
        <v>1.6046996946269692</v>
      </c>
      <c r="N178" s="10">
        <f t="shared" si="258"/>
        <v>100</v>
      </c>
      <c r="O178" s="6">
        <v>8.0000000000000002E-3</v>
      </c>
      <c r="P178" s="6">
        <f t="shared" si="182"/>
        <v>7.3775410469973199E-2</v>
      </c>
      <c r="Q178" s="6">
        <f t="shared" si="183"/>
        <v>0.18133398979141929</v>
      </c>
      <c r="R178" s="6">
        <v>0.3</v>
      </c>
      <c r="S178" s="6">
        <f t="shared" si="259"/>
        <v>3.1573374285618579E-2</v>
      </c>
      <c r="T178" s="6">
        <v>0.12</v>
      </c>
      <c r="U178" s="6">
        <f t="shared" si="184"/>
        <v>0.64395332896667867</v>
      </c>
      <c r="V178" s="6">
        <f t="shared" si="185"/>
        <v>1.0167387497177109</v>
      </c>
      <c r="W178" s="6">
        <v>0.06</v>
      </c>
      <c r="X178" s="6">
        <f t="shared" si="249"/>
        <v>0.26949230680276093</v>
      </c>
      <c r="Y178" s="6">
        <v>2.6700000000000002E-2</v>
      </c>
      <c r="Z178" s="6">
        <v>0.21</v>
      </c>
      <c r="AA178" s="6">
        <v>0.442</v>
      </c>
      <c r="AB178" s="6">
        <v>0.5</v>
      </c>
      <c r="AC178" s="6">
        <f t="shared" si="207"/>
        <v>8.6930313219136746E-2</v>
      </c>
      <c r="AD178" s="6">
        <f t="shared" si="186"/>
        <v>0.13148905411216594</v>
      </c>
      <c r="AE178" s="6">
        <f t="shared" si="187"/>
        <v>0.64859157254080579</v>
      </c>
      <c r="AF178" s="6">
        <f t="shared" si="188"/>
        <v>1.3208788545890129</v>
      </c>
      <c r="AG178" s="6">
        <f t="shared" si="189"/>
        <v>7.7307293175844718</v>
      </c>
      <c r="AH178" s="6">
        <f t="shared" si="208"/>
        <v>0.40192193057586723</v>
      </c>
      <c r="AI178" s="6">
        <f t="shared" si="190"/>
        <v>7.2592140287693507E-2</v>
      </c>
      <c r="AJ178" s="6">
        <f t="shared" si="191"/>
        <v>0.41112255281011723</v>
      </c>
      <c r="AK178" s="6">
        <f t="shared" si="192"/>
        <v>0.71427095070641611</v>
      </c>
      <c r="AL178" s="6">
        <f t="shared" si="193"/>
        <v>5.037562730136643</v>
      </c>
      <c r="AM178" s="6">
        <f t="shared" si="209"/>
        <v>0.24947526196685083</v>
      </c>
      <c r="AN178" s="6">
        <f t="shared" si="194"/>
        <v>4.0076482921939327E-2</v>
      </c>
      <c r="AO178" s="6">
        <f t="shared" si="195"/>
        <v>0.26059813384095942</v>
      </c>
      <c r="AP178" s="6">
        <f t="shared" si="196"/>
        <v>0.38624510434894443</v>
      </c>
      <c r="AQ178" s="6">
        <f t="shared" si="197"/>
        <v>3.2826189118196951</v>
      </c>
      <c r="AR178" s="6">
        <f t="shared" si="210"/>
        <v>0.155433154982307</v>
      </c>
      <c r="AS178" s="6">
        <f t="shared" si="198"/>
        <v>2.2125322066923265E-2</v>
      </c>
      <c r="AT178" s="6">
        <f t="shared" si="199"/>
        <v>0.16518526385186277</v>
      </c>
      <c r="AU178" s="6">
        <f t="shared" si="200"/>
        <v>0.20886370989325856</v>
      </c>
      <c r="AV178" s="6">
        <f t="shared" si="201"/>
        <v>2.1390476898228181</v>
      </c>
      <c r="AW178" s="6">
        <f t="shared" si="211"/>
        <v>9.7175757597897358E-2</v>
      </c>
      <c r="AX178" s="6">
        <f t="shared" si="202"/>
        <v>1.2214891149969032E-2</v>
      </c>
      <c r="AY178" s="6">
        <f t="shared" si="203"/>
        <v>0.10470593550167966</v>
      </c>
      <c r="AZ178" s="6">
        <f t="shared" si="204"/>
        <v>0.11294395403123139</v>
      </c>
      <c r="BA178" s="6">
        <f t="shared" si="205"/>
        <v>1.3938642109387986</v>
      </c>
      <c r="BB178" s="6">
        <f t="shared" si="212"/>
        <v>6.0945357328400458E-2</v>
      </c>
      <c r="BD178" s="6">
        <f t="shared" si="264"/>
        <v>517.54960392658722</v>
      </c>
      <c r="BE178" s="6">
        <f t="shared" si="265"/>
        <v>4754.1675200214195</v>
      </c>
      <c r="BF178" s="6">
        <f t="shared" si="213"/>
        <v>41.531992848213861</v>
      </c>
      <c r="BG178" s="6">
        <f t="shared" si="214"/>
        <v>42.176935040153936</v>
      </c>
      <c r="BH178" s="6">
        <f t="shared" si="252"/>
        <v>1.0766332732278376</v>
      </c>
      <c r="BI178" s="6">
        <f t="shared" si="215"/>
        <v>1.9576475288388231</v>
      </c>
      <c r="BJ178" s="6">
        <f t="shared" si="216"/>
        <v>169.8318858457078</v>
      </c>
      <c r="BK178" s="6">
        <f t="shared" si="217"/>
        <v>133.45612000629316</v>
      </c>
      <c r="BL178" s="6">
        <f t="shared" si="218"/>
        <v>222.68196389944191</v>
      </c>
      <c r="BM178" s="6">
        <f t="shared" si="219"/>
        <v>197.81890046579483</v>
      </c>
      <c r="BN178" s="6">
        <f t="shared" si="220"/>
        <v>256.55857129704839</v>
      </c>
      <c r="BO178" s="6">
        <f t="shared" si="221"/>
        <v>277.19787476293055</v>
      </c>
      <c r="BP178" s="6">
        <f t="shared" si="222"/>
        <v>241.29890032670363</v>
      </c>
      <c r="BQ178" s="6">
        <f t="shared" si="223"/>
        <v>360.34127638437093</v>
      </c>
      <c r="BR178" s="6">
        <f t="shared" si="224"/>
        <v>165.06774716876373</v>
      </c>
      <c r="BS178" s="6">
        <f t="shared" si="225"/>
        <v>428.03167900087578</v>
      </c>
      <c r="BU178" s="6">
        <f t="shared" si="226"/>
        <v>3.1641967316790138</v>
      </c>
      <c r="BV178" s="6">
        <f t="shared" si="227"/>
        <v>4.6902151680169322</v>
      </c>
      <c r="BW178" s="6">
        <f t="shared" si="228"/>
        <v>6.5722621736033773</v>
      </c>
      <c r="BX178" s="6">
        <f t="shared" si="229"/>
        <v>8.5435624006655129</v>
      </c>
      <c r="BY178" s="6">
        <f t="shared" si="230"/>
        <v>10.148477564654105</v>
      </c>
      <c r="CA178" s="6">
        <f t="shared" si="231"/>
        <v>2.8071396189609215</v>
      </c>
      <c r="CB178" s="6">
        <f t="shared" si="232"/>
        <v>4.1609577204150261</v>
      </c>
      <c r="CC178" s="6">
        <f t="shared" si="233"/>
        <v>5.8306290974299042</v>
      </c>
      <c r="CD178" s="6">
        <f t="shared" si="253"/>
        <v>7.5794821042138514</v>
      </c>
      <c r="CE178" s="6">
        <f t="shared" si="234"/>
        <v>9.0032939983349038</v>
      </c>
      <c r="CG178" s="6">
        <f t="shared" si="235"/>
        <v>68.171679549204924</v>
      </c>
      <c r="CH178" s="6">
        <f t="shared" si="236"/>
        <v>101.0492938854682</v>
      </c>
      <c r="CI178" s="6">
        <f t="shared" si="237"/>
        <v>141.59743808802509</v>
      </c>
      <c r="CJ178" s="6">
        <f t="shared" si="238"/>
        <v>184.06851645970562</v>
      </c>
      <c r="CK178" s="6">
        <f t="shared" si="239"/>
        <v>218.64593737911665</v>
      </c>
    </row>
    <row r="179" spans="1:89">
      <c r="A179" s="6">
        <v>1.5</v>
      </c>
      <c r="B179" s="6">
        <f t="shared" si="266"/>
        <v>1378.5103439774834</v>
      </c>
      <c r="C179" s="10">
        <v>16.600000000000001</v>
      </c>
      <c r="D179" s="6">
        <f t="shared" si="267"/>
        <v>59.660085556780601</v>
      </c>
      <c r="E179" s="6">
        <f t="shared" si="268"/>
        <v>24.48607254685777</v>
      </c>
      <c r="F179" s="6">
        <v>0</v>
      </c>
      <c r="G179" s="6">
        <f t="shared" si="263"/>
        <v>1.3707362734288864</v>
      </c>
      <c r="H179" s="10">
        <f t="shared" si="269"/>
        <v>85.51689437706726</v>
      </c>
      <c r="J179" s="6">
        <f t="shared" si="260"/>
        <v>69.764092804543452</v>
      </c>
      <c r="K179" s="6">
        <f t="shared" si="245"/>
        <v>28.633023597526837</v>
      </c>
      <c r="L179" s="6">
        <f t="shared" si="246"/>
        <v>0</v>
      </c>
      <c r="M179" s="6">
        <f t="shared" si="261"/>
        <v>1.6028835979297109</v>
      </c>
      <c r="N179" s="10">
        <f t="shared" si="258"/>
        <v>99.999999999999986</v>
      </c>
      <c r="O179" s="6">
        <v>8.0000000000000002E-3</v>
      </c>
      <c r="P179" s="6">
        <f t="shared" si="182"/>
        <v>7.3610329017046283E-2</v>
      </c>
      <c r="Q179" s="6">
        <f t="shared" si="183"/>
        <v>0.18124634788833346</v>
      </c>
      <c r="R179" s="6">
        <v>0.3</v>
      </c>
      <c r="S179" s="6">
        <f t="shared" si="259"/>
        <v>3.1466641095820619E-2</v>
      </c>
      <c r="T179" s="6">
        <v>0.12</v>
      </c>
      <c r="U179" s="6">
        <f t="shared" si="184"/>
        <v>0.64399586107207596</v>
      </c>
      <c r="V179" s="6">
        <f t="shared" si="185"/>
        <v>1.0154504976899981</v>
      </c>
      <c r="W179" s="6">
        <v>0.06</v>
      </c>
      <c r="X179" s="6">
        <f t="shared" si="249"/>
        <v>0.26907412839207362</v>
      </c>
      <c r="Y179" s="6">
        <v>2.6700000000000002E-2</v>
      </c>
      <c r="Z179" s="6">
        <v>0.21</v>
      </c>
      <c r="AA179" s="6">
        <v>0.442</v>
      </c>
      <c r="AB179" s="6">
        <v>0.5</v>
      </c>
      <c r="AC179" s="6">
        <f t="shared" si="207"/>
        <v>8.6770780323268001E-2</v>
      </c>
      <c r="AD179" s="6">
        <f t="shared" si="186"/>
        <v>0.13134075027590747</v>
      </c>
      <c r="AE179" s="6">
        <f t="shared" si="187"/>
        <v>0.64625598577534549</v>
      </c>
      <c r="AF179" s="6">
        <f t="shared" si="188"/>
        <v>1.3163319416477164</v>
      </c>
      <c r="AG179" s="6">
        <f t="shared" si="189"/>
        <v>7.7193276596360993</v>
      </c>
      <c r="AH179" s="6">
        <f t="shared" si="208"/>
        <v>0.40040314874691058</v>
      </c>
      <c r="AI179" s="6">
        <f t="shared" si="190"/>
        <v>7.2510265085536402E-2</v>
      </c>
      <c r="AJ179" s="6">
        <f t="shared" si="191"/>
        <v>0.40964209510147942</v>
      </c>
      <c r="AK179" s="6">
        <f t="shared" si="192"/>
        <v>0.71181218787735279</v>
      </c>
      <c r="AL179" s="6">
        <f t="shared" si="193"/>
        <v>5.0301330860781155</v>
      </c>
      <c r="AM179" s="6">
        <f t="shared" si="209"/>
        <v>0.24850622457368568</v>
      </c>
      <c r="AN179" s="6">
        <f t="shared" si="194"/>
        <v>4.0031281469991839E-2</v>
      </c>
      <c r="AO179" s="6">
        <f t="shared" si="195"/>
        <v>0.25965971654065712</v>
      </c>
      <c r="AP179" s="6">
        <f t="shared" si="196"/>
        <v>0.38491551772003058</v>
      </c>
      <c r="AQ179" s="6">
        <f t="shared" si="197"/>
        <v>3.277777544793393</v>
      </c>
      <c r="AR179" s="6">
        <f t="shared" si="210"/>
        <v>0.15481484690804723</v>
      </c>
      <c r="AS179" s="6">
        <f t="shared" si="198"/>
        <v>2.2100367365080323E-2</v>
      </c>
      <c r="AT179" s="6">
        <f t="shared" si="199"/>
        <v>0.16459042954868164</v>
      </c>
      <c r="AU179" s="6">
        <f t="shared" si="200"/>
        <v>0.2081447301759427</v>
      </c>
      <c r="AV179" s="6">
        <f t="shared" si="201"/>
        <v>2.1358929176024097</v>
      </c>
      <c r="AW179" s="6">
        <f t="shared" si="211"/>
        <v>9.6781214576255839E-2</v>
      </c>
      <c r="AX179" s="6">
        <f t="shared" si="202"/>
        <v>1.2201114222077557E-2</v>
      </c>
      <c r="AY179" s="6">
        <f t="shared" si="203"/>
        <v>0.10432888805367654</v>
      </c>
      <c r="AZ179" s="6">
        <f t="shared" si="204"/>
        <v>0.11255516264098263</v>
      </c>
      <c r="BA179" s="6">
        <f t="shared" si="205"/>
        <v>1.3918084717831862</v>
      </c>
      <c r="BB179" s="6">
        <f t="shared" si="212"/>
        <v>6.0693581493333953E-2</v>
      </c>
      <c r="BD179" s="6">
        <f t="shared" si="264"/>
        <v>500.76334153050607</v>
      </c>
      <c r="BE179" s="6">
        <f t="shared" si="265"/>
        <v>4728.5446032835216</v>
      </c>
      <c r="BF179" s="6">
        <f t="shared" si="213"/>
        <v>41.461764699809578</v>
      </c>
      <c r="BG179" s="6">
        <f t="shared" si="214"/>
        <v>42.172626785091623</v>
      </c>
      <c r="BH179" s="6">
        <f t="shared" si="252"/>
        <v>1.0651770122527839</v>
      </c>
      <c r="BI179" s="6">
        <f t="shared" si="215"/>
        <v>1.9522712004256539</v>
      </c>
      <c r="BJ179" s="6">
        <f t="shared" si="216"/>
        <v>170.17142792208404</v>
      </c>
      <c r="BK179" s="6">
        <f t="shared" si="217"/>
        <v>133.67729656000276</v>
      </c>
      <c r="BL179" s="6">
        <f t="shared" si="218"/>
        <v>222.74462128333599</v>
      </c>
      <c r="BM179" s="6">
        <f t="shared" si="219"/>
        <v>197.96905541047883</v>
      </c>
      <c r="BN179" s="6">
        <f t="shared" si="220"/>
        <v>255.91123147335372</v>
      </c>
      <c r="BO179" s="6">
        <f t="shared" si="221"/>
        <v>277.0696419720295</v>
      </c>
      <c r="BP179" s="6">
        <f t="shared" si="222"/>
        <v>239.60435903996012</v>
      </c>
      <c r="BQ179" s="6">
        <f t="shared" si="223"/>
        <v>359.61394555699502</v>
      </c>
      <c r="BR179" s="6">
        <f t="shared" si="224"/>
        <v>162.73240734281694</v>
      </c>
      <c r="BS179" s="6">
        <f t="shared" si="225"/>
        <v>426.43349061739349</v>
      </c>
      <c r="BU179" s="6">
        <f t="shared" si="226"/>
        <v>3.1697645309411651</v>
      </c>
      <c r="BV179" s="6">
        <f t="shared" si="227"/>
        <v>4.6942547927904394</v>
      </c>
      <c r="BW179" s="6">
        <f t="shared" si="228"/>
        <v>6.5698929161788886</v>
      </c>
      <c r="BX179" s="6">
        <f t="shared" si="229"/>
        <v>8.5271886759522779</v>
      </c>
      <c r="BY179" s="6">
        <f t="shared" si="230"/>
        <v>10.111617964668525</v>
      </c>
      <c r="CA179" s="6">
        <f t="shared" si="231"/>
        <v>2.8270283517506987</v>
      </c>
      <c r="CB179" s="6">
        <f t="shared" si="232"/>
        <v>4.1866805120757089</v>
      </c>
      <c r="CC179" s="6">
        <f t="shared" si="233"/>
        <v>5.8595120743839688</v>
      </c>
      <c r="CD179" s="6">
        <f t="shared" si="253"/>
        <v>7.6051719023074789</v>
      </c>
      <c r="CE179" s="6">
        <f t="shared" si="234"/>
        <v>9.0182820803102128</v>
      </c>
      <c r="CG179" s="6">
        <f t="shared" si="235"/>
        <v>68.472708366981536</v>
      </c>
      <c r="CH179" s="6">
        <f t="shared" si="236"/>
        <v>101.40448487244785</v>
      </c>
      <c r="CI179" s="6">
        <f t="shared" si="237"/>
        <v>141.92169710418304</v>
      </c>
      <c r="CJ179" s="6">
        <f t="shared" si="238"/>
        <v>184.20286355634829</v>
      </c>
      <c r="CK179" s="6">
        <f t="shared" si="239"/>
        <v>218.42943261387975</v>
      </c>
    </row>
    <row r="180" spans="1:89">
      <c r="A180" s="6">
        <v>1.5</v>
      </c>
      <c r="B180" s="6">
        <f t="shared" si="266"/>
        <v>1379.2246296917692</v>
      </c>
      <c r="C180" s="10">
        <v>16.7</v>
      </c>
      <c r="D180" s="6">
        <f t="shared" si="267"/>
        <v>59.664885556780597</v>
      </c>
      <c r="E180" s="6">
        <f t="shared" si="268"/>
        <v>24.387972546857771</v>
      </c>
      <c r="F180" s="6">
        <v>0</v>
      </c>
      <c r="G180" s="6">
        <f t="shared" si="263"/>
        <v>1.3676362734288865</v>
      </c>
      <c r="H180" s="10">
        <f t="shared" si="269"/>
        <v>85.420494377067257</v>
      </c>
      <c r="J180" s="6">
        <f t="shared" si="260"/>
        <v>69.848443271008236</v>
      </c>
      <c r="K180" s="6">
        <f t="shared" si="245"/>
        <v>28.550493326815939</v>
      </c>
      <c r="L180" s="6">
        <f t="shared" si="246"/>
        <v>0</v>
      </c>
      <c r="M180" s="6">
        <f t="shared" si="261"/>
        <v>1.6010634021758299</v>
      </c>
      <c r="N180" s="10">
        <f t="shared" si="258"/>
        <v>100</v>
      </c>
      <c r="O180" s="6">
        <v>8.0000000000000002E-3</v>
      </c>
      <c r="P180" s="6">
        <f t="shared" si="182"/>
        <v>7.3445759197068139E-2</v>
      </c>
      <c r="Q180" s="6">
        <f t="shared" si="183"/>
        <v>0.18115882406059616</v>
      </c>
      <c r="R180" s="6">
        <v>0.3</v>
      </c>
      <c r="S180" s="6">
        <f t="shared" si="259"/>
        <v>3.1360192246596391E-2</v>
      </c>
      <c r="T180" s="6">
        <v>0.12</v>
      </c>
      <c r="U180" s="6">
        <f t="shared" si="184"/>
        <v>0.64403835921159636</v>
      </c>
      <c r="V180" s="6">
        <f t="shared" si="185"/>
        <v>1.0141649895846354</v>
      </c>
      <c r="W180" s="6">
        <v>0.06</v>
      </c>
      <c r="X180" s="6">
        <f t="shared" si="249"/>
        <v>0.26865489873535708</v>
      </c>
      <c r="Y180" s="6">
        <v>2.6700000000000002E-2</v>
      </c>
      <c r="Z180" s="6">
        <v>0.21</v>
      </c>
      <c r="AA180" s="6">
        <v>0.442</v>
      </c>
      <c r="AB180" s="6">
        <v>0.5</v>
      </c>
      <c r="AC180" s="6">
        <f t="shared" si="207"/>
        <v>8.6610887350551821E-2</v>
      </c>
      <c r="AD180" s="6">
        <f t="shared" si="186"/>
        <v>0.13119274170879733</v>
      </c>
      <c r="AE180" s="6">
        <f t="shared" si="187"/>
        <v>0.64393081784035255</v>
      </c>
      <c r="AF180" s="6">
        <f t="shared" si="188"/>
        <v>1.311804591509653</v>
      </c>
      <c r="AG180" s="6">
        <f t="shared" si="189"/>
        <v>7.7079526529959725</v>
      </c>
      <c r="AH180" s="6">
        <f t="shared" si="208"/>
        <v>0.39889072192913028</v>
      </c>
      <c r="AI180" s="6">
        <f t="shared" si="190"/>
        <v>7.2428552894814632E-2</v>
      </c>
      <c r="AJ180" s="6">
        <f t="shared" si="191"/>
        <v>0.40816824157390158</v>
      </c>
      <c r="AK180" s="6">
        <f t="shared" si="192"/>
        <v>0.70936400371870689</v>
      </c>
      <c r="AL180" s="6">
        <f t="shared" si="193"/>
        <v>5.0227208087687787</v>
      </c>
      <c r="AM180" s="6">
        <f t="shared" si="209"/>
        <v>0.24754120791615228</v>
      </c>
      <c r="AN180" s="6">
        <f t="shared" si="194"/>
        <v>3.9986170012980146E-2</v>
      </c>
      <c r="AO180" s="6">
        <f t="shared" si="195"/>
        <v>0.25872548543069634</v>
      </c>
      <c r="AP180" s="6">
        <f t="shared" si="196"/>
        <v>0.38359165155287589</v>
      </c>
      <c r="AQ180" s="6">
        <f t="shared" si="197"/>
        <v>3.2729474944339754</v>
      </c>
      <c r="AR180" s="6">
        <f t="shared" si="210"/>
        <v>0.15419908423624165</v>
      </c>
      <c r="AS180" s="6">
        <f t="shared" si="198"/>
        <v>2.2075462347411083E-2</v>
      </c>
      <c r="AT180" s="6">
        <f t="shared" si="199"/>
        <v>0.1639982487447636</v>
      </c>
      <c r="AU180" s="6">
        <f t="shared" si="200"/>
        <v>0.20742884382305243</v>
      </c>
      <c r="AV180" s="6">
        <f t="shared" si="201"/>
        <v>2.1327455196434699</v>
      </c>
      <c r="AW180" s="6">
        <f t="shared" si="211"/>
        <v>9.6388283835069283E-2</v>
      </c>
      <c r="AX180" s="6">
        <f t="shared" si="202"/>
        <v>1.2187364723697486E-2</v>
      </c>
      <c r="AY180" s="6">
        <f t="shared" si="203"/>
        <v>0.10395352257848506</v>
      </c>
      <c r="AZ180" s="6">
        <f t="shared" si="204"/>
        <v>0.11216804400091944</v>
      </c>
      <c r="BA180" s="6">
        <f t="shared" si="205"/>
        <v>1.3897575379057319</v>
      </c>
      <c r="BB180" s="6">
        <f t="shared" si="212"/>
        <v>6.0442827380411741E-2</v>
      </c>
      <c r="BD180" s="6">
        <f t="shared" si="264"/>
        <v>484.44020157793966</v>
      </c>
      <c r="BE180" s="6">
        <f t="shared" si="265"/>
        <v>4703.130804470914</v>
      </c>
      <c r="BF180" s="6">
        <f t="shared" si="213"/>
        <v>41.391469555378968</v>
      </c>
      <c r="BG180" s="6">
        <f t="shared" si="214"/>
        <v>42.167949196889758</v>
      </c>
      <c r="BH180" s="6">
        <f t="shared" si="252"/>
        <v>1.0538080812597621</v>
      </c>
      <c r="BI180" s="6">
        <f t="shared" si="215"/>
        <v>1.9468911817480139</v>
      </c>
      <c r="BJ180" s="6">
        <f t="shared" si="216"/>
        <v>170.5090908323742</v>
      </c>
      <c r="BK180" s="6">
        <f t="shared" si="217"/>
        <v>133.89784622630438</v>
      </c>
      <c r="BL180" s="6">
        <f t="shared" si="218"/>
        <v>222.80192905969466</v>
      </c>
      <c r="BM180" s="6">
        <f t="shared" si="219"/>
        <v>198.1177552526897</v>
      </c>
      <c r="BN180" s="6">
        <f t="shared" si="220"/>
        <v>255.25554375559503</v>
      </c>
      <c r="BO180" s="6">
        <f t="shared" si="221"/>
        <v>276.93901862941613</v>
      </c>
      <c r="BP180" s="6">
        <f t="shared" si="222"/>
        <v>237.90660882856332</v>
      </c>
      <c r="BQ180" s="6">
        <f t="shared" si="223"/>
        <v>358.88515910951941</v>
      </c>
      <c r="BR180" s="6">
        <f t="shared" si="224"/>
        <v>160.41363468665449</v>
      </c>
      <c r="BS180" s="6">
        <f t="shared" si="225"/>
        <v>424.84055734834715</v>
      </c>
      <c r="BU180" s="6">
        <f t="shared" si="226"/>
        <v>3.1753464130093496</v>
      </c>
      <c r="BV180" s="6">
        <f t="shared" si="227"/>
        <v>4.6983018862890908</v>
      </c>
      <c r="BW180" s="6">
        <f t="shared" si="228"/>
        <v>6.5675240058827127</v>
      </c>
      <c r="BX180" s="6">
        <f t="shared" si="229"/>
        <v>8.5108516288952032</v>
      </c>
      <c r="BY180" s="6">
        <f t="shared" si="230"/>
        <v>10.074963697302184</v>
      </c>
      <c r="CA180" s="6">
        <f t="shared" si="231"/>
        <v>2.8469938811614113</v>
      </c>
      <c r="CB180" s="6">
        <f t="shared" si="232"/>
        <v>4.2124653446668763</v>
      </c>
      <c r="CC180" s="6">
        <f t="shared" si="233"/>
        <v>5.8883971155161356</v>
      </c>
      <c r="CD180" s="6">
        <f t="shared" si="253"/>
        <v>7.6307713740037624</v>
      </c>
      <c r="CE180" s="6">
        <f t="shared" si="234"/>
        <v>9.0331435592750911</v>
      </c>
      <c r="CG180" s="6">
        <f t="shared" si="235"/>
        <v>68.77520812749502</v>
      </c>
      <c r="CH180" s="6">
        <f t="shared" si="236"/>
        <v>101.76108305899764</v>
      </c>
      <c r="CI180" s="6">
        <f t="shared" si="237"/>
        <v>142.24678873976242</v>
      </c>
      <c r="CJ180" s="6">
        <f t="shared" si="238"/>
        <v>184.33755439135268</v>
      </c>
      <c r="CK180" s="6">
        <f t="shared" si="239"/>
        <v>218.21484494418664</v>
      </c>
    </row>
    <row r="181" spans="1:89">
      <c r="A181" s="6">
        <v>1.5</v>
      </c>
      <c r="B181" s="6">
        <f t="shared" si="266"/>
        <v>1379.938915406055</v>
      </c>
      <c r="C181" s="10">
        <v>16.8</v>
      </c>
      <c r="D181" s="6">
        <f t="shared" si="267"/>
        <v>59.6696855567806</v>
      </c>
      <c r="E181" s="6">
        <f t="shared" si="268"/>
        <v>24.289872546857769</v>
      </c>
      <c r="F181" s="6">
        <v>0</v>
      </c>
      <c r="G181" s="6">
        <f t="shared" si="263"/>
        <v>1.3645362734288864</v>
      </c>
      <c r="H181" s="10">
        <f t="shared" si="269"/>
        <v>85.324094377067254</v>
      </c>
      <c r="J181" s="6">
        <f t="shared" si="260"/>
        <v>69.932984337444253</v>
      </c>
      <c r="K181" s="6">
        <f t="shared" si="245"/>
        <v>28.467776569083881</v>
      </c>
      <c r="L181" s="6">
        <f t="shared" si="246"/>
        <v>0</v>
      </c>
      <c r="M181" s="6">
        <f t="shared" si="261"/>
        <v>1.5992390934718621</v>
      </c>
      <c r="N181" s="10">
        <f t="shared" si="258"/>
        <v>100</v>
      </c>
      <c r="O181" s="6">
        <v>8.0000000000000002E-3</v>
      </c>
      <c r="P181" s="6">
        <f t="shared" si="182"/>
        <v>7.3281699045475948E-2</v>
      </c>
      <c r="Q181" s="6">
        <f t="shared" si="183"/>
        <v>0.18107141807994201</v>
      </c>
      <c r="R181" s="6">
        <v>0.3</v>
      </c>
      <c r="S181" s="6">
        <f t="shared" si="259"/>
        <v>3.1254026377705697E-2</v>
      </c>
      <c r="T181" s="6">
        <v>0.12</v>
      </c>
      <c r="U181" s="6">
        <f t="shared" si="184"/>
        <v>0.64408082342581852</v>
      </c>
      <c r="V181" s="6">
        <f t="shared" si="185"/>
        <v>1.0128822176724013</v>
      </c>
      <c r="W181" s="6">
        <v>0.06</v>
      </c>
      <c r="X181" s="6">
        <f t="shared" si="249"/>
        <v>0.26823461439819396</v>
      </c>
      <c r="Y181" s="6">
        <v>2.6700000000000002E-2</v>
      </c>
      <c r="Z181" s="6">
        <v>0.21</v>
      </c>
      <c r="AA181" s="6">
        <v>0.442</v>
      </c>
      <c r="AB181" s="6">
        <v>0.5</v>
      </c>
      <c r="AC181" s="6">
        <f t="shared" si="207"/>
        <v>8.6450633080533079E-2</v>
      </c>
      <c r="AD181" s="6">
        <f t="shared" si="186"/>
        <v>0.13104502762370712</v>
      </c>
      <c r="AE181" s="6">
        <f t="shared" si="187"/>
        <v>0.64161601417798098</v>
      </c>
      <c r="AF181" s="6">
        <f t="shared" si="188"/>
        <v>1.3072967048913251</v>
      </c>
      <c r="AG181" s="6">
        <f t="shared" si="189"/>
        <v>7.696604216652176</v>
      </c>
      <c r="AH181" s="6">
        <f t="shared" si="208"/>
        <v>0.39738461549324117</v>
      </c>
      <c r="AI181" s="6">
        <f t="shared" si="190"/>
        <v>7.2347003280972322E-2</v>
      </c>
      <c r="AJ181" s="6">
        <f t="shared" si="191"/>
        <v>0.40670095764481756</v>
      </c>
      <c r="AK181" s="6">
        <f t="shared" si="192"/>
        <v>0.70692634454249748</v>
      </c>
      <c r="AL181" s="6">
        <f t="shared" si="193"/>
        <v>5.0153258454189684</v>
      </c>
      <c r="AM181" s="6">
        <f t="shared" si="209"/>
        <v>0.24658018998468209</v>
      </c>
      <c r="AN181" s="6">
        <f t="shared" si="194"/>
        <v>3.9941148310995746E-2</v>
      </c>
      <c r="AO181" s="6">
        <f t="shared" si="195"/>
        <v>0.25779541859023591</v>
      </c>
      <c r="AP181" s="6">
        <f t="shared" si="196"/>
        <v>0.38227347681547269</v>
      </c>
      <c r="AQ181" s="6">
        <f t="shared" si="197"/>
        <v>3.2681287263422005</v>
      </c>
      <c r="AR181" s="6">
        <f t="shared" si="210"/>
        <v>0.15358585297877547</v>
      </c>
      <c r="AS181" s="6">
        <f t="shared" si="198"/>
        <v>2.2050606881467476E-2</v>
      </c>
      <c r="AT181" s="6">
        <f t="shared" si="199"/>
        <v>0.1634087075451513</v>
      </c>
      <c r="AU181" s="6">
        <f t="shared" si="200"/>
        <v>0.20671603513540396</v>
      </c>
      <c r="AV181" s="6">
        <f t="shared" si="201"/>
        <v>2.1296054735304746</v>
      </c>
      <c r="AW181" s="6">
        <f t="shared" si="211"/>
        <v>9.5996956484525345E-2</v>
      </c>
      <c r="AX181" s="6">
        <f t="shared" si="202"/>
        <v>1.2173642581707216E-2</v>
      </c>
      <c r="AY181" s="6">
        <f t="shared" si="203"/>
        <v>0.10357983026851277</v>
      </c>
      <c r="AZ181" s="6">
        <f t="shared" si="204"/>
        <v>0.11178258962164044</v>
      </c>
      <c r="BA181" s="6">
        <f t="shared" si="205"/>
        <v>1.3877113946998438</v>
      </c>
      <c r="BB181" s="6">
        <f t="shared" si="212"/>
        <v>6.0193089340041792E-2</v>
      </c>
      <c r="BD181" s="6">
        <f t="shared" si="264"/>
        <v>468.57005567059156</v>
      </c>
      <c r="BE181" s="6">
        <f t="shared" si="265"/>
        <v>4677.9250857280549</v>
      </c>
      <c r="BF181" s="6">
        <f t="shared" si="213"/>
        <v>41.321107066643947</v>
      </c>
      <c r="BG181" s="6">
        <f t="shared" si="214"/>
        <v>42.162908469924005</v>
      </c>
      <c r="BH181" s="6">
        <f t="shared" si="252"/>
        <v>1.0425260833644436</v>
      </c>
      <c r="BI181" s="6">
        <f t="shared" si="215"/>
        <v>1.9415080561623972</v>
      </c>
      <c r="BJ181" s="6">
        <f t="shared" si="216"/>
        <v>170.8448512129082</v>
      </c>
      <c r="BK181" s="6">
        <f t="shared" si="217"/>
        <v>134.11776887503416</v>
      </c>
      <c r="BL181" s="6">
        <f t="shared" si="218"/>
        <v>222.85385958233633</v>
      </c>
      <c r="BM181" s="6">
        <f t="shared" si="219"/>
        <v>198.2649939689376</v>
      </c>
      <c r="BN181" s="6">
        <f t="shared" si="220"/>
        <v>254.59153231007423</v>
      </c>
      <c r="BO181" s="6">
        <f t="shared" si="221"/>
        <v>276.80599787751527</v>
      </c>
      <c r="BP181" s="6">
        <f t="shared" si="222"/>
        <v>236.20580904202316</v>
      </c>
      <c r="BQ181" s="6">
        <f t="shared" si="223"/>
        <v>358.15492488292716</v>
      </c>
      <c r="BR181" s="6">
        <f t="shared" si="224"/>
        <v>158.11157703384973</v>
      </c>
      <c r="BS181" s="6">
        <f t="shared" si="225"/>
        <v>423.25288484647513</v>
      </c>
      <c r="BU181" s="6">
        <f t="shared" si="226"/>
        <v>3.18094205884075</v>
      </c>
      <c r="BV181" s="6">
        <f t="shared" si="227"/>
        <v>4.7023557236419213</v>
      </c>
      <c r="BW181" s="6">
        <f t="shared" si="228"/>
        <v>6.5651542534113556</v>
      </c>
      <c r="BX181" s="6">
        <f t="shared" si="229"/>
        <v>8.494549780369379</v>
      </c>
      <c r="BY181" s="6">
        <f t="shared" si="230"/>
        <v>10.038512526914346</v>
      </c>
      <c r="CA181" s="6">
        <f t="shared" si="231"/>
        <v>2.8670354145733516</v>
      </c>
      <c r="CB181" s="6">
        <f t="shared" si="232"/>
        <v>4.2383105829083698</v>
      </c>
      <c r="CC181" s="6">
        <f t="shared" si="233"/>
        <v>5.9172815469411093</v>
      </c>
      <c r="CD181" s="6">
        <f t="shared" si="253"/>
        <v>7.6562774802791704</v>
      </c>
      <c r="CE181" s="6">
        <f t="shared" si="234"/>
        <v>9.0478765069962979</v>
      </c>
      <c r="CG181" s="6">
        <f t="shared" si="235"/>
        <v>69.079171960858403</v>
      </c>
      <c r="CH181" s="6">
        <f t="shared" si="236"/>
        <v>102.11906839100634</v>
      </c>
      <c r="CI181" s="6">
        <f t="shared" si="237"/>
        <v>142.57267539989124</v>
      </c>
      <c r="CJ181" s="6">
        <f t="shared" si="238"/>
        <v>184.47254120122452</v>
      </c>
      <c r="CK181" s="6">
        <f t="shared" si="239"/>
        <v>218.00212649288756</v>
      </c>
    </row>
    <row r="182" spans="1:89">
      <c r="A182" s="6">
        <v>1.5</v>
      </c>
      <c r="B182" s="6">
        <f t="shared" si="266"/>
        <v>1380.6532011203406</v>
      </c>
      <c r="C182" s="10">
        <v>16.899999999999999</v>
      </c>
      <c r="D182" s="6">
        <f t="shared" si="267"/>
        <v>59.674485556780603</v>
      </c>
      <c r="E182" s="6">
        <f t="shared" si="268"/>
        <v>24.19177254685777</v>
      </c>
      <c r="F182" s="6">
        <v>0</v>
      </c>
      <c r="G182" s="6">
        <f t="shared" si="263"/>
        <v>1.3614362734288865</v>
      </c>
      <c r="H182" s="10">
        <f t="shared" si="269"/>
        <v>85.227694377067266</v>
      </c>
      <c r="J182" s="6">
        <f t="shared" si="260"/>
        <v>70.017716650607383</v>
      </c>
      <c r="K182" s="6">
        <f t="shared" si="245"/>
        <v>28.384872691531118</v>
      </c>
      <c r="L182" s="6">
        <f t="shared" si="246"/>
        <v>0</v>
      </c>
      <c r="M182" s="6">
        <f t="shared" si="261"/>
        <v>1.5974106578614857</v>
      </c>
      <c r="N182" s="10">
        <f t="shared" si="258"/>
        <v>99.999999999999986</v>
      </c>
      <c r="O182" s="6">
        <v>8.0000000000000002E-3</v>
      </c>
      <c r="P182" s="6">
        <f t="shared" si="182"/>
        <v>7.3118146606604789E-2</v>
      </c>
      <c r="Q182" s="6">
        <f t="shared" si="183"/>
        <v>0.18098412971867534</v>
      </c>
      <c r="R182" s="6">
        <v>0.3</v>
      </c>
      <c r="S182" s="6">
        <f t="shared" si="259"/>
        <v>3.1148142134324899E-2</v>
      </c>
      <c r="T182" s="6">
        <v>0.12</v>
      </c>
      <c r="U182" s="6">
        <f t="shared" si="184"/>
        <v>0.6441232537552577</v>
      </c>
      <c r="V182" s="6">
        <f t="shared" si="185"/>
        <v>1.0116021742507906</v>
      </c>
      <c r="W182" s="6">
        <v>0.06</v>
      </c>
      <c r="X182" s="6">
        <f t="shared" si="249"/>
        <v>0.26781327193042359</v>
      </c>
      <c r="Y182" s="6">
        <v>2.6700000000000002E-2</v>
      </c>
      <c r="Z182" s="6">
        <v>0.21</v>
      </c>
      <c r="AA182" s="6">
        <v>0.442</v>
      </c>
      <c r="AB182" s="6">
        <v>0.5</v>
      </c>
      <c r="AC182" s="6">
        <f t="shared" si="207"/>
        <v>8.6290016287234955E-2</v>
      </c>
      <c r="AD182" s="6">
        <f t="shared" si="186"/>
        <v>0.13089760723610219</v>
      </c>
      <c r="AE182" s="6">
        <f t="shared" si="187"/>
        <v>0.63931152055582752</v>
      </c>
      <c r="AF182" s="6">
        <f t="shared" si="188"/>
        <v>1.3028081830851006</v>
      </c>
      <c r="AG182" s="6">
        <f t="shared" si="189"/>
        <v>7.685282269891923</v>
      </c>
      <c r="AH182" s="6">
        <f t="shared" si="208"/>
        <v>0.39588479501505508</v>
      </c>
      <c r="AI182" s="6">
        <f t="shared" si="190"/>
        <v>7.2265615810885614E-2</v>
      </c>
      <c r="AJ182" s="6">
        <f t="shared" si="191"/>
        <v>0.40524020893794982</v>
      </c>
      <c r="AK182" s="6">
        <f t="shared" si="192"/>
        <v>0.70449915697214605</v>
      </c>
      <c r="AL182" s="6">
        <f t="shared" si="193"/>
        <v>5.0079481434339419</v>
      </c>
      <c r="AM182" s="6">
        <f t="shared" si="209"/>
        <v>0.2456231488996044</v>
      </c>
      <c r="AN182" s="6">
        <f t="shared" si="194"/>
        <v>3.9896216124920739E-2</v>
      </c>
      <c r="AO182" s="6">
        <f t="shared" si="195"/>
        <v>0.25686949422919475</v>
      </c>
      <c r="AP182" s="6">
        <f t="shared" si="196"/>
        <v>0.38096096464420537</v>
      </c>
      <c r="AQ182" s="6">
        <f t="shared" si="197"/>
        <v>3.2633212062458377</v>
      </c>
      <c r="AR182" s="6">
        <f t="shared" si="210"/>
        <v>0.15297513922982273</v>
      </c>
      <c r="AS182" s="6">
        <f t="shared" si="198"/>
        <v>2.2025800835237898E-2</v>
      </c>
      <c r="AT182" s="6">
        <f t="shared" si="199"/>
        <v>0.16282179213777237</v>
      </c>
      <c r="AU182" s="6">
        <f t="shared" si="200"/>
        <v>0.20600628850487246</v>
      </c>
      <c r="AV182" s="6">
        <f t="shared" si="201"/>
        <v>2.1264727569306672</v>
      </c>
      <c r="AW182" s="6">
        <f t="shared" si="211"/>
        <v>9.5607223686951542E-2</v>
      </c>
      <c r="AX182" s="6">
        <f t="shared" si="202"/>
        <v>1.2159947723226105E-2</v>
      </c>
      <c r="AY182" s="6">
        <f t="shared" si="203"/>
        <v>0.10320780236870526</v>
      </c>
      <c r="AZ182" s="6">
        <f t="shared" si="204"/>
        <v>0.11139879106298446</v>
      </c>
      <c r="BA182" s="6">
        <f t="shared" si="205"/>
        <v>1.3856700276128633</v>
      </c>
      <c r="BB182" s="6">
        <f t="shared" si="212"/>
        <v>5.9944361755674545E-2</v>
      </c>
      <c r="BD182" s="6">
        <f t="shared" si="264"/>
        <v>453.14292060760562</v>
      </c>
      <c r="BE182" s="6">
        <f t="shared" si="265"/>
        <v>4652.9263746918396</v>
      </c>
      <c r="BF182" s="6">
        <f t="shared" si="213"/>
        <v>41.250676883202949</v>
      </c>
      <c r="BG182" s="6">
        <f t="shared" si="214"/>
        <v>42.157510649884237</v>
      </c>
      <c r="BH182" s="6">
        <f t="shared" si="252"/>
        <v>1.031330622219788</v>
      </c>
      <c r="BI182" s="6">
        <f t="shared" si="215"/>
        <v>1.9361223908727963</v>
      </c>
      <c r="BJ182" s="6">
        <f t="shared" si="216"/>
        <v>171.17868562314123</v>
      </c>
      <c r="BK182" s="6">
        <f t="shared" si="217"/>
        <v>134.33706424040756</v>
      </c>
      <c r="BL182" s="6">
        <f t="shared" si="218"/>
        <v>222.90038541968272</v>
      </c>
      <c r="BM182" s="6">
        <f t="shared" si="219"/>
        <v>198.41076551598343</v>
      </c>
      <c r="BN182" s="6">
        <f t="shared" si="220"/>
        <v>253.91922227624627</v>
      </c>
      <c r="BO182" s="6">
        <f t="shared" si="221"/>
        <v>276.6705731698155</v>
      </c>
      <c r="BP182" s="6">
        <f t="shared" si="222"/>
        <v>234.50211962850577</v>
      </c>
      <c r="BQ182" s="6">
        <f t="shared" si="223"/>
        <v>357.4232514790549</v>
      </c>
      <c r="BR182" s="6">
        <f t="shared" si="224"/>
        <v>155.82637821383943</v>
      </c>
      <c r="BS182" s="6">
        <f t="shared" si="225"/>
        <v>421.67047948178498</v>
      </c>
      <c r="BU182" s="6">
        <f t="shared" si="226"/>
        <v>3.1865511546938659</v>
      </c>
      <c r="BV182" s="6">
        <f t="shared" si="227"/>
        <v>4.7064155937425651</v>
      </c>
      <c r="BW182" s="6">
        <f t="shared" si="228"/>
        <v>6.5627825007873231</v>
      </c>
      <c r="BX182" s="6">
        <f t="shared" si="229"/>
        <v>8.478281709929103</v>
      </c>
      <c r="BY182" s="6">
        <f t="shared" si="230"/>
        <v>10.002262301105363</v>
      </c>
      <c r="CA182" s="6">
        <f t="shared" si="231"/>
        <v>2.8871521580718031</v>
      </c>
      <c r="CB182" s="6">
        <f t="shared" si="232"/>
        <v>4.2642145939634402</v>
      </c>
      <c r="CC182" s="6">
        <f t="shared" si="233"/>
        <v>5.9461627133126349</v>
      </c>
      <c r="CD182" s="6">
        <f t="shared" si="253"/>
        <v>7.6816872371578588</v>
      </c>
      <c r="CE182" s="6">
        <f t="shared" si="234"/>
        <v>9.0624790836006301</v>
      </c>
      <c r="CG182" s="6">
        <f t="shared" si="235"/>
        <v>69.384593078255222</v>
      </c>
      <c r="CH182" s="6">
        <f t="shared" si="236"/>
        <v>102.4784210189009</v>
      </c>
      <c r="CI182" s="6">
        <f t="shared" si="237"/>
        <v>142.89932003993482</v>
      </c>
      <c r="CJ182" s="6">
        <f t="shared" si="238"/>
        <v>184.60777746489978</v>
      </c>
      <c r="CK182" s="6">
        <f t="shared" si="239"/>
        <v>217.79123131347993</v>
      </c>
    </row>
    <row r="183" spans="1:89">
      <c r="A183" s="6">
        <v>1.5</v>
      </c>
      <c r="B183" s="6">
        <f t="shared" si="266"/>
        <v>1381.3674868346263</v>
      </c>
      <c r="C183" s="10">
        <v>17</v>
      </c>
      <c r="D183" s="6">
        <f t="shared" si="267"/>
        <v>59.679285556780599</v>
      </c>
      <c r="E183" s="6">
        <f t="shared" si="268"/>
        <v>24.093672546857771</v>
      </c>
      <c r="F183" s="6">
        <v>0</v>
      </c>
      <c r="G183" s="6">
        <f t="shared" si="263"/>
        <v>1.3583362734288864</v>
      </c>
      <c r="H183" s="10">
        <f t="shared" si="269"/>
        <v>85.131294377067263</v>
      </c>
      <c r="J183" s="6">
        <f t="shared" si="260"/>
        <v>70.102640860182959</v>
      </c>
      <c r="K183" s="6">
        <f t="shared" si="245"/>
        <v>28.301781058491862</v>
      </c>
      <c r="L183" s="6">
        <f t="shared" si="246"/>
        <v>0</v>
      </c>
      <c r="M183" s="6">
        <f t="shared" si="261"/>
        <v>1.5955780813251632</v>
      </c>
      <c r="N183" s="10">
        <f t="shared" si="258"/>
        <v>99.999999999999972</v>
      </c>
      <c r="O183" s="6">
        <v>8.0000000000000002E-3</v>
      </c>
      <c r="P183" s="6">
        <f t="shared" si="182"/>
        <v>7.2955099933640882E-2</v>
      </c>
      <c r="Q183" s="6">
        <f t="shared" si="183"/>
        <v>0.18089695874966741</v>
      </c>
      <c r="R183" s="6">
        <v>0.3</v>
      </c>
      <c r="S183" s="6">
        <f t="shared" si="259"/>
        <v>3.104253816701311E-2</v>
      </c>
      <c r="T183" s="6">
        <v>0.12</v>
      </c>
      <c r="U183" s="6">
        <f t="shared" si="184"/>
        <v>0.64416565024036276</v>
      </c>
      <c r="V183" s="6">
        <f t="shared" si="185"/>
        <v>1.0103248516438987</v>
      </c>
      <c r="W183" s="6">
        <v>0.06</v>
      </c>
      <c r="X183" s="6">
        <f t="shared" si="249"/>
        <v>0.26739086786605254</v>
      </c>
      <c r="Y183" s="6">
        <v>2.6700000000000002E-2</v>
      </c>
      <c r="Z183" s="6">
        <v>0.21</v>
      </c>
      <c r="AA183" s="6">
        <v>0.442</v>
      </c>
      <c r="AB183" s="6">
        <v>0.5</v>
      </c>
      <c r="AC183" s="6">
        <f t="shared" si="207"/>
        <v>8.6129035739127571E-2</v>
      </c>
      <c r="AD183" s="6">
        <f t="shared" si="186"/>
        <v>0.13075047976403131</v>
      </c>
      <c r="AE183" s="6">
        <f t="shared" si="187"/>
        <v>0.6370172830647518</v>
      </c>
      <c r="AF183" s="6">
        <f t="shared" si="188"/>
        <v>1.2983389279554556</v>
      </c>
      <c r="AG183" s="6">
        <f t="shared" si="189"/>
        <v>7.673986732300266</v>
      </c>
      <c r="AH183" s="6">
        <f t="shared" si="208"/>
        <v>0.39439122627406858</v>
      </c>
      <c r="AI183" s="6">
        <f t="shared" si="190"/>
        <v>7.2184390052856887E-2</v>
      </c>
      <c r="AJ183" s="6">
        <f t="shared" si="191"/>
        <v>0.40378596128192679</v>
      </c>
      <c r="AK183" s="6">
        <f t="shared" si="192"/>
        <v>0.70208238794044375</v>
      </c>
      <c r="AL183" s="6">
        <f t="shared" si="193"/>
        <v>5.0005876504130358</v>
      </c>
      <c r="AM183" s="6">
        <f t="shared" si="209"/>
        <v>0.2446700629102489</v>
      </c>
      <c r="AN183" s="6">
        <f t="shared" si="194"/>
        <v>3.9851373216424596E-2</v>
      </c>
      <c r="AO183" s="6">
        <f t="shared" si="195"/>
        <v>0.25594769068737538</v>
      </c>
      <c r="AP183" s="6">
        <f t="shared" si="196"/>
        <v>0.37965408634275138</v>
      </c>
      <c r="AQ183" s="6">
        <f t="shared" si="197"/>
        <v>3.2585248999991294</v>
      </c>
      <c r="AR183" s="6">
        <f t="shared" si="210"/>
        <v>0.15236692916527703</v>
      </c>
      <c r="AS183" s="6">
        <f t="shared" si="198"/>
        <v>2.2001044077145447E-2</v>
      </c>
      <c r="AT183" s="6">
        <f t="shared" si="199"/>
        <v>0.16223748879288369</v>
      </c>
      <c r="AU183" s="6">
        <f t="shared" si="200"/>
        <v>0.2052995884137975</v>
      </c>
      <c r="AV183" s="6">
        <f t="shared" si="201"/>
        <v>2.1233473475936999</v>
      </c>
      <c r="AW183" s="6">
        <f t="shared" si="211"/>
        <v>9.521907665645335E-2</v>
      </c>
      <c r="AX183" s="6">
        <f t="shared" si="202"/>
        <v>1.2146280075613535E-2</v>
      </c>
      <c r="AY183" s="6">
        <f t="shared" si="203"/>
        <v>0.10283743017619425</v>
      </c>
      <c r="AZ183" s="6">
        <f t="shared" si="204"/>
        <v>0.1110166399337096</v>
      </c>
      <c r="BA183" s="6">
        <f t="shared" si="205"/>
        <v>1.3836334221458328</v>
      </c>
      <c r="BB183" s="6">
        <f t="shared" si="212"/>
        <v>5.9696639043573432E-2</v>
      </c>
      <c r="BD183" s="6">
        <f t="shared" si="264"/>
        <v>438.14895826204958</v>
      </c>
      <c r="BE183" s="6">
        <f t="shared" si="265"/>
        <v>4628.1335663598993</v>
      </c>
      <c r="BF183" s="6">
        <f t="shared" si="213"/>
        <v>41.180178652511536</v>
      </c>
      <c r="BG183" s="6">
        <f t="shared" si="214"/>
        <v>42.151761638134985</v>
      </c>
      <c r="BH183" s="6">
        <f t="shared" si="252"/>
        <v>1.0202213020172872</v>
      </c>
      <c r="BI183" s="6">
        <f t="shared" si="215"/>
        <v>1.9307347374089403</v>
      </c>
      <c r="BJ183" s="6">
        <f t="shared" si="216"/>
        <v>171.51057054664486</v>
      </c>
      <c r="BK183" s="6">
        <f t="shared" si="217"/>
        <v>134.55573192456191</v>
      </c>
      <c r="BL183" s="6">
        <f t="shared" si="218"/>
        <v>222.94147935956946</v>
      </c>
      <c r="BM183" s="6">
        <f t="shared" si="219"/>
        <v>198.55506383271043</v>
      </c>
      <c r="BN183" s="6">
        <f t="shared" si="220"/>
        <v>253.23863977043615</v>
      </c>
      <c r="BO183" s="6">
        <f t="shared" si="221"/>
        <v>276.53273826746624</v>
      </c>
      <c r="BP183" s="6">
        <f t="shared" si="222"/>
        <v>232.795701106384</v>
      </c>
      <c r="BQ183" s="6">
        <f t="shared" si="223"/>
        <v>356.69014824156858</v>
      </c>
      <c r="BR183" s="6">
        <f t="shared" si="224"/>
        <v>153.55817802430778</v>
      </c>
      <c r="BS183" s="6">
        <f t="shared" si="225"/>
        <v>420.093348296741</v>
      </c>
      <c r="BU183" s="6">
        <f t="shared" si="226"/>
        <v>3.1921733919378692</v>
      </c>
      <c r="BV183" s="6">
        <f t="shared" si="227"/>
        <v>4.7104807988161594</v>
      </c>
      <c r="BW183" s="6">
        <f t="shared" si="228"/>
        <v>6.5604076204797384</v>
      </c>
      <c r="BX183" s="6">
        <f t="shared" si="229"/>
        <v>8.4620460540578826</v>
      </c>
      <c r="BY183" s="6">
        <f t="shared" si="230"/>
        <v>9.9662109475557408</v>
      </c>
      <c r="CA183" s="6">
        <f t="shared" si="231"/>
        <v>2.9073433165930029</v>
      </c>
      <c r="CB183" s="6">
        <f t="shared" si="232"/>
        <v>4.2901757476476021</v>
      </c>
      <c r="CC183" s="6">
        <f t="shared" si="233"/>
        <v>5.9750379781057967</v>
      </c>
      <c r="CD183" s="6">
        <f t="shared" si="253"/>
        <v>7.7069977157576091</v>
      </c>
      <c r="CE183" s="6">
        <f t="shared" si="234"/>
        <v>9.0769495364229762</v>
      </c>
      <c r="CG183" s="6">
        <f t="shared" si="235"/>
        <v>69.691464765966074</v>
      </c>
      <c r="CH183" s="6">
        <f t="shared" si="236"/>
        <v>102.8391212866314</v>
      </c>
      <c r="CI183" s="6">
        <f t="shared" si="237"/>
        <v>143.22668614673353</v>
      </c>
      <c r="CJ183" s="6">
        <f t="shared" si="238"/>
        <v>184.74321786961232</v>
      </c>
      <c r="CK183" s="6">
        <f t="shared" si="239"/>
        <v>217.5821153249199</v>
      </c>
    </row>
    <row r="184" spans="1:89">
      <c r="A184" s="6">
        <v>1.5</v>
      </c>
      <c r="B184" s="6">
        <f t="shared" si="266"/>
        <v>1382.0817725489121</v>
      </c>
      <c r="C184" s="10">
        <v>17.100000000000001</v>
      </c>
      <c r="D184" s="6">
        <f t="shared" si="267"/>
        <v>59.684085556780602</v>
      </c>
      <c r="E184" s="6">
        <f t="shared" si="268"/>
        <v>23.995572546857769</v>
      </c>
      <c r="F184" s="6">
        <v>0</v>
      </c>
      <c r="G184" s="6">
        <f t="shared" si="263"/>
        <v>1.3552362734288863</v>
      </c>
      <c r="H184" s="10">
        <f t="shared" si="269"/>
        <v>85.034894377067261</v>
      </c>
      <c r="J184" s="6">
        <f t="shared" si="260"/>
        <v>70.187757618802408</v>
      </c>
      <c r="K184" s="6">
        <f t="shared" si="245"/>
        <v>28.218501031417809</v>
      </c>
      <c r="L184" s="6">
        <f t="shared" si="246"/>
        <v>0</v>
      </c>
      <c r="M184" s="6">
        <f t="shared" si="261"/>
        <v>1.593741349779785</v>
      </c>
      <c r="N184" s="10">
        <f t="shared" si="258"/>
        <v>100.00000000000001</v>
      </c>
      <c r="O184" s="6">
        <v>8.0000000000000002E-3</v>
      </c>
      <c r="P184" s="6">
        <f t="shared" si="182"/>
        <v>7.2792557088576251E-2</v>
      </c>
      <c r="Q184" s="6">
        <f t="shared" si="183"/>
        <v>0.18080990494635568</v>
      </c>
      <c r="R184" s="6">
        <v>0.3</v>
      </c>
      <c r="S184" s="6">
        <f t="shared" si="259"/>
        <v>3.0937213131678836E-2</v>
      </c>
      <c r="T184" s="6">
        <v>0.12</v>
      </c>
      <c r="U184" s="6">
        <f t="shared" si="184"/>
        <v>0.64420801292151975</v>
      </c>
      <c r="V184" s="6">
        <f t="shared" si="185"/>
        <v>1.0090502422023246</v>
      </c>
      <c r="W184" s="6">
        <v>0.06</v>
      </c>
      <c r="X184" s="6">
        <f t="shared" si="249"/>
        <v>0.26696739872316594</v>
      </c>
      <c r="Y184" s="6">
        <v>2.6700000000000002E-2</v>
      </c>
      <c r="Z184" s="6">
        <v>0.21</v>
      </c>
      <c r="AA184" s="6">
        <v>0.442</v>
      </c>
      <c r="AB184" s="6">
        <v>0.5</v>
      </c>
      <c r="AC184" s="6">
        <f t="shared" si="207"/>
        <v>8.5967690199096558E-2</v>
      </c>
      <c r="AD184" s="6">
        <f t="shared" si="186"/>
        <v>0.13060364442811695</v>
      </c>
      <c r="AE184" s="6">
        <f t="shared" si="187"/>
        <v>0.63473324811673992</v>
      </c>
      <c r="AF184" s="6">
        <f t="shared" si="188"/>
        <v>1.2938888419352865</v>
      </c>
      <c r="AG184" s="6">
        <f t="shared" si="189"/>
        <v>7.6627175237588165</v>
      </c>
      <c r="AH184" s="6">
        <f t="shared" si="208"/>
        <v>0.39290387525206916</v>
      </c>
      <c r="AI184" s="6">
        <f t="shared" si="190"/>
        <v>7.2103325576609339E-2</v>
      </c>
      <c r="AJ184" s="6">
        <f t="shared" si="191"/>
        <v>0.40233818070892979</v>
      </c>
      <c r="AK184" s="6">
        <f t="shared" si="192"/>
        <v>0.69967598468755776</v>
      </c>
      <c r="AL184" s="6">
        <f t="shared" si="193"/>
        <v>4.9932443141488356</v>
      </c>
      <c r="AM184" s="6">
        <f t="shared" si="209"/>
        <v>0.24372091039406155</v>
      </c>
      <c r="AN184" s="6">
        <f t="shared" si="194"/>
        <v>3.9806619347961217E-2</v>
      </c>
      <c r="AO184" s="6">
        <f t="shared" si="195"/>
        <v>0.25502998643360636</v>
      </c>
      <c r="AP184" s="6">
        <f t="shared" si="196"/>
        <v>0.37835281338100296</v>
      </c>
      <c r="AQ184" s="6">
        <f t="shared" si="197"/>
        <v>3.2537397735822386</v>
      </c>
      <c r="AR184" s="6">
        <f t="shared" si="210"/>
        <v>0.15176120904218951</v>
      </c>
      <c r="AS184" s="6">
        <f t="shared" si="198"/>
        <v>2.1976336476046278E-2</v>
      </c>
      <c r="AT184" s="6">
        <f t="shared" si="199"/>
        <v>0.16165578386252791</v>
      </c>
      <c r="AU184" s="6">
        <f t="shared" si="200"/>
        <v>0.20459591943439978</v>
      </c>
      <c r="AV184" s="6">
        <f t="shared" si="201"/>
        <v>2.1202292233512838</v>
      </c>
      <c r="AW184" s="6">
        <f t="shared" si="211"/>
        <v>9.4832506658558011E-2</v>
      </c>
      <c r="AX184" s="6">
        <f t="shared" si="202"/>
        <v>1.2132639566467936E-2</v>
      </c>
      <c r="AY184" s="6">
        <f t="shared" si="203"/>
        <v>0.10246870503995283</v>
      </c>
      <c r="AZ184" s="6">
        <f t="shared" si="204"/>
        <v>0.1106361278911776</v>
      </c>
      <c r="BA184" s="6">
        <f t="shared" si="205"/>
        <v>1.381601563853265</v>
      </c>
      <c r="BB184" s="6">
        <f t="shared" si="212"/>
        <v>5.9449915652588635E-2</v>
      </c>
      <c r="BD184" s="6">
        <f t="shared" si="264"/>
        <v>423.57847540464758</v>
      </c>
      <c r="BE184" s="6">
        <f t="shared" si="265"/>
        <v>4603.5455248923245</v>
      </c>
      <c r="BF184" s="6">
        <f t="shared" si="213"/>
        <v>41.109612019862375</v>
      </c>
      <c r="BG184" s="6">
        <f t="shared" si="214"/>
        <v>42.145667195922861</v>
      </c>
      <c r="BH184" s="6">
        <f t="shared" si="252"/>
        <v>1.0091977274882165</v>
      </c>
      <c r="BI184" s="6">
        <f t="shared" si="215"/>
        <v>1.9253456320877664</v>
      </c>
      <c r="BJ184" s="6">
        <f t="shared" si="216"/>
        <v>171.84048239211322</v>
      </c>
      <c r="BK184" s="6">
        <f t="shared" si="217"/>
        <v>134.77377140098034</v>
      </c>
      <c r="BL184" s="6">
        <f t="shared" si="218"/>
        <v>222.97711441407657</v>
      </c>
      <c r="BM184" s="6">
        <f t="shared" si="219"/>
        <v>198.69788284195818</v>
      </c>
      <c r="BN184" s="6">
        <f t="shared" si="220"/>
        <v>252.54981188941028</v>
      </c>
      <c r="BO184" s="6">
        <f t="shared" si="221"/>
        <v>276.3924872360156</v>
      </c>
      <c r="BP184" s="6">
        <f t="shared" si="222"/>
        <v>231.08671453545207</v>
      </c>
      <c r="BQ184" s="6">
        <f t="shared" si="223"/>
        <v>355.95562523743928</v>
      </c>
      <c r="BR184" s="6">
        <f t="shared" si="224"/>
        <v>151.30711220492552</v>
      </c>
      <c r="BS184" s="6">
        <f t="shared" si="225"/>
        <v>418.52149896287074</v>
      </c>
      <c r="BU184" s="6">
        <f t="shared" si="226"/>
        <v>3.1978084668693594</v>
      </c>
      <c r="BV184" s="6">
        <f t="shared" si="227"/>
        <v>4.7145506540036468</v>
      </c>
      <c r="BW184" s="6">
        <f t="shared" si="228"/>
        <v>6.5580285145599397</v>
      </c>
      <c r="BX184" s="6">
        <f t="shared" si="229"/>
        <v>8.4458415044826758</v>
      </c>
      <c r="BY184" s="6">
        <f t="shared" si="230"/>
        <v>9.9303564709816285</v>
      </c>
      <c r="CA184" s="6">
        <f t="shared" si="231"/>
        <v>2.9276080940707683</v>
      </c>
      <c r="CB184" s="6">
        <f t="shared" si="232"/>
        <v>4.3161924166396863</v>
      </c>
      <c r="CC184" s="6">
        <f t="shared" si="233"/>
        <v>6.0039047239025694</v>
      </c>
      <c r="CD184" s="6">
        <f t="shared" si="253"/>
        <v>7.7322060423365748</v>
      </c>
      <c r="CE184" s="6">
        <f t="shared" si="234"/>
        <v>9.0912861988621234</v>
      </c>
      <c r="CG184" s="6">
        <f t="shared" si="235"/>
        <v>69.999780379607557</v>
      </c>
      <c r="CH184" s="6">
        <f t="shared" si="236"/>
        <v>103.20114972110139</v>
      </c>
      <c r="CI184" s="6">
        <f t="shared" si="237"/>
        <v>143.5547377206797</v>
      </c>
      <c r="CJ184" s="6">
        <f t="shared" si="238"/>
        <v>184.8788182781787</v>
      </c>
      <c r="CK184" s="6">
        <f t="shared" si="239"/>
        <v>217.37473624880695</v>
      </c>
    </row>
    <row r="185" spans="1:89">
      <c r="A185" s="6">
        <v>1.5</v>
      </c>
      <c r="B185" s="6">
        <f t="shared" si="266"/>
        <v>1382.7960582631979</v>
      </c>
      <c r="C185" s="10">
        <v>17.2</v>
      </c>
      <c r="D185" s="6">
        <f t="shared" si="267"/>
        <v>59.688885556780598</v>
      </c>
      <c r="E185" s="6">
        <f t="shared" si="268"/>
        <v>23.89747254685777</v>
      </c>
      <c r="F185" s="6">
        <v>0</v>
      </c>
      <c r="G185" s="6">
        <f t="shared" si="263"/>
        <v>1.3521362734288864</v>
      </c>
      <c r="H185" s="10">
        <f t="shared" si="269"/>
        <v>84.938494377067244</v>
      </c>
      <c r="J185" s="6">
        <f t="shared" si="260"/>
        <v>70.27306758205988</v>
      </c>
      <c r="K185" s="6">
        <f t="shared" si="245"/>
        <v>28.135031968861824</v>
      </c>
      <c r="L185" s="6">
        <f t="shared" si="246"/>
        <v>0</v>
      </c>
      <c r="M185" s="6">
        <f t="shared" si="261"/>
        <v>1.5919004490783073</v>
      </c>
      <c r="N185" s="10">
        <f t="shared" si="258"/>
        <v>100.00000000000001</v>
      </c>
      <c r="O185" s="6">
        <v>8.0000000000000002E-3</v>
      </c>
      <c r="P185" s="6">
        <f t="shared" si="182"/>
        <v>7.2630516142163135E-2</v>
      </c>
      <c r="Q185" s="6">
        <f t="shared" si="183"/>
        <v>0.18072296808274158</v>
      </c>
      <c r="R185" s="6">
        <v>0.3</v>
      </c>
      <c r="S185" s="6">
        <f t="shared" si="259"/>
        <v>3.0832165689546658E-2</v>
      </c>
      <c r="T185" s="6">
        <v>0.12</v>
      </c>
      <c r="U185" s="6">
        <f t="shared" si="184"/>
        <v>0.6442503418390505</v>
      </c>
      <c r="V185" s="6">
        <f t="shared" si="185"/>
        <v>1.0077783383030536</v>
      </c>
      <c r="W185" s="6">
        <v>0.06</v>
      </c>
      <c r="X185" s="6">
        <f t="shared" si="249"/>
        <v>0.26654286100383728</v>
      </c>
      <c r="Y185" s="6">
        <v>2.6700000000000002E-2</v>
      </c>
      <c r="Z185" s="6">
        <v>0.21</v>
      </c>
      <c r="AA185" s="6">
        <v>0.442</v>
      </c>
      <c r="AB185" s="6">
        <v>0.5</v>
      </c>
      <c r="AC185" s="6">
        <f t="shared" si="207"/>
        <v>8.5805978424411344E-2</v>
      </c>
      <c r="AD185" s="6">
        <f t="shared" si="186"/>
        <v>0.13045710045154499</v>
      </c>
      <c r="AE185" s="6">
        <f t="shared" si="187"/>
        <v>0.6324593624427558</v>
      </c>
      <c r="AF185" s="6">
        <f t="shared" si="188"/>
        <v>1.2894578280222102</v>
      </c>
      <c r="AG185" s="6">
        <f t="shared" si="189"/>
        <v>7.6514745644444782</v>
      </c>
      <c r="AH185" s="6">
        <f t="shared" si="208"/>
        <v>0.39142270813174307</v>
      </c>
      <c r="AI185" s="6">
        <f t="shared" si="190"/>
        <v>7.2022421953281485E-2</v>
      </c>
      <c r="AJ185" s="6">
        <f t="shared" si="191"/>
        <v>0.40089683345333016</v>
      </c>
      <c r="AK185" s="6">
        <f t="shared" si="192"/>
        <v>0.69727989475902974</v>
      </c>
      <c r="AL185" s="6">
        <f t="shared" si="193"/>
        <v>4.9859180826263412</v>
      </c>
      <c r="AM185" s="6">
        <f t="shared" si="209"/>
        <v>0.2427756698557203</v>
      </c>
      <c r="AN185" s="6">
        <f t="shared" si="194"/>
        <v>3.9761954282765841E-2</v>
      </c>
      <c r="AO185" s="6">
        <f t="shared" si="195"/>
        <v>0.25411636006487848</v>
      </c>
      <c r="AP185" s="6">
        <f t="shared" si="196"/>
        <v>0.37705711739398501</v>
      </c>
      <c r="AQ185" s="6">
        <f t="shared" si="197"/>
        <v>3.2489657931007176</v>
      </c>
      <c r="AR185" s="6">
        <f t="shared" si="210"/>
        <v>0.15115796519820829</v>
      </c>
      <c r="AS185" s="6">
        <f t="shared" si="198"/>
        <v>2.1951677901227904E-2</v>
      </c>
      <c r="AT185" s="6">
        <f t="shared" si="199"/>
        <v>0.16107666377998564</v>
      </c>
      <c r="AU185" s="6">
        <f t="shared" si="200"/>
        <v>0.20389526622819665</v>
      </c>
      <c r="AV185" s="6">
        <f t="shared" si="201"/>
        <v>2.1171183621168326</v>
      </c>
      <c r="AW185" s="6">
        <f t="shared" si="211"/>
        <v>9.4447505009858185E-2</v>
      </c>
      <c r="AX185" s="6">
        <f t="shared" si="202"/>
        <v>1.2119026123625889E-2</v>
      </c>
      <c r="AY185" s="6">
        <f t="shared" si="203"/>
        <v>0.10210161836044869</v>
      </c>
      <c r="AZ185" s="6">
        <f t="shared" si="204"/>
        <v>0.11025724664103757</v>
      </c>
      <c r="BA185" s="6">
        <f t="shared" si="205"/>
        <v>1.3795744383429134</v>
      </c>
      <c r="BB185" s="6">
        <f t="shared" si="212"/>
        <v>5.9204186063931026E-2</v>
      </c>
      <c r="BD185" s="6">
        <f t="shared" si="264"/>
        <v>409.42192347555118</v>
      </c>
      <c r="BE185" s="6">
        <f t="shared" si="265"/>
        <v>4579.1610853492048</v>
      </c>
      <c r="BF185" s="6">
        <f t="shared" si="213"/>
        <v>41.038976628365191</v>
      </c>
      <c r="BG185" s="6">
        <f t="shared" si="214"/>
        <v>42.139232948437062</v>
      </c>
      <c r="BH185" s="6">
        <f t="shared" si="252"/>
        <v>0.99825950390489249</v>
      </c>
      <c r="BI185" s="6">
        <f t="shared" si="215"/>
        <v>1.9199555964587964</v>
      </c>
      <c r="BJ185" s="6">
        <f t="shared" si="216"/>
        <v>172.16839749439234</v>
      </c>
      <c r="BK185" s="6">
        <f t="shared" si="217"/>
        <v>134.99118201780249</v>
      </c>
      <c r="BL185" s="6">
        <f t="shared" si="218"/>
        <v>223.00726382439277</v>
      </c>
      <c r="BM185" s="6">
        <f t="shared" si="219"/>
        <v>198.83921645232118</v>
      </c>
      <c r="BN185" s="6">
        <f t="shared" si="220"/>
        <v>251.85276671381166</v>
      </c>
      <c r="BO185" s="6">
        <f t="shared" si="221"/>
        <v>276.24981444228189</v>
      </c>
      <c r="BP185" s="6">
        <f t="shared" si="222"/>
        <v>229.37532148782424</v>
      </c>
      <c r="BQ185" s="6">
        <f t="shared" si="223"/>
        <v>355.21969323889505</v>
      </c>
      <c r="BR185" s="6">
        <f t="shared" si="224"/>
        <v>149.07331241246325</v>
      </c>
      <c r="BS185" s="6">
        <f t="shared" si="225"/>
        <v>416.95493973874045</v>
      </c>
      <c r="BU185" s="6">
        <f t="shared" si="226"/>
        <v>3.2034560805362093</v>
      </c>
      <c r="BV185" s="6">
        <f t="shared" si="227"/>
        <v>4.7186244869627156</v>
      </c>
      <c r="BW185" s="6">
        <f t="shared" si="228"/>
        <v>6.5556441138904962</v>
      </c>
      <c r="BX185" s="6">
        <f t="shared" si="229"/>
        <v>8.4296668065494558</v>
      </c>
      <c r="BY185" s="6">
        <f t="shared" si="230"/>
        <v>9.8946969502017303</v>
      </c>
      <c r="CA185" s="6">
        <f t="shared" si="231"/>
        <v>2.9479456935834816</v>
      </c>
      <c r="CB185" s="6">
        <f t="shared" si="232"/>
        <v>4.3422629766945144</v>
      </c>
      <c r="CC185" s="6">
        <f t="shared" si="233"/>
        <v>6.0327603526796478</v>
      </c>
      <c r="CD185" s="6">
        <f t="shared" si="253"/>
        <v>7.7573093983394159</v>
      </c>
      <c r="CE185" s="6">
        <f t="shared" si="234"/>
        <v>9.1054874892426643</v>
      </c>
      <c r="CG185" s="6">
        <f t="shared" si="235"/>
        <v>70.309533338574525</v>
      </c>
      <c r="CH185" s="6">
        <f t="shared" si="236"/>
        <v>103.56448702202495</v>
      </c>
      <c r="CI185" s="6">
        <f t="shared" si="237"/>
        <v>143.88343925859661</v>
      </c>
      <c r="CJ185" s="6">
        <f t="shared" si="238"/>
        <v>185.01453569763237</v>
      </c>
      <c r="CK185" s="6">
        <f t="shared" si="239"/>
        <v>217.16905354883221</v>
      </c>
    </row>
    <row r="186" spans="1:89">
      <c r="A186" s="6">
        <v>1.5</v>
      </c>
      <c r="B186" s="6">
        <f t="shared" si="266"/>
        <v>1383.5103439774834</v>
      </c>
      <c r="C186" s="10">
        <v>17.3</v>
      </c>
      <c r="D186" s="6">
        <f t="shared" si="267"/>
        <v>59.693685556780601</v>
      </c>
      <c r="E186" s="6">
        <f t="shared" si="268"/>
        <v>23.799372546857768</v>
      </c>
      <c r="F186" s="6">
        <v>0</v>
      </c>
      <c r="G186" s="6">
        <f t="shared" si="263"/>
        <v>1.3490362734288863</v>
      </c>
      <c r="H186" s="10">
        <f t="shared" si="269"/>
        <v>84.842094377067241</v>
      </c>
      <c r="J186" s="6">
        <f t="shared" si="260"/>
        <v>70.358571408529215</v>
      </c>
      <c r="K186" s="6">
        <f t="shared" si="245"/>
        <v>28.051373226461415</v>
      </c>
      <c r="L186" s="6">
        <f t="shared" si="246"/>
        <v>0</v>
      </c>
      <c r="M186" s="6">
        <f t="shared" si="261"/>
        <v>1.5900553650093883</v>
      </c>
      <c r="N186" s="10">
        <f t="shared" si="258"/>
        <v>100.00000000000003</v>
      </c>
      <c r="O186" s="6">
        <v>8.0000000000000002E-3</v>
      </c>
      <c r="P186" s="6">
        <f t="shared" si="182"/>
        <v>7.2468975173868064E-2</v>
      </c>
      <c r="Q186" s="6">
        <f t="shared" si="183"/>
        <v>0.18063614793338892</v>
      </c>
      <c r="R186" s="6">
        <v>0.3</v>
      </c>
      <c r="S186" s="6">
        <f t="shared" si="259"/>
        <v>3.07273945071239E-2</v>
      </c>
      <c r="T186" s="6">
        <v>0.12</v>
      </c>
      <c r="U186" s="6">
        <f t="shared" si="184"/>
        <v>0.64429263703321327</v>
      </c>
      <c r="V186" s="6">
        <f t="shared" si="185"/>
        <v>1.0065091323493558</v>
      </c>
      <c r="W186" s="6">
        <v>0.06</v>
      </c>
      <c r="X186" s="6">
        <f t="shared" si="249"/>
        <v>0.26611725119403773</v>
      </c>
      <c r="Y186" s="6">
        <v>2.6700000000000002E-2</v>
      </c>
      <c r="Z186" s="6">
        <v>0.21</v>
      </c>
      <c r="AA186" s="6">
        <v>0.442</v>
      </c>
      <c r="AB186" s="6">
        <v>0.5</v>
      </c>
      <c r="AC186" s="6">
        <f t="shared" si="207"/>
        <v>8.5643899166693196E-2</v>
      </c>
      <c r="AD186" s="6">
        <f t="shared" si="186"/>
        <v>0.13031084706005491</v>
      </c>
      <c r="AE186" s="6">
        <f t="shared" si="187"/>
        <v>0.63019557309062757</v>
      </c>
      <c r="AF186" s="6">
        <f t="shared" si="188"/>
        <v>1.2850457897749052</v>
      </c>
      <c r="AG186" s="6">
        <f t="shared" si="189"/>
        <v>7.6402577748281395</v>
      </c>
      <c r="AH186" s="6">
        <f t="shared" si="208"/>
        <v>0.38994769129529916</v>
      </c>
      <c r="AI186" s="6">
        <f t="shared" si="190"/>
        <v>7.1941678755421512E-2</v>
      </c>
      <c r="AJ186" s="6">
        <f t="shared" si="191"/>
        <v>0.39946188595035009</v>
      </c>
      <c r="AK186" s="6">
        <f t="shared" si="192"/>
        <v>0.69489406600379822</v>
      </c>
      <c r="AL186" s="6">
        <f t="shared" si="193"/>
        <v>4.9786089040221277</v>
      </c>
      <c r="AM186" s="6">
        <f t="shared" si="209"/>
        <v>0.2418343199262612</v>
      </c>
      <c r="AN186" s="6">
        <f t="shared" si="194"/>
        <v>3.9717377784851966E-2</v>
      </c>
      <c r="AO186" s="6">
        <f t="shared" si="195"/>
        <v>0.25320679030549564</v>
      </c>
      <c r="AP186" s="6">
        <f t="shared" si="196"/>
        <v>0.37576697018078575</v>
      </c>
      <c r="AQ186" s="6">
        <f t="shared" si="197"/>
        <v>3.2442029247849509</v>
      </c>
      <c r="AR186" s="6">
        <f t="shared" si="210"/>
        <v>0.15055718405102309</v>
      </c>
      <c r="AS186" s="6">
        <f t="shared" si="198"/>
        <v>2.192706822240751E-2</v>
      </c>
      <c r="AT186" s="6">
        <f t="shared" si="199"/>
        <v>0.16050011505923761</v>
      </c>
      <c r="AU186" s="6">
        <f t="shared" si="200"/>
        <v>0.20319761354542287</v>
      </c>
      <c r="AV186" s="6">
        <f t="shared" si="201"/>
        <v>2.1140147418851063</v>
      </c>
      <c r="AW186" s="6">
        <f t="shared" si="211"/>
        <v>9.4064063077659743E-2</v>
      </c>
      <c r="AX186" s="6">
        <f t="shared" si="202"/>
        <v>1.2105439675161211E-2</v>
      </c>
      <c r="AY186" s="6">
        <f t="shared" si="203"/>
        <v>0.10173616158930261</v>
      </c>
      <c r="AZ186" s="6">
        <f t="shared" si="204"/>
        <v>0.10987998793691309</v>
      </c>
      <c r="BA186" s="6">
        <f t="shared" si="205"/>
        <v>1.3775520312755387</v>
      </c>
      <c r="BB186" s="6">
        <f t="shared" si="212"/>
        <v>5.8959444790948383E-2</v>
      </c>
      <c r="BD186" s="6">
        <f t="shared" si="264"/>
        <v>395.66989830523192</v>
      </c>
      <c r="BE186" s="6">
        <f t="shared" si="265"/>
        <v>4554.9790553662906</v>
      </c>
      <c r="BF186" s="6">
        <f t="shared" si="213"/>
        <v>40.968272118926507</v>
      </c>
      <c r="BG186" s="6">
        <f t="shared" si="214"/>
        <v>42.132464388728906</v>
      </c>
      <c r="BH186" s="6">
        <f t="shared" si="252"/>
        <v>0.98740623708193342</v>
      </c>
      <c r="BI186" s="6">
        <f t="shared" si="215"/>
        <v>1.9145651377340747</v>
      </c>
      <c r="BJ186" s="6">
        <f t="shared" si="216"/>
        <v>172.49429211552695</v>
      </c>
      <c r="BK186" s="6">
        <f t="shared" si="217"/>
        <v>135.20796300102634</v>
      </c>
      <c r="BL186" s="6">
        <f t="shared" si="218"/>
        <v>223.03190106570162</v>
      </c>
      <c r="BM186" s="6">
        <f t="shared" si="219"/>
        <v>198.97905855991297</v>
      </c>
      <c r="BN186" s="6">
        <f t="shared" si="220"/>
        <v>251.14753331144752</v>
      </c>
      <c r="BO186" s="6">
        <f t="shared" si="221"/>
        <v>276.10471455135217</v>
      </c>
      <c r="BP186" s="6">
        <f t="shared" si="222"/>
        <v>227.66168401851226</v>
      </c>
      <c r="BQ186" s="6">
        <f t="shared" si="223"/>
        <v>354.48236370582919</v>
      </c>
      <c r="BR186" s="6">
        <f t="shared" si="224"/>
        <v>146.85690619729289</v>
      </c>
      <c r="BS186" s="6">
        <f t="shared" si="225"/>
        <v>415.3936794292523</v>
      </c>
      <c r="BU186" s="6">
        <f t="shared" si="226"/>
        <v>3.2091159385681838</v>
      </c>
      <c r="BV186" s="6">
        <f t="shared" si="227"/>
        <v>4.7227016374846329</v>
      </c>
      <c r="BW186" s="6">
        <f t="shared" si="228"/>
        <v>6.5532533773461044</v>
      </c>
      <c r="BX186" s="6">
        <f t="shared" si="229"/>
        <v>8.4135207576573361</v>
      </c>
      <c r="BY186" s="6">
        <f t="shared" si="230"/>
        <v>9.8592305353108323</v>
      </c>
      <c r="CA186" s="6">
        <f t="shared" si="231"/>
        <v>2.9683553175010933</v>
      </c>
      <c r="CB186" s="6">
        <f t="shared" si="232"/>
        <v>4.3683858068566241</v>
      </c>
      <c r="CC186" s="6">
        <f t="shared" si="233"/>
        <v>6.0616022860976493</v>
      </c>
      <c r="CD186" s="6">
        <f t="shared" si="253"/>
        <v>7.7823050204414903</v>
      </c>
      <c r="CE186" s="6">
        <f t="shared" si="234"/>
        <v>9.119551909681574</v>
      </c>
      <c r="CG186" s="6">
        <f t="shared" si="235"/>
        <v>70.62071712067609</v>
      </c>
      <c r="CH186" s="6">
        <f t="shared" si="236"/>
        <v>103.92911405219077</v>
      </c>
      <c r="CI186" s="6">
        <f t="shared" si="237"/>
        <v>144.21275573738248</v>
      </c>
      <c r="CJ186" s="6">
        <f t="shared" si="238"/>
        <v>185.15032824914277</v>
      </c>
      <c r="CK186" s="6">
        <f t="shared" si="239"/>
        <v>216.96502837238478</v>
      </c>
    </row>
    <row r="187" spans="1:89">
      <c r="A187" s="6">
        <v>1.5</v>
      </c>
      <c r="B187" s="6">
        <f t="shared" si="266"/>
        <v>1384.2246296917692</v>
      </c>
      <c r="C187" s="10">
        <v>17.399999999999999</v>
      </c>
      <c r="D187" s="6">
        <f t="shared" si="267"/>
        <v>59.698485556780604</v>
      </c>
      <c r="E187" s="6">
        <f t="shared" si="268"/>
        <v>23.701272546857773</v>
      </c>
      <c r="F187" s="6">
        <v>0</v>
      </c>
      <c r="G187" s="6">
        <f t="shared" si="263"/>
        <v>1.3459362734288864</v>
      </c>
      <c r="H187" s="10">
        <f t="shared" si="269"/>
        <v>84.745694377067267</v>
      </c>
      <c r="J187" s="6">
        <f t="shared" si="260"/>
        <v>70.444269759780738</v>
      </c>
      <c r="K187" s="6">
        <f t="shared" si="245"/>
        <v>27.967524156922231</v>
      </c>
      <c r="L187" s="6">
        <f t="shared" si="246"/>
        <v>0</v>
      </c>
      <c r="M187" s="6">
        <f t="shared" si="261"/>
        <v>1.5882060832970242</v>
      </c>
      <c r="N187" s="10">
        <f t="shared" si="258"/>
        <v>100</v>
      </c>
      <c r="O187" s="6">
        <v>8.0000000000000002E-3</v>
      </c>
      <c r="P187" s="6">
        <f t="shared" si="182"/>
        <v>7.2307932271827413E-2</v>
      </c>
      <c r="Q187" s="6">
        <f t="shared" si="183"/>
        <v>0.1805494442734222</v>
      </c>
      <c r="R187" s="6">
        <v>0.3</v>
      </c>
      <c r="S187" s="6">
        <f t="shared" si="259"/>
        <v>3.0622898256167829E-2</v>
      </c>
      <c r="T187" s="6">
        <v>0.12</v>
      </c>
      <c r="U187" s="6">
        <f t="shared" si="184"/>
        <v>0.64433489854420101</v>
      </c>
      <c r="V187" s="6">
        <f t="shared" si="185"/>
        <v>1.0052426167706765</v>
      </c>
      <c r="W187" s="6">
        <v>0.06</v>
      </c>
      <c r="X187" s="6">
        <f t="shared" si="249"/>
        <v>0.26569056576354483</v>
      </c>
      <c r="Y187" s="6">
        <v>2.6700000000000002E-2</v>
      </c>
      <c r="Z187" s="6">
        <v>0.21</v>
      </c>
      <c r="AA187" s="6">
        <v>0.442</v>
      </c>
      <c r="AB187" s="6">
        <v>0.5</v>
      </c>
      <c r="AC187" s="6">
        <f t="shared" si="207"/>
        <v>8.5481451171883271E-2</v>
      </c>
      <c r="AD187" s="6">
        <f t="shared" si="186"/>
        <v>0.13016488348192973</v>
      </c>
      <c r="AE187" s="6">
        <f t="shared" si="187"/>
        <v>0.6279418274229378</v>
      </c>
      <c r="AF187" s="6">
        <f t="shared" si="188"/>
        <v>1.2806526313094786</v>
      </c>
      <c r="AG187" s="6">
        <f t="shared" si="189"/>
        <v>7.6290670756734489</v>
      </c>
      <c r="AH187" s="6">
        <f t="shared" si="208"/>
        <v>0.38847879132309998</v>
      </c>
      <c r="AI187" s="6">
        <f t="shared" si="190"/>
        <v>7.1861095556981891E-2</v>
      </c>
      <c r="AJ187" s="6">
        <f t="shared" si="191"/>
        <v>0.39803330483472504</v>
      </c>
      <c r="AK187" s="6">
        <f t="shared" si="192"/>
        <v>0.69251844657223371</v>
      </c>
      <c r="AL187" s="6">
        <f t="shared" si="193"/>
        <v>4.9713167267035399</v>
      </c>
      <c r="AM187" s="6">
        <f t="shared" si="209"/>
        <v>0.2408968393622099</v>
      </c>
      <c r="AN187" s="6">
        <f t="shared" si="194"/>
        <v>3.9672889619008389E-2</v>
      </c>
      <c r="AO187" s="6">
        <f t="shared" si="195"/>
        <v>0.25230125600622727</v>
      </c>
      <c r="AP187" s="6">
        <f t="shared" si="196"/>
        <v>0.37448234370349376</v>
      </c>
      <c r="AQ187" s="6">
        <f t="shared" si="197"/>
        <v>3.2394511349896322</v>
      </c>
      <c r="AR187" s="6">
        <f t="shared" si="210"/>
        <v>0.14995885209781398</v>
      </c>
      <c r="AS187" s="6">
        <f t="shared" si="198"/>
        <v>2.1902507309730292E-2</v>
      </c>
      <c r="AT187" s="6">
        <f t="shared" si="199"/>
        <v>0.15992612429442712</v>
      </c>
      <c r="AU187" s="6">
        <f t="shared" si="200"/>
        <v>0.20250294622445691</v>
      </c>
      <c r="AV187" s="6">
        <f t="shared" si="201"/>
        <v>2.1109183407318679</v>
      </c>
      <c r="AW187" s="6">
        <f t="shared" si="211"/>
        <v>9.3682172279631604E-2</v>
      </c>
      <c r="AX187" s="6">
        <f t="shared" si="202"/>
        <v>1.2091880149383963E-2</v>
      </c>
      <c r="AY187" s="6">
        <f t="shared" si="203"/>
        <v>0.10137232622894803</v>
      </c>
      <c r="AZ187" s="6">
        <f t="shared" si="204"/>
        <v>0.10950434358009171</v>
      </c>
      <c r="BA187" s="6">
        <f t="shared" si="205"/>
        <v>1.3755343283646859</v>
      </c>
      <c r="BB187" s="6">
        <f t="shared" si="212"/>
        <v>5.8715686378903273E-2</v>
      </c>
      <c r="BD187" s="6">
        <f t="shared" si="264"/>
        <v>382.31313978527714</v>
      </c>
      <c r="BE187" s="6">
        <f t="shared" si="265"/>
        <v>4530.9982167709986</v>
      </c>
      <c r="BF187" s="6">
        <f t="shared" si="213"/>
        <v>40.897498130229025</v>
      </c>
      <c r="BG187" s="6">
        <f t="shared" si="214"/>
        <v>42.125366881496142</v>
      </c>
      <c r="BH187" s="6">
        <f t="shared" si="252"/>
        <v>0.97663753337753523</v>
      </c>
      <c r="BI187" s="6">
        <f t="shared" si="215"/>
        <v>1.90917474920329</v>
      </c>
      <c r="BJ187" s="6">
        <f t="shared" si="216"/>
        <v>172.81814244582716</v>
      </c>
      <c r="BK187" s="6">
        <f t="shared" si="217"/>
        <v>135.42411345760564</v>
      </c>
      <c r="BL187" s="6">
        <f t="shared" si="218"/>
        <v>223.05099985209455</v>
      </c>
      <c r="BM187" s="6">
        <f t="shared" si="219"/>
        <v>199.11740305009792</v>
      </c>
      <c r="BN187" s="6">
        <f t="shared" si="220"/>
        <v>250.43414174043014</v>
      </c>
      <c r="BO187" s="6">
        <f t="shared" si="221"/>
        <v>275.95718252370324</v>
      </c>
      <c r="BP187" s="6">
        <f t="shared" si="222"/>
        <v>225.94596463569442</v>
      </c>
      <c r="BQ187" s="6">
        <f t="shared" si="223"/>
        <v>353.74364876864456</v>
      </c>
      <c r="BR187" s="6">
        <f t="shared" si="224"/>
        <v>144.65801698128746</v>
      </c>
      <c r="BS187" s="6">
        <f t="shared" si="225"/>
        <v>413.83772734621806</v>
      </c>
      <c r="BU187" s="6">
        <f t="shared" si="226"/>
        <v>3.2147877510140241</v>
      </c>
      <c r="BV187" s="6">
        <f t="shared" si="227"/>
        <v>4.7267814571262905</v>
      </c>
      <c r="BW187" s="6">
        <f t="shared" si="228"/>
        <v>6.5508552910649982</v>
      </c>
      <c r="BX187" s="6">
        <f t="shared" si="229"/>
        <v>8.3974022057485964</v>
      </c>
      <c r="BY187" s="6">
        <f t="shared" si="230"/>
        <v>9.8239554449554038</v>
      </c>
      <c r="CA187" s="6">
        <f t="shared" si="231"/>
        <v>2.9888361676318467</v>
      </c>
      <c r="CB187" s="6">
        <f t="shared" si="232"/>
        <v>4.3945592896745458</v>
      </c>
      <c r="CC187" s="6">
        <f t="shared" si="233"/>
        <v>6.0904279657907976</v>
      </c>
      <c r="CD187" s="6">
        <f t="shared" si="253"/>
        <v>7.8071902005898126</v>
      </c>
      <c r="CE187" s="6">
        <f t="shared" si="234"/>
        <v>9.1334780449580091</v>
      </c>
      <c r="CG187" s="6">
        <f t="shared" si="235"/>
        <v>70.933325256956664</v>
      </c>
      <c r="CH187" s="6">
        <f t="shared" si="236"/>
        <v>104.2950118281162</v>
      </c>
      <c r="CI187" s="6">
        <f t="shared" si="237"/>
        <v>144.54265259838672</v>
      </c>
      <c r="CJ187" s="6">
        <f t="shared" si="238"/>
        <v>185.28615513915838</v>
      </c>
      <c r="CK187" s="6">
        <f t="shared" si="239"/>
        <v>216.76262349421654</v>
      </c>
    </row>
    <row r="188" spans="1:89">
      <c r="A188" s="6">
        <v>1.5</v>
      </c>
      <c r="B188" s="6">
        <f t="shared" si="266"/>
        <v>1384.938915406055</v>
      </c>
      <c r="C188" s="10">
        <v>17.5</v>
      </c>
      <c r="D188" s="6">
        <f t="shared" si="267"/>
        <v>59.7032855567806</v>
      </c>
      <c r="E188" s="6">
        <f t="shared" si="268"/>
        <v>23.60317254685777</v>
      </c>
      <c r="F188" s="6">
        <v>0</v>
      </c>
      <c r="G188" s="6">
        <f t="shared" si="263"/>
        <v>1.3428362734288863</v>
      </c>
      <c r="H188" s="10">
        <f t="shared" si="269"/>
        <v>84.64929437706725</v>
      </c>
      <c r="J188" s="6">
        <f t="shared" si="260"/>
        <v>70.530163300398527</v>
      </c>
      <c r="K188" s="6">
        <f t="shared" si="245"/>
        <v>27.883484110001302</v>
      </c>
      <c r="L188" s="6">
        <f t="shared" si="246"/>
        <v>0</v>
      </c>
      <c r="M188" s="6">
        <f t="shared" si="261"/>
        <v>1.5863525896001804</v>
      </c>
      <c r="N188" s="10">
        <f t="shared" si="258"/>
        <v>100.00000000000001</v>
      </c>
      <c r="O188" s="6">
        <v>8.0000000000000002E-3</v>
      </c>
      <c r="P188" s="6">
        <f t="shared" si="182"/>
        <v>7.2147385532802283E-2</v>
      </c>
      <c r="Q188" s="6">
        <f t="shared" si="183"/>
        <v>0.18046285687852476</v>
      </c>
      <c r="R188" s="6">
        <v>0.3</v>
      </c>
      <c r="S188" s="6">
        <f t="shared" si="259"/>
        <v>3.0518675613652724E-2</v>
      </c>
      <c r="T188" s="6">
        <v>0.12</v>
      </c>
      <c r="U188" s="6">
        <f t="shared" si="184"/>
        <v>0.64437712641214473</v>
      </c>
      <c r="V188" s="6">
        <f t="shared" si="185"/>
        <v>1.0039787840225312</v>
      </c>
      <c r="W188" s="6">
        <v>0.06</v>
      </c>
      <c r="X188" s="6">
        <f t="shared" si="249"/>
        <v>0.26526280116585171</v>
      </c>
      <c r="Y188" s="6">
        <v>2.6700000000000002E-2</v>
      </c>
      <c r="Z188" s="6">
        <v>0.21</v>
      </c>
      <c r="AA188" s="6">
        <v>0.442</v>
      </c>
      <c r="AB188" s="6">
        <v>0.5</v>
      </c>
      <c r="AC188" s="6">
        <f t="shared" si="207"/>
        <v>8.5318633180210046E-2</v>
      </c>
      <c r="AD188" s="6">
        <f t="shared" si="186"/>
        <v>0.13001920894798621</v>
      </c>
      <c r="AE188" s="6">
        <f t="shared" si="187"/>
        <v>0.62569807311493808</v>
      </c>
      <c r="AF188" s="6">
        <f t="shared" si="188"/>
        <v>1.2762782572958644</v>
      </c>
      <c r="AG188" s="6">
        <f t="shared" si="189"/>
        <v>7.6179023880355325</v>
      </c>
      <c r="AH188" s="6">
        <f t="shared" si="208"/>
        <v>0.38701597499230478</v>
      </c>
      <c r="AI188" s="6">
        <f t="shared" si="190"/>
        <v>7.1780671933313958E-2</v>
      </c>
      <c r="AJ188" s="6">
        <f t="shared" si="191"/>
        <v>0.39661105693938176</v>
      </c>
      <c r="AK188" s="6">
        <f t="shared" si="192"/>
        <v>0.69015298491419108</v>
      </c>
      <c r="AL188" s="6">
        <f t="shared" si="193"/>
        <v>4.9640414992278536</v>
      </c>
      <c r="AM188" s="6">
        <f t="shared" si="209"/>
        <v>0.2399632070447191</v>
      </c>
      <c r="AN188" s="6">
        <f t="shared" si="194"/>
        <v>3.9628489550796099E-2</v>
      </c>
      <c r="AO188" s="6">
        <f t="shared" si="195"/>
        <v>0.25139973614347028</v>
      </c>
      <c r="AP188" s="6">
        <f t="shared" si="196"/>
        <v>0.3732032100861451</v>
      </c>
      <c r="AQ188" s="6">
        <f t="shared" si="197"/>
        <v>3.2347103901932233</v>
      </c>
      <c r="AR188" s="6">
        <f t="shared" si="210"/>
        <v>0.14936295591470389</v>
      </c>
      <c r="AS188" s="6">
        <f t="shared" si="198"/>
        <v>2.1877995033767757E-2</v>
      </c>
      <c r="AT188" s="6">
        <f t="shared" si="199"/>
        <v>0.15935467815932899</v>
      </c>
      <c r="AU188" s="6">
        <f t="shared" si="200"/>
        <v>0.20181124919125062</v>
      </c>
      <c r="AV188" s="6">
        <f t="shared" si="201"/>
        <v>2.1078291368135313</v>
      </c>
      <c r="AW188" s="6">
        <f t="shared" si="211"/>
        <v>9.3301824083458273E-2</v>
      </c>
      <c r="AX188" s="6">
        <f t="shared" si="202"/>
        <v>1.2078347474839634E-2</v>
      </c>
      <c r="AY188" s="6">
        <f t="shared" si="203"/>
        <v>0.10101010383229451</v>
      </c>
      <c r="AZ188" s="6">
        <f t="shared" si="204"/>
        <v>0.10913030541921676</v>
      </c>
      <c r="BA188" s="6">
        <f t="shared" si="205"/>
        <v>1.3735213153764541</v>
      </c>
      <c r="BB188" s="6">
        <f t="shared" si="212"/>
        <v>5.8472905404752452E-2</v>
      </c>
      <c r="BD188" s="6">
        <f t="shared" si="264"/>
        <v>369.34253149018349</v>
      </c>
      <c r="BE188" s="6">
        <f t="shared" si="265"/>
        <v>4507.2173271408228</v>
      </c>
      <c r="BF188" s="6">
        <f t="shared" si="213"/>
        <v>40.826654298710793</v>
      </c>
      <c r="BG188" s="6">
        <f t="shared" si="214"/>
        <v>42.11794566673737</v>
      </c>
      <c r="BH188" s="6">
        <f t="shared" si="252"/>
        <v>0.96595299969474491</v>
      </c>
      <c r="BI188" s="6">
        <f t="shared" si="215"/>
        <v>1.9037849106346698</v>
      </c>
      <c r="BJ188" s="6">
        <f t="shared" si="216"/>
        <v>173.13992460495518</v>
      </c>
      <c r="BK188" s="6">
        <f t="shared" si="217"/>
        <v>135.63963237844763</v>
      </c>
      <c r="BL188" s="6">
        <f t="shared" si="218"/>
        <v>223.06453414151011</v>
      </c>
      <c r="BM188" s="6">
        <f t="shared" si="219"/>
        <v>199.2542437991917</v>
      </c>
      <c r="BN188" s="6">
        <f t="shared" si="220"/>
        <v>249.71262305216894</v>
      </c>
      <c r="BO188" s="6">
        <f t="shared" si="221"/>
        <v>275.80721361243735</v>
      </c>
      <c r="BP188" s="6">
        <f t="shared" si="222"/>
        <v>224.22832627067851</v>
      </c>
      <c r="BQ188" s="6">
        <f t="shared" si="223"/>
        <v>353.00356121151333</v>
      </c>
      <c r="BR188" s="6">
        <f t="shared" si="224"/>
        <v>142.47676403714181</v>
      </c>
      <c r="BS188" s="6">
        <f t="shared" si="225"/>
        <v>412.28709327016617</v>
      </c>
      <c r="BU188" s="6">
        <f t="shared" si="226"/>
        <v>3.2204712321847402</v>
      </c>
      <c r="BV188" s="6">
        <f t="shared" si="227"/>
        <v>4.7308633088567911</v>
      </c>
      <c r="BW188" s="6">
        <f t="shared" si="228"/>
        <v>6.5484488677294621</v>
      </c>
      <c r="BX188" s="6">
        <f t="shared" si="229"/>
        <v>8.3813100478520663</v>
      </c>
      <c r="BY188" s="6">
        <f t="shared" si="230"/>
        <v>9.7888699637069365</v>
      </c>
      <c r="CA188" s="6">
        <f t="shared" si="231"/>
        <v>3.0093874453684561</v>
      </c>
      <c r="CB188" s="6">
        <f t="shared" si="232"/>
        <v>4.4207818114151083</v>
      </c>
      <c r="CC188" s="6">
        <f t="shared" si="233"/>
        <v>6.1192348536563044</v>
      </c>
      <c r="CD188" s="6">
        <f t="shared" si="253"/>
        <v>7.8319622860396434</v>
      </c>
      <c r="CE188" s="6">
        <f t="shared" si="234"/>
        <v>9.1472645613852102</v>
      </c>
      <c r="CG188" s="6">
        <f t="shared" si="235"/>
        <v>71.2473513266943</v>
      </c>
      <c r="CH188" s="6">
        <f t="shared" si="236"/>
        <v>104.66216151107416</v>
      </c>
      <c r="CI188" s="6">
        <f t="shared" si="237"/>
        <v>144.87309573248524</v>
      </c>
      <c r="CJ188" s="6">
        <f t="shared" si="238"/>
        <v>185.42197663171498</v>
      </c>
      <c r="CK188" s="6">
        <f t="shared" si="239"/>
        <v>216.56180326207172</v>
      </c>
    </row>
    <row r="189" spans="1:89">
      <c r="A189" s="6">
        <v>1.5</v>
      </c>
      <c r="B189" s="6">
        <f t="shared" si="266"/>
        <v>1385.6532011203408</v>
      </c>
      <c r="C189" s="10">
        <v>17.600000000000001</v>
      </c>
      <c r="D189" s="6">
        <f t="shared" si="267"/>
        <v>59.708085556780603</v>
      </c>
      <c r="E189" s="6">
        <f t="shared" si="268"/>
        <v>23.505072546857768</v>
      </c>
      <c r="F189" s="6">
        <v>0</v>
      </c>
      <c r="G189" s="6">
        <f t="shared" si="263"/>
        <v>1.3397362734288865</v>
      </c>
      <c r="H189" s="10">
        <f t="shared" si="269"/>
        <v>84.552894377067247</v>
      </c>
      <c r="J189" s="6">
        <f t="shared" si="260"/>
        <v>70.616252697997353</v>
      </c>
      <c r="K189" s="6">
        <f t="shared" si="245"/>
        <v>27.799252432490238</v>
      </c>
      <c r="L189" s="6">
        <f t="shared" si="246"/>
        <v>0</v>
      </c>
      <c r="M189" s="6">
        <f t="shared" si="261"/>
        <v>1.5844948695124206</v>
      </c>
      <c r="N189" s="10">
        <f t="shared" si="258"/>
        <v>100.00000000000001</v>
      </c>
      <c r="O189" s="6">
        <v>8.0000000000000002E-3</v>
      </c>
      <c r="P189" s="6">
        <f t="shared" si="182"/>
        <v>7.1987333062133882E-2</v>
      </c>
      <c r="Q189" s="6">
        <f t="shared" si="183"/>
        <v>0.18037638552493726</v>
      </c>
      <c r="R189" s="6">
        <v>0.3</v>
      </c>
      <c r="S189" s="6">
        <f t="shared" si="259"/>
        <v>3.0414725261737153E-2</v>
      </c>
      <c r="T189" s="6">
        <v>0.12</v>
      </c>
      <c r="U189" s="6">
        <f t="shared" si="184"/>
        <v>0.64441932067711127</v>
      </c>
      <c r="V189" s="6">
        <f t="shared" si="185"/>
        <v>1.0027176265863993</v>
      </c>
      <c r="W189" s="6">
        <v>0.06</v>
      </c>
      <c r="X189" s="6">
        <f t="shared" si="249"/>
        <v>0.26483395383807318</v>
      </c>
      <c r="Y189" s="6">
        <v>2.6700000000000002E-2</v>
      </c>
      <c r="Z189" s="6">
        <v>0.21</v>
      </c>
      <c r="AA189" s="6">
        <v>0.442</v>
      </c>
      <c r="AB189" s="6">
        <v>0.5</v>
      </c>
      <c r="AC189" s="6">
        <f t="shared" si="207"/>
        <v>8.5155443926156899E-2</v>
      </c>
      <c r="AD189" s="6">
        <f t="shared" si="186"/>
        <v>0.12987382269156497</v>
      </c>
      <c r="AE189" s="6">
        <f t="shared" si="187"/>
        <v>0.62346425815247042</v>
      </c>
      <c r="AF189" s="6">
        <f t="shared" si="188"/>
        <v>1.2719225729542329</v>
      </c>
      <c r="AG189" s="6">
        <f t="shared" si="189"/>
        <v>7.6067636332597424</v>
      </c>
      <c r="AH189" s="6">
        <f t="shared" si="208"/>
        <v>0.38555920927551957</v>
      </c>
      <c r="AI189" s="6">
        <f t="shared" si="190"/>
        <v>7.170040746116231E-2</v>
      </c>
      <c r="AJ189" s="6">
        <f t="shared" si="191"/>
        <v>0.39519510929412111</v>
      </c>
      <c r="AK189" s="6">
        <f t="shared" si="192"/>
        <v>0.68779762977706749</v>
      </c>
      <c r="AL189" s="6">
        <f t="shared" si="193"/>
        <v>4.9567831703414669</v>
      </c>
      <c r="AM189" s="6">
        <f t="shared" si="209"/>
        <v>0.23903340197871217</v>
      </c>
      <c r="AN189" s="6">
        <f t="shared" si="194"/>
        <v>3.9584177346545388E-2</v>
      </c>
      <c r="AO189" s="6">
        <f t="shared" si="195"/>
        <v>0.25050220981841398</v>
      </c>
      <c r="AP189" s="6">
        <f t="shared" si="196"/>
        <v>0.37192954161367348</v>
      </c>
      <c r="AQ189" s="6">
        <f t="shared" si="197"/>
        <v>3.2299806569974217</v>
      </c>
      <c r="AR189" s="6">
        <f t="shared" si="210"/>
        <v>0.14876948215621488</v>
      </c>
      <c r="AS189" s="6">
        <f t="shared" si="198"/>
        <v>2.1853531265516139E-2</v>
      </c>
      <c r="AT189" s="6">
        <f t="shared" si="199"/>
        <v>0.15878576340682002</v>
      </c>
      <c r="AU189" s="6">
        <f t="shared" si="200"/>
        <v>0.20112250745876209</v>
      </c>
      <c r="AV189" s="6">
        <f t="shared" si="201"/>
        <v>2.1047471083668152</v>
      </c>
      <c r="AW189" s="6">
        <f t="shared" si="211"/>
        <v>9.2923010006494555E-2</v>
      </c>
      <c r="AX189" s="6">
        <f t="shared" si="202"/>
        <v>1.2064841580308117E-2</v>
      </c>
      <c r="AY189" s="6">
        <f t="shared" si="203"/>
        <v>0.10064948600239182</v>
      </c>
      <c r="AZ189" s="6">
        <f t="shared" si="204"/>
        <v>0.10875786534998055</v>
      </c>
      <c r="BA189" s="6">
        <f t="shared" si="205"/>
        <v>1.3715129781292703</v>
      </c>
      <c r="BB189" s="6">
        <f t="shared" si="212"/>
        <v>5.823109647692757E-2</v>
      </c>
      <c r="BD189" s="6">
        <f t="shared" si="264"/>
        <v>356.74910025101622</v>
      </c>
      <c r="BE189" s="6">
        <f t="shared" si="265"/>
        <v>4483.6351213062217</v>
      </c>
      <c r="BF189" s="6">
        <f t="shared" si="213"/>
        <v>40.755740258544215</v>
      </c>
      <c r="BG189" s="6">
        <f t="shared" si="214"/>
        <v>42.110205863281728</v>
      </c>
      <c r="BH189" s="6">
        <f t="shared" si="252"/>
        <v>0.95535224348274794</v>
      </c>
      <c r="BI189" s="6">
        <f t="shared" si="215"/>
        <v>1.8983960886622155</v>
      </c>
      <c r="BJ189" s="6">
        <f t="shared" si="216"/>
        <v>173.45961464303215</v>
      </c>
      <c r="BK189" s="6">
        <f t="shared" si="217"/>
        <v>135.8545186413146</v>
      </c>
      <c r="BL189" s="6">
        <f t="shared" si="218"/>
        <v>223.07247814069734</v>
      </c>
      <c r="BM189" s="6">
        <f t="shared" si="219"/>
        <v>199.3895746761321</v>
      </c>
      <c r="BN189" s="6">
        <f t="shared" si="220"/>
        <v>248.98300929421004</v>
      </c>
      <c r="BO189" s="6">
        <f t="shared" si="221"/>
        <v>275.65480336062927</v>
      </c>
      <c r="BP189" s="6">
        <f t="shared" si="222"/>
        <v>222.50893224756877</v>
      </c>
      <c r="BQ189" s="6">
        <f t="shared" si="223"/>
        <v>352.26211445603639</v>
      </c>
      <c r="BR189" s="6">
        <f t="shared" si="224"/>
        <v>140.31326246911641</v>
      </c>
      <c r="BS189" s="6">
        <f t="shared" si="225"/>
        <v>410.74178741334202</v>
      </c>
      <c r="BU189" s="6">
        <f t="shared" si="226"/>
        <v>3.2261661005028199</v>
      </c>
      <c r="BV189" s="6">
        <f t="shared" si="227"/>
        <v>4.7349465667179542</v>
      </c>
      <c r="BW189" s="6">
        <f t="shared" si="228"/>
        <v>6.5460331458742242</v>
      </c>
      <c r="BX189" s="6">
        <f t="shared" si="229"/>
        <v>8.3652432286775795</v>
      </c>
      <c r="BY189" s="6">
        <f t="shared" si="230"/>
        <v>9.7539724395289902</v>
      </c>
      <c r="CA189" s="6">
        <f t="shared" si="231"/>
        <v>3.0300083518334109</v>
      </c>
      <c r="CB189" s="6">
        <f t="shared" si="232"/>
        <v>4.4470517622772956</v>
      </c>
      <c r="CC189" s="6">
        <f t="shared" si="233"/>
        <v>6.1480204321426246</v>
      </c>
      <c r="CD189" s="6">
        <f t="shared" si="253"/>
        <v>7.8566186793855675</v>
      </c>
      <c r="CE189" s="6">
        <f t="shared" si="234"/>
        <v>9.1609102056832903</v>
      </c>
      <c r="CG189" s="6">
        <f t="shared" si="235"/>
        <v>71.562788952567942</v>
      </c>
      <c r="CH189" s="6">
        <f t="shared" si="236"/>
        <v>105.0305443984771</v>
      </c>
      <c r="CI189" s="6">
        <f t="shared" si="237"/>
        <v>145.20405146582502</v>
      </c>
      <c r="CJ189" s="6">
        <f t="shared" si="238"/>
        <v>185.55775402185571</v>
      </c>
      <c r="CK189" s="6">
        <f t="shared" si="239"/>
        <v>216.36253354419227</v>
      </c>
    </row>
    <row r="190" spans="1:89">
      <c r="A190" s="6">
        <v>1.5</v>
      </c>
      <c r="B190" s="6">
        <f t="shared" si="266"/>
        <v>1386.3674868346263</v>
      </c>
      <c r="C190" s="10">
        <v>17.7</v>
      </c>
      <c r="D190" s="6">
        <f t="shared" si="267"/>
        <v>59.712885556780599</v>
      </c>
      <c r="E190" s="6">
        <f t="shared" si="268"/>
        <v>23.406972546857769</v>
      </c>
      <c r="F190" s="6">
        <v>0</v>
      </c>
      <c r="G190" s="6">
        <f t="shared" si="263"/>
        <v>1.3366362734288864</v>
      </c>
      <c r="H190" s="10">
        <f t="shared" si="269"/>
        <v>84.456494377067244</v>
      </c>
      <c r="J190" s="6">
        <f t="shared" si="260"/>
        <v>70.70253862324013</v>
      </c>
      <c r="K190" s="6">
        <f t="shared" si="245"/>
        <v>27.714828468198348</v>
      </c>
      <c r="L190" s="6">
        <f t="shared" si="246"/>
        <v>0</v>
      </c>
      <c r="M190" s="6">
        <f t="shared" si="261"/>
        <v>1.5826329085615325</v>
      </c>
      <c r="N190" s="10">
        <f t="shared" si="258"/>
        <v>100.00000000000001</v>
      </c>
      <c r="O190" s="6">
        <v>8.0000000000000002E-3</v>
      </c>
      <c r="P190" s="6">
        <f t="shared" si="182"/>
        <v>7.1827772973699508E-2</v>
      </c>
      <c r="Q190" s="6">
        <f t="shared" si="183"/>
        <v>0.18029002998945626</v>
      </c>
      <c r="R190" s="6">
        <v>0.3</v>
      </c>
      <c r="S190" s="6">
        <f t="shared" si="259"/>
        <v>3.0311045887731557E-2</v>
      </c>
      <c r="T190" s="6">
        <v>0.12</v>
      </c>
      <c r="U190" s="6">
        <f t="shared" si="184"/>
        <v>0.64446148137910275</v>
      </c>
      <c r="V190" s="6">
        <f t="shared" si="185"/>
        <v>1.0014591369696217</v>
      </c>
      <c r="W190" s="6">
        <v>0.06</v>
      </c>
      <c r="X190" s="6">
        <f t="shared" si="249"/>
        <v>0.26440402020085346</v>
      </c>
      <c r="Y190" s="6">
        <v>2.6700000000000002E-2</v>
      </c>
      <c r="Z190" s="6">
        <v>0.21</v>
      </c>
      <c r="AA190" s="6">
        <v>0.442</v>
      </c>
      <c r="AB190" s="6">
        <v>0.5</v>
      </c>
      <c r="AC190" s="6">
        <f t="shared" si="207"/>
        <v>8.4991882138429314E-2</v>
      </c>
      <c r="AD190" s="6">
        <f t="shared" si="186"/>
        <v>0.12972872394852084</v>
      </c>
      <c r="AE190" s="6">
        <f t="shared" si="187"/>
        <v>0.62124033082991326</v>
      </c>
      <c r="AF190" s="6">
        <f t="shared" si="188"/>
        <v>1.2675854840514447</v>
      </c>
      <c r="AG190" s="6">
        <f t="shared" si="189"/>
        <v>7.5956507329804142</v>
      </c>
      <c r="AH190" s="6">
        <f t="shared" si="208"/>
        <v>0.38410846133946125</v>
      </c>
      <c r="AI190" s="6">
        <f t="shared" si="190"/>
        <v>7.1620301718659629E-2</v>
      </c>
      <c r="AJ190" s="6">
        <f t="shared" si="191"/>
        <v>0.39378542912431536</v>
      </c>
      <c r="AK190" s="6">
        <f t="shared" si="192"/>
        <v>0.68545233020388552</v>
      </c>
      <c r="AL190" s="6">
        <f t="shared" si="193"/>
        <v>4.9495416889790897</v>
      </c>
      <c r="AM190" s="6">
        <f t="shared" si="209"/>
        <v>0.23810740329203459</v>
      </c>
      <c r="AN190" s="6">
        <f t="shared" si="194"/>
        <v>3.9539952773352829E-2</v>
      </c>
      <c r="AO190" s="6">
        <f t="shared" si="195"/>
        <v>0.24960865625621459</v>
      </c>
      <c r="AP190" s="6">
        <f t="shared" si="196"/>
        <v>0.37066131073087288</v>
      </c>
      <c r="AQ190" s="6">
        <f t="shared" si="197"/>
        <v>3.2252619021266349</v>
      </c>
      <c r="AR190" s="6">
        <f t="shared" si="210"/>
        <v>0.14817841755472919</v>
      </c>
      <c r="AS190" s="6">
        <f t="shared" si="198"/>
        <v>2.182911587639471E-2</v>
      </c>
      <c r="AT190" s="6">
        <f t="shared" si="199"/>
        <v>0.15821936686835614</v>
      </c>
      <c r="AU190" s="6">
        <f t="shared" si="200"/>
        <v>0.20043670612639455</v>
      </c>
      <c r="AV190" s="6">
        <f t="shared" si="201"/>
        <v>2.1016722337083973</v>
      </c>
      <c r="AW190" s="6">
        <f t="shared" si="211"/>
        <v>9.2545721615423487E-2</v>
      </c>
      <c r="AX190" s="6">
        <f t="shared" si="202"/>
        <v>1.2051362394802909E-2</v>
      </c>
      <c r="AY190" s="6">
        <f t="shared" si="203"/>
        <v>0.10029046439209879</v>
      </c>
      <c r="AZ190" s="6">
        <f t="shared" si="204"/>
        <v>0.10838701531482096</v>
      </c>
      <c r="BA190" s="6">
        <f t="shared" si="205"/>
        <v>1.3695093024936671</v>
      </c>
      <c r="BB190" s="6">
        <f t="shared" si="212"/>
        <v>5.7990254235118159E-2</v>
      </c>
      <c r="BD190" s="6">
        <f t="shared" si="264"/>
        <v>344.52401568198019</v>
      </c>
      <c r="BE190" s="6">
        <f t="shared" si="265"/>
        <v>4460.2503127998707</v>
      </c>
      <c r="BF190" s="6">
        <f t="shared" si="213"/>
        <v>40.684755641614764</v>
      </c>
      <c r="BG190" s="6">
        <f t="shared" si="214"/>
        <v>42.102152472198867</v>
      </c>
      <c r="BH190" s="6">
        <f t="shared" si="252"/>
        <v>0.94483487273815914</v>
      </c>
      <c r="BI190" s="6">
        <f t="shared" si="215"/>
        <v>1.8930087371598199</v>
      </c>
      <c r="BJ190" s="6">
        <f t="shared" si="216"/>
        <v>173.77718854176396</v>
      </c>
      <c r="BK190" s="6">
        <f t="shared" si="217"/>
        <v>136.06877101363352</v>
      </c>
      <c r="BL190" s="6">
        <f t="shared" si="218"/>
        <v>223.0748063102032</v>
      </c>
      <c r="BM190" s="6">
        <f t="shared" si="219"/>
        <v>199.52338954412119</v>
      </c>
      <c r="BN190" s="6">
        <f t="shared" si="220"/>
        <v>248.2453335129195</v>
      </c>
      <c r="BO190" s="6">
        <f t="shared" si="221"/>
        <v>275.49994759877779</v>
      </c>
      <c r="BP190" s="6">
        <f t="shared" si="222"/>
        <v>220.78794625263967</v>
      </c>
      <c r="BQ190" s="6">
        <f t="shared" si="223"/>
        <v>351.51932254528271</v>
      </c>
      <c r="BR190" s="6">
        <f t="shared" si="224"/>
        <v>138.16762319522499</v>
      </c>
      <c r="BS190" s="6">
        <f t="shared" si="225"/>
        <v>409.20182038386122</v>
      </c>
      <c r="BU190" s="6">
        <f t="shared" si="226"/>
        <v>3.2318720783571155</v>
      </c>
      <c r="BV190" s="6">
        <f t="shared" si="227"/>
        <v>4.739030615498141</v>
      </c>
      <c r="BW190" s="6">
        <f t="shared" si="228"/>
        <v>6.5436071892214418</v>
      </c>
      <c r="BX190" s="6">
        <f t="shared" si="229"/>
        <v>8.3492007392591141</v>
      </c>
      <c r="BY190" s="6">
        <f t="shared" si="230"/>
        <v>9.7192612813339583</v>
      </c>
      <c r="CA190" s="6">
        <f t="shared" si="231"/>
        <v>3.0506980880231791</v>
      </c>
      <c r="CB190" s="6">
        <f t="shared" si="232"/>
        <v>4.4733675366051973</v>
      </c>
      <c r="CC190" s="6">
        <f t="shared" si="233"/>
        <v>6.1767822045358676</v>
      </c>
      <c r="CD190" s="6">
        <f t="shared" si="253"/>
        <v>7.8811568385860502</v>
      </c>
      <c r="CE190" s="6">
        <f t="shared" si="234"/>
        <v>9.1744138038519516</v>
      </c>
      <c r="CG190" s="6">
        <f t="shared" si="235"/>
        <v>71.879631795986654</v>
      </c>
      <c r="CH190" s="6">
        <f t="shared" si="236"/>
        <v>105.40014191560287</v>
      </c>
      <c r="CI190" s="6">
        <f t="shared" si="237"/>
        <v>145.53548654620835</v>
      </c>
      <c r="CJ190" s="6">
        <f t="shared" si="238"/>
        <v>185.69344961010879</v>
      </c>
      <c r="CK190" s="6">
        <f t="shared" si="239"/>
        <v>216.16478167861399</v>
      </c>
    </row>
    <row r="191" spans="1:89">
      <c r="A191" s="6">
        <v>1.5</v>
      </c>
      <c r="B191" s="6">
        <f t="shared" si="266"/>
        <v>1387.0817725489121</v>
      </c>
      <c r="C191" s="10">
        <v>17.8</v>
      </c>
      <c r="D191" s="6">
        <f t="shared" si="267"/>
        <v>59.717685556780602</v>
      </c>
      <c r="E191" s="6">
        <f t="shared" si="268"/>
        <v>23.308872546857771</v>
      </c>
      <c r="F191" s="6">
        <v>0</v>
      </c>
      <c r="G191" s="6">
        <f t="shared" si="263"/>
        <v>1.3335362734288865</v>
      </c>
      <c r="H191" s="10">
        <f t="shared" si="269"/>
        <v>84.360094377067256</v>
      </c>
      <c r="J191" s="6">
        <f t="shared" si="260"/>
        <v>70.789021749855294</v>
      </c>
      <c r="K191" s="6">
        <f t="shared" si="245"/>
        <v>27.630211557935542</v>
      </c>
      <c r="L191" s="6">
        <f t="shared" si="246"/>
        <v>0</v>
      </c>
      <c r="M191" s="6">
        <f t="shared" si="261"/>
        <v>1.5807666922091539</v>
      </c>
      <c r="N191" s="10">
        <f t="shared" si="258"/>
        <v>99.999999999999986</v>
      </c>
      <c r="O191" s="6">
        <v>8.0000000000000002E-3</v>
      </c>
      <c r="P191" s="6">
        <f t="shared" si="182"/>
        <v>7.1668703389868069E-2</v>
      </c>
      <c r="Q191" s="6">
        <f t="shared" si="183"/>
        <v>0.18020379004943166</v>
      </c>
      <c r="R191" s="6">
        <v>0.3</v>
      </c>
      <c r="S191" s="6">
        <f t="shared" si="259"/>
        <v>3.0207636184065755E-2</v>
      </c>
      <c r="T191" s="6">
        <v>0.12</v>
      </c>
      <c r="U191" s="6">
        <f t="shared" si="184"/>
        <v>0.6445036085580601</v>
      </c>
      <c r="V191" s="6">
        <f t="shared" si="185"/>
        <v>1.0002033077052901</v>
      </c>
      <c r="W191" s="6">
        <v>0.06</v>
      </c>
      <c r="X191" s="6">
        <f t="shared" si="249"/>
        <v>0.26397299665827256</v>
      </c>
      <c r="Y191" s="6">
        <v>2.6700000000000002E-2</v>
      </c>
      <c r="Z191" s="6">
        <v>0.21</v>
      </c>
      <c r="AA191" s="6">
        <v>0.442</v>
      </c>
      <c r="AB191" s="6">
        <v>0.5</v>
      </c>
      <c r="AC191" s="6">
        <f t="shared" si="207"/>
        <v>8.4827946539921761E-2</v>
      </c>
      <c r="AD191" s="6">
        <f t="shared" si="186"/>
        <v>0.12958391195721269</v>
      </c>
      <c r="AE191" s="6">
        <f t="shared" si="187"/>
        <v>0.61902623974812787</v>
      </c>
      <c r="AF191" s="6">
        <f t="shared" si="188"/>
        <v>1.2632668968975087</v>
      </c>
      <c r="AG191" s="6">
        <f t="shared" si="189"/>
        <v>7.5845636091196145</v>
      </c>
      <c r="AH191" s="6">
        <f t="shared" si="208"/>
        <v>0.38266369854362503</v>
      </c>
      <c r="AI191" s="6">
        <f t="shared" si="190"/>
        <v>7.1540354285321087E-2</v>
      </c>
      <c r="AJ191" s="6">
        <f t="shared" si="191"/>
        <v>0.39238198384960749</v>
      </c>
      <c r="AK191" s="6">
        <f t="shared" si="192"/>
        <v>0.68311703553137726</v>
      </c>
      <c r="AL191" s="6">
        <f t="shared" si="193"/>
        <v>4.9423170042629234</v>
      </c>
      <c r="AM191" s="6">
        <f t="shared" si="209"/>
        <v>0.23718519023460807</v>
      </c>
      <c r="AN191" s="6">
        <f t="shared" si="194"/>
        <v>3.9495815599078235E-2</v>
      </c>
      <c r="AO191" s="6">
        <f t="shared" si="195"/>
        <v>0.24871905480517059</v>
      </c>
      <c r="AP191" s="6">
        <f t="shared" si="196"/>
        <v>0.36939849004136222</v>
      </c>
      <c r="AQ191" s="6">
        <f t="shared" si="197"/>
        <v>3.2205540924274429</v>
      </c>
      <c r="AR191" s="6">
        <f t="shared" si="210"/>
        <v>0.14758974891995233</v>
      </c>
      <c r="AS191" s="6">
        <f t="shared" si="198"/>
        <v>2.18047487382441E-2</v>
      </c>
      <c r="AT191" s="6">
        <f t="shared" si="199"/>
        <v>0.15765547545344913</v>
      </c>
      <c r="AU191" s="6">
        <f t="shared" si="200"/>
        <v>0.19975383037943661</v>
      </c>
      <c r="AV191" s="6">
        <f t="shared" si="201"/>
        <v>2.0986044912345689</v>
      </c>
      <c r="AW191" s="6">
        <f t="shared" si="211"/>
        <v>9.2169950525915478E-2</v>
      </c>
      <c r="AX191" s="6">
        <f t="shared" si="202"/>
        <v>1.2037909847570121E-2</v>
      </c>
      <c r="AY191" s="6">
        <f t="shared" si="203"/>
        <v>9.9933030703751424E-2</v>
      </c>
      <c r="AZ191" s="6">
        <f t="shared" si="204"/>
        <v>0.10801774730261877</v>
      </c>
      <c r="BA191" s="6">
        <f t="shared" si="205"/>
        <v>1.3675102743920542</v>
      </c>
      <c r="BB191" s="6">
        <f t="shared" si="212"/>
        <v>5.7750373350055187E-2</v>
      </c>
      <c r="BD191" s="6">
        <f t="shared" si="264"/>
        <v>332.65858966088803</v>
      </c>
      <c r="BE191" s="6">
        <f t="shared" si="265"/>
        <v>4437.0615952541448</v>
      </c>
      <c r="BF191" s="6">
        <f t="shared" si="213"/>
        <v>40.613700077499374</v>
      </c>
      <c r="BG191" s="6">
        <f t="shared" si="214"/>
        <v>42.093790380093822</v>
      </c>
      <c r="BH191" s="6">
        <f t="shared" si="252"/>
        <v>0.93440049600632125</v>
      </c>
      <c r="BI191" s="6">
        <f t="shared" si="215"/>
        <v>1.8876232976027774</v>
      </c>
      <c r="BJ191" s="6">
        <f t="shared" si="216"/>
        <v>174.09262221558998</v>
      </c>
      <c r="BK191" s="6">
        <f t="shared" si="217"/>
        <v>136.28238815521757</v>
      </c>
      <c r="BL191" s="6">
        <f t="shared" si="218"/>
        <v>223.07149336938625</v>
      </c>
      <c r="BM191" s="6">
        <f t="shared" si="219"/>
        <v>199.65568226224065</v>
      </c>
      <c r="BN191" s="6">
        <f t="shared" si="220"/>
        <v>247.49962975601375</v>
      </c>
      <c r="BO191" s="6">
        <f t="shared" si="221"/>
        <v>275.34264244235777</v>
      </c>
      <c r="BP191" s="6">
        <f t="shared" si="222"/>
        <v>219.06553230342737</v>
      </c>
      <c r="BQ191" s="6">
        <f t="shared" si="223"/>
        <v>350.77520012819366</v>
      </c>
      <c r="BR191" s="6">
        <f t="shared" si="224"/>
        <v>136.03995293087286</v>
      </c>
      <c r="BS191" s="6">
        <f t="shared" si="225"/>
        <v>407.66720315097922</v>
      </c>
      <c r="BU191" s="6">
        <f t="shared" si="226"/>
        <v>3.2375888919631621</v>
      </c>
      <c r="BV191" s="6">
        <f t="shared" si="227"/>
        <v>4.7431148504188387</v>
      </c>
      <c r="BW191" s="6">
        <f t="shared" si="228"/>
        <v>6.5411700860411814</v>
      </c>
      <c r="BX191" s="6">
        <f t="shared" si="229"/>
        <v>8.3331816156445591</v>
      </c>
      <c r="BY191" s="6">
        <f t="shared" si="230"/>
        <v>9.6847349566259364</v>
      </c>
      <c r="CA191" s="6">
        <f t="shared" si="231"/>
        <v>3.0714558549510431</v>
      </c>
      <c r="CB191" s="6">
        <f t="shared" si="232"/>
        <v>4.4997275330996356</v>
      </c>
      <c r="CC191" s="6">
        <f t="shared" si="233"/>
        <v>6.2055176952436861</v>
      </c>
      <c r="CD191" s="6">
        <f t="shared" si="253"/>
        <v>7.9055742769805315</v>
      </c>
      <c r="CE191" s="6">
        <f t="shared" si="234"/>
        <v>9.1877742600422234</v>
      </c>
      <c r="CG191" s="6">
        <f t="shared" si="235"/>
        <v>72.197873552573739</v>
      </c>
      <c r="CH191" s="6">
        <f t="shared" si="236"/>
        <v>105.77093560764858</v>
      </c>
      <c r="CI191" s="6">
        <f t="shared" si="237"/>
        <v>145.86736813008949</v>
      </c>
      <c r="CJ191" s="6">
        <f t="shared" si="238"/>
        <v>185.82902667797501</v>
      </c>
      <c r="CK191" s="6">
        <f t="shared" si="239"/>
        <v>215.96851642417417</v>
      </c>
    </row>
    <row r="192" spans="1:89">
      <c r="A192" s="6">
        <v>1.5</v>
      </c>
      <c r="B192" s="6">
        <f t="shared" si="266"/>
        <v>1387.7960582631979</v>
      </c>
      <c r="C192" s="10">
        <v>17.899999999999999</v>
      </c>
      <c r="D192" s="6">
        <f t="shared" si="267"/>
        <v>59.722485556780597</v>
      </c>
      <c r="E192" s="6">
        <f t="shared" si="268"/>
        <v>23.210772546857772</v>
      </c>
      <c r="F192" s="6">
        <v>0</v>
      </c>
      <c r="G192" s="6">
        <f t="shared" si="263"/>
        <v>1.3304362734288864</v>
      </c>
      <c r="H192" s="10">
        <f t="shared" si="269"/>
        <v>84.263694377067253</v>
      </c>
      <c r="J192" s="6">
        <f t="shared" si="260"/>
        <v>70.87570275465437</v>
      </c>
      <c r="K192" s="6">
        <f t="shared" si="245"/>
        <v>27.545401039495236</v>
      </c>
      <c r="L192" s="6">
        <f t="shared" si="246"/>
        <v>0</v>
      </c>
      <c r="M192" s="6">
        <f t="shared" si="261"/>
        <v>1.5788962058503937</v>
      </c>
      <c r="N192" s="10">
        <f t="shared" si="258"/>
        <v>100</v>
      </c>
      <c r="O192" s="6">
        <v>8.0000000000000002E-3</v>
      </c>
      <c r="P192" s="6">
        <f t="shared" si="182"/>
        <v>7.1510122441456728E-2</v>
      </c>
      <c r="Q192" s="6">
        <f t="shared" si="183"/>
        <v>0.18011766548276598</v>
      </c>
      <c r="R192" s="6">
        <v>0.3</v>
      </c>
      <c r="S192" s="6">
        <f t="shared" si="259"/>
        <v>3.0104494848256867E-2</v>
      </c>
      <c r="T192" s="6">
        <v>0.12</v>
      </c>
      <c r="U192" s="6">
        <f t="shared" si="184"/>
        <v>0.64454570225386021</v>
      </c>
      <c r="V192" s="6">
        <f t="shared" si="185"/>
        <v>0.99895013135214994</v>
      </c>
      <c r="W192" s="6">
        <v>0.06</v>
      </c>
      <c r="X192" s="6">
        <f t="shared" si="249"/>
        <v>0.26354087959775219</v>
      </c>
      <c r="Y192" s="6">
        <v>2.6700000000000002E-2</v>
      </c>
      <c r="Z192" s="6">
        <v>0.21</v>
      </c>
      <c r="AA192" s="6">
        <v>0.442</v>
      </c>
      <c r="AB192" s="6">
        <v>0.5</v>
      </c>
      <c r="AC192" s="6">
        <f t="shared" si="207"/>
        <v>8.4663635847684673E-2</v>
      </c>
      <c r="AD192" s="6">
        <f t="shared" si="186"/>
        <v>0.12943938595849425</v>
      </c>
      <c r="AE192" s="6">
        <f t="shared" si="187"/>
        <v>0.61682193381243944</v>
      </c>
      <c r="AF192" s="6">
        <f t="shared" si="188"/>
        <v>1.2589667183420863</v>
      </c>
      <c r="AG192" s="6">
        <f t="shared" si="189"/>
        <v>7.5735021838859238</v>
      </c>
      <c r="AH192" s="6">
        <f t="shared" si="208"/>
        <v>0.38122488843897001</v>
      </c>
      <c r="AI192" s="6">
        <f t="shared" si="190"/>
        <v>7.1460564742039115E-2</v>
      </c>
      <c r="AJ192" s="6">
        <f t="shared" si="191"/>
        <v>0.3909847410826307</v>
      </c>
      <c r="AK192" s="6">
        <f t="shared" si="192"/>
        <v>0.68079169538809481</v>
      </c>
      <c r="AL192" s="6">
        <f t="shared" si="193"/>
        <v>4.9351090655018695</v>
      </c>
      <c r="AM192" s="6">
        <f t="shared" si="209"/>
        <v>0.23626674217759555</v>
      </c>
      <c r="AN192" s="6">
        <f t="shared" si="194"/>
        <v>3.9451765592341724E-2</v>
      </c>
      <c r="AO192" s="6">
        <f t="shared" si="195"/>
        <v>0.24783338493591131</v>
      </c>
      <c r="AP192" s="6">
        <f t="shared" si="196"/>
        <v>0.36814105230656335</v>
      </c>
      <c r="AQ192" s="6">
        <f t="shared" si="197"/>
        <v>3.215857194868089</v>
      </c>
      <c r="AR192" s="6">
        <f t="shared" si="210"/>
        <v>0.14700346313838303</v>
      </c>
      <c r="AS192" s="6">
        <f t="shared" si="198"/>
        <v>2.1780429723324706E-2</v>
      </c>
      <c r="AT192" s="6">
        <f t="shared" si="199"/>
        <v>0.15709407614915277</v>
      </c>
      <c r="AU192" s="6">
        <f t="shared" si="200"/>
        <v>0.19907386548850919</v>
      </c>
      <c r="AV192" s="6">
        <f t="shared" si="201"/>
        <v>2.0955438594208986</v>
      </c>
      <c r="AW192" s="6">
        <f t="shared" si="211"/>
        <v>9.1795688402291659E-2</v>
      </c>
      <c r="AX192" s="6">
        <f t="shared" si="202"/>
        <v>1.2024483868087596E-2</v>
      </c>
      <c r="AY192" s="6">
        <f t="shared" si="203"/>
        <v>9.9577176688837268E-2</v>
      </c>
      <c r="AZ192" s="6">
        <f t="shared" si="204"/>
        <v>0.10765005334839858</v>
      </c>
      <c r="BA192" s="6">
        <f t="shared" si="205"/>
        <v>1.3655158797985008</v>
      </c>
      <c r="BB192" s="6">
        <f t="shared" si="212"/>
        <v>5.7511448523297266E-2</v>
      </c>
      <c r="BD192" s="6">
        <f t="shared" si="264"/>
        <v>321.1442757645051</v>
      </c>
      <c r="BE192" s="6">
        <f t="shared" si="265"/>
        <v>4414.0676437486163</v>
      </c>
      <c r="BF192" s="6">
        <f t="shared" si="213"/>
        <v>40.542573193444547</v>
      </c>
      <c r="BG192" s="6">
        <f t="shared" si="214"/>
        <v>42.08512436229131</v>
      </c>
      <c r="BH192" s="6">
        <f t="shared" si="252"/>
        <v>0.92404872238261171</v>
      </c>
      <c r="BI192" s="6">
        <f t="shared" si="215"/>
        <v>1.8822401994171902</v>
      </c>
      <c r="BJ192" s="6">
        <f t="shared" si="216"/>
        <v>174.40589151284806</v>
      </c>
      <c r="BK192" s="6">
        <f t="shared" si="217"/>
        <v>136.49536862090264</v>
      </c>
      <c r="BL192" s="6">
        <f t="shared" si="218"/>
        <v>223.06251430144999</v>
      </c>
      <c r="BM192" s="6">
        <f t="shared" si="219"/>
        <v>199.78644668704069</v>
      </c>
      <c r="BN192" s="6">
        <f t="shared" si="220"/>
        <v>246.7459330749233</v>
      </c>
      <c r="BO192" s="6">
        <f t="shared" si="221"/>
        <v>275.1828842894671</v>
      </c>
      <c r="BP192" s="6">
        <f t="shared" si="222"/>
        <v>217.34185471754105</v>
      </c>
      <c r="BQ192" s="6">
        <f t="shared" si="223"/>
        <v>350.02976244433529</v>
      </c>
      <c r="BR192" s="6">
        <f t="shared" si="224"/>
        <v>133.93035417395797</v>
      </c>
      <c r="BS192" s="6">
        <f t="shared" si="225"/>
        <v>406.1379470114428</v>
      </c>
      <c r="BU192" s="6">
        <f t="shared" si="226"/>
        <v>3.2433162712286969</v>
      </c>
      <c r="BV192" s="6">
        <f t="shared" si="227"/>
        <v>4.7471986768334542</v>
      </c>
      <c r="BW192" s="6">
        <f t="shared" si="228"/>
        <v>6.5387209485362412</v>
      </c>
      <c r="BX192" s="6">
        <f t="shared" si="229"/>
        <v>8.3171849376300155</v>
      </c>
      <c r="BY192" s="6">
        <f t="shared" si="230"/>
        <v>9.6503919892261614</v>
      </c>
      <c r="CA192" s="6">
        <f t="shared" si="231"/>
        <v>3.0922808537882962</v>
      </c>
      <c r="CB192" s="6">
        <f t="shared" si="232"/>
        <v>4.5261301550280146</v>
      </c>
      <c r="CC192" s="6">
        <f t="shared" si="233"/>
        <v>6.2342244500759385</v>
      </c>
      <c r="CD192" s="6">
        <f t="shared" si="253"/>
        <v>7.929868563298113</v>
      </c>
      <c r="CE192" s="6">
        <f t="shared" si="234"/>
        <v>9.2009905554263991</v>
      </c>
      <c r="CG192" s="6">
        <f t="shared" si="235"/>
        <v>72.517507947798876</v>
      </c>
      <c r="CH192" s="6">
        <f t="shared" si="236"/>
        <v>106.14290713209813</v>
      </c>
      <c r="CI192" s="6">
        <f t="shared" si="237"/>
        <v>146.19966377015734</v>
      </c>
      <c r="CJ192" s="6">
        <f t="shared" si="238"/>
        <v>185.96444946437612</v>
      </c>
      <c r="CK192" s="6">
        <f t="shared" si="239"/>
        <v>215.77370791315468</v>
      </c>
    </row>
    <row r="193" spans="1:89">
      <c r="A193" s="6">
        <v>1.5</v>
      </c>
      <c r="B193" s="6">
        <f t="shared" si="266"/>
        <v>1388.5103439774834</v>
      </c>
      <c r="C193" s="10">
        <v>18</v>
      </c>
      <c r="D193" s="6">
        <f t="shared" si="267"/>
        <v>59.7272855567806</v>
      </c>
      <c r="E193" s="6">
        <f t="shared" si="268"/>
        <v>23.11267254685777</v>
      </c>
      <c r="F193" s="6">
        <v>0</v>
      </c>
      <c r="G193" s="6">
        <f t="shared" si="263"/>
        <v>1.3273362734288865</v>
      </c>
      <c r="H193" s="10">
        <f t="shared" si="269"/>
        <v>84.16729437706725</v>
      </c>
      <c r="J193" s="6">
        <f t="shared" si="260"/>
        <v>70.962582317549547</v>
      </c>
      <c r="K193" s="6">
        <f t="shared" si="245"/>
        <v>27.460396247637011</v>
      </c>
      <c r="L193" s="6">
        <f t="shared" si="246"/>
        <v>0</v>
      </c>
      <c r="M193" s="6">
        <f t="shared" si="261"/>
        <v>1.5770214348134501</v>
      </c>
      <c r="N193" s="10">
        <f t="shared" si="258"/>
        <v>100</v>
      </c>
      <c r="O193" s="6">
        <v>8.0000000000000002E-3</v>
      </c>
      <c r="P193" s="6">
        <f t="shared" si="182"/>
        <v>7.1352028267687037E-2</v>
      </c>
      <c r="Q193" s="6">
        <f t="shared" si="183"/>
        <v>0.18003165606791222</v>
      </c>
      <c r="R193" s="6">
        <v>0.3</v>
      </c>
      <c r="S193" s="6">
        <f t="shared" si="259"/>
        <v>3.0001620582877146E-2</v>
      </c>
      <c r="T193" s="6">
        <v>0.12</v>
      </c>
      <c r="U193" s="6">
        <f t="shared" si="184"/>
        <v>0.64458776250631566</v>
      </c>
      <c r="V193" s="6">
        <f t="shared" si="185"/>
        <v>0.99769960049449147</v>
      </c>
      <c r="W193" s="6">
        <v>0.06</v>
      </c>
      <c r="X193" s="6">
        <f t="shared" si="249"/>
        <v>0.26310766538995917</v>
      </c>
      <c r="Y193" s="6">
        <v>2.6700000000000002E-2</v>
      </c>
      <c r="Z193" s="6">
        <v>0.21</v>
      </c>
      <c r="AA193" s="6">
        <v>0.442</v>
      </c>
      <c r="AB193" s="6">
        <v>0.5</v>
      </c>
      <c r="AC193" s="6">
        <f t="shared" si="207"/>
        <v>8.44989487728907E-2</v>
      </c>
      <c r="AD193" s="6">
        <f t="shared" si="186"/>
        <v>0.12929514519570415</v>
      </c>
      <c r="AE193" s="6">
        <f t="shared" si="187"/>
        <v>0.61462736223061887</v>
      </c>
      <c r="AF193" s="6">
        <f t="shared" si="188"/>
        <v>1.254684855771008</v>
      </c>
      <c r="AG193" s="6">
        <f t="shared" si="189"/>
        <v>7.5624663797732001</v>
      </c>
      <c r="AH193" s="6">
        <f t="shared" si="208"/>
        <v>0.37979199876660807</v>
      </c>
      <c r="AI193" s="6">
        <f t="shared" si="190"/>
        <v>7.1380932671078048E-2</v>
      </c>
      <c r="AJ193" s="6">
        <f t="shared" si="191"/>
        <v>0.38959366862772937</v>
      </c>
      <c r="AK193" s="6">
        <f t="shared" si="192"/>
        <v>0.67847625969252534</v>
      </c>
      <c r="AL193" s="6">
        <f t="shared" si="193"/>
        <v>4.927917822190726</v>
      </c>
      <c r="AM193" s="6">
        <f t="shared" si="209"/>
        <v>0.23535203861256868</v>
      </c>
      <c r="AN193" s="6">
        <f t="shared" si="194"/>
        <v>3.9407802522520914E-2</v>
      </c>
      <c r="AO193" s="6">
        <f t="shared" si="195"/>
        <v>0.24695162624058545</v>
      </c>
      <c r="AP193" s="6">
        <f t="shared" si="196"/>
        <v>0.36688897044468172</v>
      </c>
      <c r="AQ193" s="6">
        <f t="shared" si="197"/>
        <v>3.2111711765379476</v>
      </c>
      <c r="AR193" s="6">
        <f t="shared" si="210"/>
        <v>0.14641954717278427</v>
      </c>
      <c r="AS193" s="6">
        <f t="shared" si="198"/>
        <v>2.1756158704315114E-2</v>
      </c>
      <c r="AT193" s="6">
        <f t="shared" si="199"/>
        <v>0.15653515601954829</v>
      </c>
      <c r="AU193" s="6">
        <f t="shared" si="200"/>
        <v>0.19839679680901492</v>
      </c>
      <c r="AV193" s="6">
        <f t="shared" si="201"/>
        <v>2.0924903168218894</v>
      </c>
      <c r="AW193" s="6">
        <f t="shared" si="211"/>
        <v>9.1422926957188191E-2</v>
      </c>
      <c r="AX193" s="6">
        <f t="shared" si="202"/>
        <v>1.2011084386064047E-2</v>
      </c>
      <c r="AY193" s="6">
        <f t="shared" si="203"/>
        <v>9.9222894147669202E-2</v>
      </c>
      <c r="AZ193" s="6">
        <f t="shared" si="204"/>
        <v>0.10728392553303094</v>
      </c>
      <c r="BA193" s="6">
        <f t="shared" si="205"/>
        <v>1.3635261047385119</v>
      </c>
      <c r="BB193" s="6">
        <f t="shared" si="212"/>
        <v>5.7273474487017667E-2</v>
      </c>
      <c r="BD193" s="6">
        <f t="shared" si="264"/>
        <v>309.97266865982846</v>
      </c>
      <c r="BE193" s="6">
        <f t="shared" si="265"/>
        <v>4391.2671161092339</v>
      </c>
      <c r="BF193" s="6">
        <f t="shared" si="213"/>
        <v>40.471374614344612</v>
      </c>
      <c r="BG193" s="6">
        <f t="shared" si="214"/>
        <v>42.076159085913829</v>
      </c>
      <c r="BH193" s="6">
        <f t="shared" si="252"/>
        <v>0.91377916151375338</v>
      </c>
      <c r="BI193" s="6">
        <f t="shared" si="215"/>
        <v>1.8768598603177269</v>
      </c>
      <c r="BJ193" s="6">
        <f t="shared" si="216"/>
        <v>174.71697221696343</v>
      </c>
      <c r="BK193" s="6">
        <f t="shared" si="217"/>
        <v>136.70771086310299</v>
      </c>
      <c r="BL193" s="6">
        <f t="shared" si="218"/>
        <v>223.04784435850252</v>
      </c>
      <c r="BM193" s="6">
        <f t="shared" si="219"/>
        <v>199.91567667410439</v>
      </c>
      <c r="BN193" s="6">
        <f t="shared" si="220"/>
        <v>245.98427952700064</v>
      </c>
      <c r="BO193" s="6">
        <f t="shared" si="221"/>
        <v>275.0206698185645</v>
      </c>
      <c r="BP193" s="6">
        <f t="shared" si="222"/>
        <v>215.61707808120744</v>
      </c>
      <c r="BQ193" s="6">
        <f t="shared" si="223"/>
        <v>349.28302530898458</v>
      </c>
      <c r="BR193" s="6">
        <f t="shared" si="224"/>
        <v>131.83892519144848</v>
      </c>
      <c r="BS193" s="6">
        <f t="shared" si="225"/>
        <v>404.61406355688729</v>
      </c>
      <c r="BU193" s="6">
        <f t="shared" si="226"/>
        <v>3.2490539496241642</v>
      </c>
      <c r="BV193" s="6">
        <f t="shared" si="227"/>
        <v>4.7512815099378152</v>
      </c>
      <c r="BW193" s="6">
        <f t="shared" si="228"/>
        <v>6.536258912250271</v>
      </c>
      <c r="BX193" s="6">
        <f t="shared" si="229"/>
        <v>8.3012098275366775</v>
      </c>
      <c r="BY193" s="6">
        <f t="shared" si="230"/>
        <v>9.6162309570776188</v>
      </c>
      <c r="CA193" s="6">
        <f t="shared" si="231"/>
        <v>3.1131722860036177</v>
      </c>
      <c r="CB193" s="6">
        <f t="shared" si="232"/>
        <v>4.5525738104320652</v>
      </c>
      <c r="CC193" s="6">
        <f t="shared" si="233"/>
        <v>6.262900036521561</v>
      </c>
      <c r="CD193" s="6">
        <f t="shared" si="253"/>
        <v>7.9540373216571156</v>
      </c>
      <c r="CE193" s="6">
        <f t="shared" si="234"/>
        <v>9.2140617470655002</v>
      </c>
      <c r="CG193" s="6">
        <f t="shared" si="235"/>
        <v>72.838528732752707</v>
      </c>
      <c r="CH193" s="6">
        <f t="shared" si="236"/>
        <v>106.51603825139155</v>
      </c>
      <c r="CI193" s="6">
        <f t="shared" si="237"/>
        <v>146.53234140347976</v>
      </c>
      <c r="CJ193" s="6">
        <f t="shared" si="238"/>
        <v>186.09968314302151</v>
      </c>
      <c r="CK193" s="6">
        <f t="shared" si="239"/>
        <v>215.58032760548869</v>
      </c>
    </row>
    <row r="194" spans="1:89">
      <c r="A194" s="6">
        <v>1.5</v>
      </c>
      <c r="B194" s="6">
        <f t="shared" si="266"/>
        <v>1389.2246296917692</v>
      </c>
      <c r="C194" s="10">
        <v>18.100000000000001</v>
      </c>
      <c r="D194" s="6">
        <f t="shared" si="267"/>
        <v>59.732085556780603</v>
      </c>
      <c r="E194" s="6">
        <f t="shared" si="268"/>
        <v>23.014572546857767</v>
      </c>
      <c r="F194" s="6">
        <v>0</v>
      </c>
      <c r="G194" s="6">
        <f t="shared" si="263"/>
        <v>1.3242362734288864</v>
      </c>
      <c r="H194" s="10">
        <f t="shared" si="269"/>
        <v>84.070894377067248</v>
      </c>
      <c r="J194" s="6">
        <f t="shared" si="260"/>
        <v>71.049661121571518</v>
      </c>
      <c r="K194" s="6">
        <f t="shared" si="245"/>
        <v>27.375196514069266</v>
      </c>
      <c r="L194" s="6">
        <f t="shared" si="246"/>
        <v>0</v>
      </c>
      <c r="M194" s="6">
        <f t="shared" si="261"/>
        <v>1.5751423643592282</v>
      </c>
      <c r="N194" s="10">
        <f t="shared" si="258"/>
        <v>100.00000000000001</v>
      </c>
      <c r="O194" s="6">
        <v>8.0000000000000002E-3</v>
      </c>
      <c r="P194" s="6">
        <f t="shared" si="182"/>
        <v>7.1194419016141999E-2</v>
      </c>
      <c r="Q194" s="6">
        <f t="shared" si="183"/>
        <v>0.17994576158387224</v>
      </c>
      <c r="R194" s="6">
        <v>0.3</v>
      </c>
      <c r="S194" s="6">
        <f t="shared" si="259"/>
        <v>2.9899012095522176E-2</v>
      </c>
      <c r="T194" s="6">
        <v>0.12</v>
      </c>
      <c r="U194" s="6">
        <f t="shared" si="184"/>
        <v>0.64462978935517801</v>
      </c>
      <c r="V194" s="6">
        <f t="shared" si="185"/>
        <v>0.99645170774204916</v>
      </c>
      <c r="W194" s="6">
        <v>0.06</v>
      </c>
      <c r="X194" s="6">
        <f t="shared" si="249"/>
        <v>0.26267335038871209</v>
      </c>
      <c r="Y194" s="6">
        <v>2.6700000000000002E-2</v>
      </c>
      <c r="Z194" s="6">
        <v>0.21</v>
      </c>
      <c r="AA194" s="6">
        <v>0.442</v>
      </c>
      <c r="AB194" s="6">
        <v>0.5</v>
      </c>
      <c r="AC194" s="6">
        <f t="shared" si="207"/>
        <v>8.4333884020801192E-2</v>
      </c>
      <c r="AD194" s="6">
        <f t="shared" si="186"/>
        <v>0.1291511889146563</v>
      </c>
      <c r="AE194" s="6">
        <f t="shared" si="187"/>
        <v>0.61244247451087863</v>
      </c>
      <c r="AF194" s="6">
        <f t="shared" si="188"/>
        <v>1.2504212171028146</v>
      </c>
      <c r="AG194" s="6">
        <f t="shared" si="189"/>
        <v>7.5514561195593579</v>
      </c>
      <c r="AH194" s="6">
        <f t="shared" si="208"/>
        <v>0.37836499745650243</v>
      </c>
      <c r="AI194" s="6">
        <f t="shared" si="190"/>
        <v>7.1301457656068781E-2</v>
      </c>
      <c r="AJ194" s="6">
        <f t="shared" si="191"/>
        <v>0.38820873447968895</v>
      </c>
      <c r="AK194" s="6">
        <f t="shared" si="192"/>
        <v>0.67617067865122171</v>
      </c>
      <c r="AL194" s="6">
        <f t="shared" si="193"/>
        <v>4.9207432240093878</v>
      </c>
      <c r="AM194" s="6">
        <f t="shared" si="209"/>
        <v>0.23444105915068189</v>
      </c>
      <c r="AN194" s="6">
        <f t="shared" si="194"/>
        <v>3.9363926159747813E-2</v>
      </c>
      <c r="AO194" s="6">
        <f t="shared" si="195"/>
        <v>0.24607375843205717</v>
      </c>
      <c r="AP194" s="6">
        <f t="shared" si="196"/>
        <v>0.36564221752969539</v>
      </c>
      <c r="AQ194" s="6">
        <f t="shared" si="197"/>
        <v>3.2064960046470108</v>
      </c>
      <c r="AR194" s="6">
        <f t="shared" si="210"/>
        <v>0.14583798806165929</v>
      </c>
      <c r="AS194" s="6">
        <f t="shared" si="198"/>
        <v>2.1731935554310387E-2</v>
      </c>
      <c r="AT194" s="6">
        <f t="shared" si="199"/>
        <v>0.15597870220523474</v>
      </c>
      <c r="AU194" s="6">
        <f t="shared" si="200"/>
        <v>0.19772260978059106</v>
      </c>
      <c r="AV194" s="6">
        <f t="shared" si="201"/>
        <v>2.0894438420706396</v>
      </c>
      <c r="AW194" s="6">
        <f t="shared" si="211"/>
        <v>9.1051657951223511E-2</v>
      </c>
      <c r="AX194" s="6">
        <f t="shared" si="202"/>
        <v>1.1997711331438125E-2</v>
      </c>
      <c r="AY194" s="6">
        <f t="shared" si="203"/>
        <v>9.8870174929062471E-2</v>
      </c>
      <c r="AZ194" s="6">
        <f t="shared" si="204"/>
        <v>0.10691935598293693</v>
      </c>
      <c r="BA194" s="6">
        <f t="shared" si="205"/>
        <v>1.3615409352888082</v>
      </c>
      <c r="BB194" s="6">
        <f t="shared" si="212"/>
        <v>5.7036446003792957E-2</v>
      </c>
      <c r="BD194" s="6">
        <f t="shared" si="264"/>
        <v>299.1355034523645</v>
      </c>
      <c r="BE194" s="6">
        <f t="shared" si="265"/>
        <v>4368.658654160854</v>
      </c>
      <c r="BF194" s="6">
        <f t="shared" si="213"/>
        <v>40.400103962718873</v>
      </c>
      <c r="BG194" s="6">
        <f t="shared" si="214"/>
        <v>42.066899112857506</v>
      </c>
      <c r="BH194" s="6">
        <f t="shared" si="252"/>
        <v>0.90359142359913824</v>
      </c>
      <c r="BI194" s="6">
        <f t="shared" si="215"/>
        <v>1.8714826866341987</v>
      </c>
      <c r="BJ194" s="6">
        <f t="shared" si="216"/>
        <v>175.02584004765768</v>
      </c>
      <c r="BK194" s="6">
        <f t="shared" si="217"/>
        <v>136.91941323428836</v>
      </c>
      <c r="BL194" s="6">
        <f t="shared" si="218"/>
        <v>223.02745906663759</v>
      </c>
      <c r="BM194" s="6">
        <f t="shared" si="219"/>
        <v>200.043366079588</v>
      </c>
      <c r="BN194" s="6">
        <f t="shared" si="220"/>
        <v>245.21470617755944</v>
      </c>
      <c r="BO194" s="6">
        <f t="shared" si="221"/>
        <v>274.85599598629375</v>
      </c>
      <c r="BP194" s="6">
        <f t="shared" si="222"/>
        <v>213.89136721755051</v>
      </c>
      <c r="BQ194" s="6">
        <f t="shared" si="223"/>
        <v>348.53500509853467</v>
      </c>
      <c r="BR194" s="6">
        <f t="shared" si="224"/>
        <v>129.76576000743984</v>
      </c>
      <c r="BS194" s="6">
        <f t="shared" si="225"/>
        <v>403.09556464224943</v>
      </c>
      <c r="BU194" s="6">
        <f t="shared" si="226"/>
        <v>3.254801664057994</v>
      </c>
      <c r="BV194" s="6">
        <f t="shared" si="227"/>
        <v>4.7553627744918785</v>
      </c>
      <c r="BW194" s="6">
        <f t="shared" si="228"/>
        <v>6.5337831354982283</v>
      </c>
      <c r="BX194" s="6">
        <f t="shared" si="229"/>
        <v>8.2852554490284955</v>
      </c>
      <c r="BY194" s="6">
        <f t="shared" si="230"/>
        <v>9.5822504901257535</v>
      </c>
      <c r="CA194" s="6">
        <f t="shared" si="231"/>
        <v>3.1341293535003429</v>
      </c>
      <c r="CB194" s="6">
        <f t="shared" si="232"/>
        <v>4.5790569123330371</v>
      </c>
      <c r="CC194" s="6">
        <f t="shared" si="233"/>
        <v>6.2915420440210372</v>
      </c>
      <c r="CD194" s="6">
        <f t="shared" si="253"/>
        <v>7.9780782315546324</v>
      </c>
      <c r="CE194" s="6">
        <f t="shared" si="234"/>
        <v>9.2269869667736106</v>
      </c>
      <c r="CG194" s="6">
        <f t="shared" si="235"/>
        <v>73.160929680056782</v>
      </c>
      <c r="CH194" s="6">
        <f t="shared" si="236"/>
        <v>106.89031082588295</v>
      </c>
      <c r="CI194" s="6">
        <f t="shared" si="237"/>
        <v>146.86536934018525</v>
      </c>
      <c r="CJ194" s="6">
        <f t="shared" si="238"/>
        <v>186.23469380064833</v>
      </c>
      <c r="CK194" s="6">
        <f t="shared" si="239"/>
        <v>215.38834824446269</v>
      </c>
    </row>
    <row r="195" spans="1:89">
      <c r="A195" s="6">
        <v>1.5</v>
      </c>
      <c r="B195" s="6">
        <f t="shared" si="266"/>
        <v>1389.938915406055</v>
      </c>
      <c r="C195" s="10">
        <v>18.2</v>
      </c>
      <c r="D195" s="6">
        <f t="shared" si="267"/>
        <v>59.736885556780599</v>
      </c>
      <c r="E195" s="6">
        <f t="shared" si="268"/>
        <v>22.916472546857772</v>
      </c>
      <c r="F195" s="6">
        <v>0</v>
      </c>
      <c r="G195" s="6">
        <f t="shared" si="263"/>
        <v>1.3211362734288865</v>
      </c>
      <c r="H195" s="10">
        <f t="shared" si="269"/>
        <v>83.974494377067259</v>
      </c>
      <c r="J195" s="6">
        <f t="shared" si="260"/>
        <v>71.136939852887338</v>
      </c>
      <c r="K195" s="6">
        <f t="shared" si="245"/>
        <v>27.289801167431705</v>
      </c>
      <c r="L195" s="6">
        <f t="shared" si="246"/>
        <v>0</v>
      </c>
      <c r="M195" s="6">
        <f t="shared" si="261"/>
        <v>1.5732589796809517</v>
      </c>
      <c r="N195" s="10">
        <f t="shared" si="258"/>
        <v>100</v>
      </c>
      <c r="O195" s="6">
        <v>8.0000000000000002E-3</v>
      </c>
      <c r="P195" s="6">
        <f t="shared" si="182"/>
        <v>7.1037292842722755E-2</v>
      </c>
      <c r="Q195" s="6">
        <f t="shared" si="183"/>
        <v>0.17985998181019527</v>
      </c>
      <c r="R195" s="6">
        <v>0.3</v>
      </c>
      <c r="S195" s="6">
        <f t="shared" si="259"/>
        <v>2.9796668098779074E-2</v>
      </c>
      <c r="T195" s="6">
        <v>0.12</v>
      </c>
      <c r="U195" s="6">
        <f t="shared" si="184"/>
        <v>0.64467178284013493</v>
      </c>
      <c r="V195" s="6">
        <f t="shared" si="185"/>
        <v>0.99520644572989814</v>
      </c>
      <c r="W195" s="6">
        <v>0.06</v>
      </c>
      <c r="X195" s="6">
        <f t="shared" si="249"/>
        <v>0.26223793093088332</v>
      </c>
      <c r="Y195" s="6">
        <v>2.6700000000000002E-2</v>
      </c>
      <c r="Z195" s="6">
        <v>0.21</v>
      </c>
      <c r="AA195" s="6">
        <v>0.442</v>
      </c>
      <c r="AB195" s="6">
        <v>0.5</v>
      </c>
      <c r="AC195" s="6">
        <f t="shared" si="207"/>
        <v>8.4168440290732255E-2</v>
      </c>
      <c r="AD195" s="6">
        <f t="shared" si="186"/>
        <v>0.12900751636363056</v>
      </c>
      <c r="AE195" s="6">
        <f t="shared" si="187"/>
        <v>0.6102672204598939</v>
      </c>
      <c r="AF195" s="6">
        <f t="shared" si="188"/>
        <v>1.2461757107853295</v>
      </c>
      <c r="AG195" s="6">
        <f t="shared" si="189"/>
        <v>7.5404713263051439</v>
      </c>
      <c r="AH195" s="6">
        <f t="shared" si="208"/>
        <v>0.37694385262617985</v>
      </c>
      <c r="AI195" s="6">
        <f t="shared" si="190"/>
        <v>7.1222139282003591E-2</v>
      </c>
      <c r="AJ195" s="6">
        <f t="shared" si="191"/>
        <v>0.38682990682248075</v>
      </c>
      <c r="AK195" s="6">
        <f t="shared" si="192"/>
        <v>0.67387490275694895</v>
      </c>
      <c r="AL195" s="6">
        <f t="shared" si="193"/>
        <v>4.9135852208220543</v>
      </c>
      <c r="AM195" s="6">
        <f t="shared" si="209"/>
        <v>0.23353378352185394</v>
      </c>
      <c r="AN195" s="6">
        <f t="shared" si="194"/>
        <v>3.9320136274905972E-2</v>
      </c>
      <c r="AO195" s="6">
        <f t="shared" si="195"/>
        <v>0.24519976134310961</v>
      </c>
      <c r="AP195" s="6">
        <f t="shared" si="196"/>
        <v>0.3644007667903531</v>
      </c>
      <c r="AQ195" s="6">
        <f t="shared" si="197"/>
        <v>3.201831646525366</v>
      </c>
      <c r="AR195" s="6">
        <f t="shared" si="210"/>
        <v>0.14525877291873168</v>
      </c>
      <c r="AS195" s="6">
        <f t="shared" si="198"/>
        <v>2.1707760146820503E-2</v>
      </c>
      <c r="AT195" s="6">
        <f t="shared" si="199"/>
        <v>0.15542470192282412</v>
      </c>
      <c r="AU195" s="6">
        <f t="shared" si="200"/>
        <v>0.19705128992656776</v>
      </c>
      <c r="AV195" s="6">
        <f t="shared" si="201"/>
        <v>2.0864044138785078</v>
      </c>
      <c r="AW195" s="6">
        <f t="shared" si="211"/>
        <v>9.0681873192668211E-2</v>
      </c>
      <c r="AX195" s="6">
        <f t="shared" si="202"/>
        <v>1.1984364634377534E-2</v>
      </c>
      <c r="AY195" s="6">
        <f t="shared" si="203"/>
        <v>9.8519010930014569E-2</v>
      </c>
      <c r="AZ195" s="6">
        <f t="shared" si="204"/>
        <v>0.10655633686979464</v>
      </c>
      <c r="BA195" s="6">
        <f t="shared" si="205"/>
        <v>1.3595603575771058</v>
      </c>
      <c r="BB195" s="6">
        <f t="shared" si="212"/>
        <v>5.6800357866393404E-2</v>
      </c>
      <c r="BD195" s="6">
        <f t="shared" si="264"/>
        <v>288.62465499237328</v>
      </c>
      <c r="BE195" s="6">
        <f t="shared" si="265"/>
        <v>4346.240884934653</v>
      </c>
      <c r="BF195" s="6">
        <f t="shared" si="213"/>
        <v>40.328760858689442</v>
      </c>
      <c r="BG195" s="6">
        <f t="shared" si="214"/>
        <v>42.057348902669773</v>
      </c>
      <c r="BH195" s="6">
        <f t="shared" si="252"/>
        <v>0.89348511939215469</v>
      </c>
      <c r="BI195" s="6">
        <f t="shared" si="215"/>
        <v>1.8661090736273744</v>
      </c>
      <c r="BJ195" s="6">
        <f t="shared" si="216"/>
        <v>175.33247066217706</v>
      </c>
      <c r="BK195" s="6">
        <f t="shared" si="217"/>
        <v>137.13047398938664</v>
      </c>
      <c r="BL195" s="6">
        <f t="shared" si="218"/>
        <v>223.00133423103722</v>
      </c>
      <c r="BM195" s="6">
        <f t="shared" si="219"/>
        <v>200.1695087617388</v>
      </c>
      <c r="BN195" s="6">
        <f t="shared" si="220"/>
        <v>244.43725110174768</v>
      </c>
      <c r="BO195" s="6">
        <f t="shared" si="221"/>
        <v>274.68886002538966</v>
      </c>
      <c r="BP195" s="6">
        <f t="shared" si="222"/>
        <v>212.16488715461742</v>
      </c>
      <c r="BQ195" s="6">
        <f t="shared" si="223"/>
        <v>347.78571873620547</v>
      </c>
      <c r="BR195" s="6">
        <f t="shared" si="224"/>
        <v>127.71094839270556</v>
      </c>
      <c r="BS195" s="6">
        <f t="shared" si="225"/>
        <v>401.58246235516407</v>
      </c>
      <c r="BU195" s="6">
        <f t="shared" si="226"/>
        <v>3.2605591547564639</v>
      </c>
      <c r="BV195" s="6">
        <f t="shared" si="227"/>
        <v>4.7594419045521947</v>
      </c>
      <c r="BW195" s="6">
        <f t="shared" si="228"/>
        <v>6.5312927988181535</v>
      </c>
      <c r="BX195" s="6">
        <f t="shared" si="229"/>
        <v>8.2693210059687878</v>
      </c>
      <c r="BY195" s="6">
        <f t="shared" si="230"/>
        <v>9.548449268272158</v>
      </c>
      <c r="CA195" s="6">
        <f t="shared" si="231"/>
        <v>3.1551512587514678</v>
      </c>
      <c r="CB195" s="6">
        <f t="shared" si="232"/>
        <v>4.6055778789340716</v>
      </c>
      <c r="CC195" s="6">
        <f t="shared" si="233"/>
        <v>6.3201480842339386</v>
      </c>
      <c r="CD195" s="6">
        <f t="shared" si="253"/>
        <v>8.0019890278454859</v>
      </c>
      <c r="CE195" s="6">
        <f t="shared" si="234"/>
        <v>9.2397654199786032</v>
      </c>
      <c r="CG195" s="6">
        <f t="shared" si="235"/>
        <v>73.484704579904374</v>
      </c>
      <c r="CH195" s="6">
        <f t="shared" si="236"/>
        <v>107.26570680707634</v>
      </c>
      <c r="CI195" s="6">
        <f t="shared" si="237"/>
        <v>147.19871625265978</v>
      </c>
      <c r="CJ195" s="6">
        <f t="shared" si="238"/>
        <v>186.36944841609591</v>
      </c>
      <c r="CK195" s="6">
        <f t="shared" si="239"/>
        <v>215.19774381384968</v>
      </c>
    </row>
    <row r="196" spans="1:89">
      <c r="A196" s="6">
        <v>1.5</v>
      </c>
      <c r="B196" s="6">
        <f t="shared" si="266"/>
        <v>1390.6532011203408</v>
      </c>
      <c r="C196" s="10">
        <v>18.3</v>
      </c>
      <c r="D196" s="6">
        <f t="shared" si="267"/>
        <v>59.741685556780602</v>
      </c>
      <c r="E196" s="6">
        <f t="shared" si="268"/>
        <v>22.81837254685777</v>
      </c>
      <c r="F196" s="6">
        <v>0</v>
      </c>
      <c r="G196" s="6">
        <f t="shared" si="263"/>
        <v>1.3180362734288864</v>
      </c>
      <c r="H196" s="10">
        <f t="shared" si="269"/>
        <v>83.878094377067256</v>
      </c>
      <c r="J196" s="6">
        <f t="shared" si="260"/>
        <v>71.224419200818559</v>
      </c>
      <c r="K196" s="6">
        <f t="shared" si="245"/>
        <v>27.204209533277666</v>
      </c>
      <c r="L196" s="6">
        <f t="shared" si="246"/>
        <v>0</v>
      </c>
      <c r="M196" s="6">
        <f t="shared" si="261"/>
        <v>1.5713712659037766</v>
      </c>
      <c r="N196" s="10">
        <f t="shared" si="258"/>
        <v>100</v>
      </c>
      <c r="O196" s="6">
        <v>8.0000000000000002E-3</v>
      </c>
      <c r="P196" s="6">
        <f t="shared" si="182"/>
        <v>7.0880647911605685E-2</v>
      </c>
      <c r="Q196" s="6">
        <f t="shared" si="183"/>
        <v>0.17977431652697581</v>
      </c>
      <c r="R196" s="6">
        <v>0.3</v>
      </c>
      <c r="S196" s="6">
        <f t="shared" si="259"/>
        <v>2.9694587310194826E-2</v>
      </c>
      <c r="T196" s="6">
        <v>0.12</v>
      </c>
      <c r="U196" s="6">
        <f t="shared" si="184"/>
        <v>0.64471374300081108</v>
      </c>
      <c r="V196" s="6">
        <f t="shared" si="185"/>
        <v>0.99396380711835119</v>
      </c>
      <c r="W196" s="6">
        <v>0.06</v>
      </c>
      <c r="X196" s="6">
        <f t="shared" si="249"/>
        <v>0.26180140333630247</v>
      </c>
      <c r="Y196" s="6">
        <v>2.6700000000000002E-2</v>
      </c>
      <c r="Z196" s="6">
        <v>0.21</v>
      </c>
      <c r="AA196" s="6">
        <v>0.442</v>
      </c>
      <c r="AB196" s="6">
        <v>0.5</v>
      </c>
      <c r="AC196" s="6">
        <f t="shared" si="207"/>
        <v>8.4002616276020542E-2</v>
      </c>
      <c r="AD196" s="6">
        <f t="shared" si="186"/>
        <v>0.12886412679336273</v>
      </c>
      <c r="AE196" s="6">
        <f t="shared" si="187"/>
        <v>0.60810155018082768</v>
      </c>
      <c r="AF196" s="6">
        <f t="shared" si="188"/>
        <v>1.241948245792251</v>
      </c>
      <c r="AG196" s="6">
        <f t="shared" si="189"/>
        <v>7.5295119233529251</v>
      </c>
      <c r="AH196" s="6">
        <f t="shared" si="208"/>
        <v>0.37552853257944768</v>
      </c>
      <c r="AI196" s="6">
        <f t="shared" si="190"/>
        <v>7.1142977135230517E-2</v>
      </c>
      <c r="AJ196" s="6">
        <f t="shared" si="191"/>
        <v>0.38545715402801128</v>
      </c>
      <c r="AK196" s="6">
        <f t="shared" si="192"/>
        <v>0.67158888278684059</v>
      </c>
      <c r="AL196" s="6">
        <f t="shared" si="193"/>
        <v>4.9064437626764343</v>
      </c>
      <c r="AM196" s="6">
        <f t="shared" si="209"/>
        <v>0.2326301915739537</v>
      </c>
      <c r="AN196" s="6">
        <f t="shared" si="194"/>
        <v>3.9276432639627552E-2</v>
      </c>
      <c r="AO196" s="6">
        <f t="shared" si="195"/>
        <v>0.24432961492565211</v>
      </c>
      <c r="AP196" s="6">
        <f t="shared" si="196"/>
        <v>0.36316459160917708</v>
      </c>
      <c r="AQ196" s="6">
        <f t="shared" si="197"/>
        <v>3.1971780696226828</v>
      </c>
      <c r="AR196" s="6">
        <f t="shared" si="210"/>
        <v>0.1446818889324282</v>
      </c>
      <c r="AS196" s="6">
        <f t="shared" si="198"/>
        <v>2.1683632355768732E-2</v>
      </c>
      <c r="AT196" s="6">
        <f t="shared" si="199"/>
        <v>0.15487314246443909</v>
      </c>
      <c r="AU196" s="6">
        <f t="shared" si="200"/>
        <v>0.19638282285342881</v>
      </c>
      <c r="AV196" s="6">
        <f t="shared" si="201"/>
        <v>2.0833720110347733</v>
      </c>
      <c r="AW196" s="6">
        <f t="shared" si="211"/>
        <v>9.0313564537116767E-2</v>
      </c>
      <c r="AX196" s="6">
        <f t="shared" si="202"/>
        <v>1.1971044225278175E-2</v>
      </c>
      <c r="AY196" s="6">
        <f t="shared" si="203"/>
        <v>9.8169394095387025E-2</v>
      </c>
      <c r="AZ196" s="6">
        <f t="shared" si="204"/>
        <v>0.10619486041024796</v>
      </c>
      <c r="BA196" s="6">
        <f t="shared" si="205"/>
        <v>1.3575843577818978</v>
      </c>
      <c r="BB196" s="6">
        <f t="shared" si="212"/>
        <v>5.6565204897574779E-2</v>
      </c>
      <c r="BD196" s="6">
        <f t="shared" si="264"/>
        <v>278.43213714015775</v>
      </c>
      <c r="BE196" s="6">
        <f t="shared" si="265"/>
        <v>4324.0124218319506</v>
      </c>
      <c r="BF196" s="6">
        <f t="shared" si="213"/>
        <v>40.257344919958186</v>
      </c>
      <c r="BG196" s="6">
        <f t="shared" si="214"/>
        <v>42.047512815332553</v>
      </c>
      <c r="BH196" s="6">
        <f t="shared" si="252"/>
        <v>0.88345986020151834</v>
      </c>
      <c r="BI196" s="6">
        <f t="shared" si="215"/>
        <v>1.860739405794446</v>
      </c>
      <c r="BJ196" s="6">
        <f t="shared" si="216"/>
        <v>175.63683965654397</v>
      </c>
      <c r="BK196" s="6">
        <f t="shared" si="217"/>
        <v>137.34089128811428</v>
      </c>
      <c r="BL196" s="6">
        <f t="shared" si="218"/>
        <v>222.96944594109621</v>
      </c>
      <c r="BM196" s="6">
        <f t="shared" si="219"/>
        <v>200.294098582391</v>
      </c>
      <c r="BN196" s="6">
        <f t="shared" si="220"/>
        <v>243.65195338625105</v>
      </c>
      <c r="BO196" s="6">
        <f t="shared" si="221"/>
        <v>274.51925944266213</v>
      </c>
      <c r="BP196" s="6">
        <f t="shared" si="222"/>
        <v>210.43780309315679</v>
      </c>
      <c r="BQ196" s="6">
        <f t="shared" si="223"/>
        <v>347.03518367804674</v>
      </c>
      <c r="BR196" s="6">
        <f t="shared" si="224"/>
        <v>125.6745758557484</v>
      </c>
      <c r="BS196" s="6">
        <f t="shared" si="225"/>
        <v>400.07476898631472</v>
      </c>
      <c r="BU196" s="6">
        <f t="shared" si="226"/>
        <v>3.2663261651479458</v>
      </c>
      <c r="BV196" s="6">
        <f t="shared" si="227"/>
        <v>4.763518343214681</v>
      </c>
      <c r="BW196" s="6">
        <f t="shared" si="228"/>
        <v>6.5287871044434089</v>
      </c>
      <c r="BX196" s="6">
        <f t="shared" si="229"/>
        <v>8.2534057413141682</v>
      </c>
      <c r="BY196" s="6">
        <f t="shared" si="230"/>
        <v>9.5148260193984218</v>
      </c>
      <c r="CA196" s="6">
        <f t="shared" si="231"/>
        <v>3.1762372049321534</v>
      </c>
      <c r="CB196" s="6">
        <f t="shared" si="232"/>
        <v>4.6321351338193564</v>
      </c>
      <c r="CC196" s="6">
        <f t="shared" si="233"/>
        <v>6.3487157913010064</v>
      </c>
      <c r="CD196" s="6">
        <f t="shared" si="253"/>
        <v>8.0257675007098772</v>
      </c>
      <c r="CE196" s="6">
        <f t="shared" si="234"/>
        <v>9.2523963845787343</v>
      </c>
      <c r="CG196" s="6">
        <f t="shared" si="235"/>
        <v>73.809847236226148</v>
      </c>
      <c r="CH196" s="6">
        <f t="shared" si="236"/>
        <v>107.64220823112792</v>
      </c>
      <c r="CI196" s="6">
        <f t="shared" si="237"/>
        <v>147.5323511652378</v>
      </c>
      <c r="CJ196" s="6">
        <f t="shared" si="238"/>
        <v>186.50391484017584</v>
      </c>
      <c r="CK196" s="6">
        <f t="shared" si="239"/>
        <v>215.00848949641184</v>
      </c>
    </row>
    <row r="197" spans="1:89">
      <c r="A197" s="6">
        <v>1.5</v>
      </c>
      <c r="B197" s="6">
        <f t="shared" si="266"/>
        <v>1391.3674868346263</v>
      </c>
      <c r="C197" s="10">
        <v>18.399999999999999</v>
      </c>
      <c r="D197" s="6">
        <f t="shared" si="267"/>
        <v>59.746485556780598</v>
      </c>
      <c r="E197" s="6">
        <f t="shared" si="268"/>
        <v>22.720272546857771</v>
      </c>
      <c r="F197" s="6">
        <v>0</v>
      </c>
      <c r="G197" s="6">
        <f t="shared" si="263"/>
        <v>1.3149362734288865</v>
      </c>
      <c r="H197" s="10">
        <f t="shared" si="269"/>
        <v>83.781694377067254</v>
      </c>
      <c r="J197" s="6">
        <f t="shared" si="260"/>
        <v>71.312099857859195</v>
      </c>
      <c r="K197" s="6">
        <f t="shared" si="245"/>
        <v>27.118420934056417</v>
      </c>
      <c r="L197" s="6">
        <f t="shared" si="246"/>
        <v>0</v>
      </c>
      <c r="M197" s="6">
        <f t="shared" si="261"/>
        <v>1.5694792080843989</v>
      </c>
      <c r="N197" s="10">
        <f t="shared" si="258"/>
        <v>100.00000000000001</v>
      </c>
      <c r="O197" s="6">
        <v>8.0000000000000002E-3</v>
      </c>
      <c r="P197" s="6">
        <f t="shared" si="182"/>
        <v>7.0724482395200391E-2</v>
      </c>
      <c r="Q197" s="6">
        <f t="shared" si="183"/>
        <v>0.17968876551485286</v>
      </c>
      <c r="R197" s="6">
        <v>0.3</v>
      </c>
      <c r="S197" s="6">
        <f t="shared" si="259"/>
        <v>2.9592768452245E-2</v>
      </c>
      <c r="T197" s="6">
        <v>0.12</v>
      </c>
      <c r="U197" s="6">
        <f t="shared" si="184"/>
        <v>0.64475566987677047</v>
      </c>
      <c r="V197" s="6">
        <f t="shared" si="185"/>
        <v>0.99272378459285981</v>
      </c>
      <c r="W197" s="6">
        <v>0.06</v>
      </c>
      <c r="X197" s="6">
        <f t="shared" si="249"/>
        <v>0.26136376390765947</v>
      </c>
      <c r="Y197" s="6">
        <v>2.6700000000000002E-2</v>
      </c>
      <c r="Z197" s="6">
        <v>0.21</v>
      </c>
      <c r="AA197" s="6">
        <v>0.442</v>
      </c>
      <c r="AB197" s="6">
        <v>0.5</v>
      </c>
      <c r="AC197" s="6">
        <f t="shared" si="207"/>
        <v>8.3836410663988878E-2</v>
      </c>
      <c r="AD197" s="6">
        <f t="shared" si="186"/>
        <v>0.1287210194570356</v>
      </c>
      <c r="AE197" s="6">
        <f t="shared" si="187"/>
        <v>0.60594541407137581</v>
      </c>
      <c r="AF197" s="6">
        <f t="shared" si="188"/>
        <v>1.2377387316197712</v>
      </c>
      <c r="AG197" s="6">
        <f t="shared" si="189"/>
        <v>7.5185778343255052</v>
      </c>
      <c r="AH197" s="6">
        <f t="shared" si="208"/>
        <v>0.37411900580512353</v>
      </c>
      <c r="AI197" s="6">
        <f t="shared" si="190"/>
        <v>7.106397080344877E-2</v>
      </c>
      <c r="AJ197" s="6">
        <f t="shared" si="191"/>
        <v>0.38409044465488246</v>
      </c>
      <c r="AK197" s="6">
        <f t="shared" si="192"/>
        <v>0.66931256980057152</v>
      </c>
      <c r="AL197" s="6">
        <f t="shared" si="193"/>
        <v>4.8993187998029777</v>
      </c>
      <c r="AM197" s="6">
        <f t="shared" si="209"/>
        <v>0.23173026327199317</v>
      </c>
      <c r="AN197" s="6">
        <f t="shared" si="194"/>
        <v>3.9232815026290495E-2</v>
      </c>
      <c r="AO197" s="6">
        <f t="shared" si="195"/>
        <v>0.24346329924993479</v>
      </c>
      <c r="AP197" s="6">
        <f t="shared" si="196"/>
        <v>0.36193366552147488</v>
      </c>
      <c r="AQ197" s="6">
        <f t="shared" si="197"/>
        <v>3.1925352415077084</v>
      </c>
      <c r="AR197" s="6">
        <f t="shared" si="210"/>
        <v>0.14410732336536675</v>
      </c>
      <c r="AS197" s="6">
        <f t="shared" si="198"/>
        <v>2.1659552055490073E-2</v>
      </c>
      <c r="AT197" s="6">
        <f t="shared" si="199"/>
        <v>0.15432401119721481</v>
      </c>
      <c r="AU197" s="6">
        <f t="shared" si="200"/>
        <v>0.19571719425027734</v>
      </c>
      <c r="AV197" s="6">
        <f t="shared" si="201"/>
        <v>2.0803466124063124</v>
      </c>
      <c r="AW197" s="6">
        <f t="shared" si="211"/>
        <v>8.994672388716235E-2</v>
      </c>
      <c r="AX197" s="6">
        <f t="shared" si="202"/>
        <v>1.1957750034763223E-2</v>
      </c>
      <c r="AY197" s="6">
        <f t="shared" si="203"/>
        <v>9.7821316417589441E-2</v>
      </c>
      <c r="AZ197" s="6">
        <f t="shared" si="204"/>
        <v>0.10583491886561758</v>
      </c>
      <c r="BA197" s="6">
        <f t="shared" si="205"/>
        <v>1.3556129221322397</v>
      </c>
      <c r="BB197" s="6">
        <f t="shared" si="212"/>
        <v>5.6330981949871538E-2</v>
      </c>
      <c r="BD197" s="6">
        <f t="shared" si="264"/>
        <v>268.55010199148563</v>
      </c>
      <c r="BE197" s="6">
        <f t="shared" si="265"/>
        <v>4301.9718657458607</v>
      </c>
      <c r="BF197" s="6">
        <f t="shared" si="213"/>
        <v>40.185855761783429</v>
      </c>
      <c r="BG197" s="6">
        <f t="shared" si="214"/>
        <v>42.037395113954567</v>
      </c>
      <c r="BH197" s="6">
        <f t="shared" si="252"/>
        <v>0.87351525789261886</v>
      </c>
      <c r="BI197" s="6">
        <f t="shared" si="215"/>
        <v>1.8553740571645447</v>
      </c>
      <c r="BJ197" s="6">
        <f t="shared" si="216"/>
        <v>175.9389225668273</v>
      </c>
      <c r="BK197" s="6">
        <f t="shared" si="217"/>
        <v>137.55066319723772</v>
      </c>
      <c r="BL197" s="6">
        <f t="shared" si="218"/>
        <v>222.93177057556701</v>
      </c>
      <c r="BM197" s="6">
        <f t="shared" si="219"/>
        <v>200.41712940844084</v>
      </c>
      <c r="BN197" s="6">
        <f t="shared" si="220"/>
        <v>242.8588531308223</v>
      </c>
      <c r="BO197" s="6">
        <f t="shared" si="221"/>
        <v>274.34719201705434</v>
      </c>
      <c r="BP197" s="6">
        <f t="shared" si="222"/>
        <v>208.71028037415701</v>
      </c>
      <c r="BQ197" s="6">
        <f t="shared" si="223"/>
        <v>346.28341789922126</v>
      </c>
      <c r="BR197" s="6">
        <f t="shared" si="224"/>
        <v>123.65672363535839</v>
      </c>
      <c r="BS197" s="6">
        <f t="shared" si="225"/>
        <v>398.57249700071173</v>
      </c>
      <c r="BU197" s="6">
        <f t="shared" si="226"/>
        <v>3.2721024417513669</v>
      </c>
      <c r="BV197" s="6">
        <f t="shared" si="227"/>
        <v>4.7675915423672661</v>
      </c>
      <c r="BW197" s="6">
        <f t="shared" si="228"/>
        <v>6.5262652757944828</v>
      </c>
      <c r="BX197" s="6">
        <f t="shared" si="229"/>
        <v>8.2375089360441933</v>
      </c>
      <c r="BY197" s="6">
        <f t="shared" si="230"/>
        <v>9.4813795174573787</v>
      </c>
      <c r="CA197" s="6">
        <f t="shared" si="231"/>
        <v>3.1973863960495628</v>
      </c>
      <c r="CB197" s="6">
        <f t="shared" si="232"/>
        <v>4.6587271061498035</v>
      </c>
      <c r="CC197" s="6">
        <f t="shared" si="233"/>
        <v>6.3772428221003485</v>
      </c>
      <c r="CD197" s="6">
        <f t="shared" si="253"/>
        <v>8.049411495609208</v>
      </c>
      <c r="CE197" s="6">
        <f t="shared" si="234"/>
        <v>9.2648792097948469</v>
      </c>
      <c r="CG197" s="6">
        <f t="shared" si="235"/>
        <v>74.136351462975625</v>
      </c>
      <c r="CH197" s="6">
        <f t="shared" si="236"/>
        <v>108.0197972126042</v>
      </c>
      <c r="CI197" s="6">
        <f t="shared" si="237"/>
        <v>147.8662434443664</v>
      </c>
      <c r="CJ197" s="6">
        <f t="shared" si="238"/>
        <v>186.63806177630033</v>
      </c>
      <c r="CK197" s="6">
        <f t="shared" si="239"/>
        <v>214.8205616337149</v>
      </c>
    </row>
    <row r="198" spans="1:89">
      <c r="A198" s="6">
        <v>1.5</v>
      </c>
      <c r="B198" s="6">
        <f t="shared" si="266"/>
        <v>1392.0817725489121</v>
      </c>
      <c r="C198" s="10">
        <v>18.5</v>
      </c>
      <c r="D198" s="6">
        <f t="shared" si="267"/>
        <v>59.751285556780601</v>
      </c>
      <c r="E198" s="6">
        <f t="shared" si="268"/>
        <v>22.622172546857769</v>
      </c>
      <c r="F198" s="6">
        <v>0</v>
      </c>
      <c r="G198" s="6">
        <f t="shared" si="263"/>
        <v>1.3118362734288864</v>
      </c>
      <c r="H198" s="10">
        <f t="shared" si="269"/>
        <v>83.685294377067251</v>
      </c>
      <c r="J198" s="6">
        <f t="shared" si="260"/>
        <v>71.399982519694149</v>
      </c>
      <c r="K198" s="6">
        <f t="shared" si="245"/>
        <v>27.032434689095208</v>
      </c>
      <c r="L198" s="6">
        <f t="shared" si="246"/>
        <v>0</v>
      </c>
      <c r="M198" s="6">
        <f t="shared" si="261"/>
        <v>1.5675827912106579</v>
      </c>
      <c r="N198" s="10">
        <f t="shared" si="258"/>
        <v>100.00000000000001</v>
      </c>
      <c r="O198" s="6">
        <v>8.0000000000000002E-3</v>
      </c>
      <c r="P198" s="6">
        <f t="shared" si="182"/>
        <v>7.0568794474106786E-2</v>
      </c>
      <c r="Q198" s="6">
        <f t="shared" si="183"/>
        <v>0.17960332855500716</v>
      </c>
      <c r="R198" s="6">
        <v>0.3</v>
      </c>
      <c r="S198" s="6">
        <f t="shared" si="259"/>
        <v>2.9491210252302249E-2</v>
      </c>
      <c r="T198" s="6">
        <v>0.12</v>
      </c>
      <c r="U198" s="6">
        <f t="shared" si="184"/>
        <v>0.64479756350751216</v>
      </c>
      <c r="V198" s="6">
        <f t="shared" si="185"/>
        <v>0.99148637086390701</v>
      </c>
      <c r="W198" s="6">
        <v>0.06</v>
      </c>
      <c r="X198" s="6">
        <f t="shared" si="249"/>
        <v>0.26092500893040477</v>
      </c>
      <c r="Y198" s="6">
        <v>2.6700000000000002E-2</v>
      </c>
      <c r="Z198" s="6">
        <v>0.21</v>
      </c>
      <c r="AA198" s="6">
        <v>0.442</v>
      </c>
      <c r="AB198" s="6">
        <v>0.5</v>
      </c>
      <c r="AC198" s="6">
        <f t="shared" si="207"/>
        <v>8.3669822135911551E-2</v>
      </c>
      <c r="AD198" s="6">
        <f t="shared" si="186"/>
        <v>0.1285781936102689</v>
      </c>
      <c r="AE198" s="6">
        <f t="shared" si="187"/>
        <v>0.60379876282182188</v>
      </c>
      <c r="AF198" s="6">
        <f t="shared" si="188"/>
        <v>1.2335470782832063</v>
      </c>
      <c r="AG198" s="6">
        <f t="shared" si="189"/>
        <v>7.50766898312488</v>
      </c>
      <c r="AH198" s="6">
        <f t="shared" si="208"/>
        <v>0.37271524097577019</v>
      </c>
      <c r="AI198" s="6">
        <f t="shared" si="190"/>
        <v>7.098511987570269E-2</v>
      </c>
      <c r="AJ198" s="6">
        <f t="shared" si="191"/>
        <v>0.38272974744715837</v>
      </c>
      <c r="AK198" s="6">
        <f t="shared" si="192"/>
        <v>0.66704591513853484</v>
      </c>
      <c r="AL198" s="6">
        <f t="shared" si="193"/>
        <v>4.892210282614065</v>
      </c>
      <c r="AM198" s="6">
        <f t="shared" si="209"/>
        <v>0.23083397869732417</v>
      </c>
      <c r="AN198" s="6">
        <f t="shared" si="194"/>
        <v>3.9189283208015527E-2</v>
      </c>
      <c r="AO198" s="6">
        <f t="shared" si="195"/>
        <v>0.24260079450376662</v>
      </c>
      <c r="AP198" s="6">
        <f t="shared" si="196"/>
        <v>0.36070796221435381</v>
      </c>
      <c r="AQ198" s="6">
        <f t="shared" si="197"/>
        <v>3.187903129867744</v>
      </c>
      <c r="AR198" s="6">
        <f t="shared" si="210"/>
        <v>0.14353506355384604</v>
      </c>
      <c r="AS198" s="6">
        <f t="shared" si="198"/>
        <v>2.1635519120729592E-2</v>
      </c>
      <c r="AT198" s="6">
        <f t="shared" si="199"/>
        <v>0.15377729556280348</v>
      </c>
      <c r="AU198" s="6">
        <f t="shared" si="200"/>
        <v>0.19505438988830293</v>
      </c>
      <c r="AV198" s="6">
        <f t="shared" si="201"/>
        <v>2.0773281969372519</v>
      </c>
      <c r="AW198" s="6">
        <f t="shared" si="211"/>
        <v>8.9581343192072768E-2</v>
      </c>
      <c r="AX198" s="6">
        <f t="shared" si="202"/>
        <v>1.1944481993682254E-2</v>
      </c>
      <c r="AY198" s="6">
        <f t="shared" si="203"/>
        <v>9.7474769936265443E-2</v>
      </c>
      <c r="AZ198" s="6">
        <f t="shared" si="204"/>
        <v>0.10547650454161273</v>
      </c>
      <c r="BA198" s="6">
        <f t="shared" si="205"/>
        <v>1.3536460369075274</v>
      </c>
      <c r="BB198" s="6">
        <f t="shared" si="212"/>
        <v>5.6097683905391375E-2</v>
      </c>
      <c r="BD198" s="6">
        <f t="shared" si="264"/>
        <v>258.97083906424388</v>
      </c>
      <c r="BE198" s="6">
        <f t="shared" si="265"/>
        <v>4280.1178061421761</v>
      </c>
      <c r="BF198" s="6">
        <f t="shared" si="213"/>
        <v>40.114292996956834</v>
      </c>
      <c r="BG198" s="6">
        <f t="shared" si="214"/>
        <v>42.026999967376199</v>
      </c>
      <c r="BH198" s="6">
        <f t="shared" si="252"/>
        <v>0.86365092488886885</v>
      </c>
      <c r="BI198" s="6">
        <f t="shared" si="215"/>
        <v>1.8500133915846764</v>
      </c>
      <c r="BJ198" s="6">
        <f t="shared" si="216"/>
        <v>176.23869487043692</v>
      </c>
      <c r="BK198" s="6">
        <f t="shared" si="217"/>
        <v>137.75978769276853</v>
      </c>
      <c r="BL198" s="6">
        <f t="shared" si="218"/>
        <v>222.88828480772654</v>
      </c>
      <c r="BM198" s="6">
        <f t="shared" si="219"/>
        <v>200.53859511330185</v>
      </c>
      <c r="BN198" s="6">
        <f t="shared" si="220"/>
        <v>242.05799144963888</v>
      </c>
      <c r="BO198" s="6">
        <f t="shared" si="221"/>
        <v>274.17265579777103</v>
      </c>
      <c r="BP198" s="6">
        <f t="shared" si="222"/>
        <v>206.98248444615692</v>
      </c>
      <c r="BQ198" s="6">
        <f t="shared" si="223"/>
        <v>345.53043988055606</v>
      </c>
      <c r="BR198" s="6">
        <f t="shared" si="224"/>
        <v>121.65746869468492</v>
      </c>
      <c r="BS198" s="6">
        <f t="shared" si="225"/>
        <v>397.07565900986828</v>
      </c>
      <c r="BU198" s="6">
        <f t="shared" si="226"/>
        <v>3.27788773406871</v>
      </c>
      <c r="BV198" s="6">
        <f t="shared" si="227"/>
        <v>4.7716609624520325</v>
      </c>
      <c r="BW198" s="6">
        <f t="shared" si="228"/>
        <v>6.5237265569895495</v>
      </c>
      <c r="BX198" s="6">
        <f t="shared" si="229"/>
        <v>8.2216299081251787</v>
      </c>
      <c r="BY198" s="6">
        <f t="shared" si="230"/>
        <v>9.4481085806291549</v>
      </c>
      <c r="CA198" s="6">
        <f t="shared" si="231"/>
        <v>3.2185980370698344</v>
      </c>
      <c r="CB198" s="6">
        <f t="shared" si="232"/>
        <v>4.6853522308549378</v>
      </c>
      <c r="CC198" s="6">
        <f t="shared" si="233"/>
        <v>6.4057268564972683</v>
      </c>
      <c r="CD198" s="6">
        <f t="shared" si="253"/>
        <v>8.0729189132295183</v>
      </c>
      <c r="CE198" s="6">
        <f t="shared" si="234"/>
        <v>9.2772133150177662</v>
      </c>
      <c r="CG198" s="6">
        <f t="shared" si="235"/>
        <v>74.464211080529992</v>
      </c>
      <c r="CH198" s="6">
        <f t="shared" si="236"/>
        <v>108.39845593848668</v>
      </c>
      <c r="CI198" s="6">
        <f t="shared" si="237"/>
        <v>148.20036278922362</v>
      </c>
      <c r="CJ198" s="6">
        <f t="shared" si="238"/>
        <v>186.77185876183475</v>
      </c>
      <c r="CK198" s="6">
        <f t="shared" si="239"/>
        <v>214.63393768719854</v>
      </c>
    </row>
    <row r="199" spans="1:89">
      <c r="A199" s="6">
        <v>1.5</v>
      </c>
      <c r="B199" s="6">
        <f t="shared" si="266"/>
        <v>1392.7960582631979</v>
      </c>
      <c r="C199" s="10">
        <v>18.600000000000001</v>
      </c>
      <c r="D199" s="6">
        <f t="shared" si="267"/>
        <v>59.756085556780597</v>
      </c>
      <c r="E199" s="6">
        <f t="shared" si="268"/>
        <v>22.52407254685777</v>
      </c>
      <c r="F199" s="6">
        <v>0</v>
      </c>
      <c r="G199" s="6">
        <f t="shared" si="263"/>
        <v>1.3087362734288863</v>
      </c>
      <c r="H199" s="10">
        <f t="shared" si="269"/>
        <v>83.588894377067263</v>
      </c>
      <c r="J199" s="6">
        <f t="shared" si="260"/>
        <v>71.488067885217504</v>
      </c>
      <c r="K199" s="6">
        <f t="shared" si="245"/>
        <v>26.94625011458135</v>
      </c>
      <c r="L199" s="6">
        <f t="shared" si="246"/>
        <v>0</v>
      </c>
      <c r="M199" s="6">
        <f t="shared" si="261"/>
        <v>1.5656820002011416</v>
      </c>
      <c r="N199" s="10">
        <f t="shared" si="258"/>
        <v>99.999999999999986</v>
      </c>
      <c r="O199" s="6">
        <v>8.0000000000000002E-3</v>
      </c>
      <c r="P199" s="6">
        <f t="shared" si="182"/>
        <v>7.0413582337073372E-2</v>
      </c>
      <c r="Q199" s="6">
        <f t="shared" si="183"/>
        <v>0.17951800542916044</v>
      </c>
      <c r="R199" s="6">
        <v>0.3</v>
      </c>
      <c r="S199" s="6">
        <f t="shared" si="259"/>
        <v>2.938991144260529E-2</v>
      </c>
      <c r="T199" s="6">
        <v>0.12</v>
      </c>
      <c r="U199" s="6">
        <f t="shared" si="184"/>
        <v>0.64483942393247429</v>
      </c>
      <c r="V199" s="6">
        <f t="shared" si="185"/>
        <v>0.99025155866691339</v>
      </c>
      <c r="W199" s="6">
        <v>0.06</v>
      </c>
      <c r="X199" s="6">
        <f t="shared" si="249"/>
        <v>0.26048513467265177</v>
      </c>
      <c r="Y199" s="6">
        <v>2.6700000000000002E-2</v>
      </c>
      <c r="Z199" s="6">
        <v>0.21</v>
      </c>
      <c r="AA199" s="6">
        <v>0.442</v>
      </c>
      <c r="AB199" s="6">
        <v>0.5</v>
      </c>
      <c r="AC199" s="6">
        <f t="shared" si="207"/>
        <v>8.3502849366979617E-2</v>
      </c>
      <c r="AD199" s="6">
        <f t="shared" si="186"/>
        <v>0.12843564851111056</v>
      </c>
      <c r="AE199" s="6">
        <f t="shared" si="187"/>
        <v>0.60166154741311406</v>
      </c>
      <c r="AF199" s="6">
        <f t="shared" si="188"/>
        <v>1.2293731963136822</v>
      </c>
      <c r="AG199" s="6">
        <f t="shared" si="189"/>
        <v>7.4967852939310982</v>
      </c>
      <c r="AH199" s="6">
        <f t="shared" si="208"/>
        <v>0.37131720694644571</v>
      </c>
      <c r="AI199" s="6">
        <f t="shared" si="190"/>
        <v>7.0906423942377311E-2</v>
      </c>
      <c r="AJ199" s="6">
        <f t="shared" si="191"/>
        <v>0.38137503133314693</v>
      </c>
      <c r="AK199" s="6">
        <f t="shared" si="192"/>
        <v>0.66478887042005008</v>
      </c>
      <c r="AL199" s="6">
        <f t="shared" si="193"/>
        <v>4.8851181617032653</v>
      </c>
      <c r="AM199" s="6">
        <f t="shared" si="209"/>
        <v>0.22994131804684451</v>
      </c>
      <c r="AN199" s="6">
        <f t="shared" si="194"/>
        <v>3.9145836958663451E-2</v>
      </c>
      <c r="AO199" s="6">
        <f t="shared" si="195"/>
        <v>0.24174208099174307</v>
      </c>
      <c r="AP199" s="6">
        <f t="shared" si="196"/>
        <v>0.35948745552575173</v>
      </c>
      <c r="AQ199" s="6">
        <f t="shared" si="197"/>
        <v>3.1832817025081539</v>
      </c>
      <c r="AR199" s="6">
        <f t="shared" si="210"/>
        <v>0.14296509690734141</v>
      </c>
      <c r="AS199" s="6">
        <f t="shared" si="198"/>
        <v>2.1611533426640944E-2</v>
      </c>
      <c r="AT199" s="6">
        <f t="shared" si="199"/>
        <v>0.15323298307688465</v>
      </c>
      <c r="AU199" s="6">
        <f t="shared" si="200"/>
        <v>0.19439439562025732</v>
      </c>
      <c r="AV199" s="6">
        <f t="shared" si="201"/>
        <v>2.0743167436486534</v>
      </c>
      <c r="AW199" s="6">
        <f t="shared" si="211"/>
        <v>8.9217414447470417E-2</v>
      </c>
      <c r="AX199" s="6">
        <f t="shared" si="202"/>
        <v>1.1931240033110429E-2</v>
      </c>
      <c r="AY199" s="6">
        <f t="shared" si="203"/>
        <v>9.7129746737982567E-2</v>
      </c>
      <c r="AZ199" s="6">
        <f t="shared" si="204"/>
        <v>0.10511960978804777</v>
      </c>
      <c r="BA199" s="6">
        <f t="shared" si="205"/>
        <v>1.3516836884372887</v>
      </c>
      <c r="BB199" s="6">
        <f t="shared" si="212"/>
        <v>5.5865305675611945E-2</v>
      </c>
      <c r="BD199" s="6">
        <f t="shared" si="264"/>
        <v>249.68677444728027</v>
      </c>
      <c r="BE199" s="6">
        <f t="shared" si="265"/>
        <v>4258.448822100806</v>
      </c>
      <c r="BF199" s="6">
        <f t="shared" si="213"/>
        <v>40.04265623577934</v>
      </c>
      <c r="BG199" s="6">
        <f t="shared" si="214"/>
        <v>42.016331452690196</v>
      </c>
      <c r="BH199" s="6">
        <f t="shared" si="252"/>
        <v>0.85386647417305894</v>
      </c>
      <c r="BI199" s="6">
        <f t="shared" si="215"/>
        <v>1.8446577629964418</v>
      </c>
      <c r="BJ199" s="6">
        <f t="shared" si="216"/>
        <v>176.53613198743611</v>
      </c>
      <c r="BK199" s="6">
        <f t="shared" si="217"/>
        <v>137.96826266209467</v>
      </c>
      <c r="BL199" s="6">
        <f t="shared" si="218"/>
        <v>222.83896561055926</v>
      </c>
      <c r="BM199" s="6">
        <f t="shared" si="219"/>
        <v>200.65848957834089</v>
      </c>
      <c r="BN199" s="6">
        <f t="shared" si="220"/>
        <v>241.24941047247913</v>
      </c>
      <c r="BO199" s="6">
        <f t="shared" si="221"/>
        <v>273.99564910247375</v>
      </c>
      <c r="BP199" s="6">
        <f t="shared" si="222"/>
        <v>205.25458083232866</v>
      </c>
      <c r="BQ199" s="6">
        <f t="shared" si="223"/>
        <v>344.77626859535053</v>
      </c>
      <c r="BR199" s="6">
        <f t="shared" si="224"/>
        <v>119.67688371682914</v>
      </c>
      <c r="BS199" s="6">
        <f t="shared" si="225"/>
        <v>395.5842677448519</v>
      </c>
      <c r="BU199" s="6">
        <f t="shared" si="226"/>
        <v>3.2836817944813914</v>
      </c>
      <c r="BV199" s="6">
        <f t="shared" si="227"/>
        <v>4.7757260722364485</v>
      </c>
      <c r="BW199" s="6">
        <f t="shared" si="228"/>
        <v>6.5211702123729918</v>
      </c>
      <c r="BX199" s="6">
        <f t="shared" si="229"/>
        <v>8.2057680115067591</v>
      </c>
      <c r="BY199" s="6">
        <f t="shared" si="230"/>
        <v>9.4150120695395376</v>
      </c>
      <c r="CA199" s="6">
        <f t="shared" si="231"/>
        <v>3.2398713340420344</v>
      </c>
      <c r="CB199" s="6">
        <f t="shared" si="232"/>
        <v>4.7120089488207286</v>
      </c>
      <c r="CC199" s="6">
        <f t="shared" si="233"/>
        <v>6.4341655975873495</v>
      </c>
      <c r="CD199" s="6">
        <f t="shared" si="253"/>
        <v>8.0962877094120689</v>
      </c>
      <c r="CE199" s="6">
        <f t="shared" si="234"/>
        <v>9.2893981886507593</v>
      </c>
      <c r="CG199" s="6">
        <f t="shared" si="235"/>
        <v>74.793419912201244</v>
      </c>
      <c r="CH199" s="6">
        <f t="shared" si="236"/>
        <v>108.778166662413</v>
      </c>
      <c r="CI199" s="6">
        <f t="shared" si="237"/>
        <v>148.53467922277258</v>
      </c>
      <c r="CJ199" s="6">
        <f t="shared" si="238"/>
        <v>186.90527615014059</v>
      </c>
      <c r="CK199" s="6">
        <f t="shared" si="239"/>
        <v>214.44859620045139</v>
      </c>
    </row>
    <row r="200" spans="1:89">
      <c r="A200" s="6">
        <v>1.5</v>
      </c>
      <c r="B200" s="6">
        <f t="shared" si="266"/>
        <v>1393.5103439774834</v>
      </c>
      <c r="C200" s="10">
        <v>18.7</v>
      </c>
      <c r="D200" s="6">
        <f t="shared" si="267"/>
        <v>59.7608855567806</v>
      </c>
      <c r="E200" s="6">
        <f t="shared" si="268"/>
        <v>22.425972546857771</v>
      </c>
      <c r="F200" s="6">
        <v>0</v>
      </c>
      <c r="G200" s="6">
        <f t="shared" si="263"/>
        <v>1.3056362734288864</v>
      </c>
      <c r="H200" s="10">
        <f t="shared" si="269"/>
        <v>83.49249437706726</v>
      </c>
      <c r="J200" s="6">
        <f t="shared" si="260"/>
        <v>71.576356656551184</v>
      </c>
      <c r="K200" s="6">
        <f t="shared" si="245"/>
        <v>26.859866523544028</v>
      </c>
      <c r="L200" s="6">
        <f t="shared" si="246"/>
        <v>0</v>
      </c>
      <c r="M200" s="6">
        <f t="shared" si="261"/>
        <v>1.5637768199047881</v>
      </c>
      <c r="N200" s="10">
        <f t="shared" si="258"/>
        <v>100</v>
      </c>
      <c r="O200" s="6">
        <v>8.0000000000000002E-3</v>
      </c>
      <c r="P200" s="6">
        <f t="shared" si="182"/>
        <v>7.025884418095564E-2</v>
      </c>
      <c r="Q200" s="6">
        <f t="shared" si="183"/>
        <v>0.1794327959195734</v>
      </c>
      <c r="R200" s="6">
        <v>0.3</v>
      </c>
      <c r="S200" s="6">
        <f t="shared" si="259"/>
        <v>2.9288870760227924E-2</v>
      </c>
      <c r="T200" s="6">
        <v>0.12</v>
      </c>
      <c r="U200" s="6">
        <f t="shared" si="184"/>
        <v>0.64488125119103301</v>
      </c>
      <c r="V200" s="6">
        <f t="shared" si="185"/>
        <v>0.98901934076213227</v>
      </c>
      <c r="W200" s="6">
        <v>0.06</v>
      </c>
      <c r="X200" s="6">
        <f t="shared" si="249"/>
        <v>0.26004413738507642</v>
      </c>
      <c r="Y200" s="6">
        <v>2.6700000000000002E-2</v>
      </c>
      <c r="Z200" s="6">
        <v>0.21</v>
      </c>
      <c r="AA200" s="6">
        <v>0.442</v>
      </c>
      <c r="AB200" s="6">
        <v>0.5</v>
      </c>
      <c r="AC200" s="6">
        <f t="shared" si="207"/>
        <v>8.3335491026265557E-2</v>
      </c>
      <c r="AD200" s="6">
        <f t="shared" si="186"/>
        <v>0.1282933834200268</v>
      </c>
      <c r="AE200" s="6">
        <f t="shared" si="187"/>
        <v>0.59953371911494768</v>
      </c>
      <c r="AF200" s="6">
        <f t="shared" si="188"/>
        <v>1.2252169967548043</v>
      </c>
      <c r="AG200" s="6">
        <f t="shared" si="189"/>
        <v>7.4859266912010467</v>
      </c>
      <c r="AH200" s="6">
        <f t="shared" si="208"/>
        <v>0.36992487275345681</v>
      </c>
      <c r="AI200" s="6">
        <f t="shared" si="190"/>
        <v>7.0827882595192765E-2</v>
      </c>
      <c r="AJ200" s="6">
        <f t="shared" si="191"/>
        <v>0.38002626542418388</v>
      </c>
      <c r="AK200" s="6">
        <f t="shared" si="192"/>
        <v>0.66254138754156222</v>
      </c>
      <c r="AL200" s="6">
        <f t="shared" si="193"/>
        <v>4.8780423878445358</v>
      </c>
      <c r="AM200" s="6">
        <f t="shared" si="209"/>
        <v>0.22905226163220632</v>
      </c>
      <c r="AN200" s="6">
        <f t="shared" si="194"/>
        <v>3.9102476052832139E-2</v>
      </c>
      <c r="AO200" s="6">
        <f t="shared" si="195"/>
        <v>0.24088713913447546</v>
      </c>
      <c r="AP200" s="6">
        <f t="shared" si="196"/>
        <v>0.35827211944346327</v>
      </c>
      <c r="AQ200" s="6">
        <f t="shared" si="197"/>
        <v>3.1786709273518525</v>
      </c>
      <c r="AR200" s="6">
        <f t="shared" si="210"/>
        <v>0.1423974109080024</v>
      </c>
      <c r="AS200" s="6">
        <f t="shared" si="198"/>
        <v>2.1587594848784711E-2</v>
      </c>
      <c r="AT200" s="6">
        <f t="shared" si="199"/>
        <v>0.15269106132867702</v>
      </c>
      <c r="AU200" s="6">
        <f t="shared" si="200"/>
        <v>0.19373719737992809</v>
      </c>
      <c r="AV200" s="6">
        <f t="shared" si="201"/>
        <v>2.0713122316381769</v>
      </c>
      <c r="AW200" s="6">
        <f t="shared" si="211"/>
        <v>8.8854929695013199E-2</v>
      </c>
      <c r="AX200" s="6">
        <f t="shared" si="202"/>
        <v>1.191802408434753E-2</v>
      </c>
      <c r="AY200" s="6">
        <f t="shared" si="203"/>
        <v>9.6786238955922324E-2</v>
      </c>
      <c r="AZ200" s="6">
        <f t="shared" si="204"/>
        <v>0.1047642269985575</v>
      </c>
      <c r="BA200" s="6">
        <f t="shared" si="205"/>
        <v>1.3497258631009657</v>
      </c>
      <c r="BB200" s="6">
        <f t="shared" si="212"/>
        <v>5.5633842201178105E-2</v>
      </c>
      <c r="BD200" s="6">
        <f t="shared" si="264"/>
        <v>240.69046991266126</v>
      </c>
      <c r="BE200" s="6">
        <f t="shared" si="265"/>
        <v>4236.9634833190512</v>
      </c>
      <c r="BF200" s="6">
        <f t="shared" si="213"/>
        <v>39.970945086037325</v>
      </c>
      <c r="BG200" s="6">
        <f t="shared" si="214"/>
        <v>42.005393557681352</v>
      </c>
      <c r="BH200" s="6">
        <f t="shared" si="252"/>
        <v>0.84416151928872674</v>
      </c>
      <c r="BI200" s="6">
        <f t="shared" si="215"/>
        <v>1.8393075157038874</v>
      </c>
      <c r="BJ200" s="6">
        <f t="shared" si="216"/>
        <v>176.8312092818785</v>
      </c>
      <c r="BK200" s="6">
        <f t="shared" si="217"/>
        <v>138.17608590605076</v>
      </c>
      <c r="BL200" s="6">
        <f t="shared" si="218"/>
        <v>222.78379026196305</v>
      </c>
      <c r="BM200" s="6">
        <f t="shared" si="219"/>
        <v>200.77680669429608</v>
      </c>
      <c r="BN200" s="6">
        <f t="shared" si="220"/>
        <v>240.43315334572134</v>
      </c>
      <c r="BO200" s="6">
        <f t="shared" si="221"/>
        <v>273.81617051553928</v>
      </c>
      <c r="BP200" s="6">
        <f t="shared" si="222"/>
        <v>203.52673509735101</v>
      </c>
      <c r="BQ200" s="6">
        <f t="shared" si="223"/>
        <v>344.02092349643078</v>
      </c>
      <c r="BR200" s="6">
        <f t="shared" si="224"/>
        <v>117.71503710196163</v>
      </c>
      <c r="BS200" s="6">
        <f t="shared" si="225"/>
        <v>394.09833603018404</v>
      </c>
      <c r="BU200" s="6">
        <f t="shared" si="226"/>
        <v>3.2894843781503642</v>
      </c>
      <c r="BV200" s="6">
        <f t="shared" si="227"/>
        <v>4.7797863485933432</v>
      </c>
      <c r="BW200" s="6">
        <f t="shared" si="228"/>
        <v>6.5185955260611443</v>
      </c>
      <c r="BX200" s="6">
        <f t="shared" si="229"/>
        <v>8.1899226351498164</v>
      </c>
      <c r="BY200" s="6">
        <f t="shared" si="230"/>
        <v>9.3820888855382929</v>
      </c>
      <c r="CA200" s="6">
        <f t="shared" si="231"/>
        <v>3.2612054942189324</v>
      </c>
      <c r="CB200" s="6">
        <f t="shared" si="232"/>
        <v>4.7386957070731315</v>
      </c>
      <c r="CC200" s="6">
        <f t="shared" si="233"/>
        <v>6.4625567719324239</v>
      </c>
      <c r="CD200" s="6">
        <f t="shared" si="253"/>
        <v>8.1195158950706805</v>
      </c>
      <c r="CE200" s="6">
        <f t="shared" si="234"/>
        <v>9.3014333869468402</v>
      </c>
      <c r="CG200" s="6">
        <f t="shared" si="235"/>
        <v>75.123971780853594</v>
      </c>
      <c r="CH200" s="6">
        <f t="shared" si="236"/>
        <v>109.15891169914592</v>
      </c>
      <c r="CI200" s="6">
        <f t="shared" si="237"/>
        <v>148.86916308323362</v>
      </c>
      <c r="CJ200" s="6">
        <f t="shared" si="238"/>
        <v>187.03828509327701</v>
      </c>
      <c r="CK200" s="6">
        <f t="shared" si="239"/>
        <v>214.26451676263932</v>
      </c>
    </row>
    <row r="201" spans="1:89">
      <c r="A201" s="6">
        <v>1.5</v>
      </c>
      <c r="B201" s="6">
        <f t="shared" si="266"/>
        <v>1394.2246296917692</v>
      </c>
      <c r="C201" s="10">
        <v>18.8</v>
      </c>
      <c r="D201" s="6">
        <f t="shared" si="267"/>
        <v>59.765685556780603</v>
      </c>
      <c r="E201" s="6">
        <f t="shared" si="268"/>
        <v>22.327872546857769</v>
      </c>
      <c r="F201" s="6">
        <v>0</v>
      </c>
      <c r="G201" s="6">
        <f t="shared" si="263"/>
        <v>1.3025362734288863</v>
      </c>
      <c r="H201" s="10">
        <f t="shared" si="269"/>
        <v>83.396094377067257</v>
      </c>
      <c r="J201" s="6">
        <f t="shared" si="260"/>
        <v>71.664849539063439</v>
      </c>
      <c r="K201" s="6">
        <f t="shared" si="245"/>
        <v>26.773283225836074</v>
      </c>
      <c r="L201" s="6">
        <f t="shared" si="246"/>
        <v>0</v>
      </c>
      <c r="M201" s="6">
        <f t="shared" si="261"/>
        <v>1.5618672351004788</v>
      </c>
      <c r="N201" s="10">
        <f t="shared" si="258"/>
        <v>99.999999999999986</v>
      </c>
      <c r="O201" s="6">
        <v>8.0000000000000002E-3</v>
      </c>
      <c r="P201" s="6">
        <f t="shared" si="182"/>
        <v>7.0104578210674007E-2</v>
      </c>
      <c r="Q201" s="6">
        <f t="shared" si="183"/>
        <v>0.17934769980904419</v>
      </c>
      <c r="R201" s="6">
        <v>0.3</v>
      </c>
      <c r="S201" s="6">
        <f t="shared" si="259"/>
        <v>2.9188086947048025E-2</v>
      </c>
      <c r="T201" s="6">
        <v>0.12</v>
      </c>
      <c r="U201" s="6">
        <f t="shared" si="184"/>
        <v>0.64492304532250055</v>
      </c>
      <c r="V201" s="6">
        <f t="shared" si="185"/>
        <v>0.98778970993455117</v>
      </c>
      <c r="W201" s="6">
        <v>0.06</v>
      </c>
      <c r="X201" s="6">
        <f t="shared" si="249"/>
        <v>0.25960201330081661</v>
      </c>
      <c r="Y201" s="6">
        <v>2.6700000000000002E-2</v>
      </c>
      <c r="Z201" s="6">
        <v>0.21</v>
      </c>
      <c r="AA201" s="6">
        <v>0.442</v>
      </c>
      <c r="AB201" s="6">
        <v>0.5</v>
      </c>
      <c r="AC201" s="6">
        <f t="shared" si="207"/>
        <v>8.316774577668809E-2</v>
      </c>
      <c r="AD201" s="6">
        <f t="shared" si="186"/>
        <v>0.12815139759989308</v>
      </c>
      <c r="AE201" s="6">
        <f t="shared" si="187"/>
        <v>0.59741522948386494</v>
      </c>
      <c r="AF201" s="6">
        <f t="shared" si="188"/>
        <v>1.2210783911593845</v>
      </c>
      <c r="AG201" s="6">
        <f t="shared" si="189"/>
        <v>7.4750930996672595</v>
      </c>
      <c r="AH201" s="6">
        <f t="shared" si="208"/>
        <v>0.36853820761312378</v>
      </c>
      <c r="AI201" s="6">
        <f t="shared" si="190"/>
        <v>7.0749495427199174E-2</v>
      </c>
      <c r="AJ201" s="6">
        <f t="shared" si="191"/>
        <v>0.37868341901342861</v>
      </c>
      <c r="AK201" s="6">
        <f t="shared" si="192"/>
        <v>0.66030341867487219</v>
      </c>
      <c r="AL201" s="6">
        <f t="shared" si="193"/>
        <v>4.8709829119914625</v>
      </c>
      <c r="AM201" s="6">
        <f t="shared" si="209"/>
        <v>0.22816678987903152</v>
      </c>
      <c r="AN201" s="6">
        <f t="shared" si="194"/>
        <v>3.9059200265853772E-2</v>
      </c>
      <c r="AO201" s="6">
        <f t="shared" si="195"/>
        <v>0.24003594946782766</v>
      </c>
      <c r="AP201" s="6">
        <f t="shared" si="196"/>
        <v>0.35706192810418302</v>
      </c>
      <c r="AQ201" s="6">
        <f t="shared" si="197"/>
        <v>3.1740707724388031</v>
      </c>
      <c r="AR201" s="6">
        <f t="shared" si="210"/>
        <v>0.14183199311015418</v>
      </c>
      <c r="AS201" s="6">
        <f t="shared" si="198"/>
        <v>2.1563703263126826E-2</v>
      </c>
      <c r="AT201" s="6">
        <f t="shared" si="199"/>
        <v>0.15215151798045407</v>
      </c>
      <c r="AU201" s="6">
        <f t="shared" si="200"/>
        <v>0.193082781181621</v>
      </c>
      <c r="AV201" s="6">
        <f t="shared" si="201"/>
        <v>2.0683146400797554</v>
      </c>
      <c r="AW201" s="6">
        <f t="shared" si="211"/>
        <v>8.8493881022077919E-2</v>
      </c>
      <c r="AX201" s="6">
        <f t="shared" si="202"/>
        <v>1.1904834078917169E-2</v>
      </c>
      <c r="AY201" s="6">
        <f t="shared" si="203"/>
        <v>9.6444238769573643E-2</v>
      </c>
      <c r="AZ201" s="6">
        <f t="shared" si="204"/>
        <v>0.10441034861031735</v>
      </c>
      <c r="BA201" s="6">
        <f t="shared" si="205"/>
        <v>1.3477725473277009</v>
      </c>
      <c r="BB201" s="6">
        <f t="shared" si="212"/>
        <v>5.5403288451701144E-2</v>
      </c>
      <c r="BD201" s="6">
        <f t="shared" si="264"/>
        <v>231.97462199232925</v>
      </c>
      <c r="BE201" s="6">
        <f t="shared" si="265"/>
        <v>4215.6603510779505</v>
      </c>
      <c r="BF201" s="6">
        <f t="shared" si="213"/>
        <v>39.899159152978335</v>
      </c>
      <c r="BG201" s="6">
        <f t="shared" si="214"/>
        <v>41.994190183188252</v>
      </c>
      <c r="BH201" s="6">
        <f t="shared" si="252"/>
        <v>0.83453567434152465</v>
      </c>
      <c r="BI201" s="6">
        <f t="shared" si="215"/>
        <v>1.8339629846328109</v>
      </c>
      <c r="BJ201" s="6">
        <f t="shared" si="216"/>
        <v>177.12390206316579</v>
      </c>
      <c r="BK201" s="6">
        <f t="shared" si="217"/>
        <v>138.38325514092904</v>
      </c>
      <c r="BL201" s="6">
        <f t="shared" si="218"/>
        <v>222.72273634997174</v>
      </c>
      <c r="BM201" s="6">
        <f t="shared" si="219"/>
        <v>200.89354036267736</v>
      </c>
      <c r="BN201" s="6">
        <f t="shared" si="220"/>
        <v>239.60926423316025</v>
      </c>
      <c r="BO201" s="6">
        <f t="shared" si="221"/>
        <v>273.63421888637771</v>
      </c>
      <c r="BP201" s="6">
        <f t="shared" si="222"/>
        <v>201.7991128140755</v>
      </c>
      <c r="BQ201" s="6">
        <f t="shared" si="223"/>
        <v>343.2644245034395</v>
      </c>
      <c r="BR201" s="6">
        <f t="shared" si="224"/>
        <v>115.77199296597018</v>
      </c>
      <c r="BS201" s="6">
        <f t="shared" si="225"/>
        <v>392.6178767585659</v>
      </c>
      <c r="BU201" s="6">
        <f t="shared" si="226"/>
        <v>3.2952952429197864</v>
      </c>
      <c r="BV201" s="6">
        <f t="shared" si="227"/>
        <v>4.7838412762892641</v>
      </c>
      <c r="BW201" s="6">
        <f t="shared" si="228"/>
        <v>6.5160018015045109</v>
      </c>
      <c r="BX201" s="6">
        <f t="shared" si="229"/>
        <v>8.174093202084423</v>
      </c>
      <c r="BY201" s="6">
        <f t="shared" si="230"/>
        <v>9.3493379690351688</v>
      </c>
      <c r="CA201" s="6">
        <f t="shared" si="231"/>
        <v>3.2825997261744351</v>
      </c>
      <c r="CB201" s="6">
        <f t="shared" si="232"/>
        <v>4.7654109589570846</v>
      </c>
      <c r="CC201" s="6">
        <f t="shared" si="233"/>
        <v>6.4908981297890627</v>
      </c>
      <c r="CD201" s="6">
        <f t="shared" si="253"/>
        <v>8.1426015360954374</v>
      </c>
      <c r="CE201" s="6">
        <f t="shared" si="234"/>
        <v>9.3133185328408388</v>
      </c>
      <c r="CG201" s="6">
        <f t="shared" si="235"/>
        <v>75.455860505622809</v>
      </c>
      <c r="CH201" s="6">
        <f t="shared" si="236"/>
        <v>109.54067341926178</v>
      </c>
      <c r="CI201" s="6">
        <f t="shared" si="237"/>
        <v>149.20378501595752</v>
      </c>
      <c r="CJ201" s="6">
        <f t="shared" si="238"/>
        <v>187.17085752533146</v>
      </c>
      <c r="CK201" s="6">
        <f t="shared" si="239"/>
        <v>214.08167997304173</v>
      </c>
    </row>
    <row r="202" spans="1:89">
      <c r="A202" s="6">
        <v>1.5</v>
      </c>
      <c r="B202" s="6">
        <f t="shared" si="266"/>
        <v>1394.938915406055</v>
      </c>
      <c r="C202" s="10">
        <v>18.899999999999999</v>
      </c>
      <c r="D202" s="6">
        <f t="shared" si="267"/>
        <v>59.770485556780599</v>
      </c>
      <c r="E202" s="6">
        <f t="shared" si="268"/>
        <v>22.22977254685777</v>
      </c>
      <c r="F202" s="6">
        <v>0</v>
      </c>
      <c r="G202" s="6">
        <f t="shared" si="263"/>
        <v>1.2994362734288865</v>
      </c>
      <c r="H202" s="10">
        <f t="shared" si="269"/>
        <v>83.299694377067254</v>
      </c>
      <c r="J202" s="6">
        <f t="shared" si="260"/>
        <v>71.753547241387778</v>
      </c>
      <c r="K202" s="6">
        <f t="shared" si="245"/>
        <v>26.686499528115576</v>
      </c>
      <c r="L202" s="6">
        <f t="shared" si="246"/>
        <v>0</v>
      </c>
      <c r="M202" s="6">
        <f t="shared" si="261"/>
        <v>1.5599532304966375</v>
      </c>
      <c r="N202" s="10">
        <f t="shared" si="258"/>
        <v>99.999999999999986</v>
      </c>
      <c r="O202" s="6">
        <v>8.0000000000000002E-3</v>
      </c>
      <c r="P202" s="6">
        <f t="shared" si="182"/>
        <v>6.9950782639172704E-2</v>
      </c>
      <c r="Q202" s="6">
        <f t="shared" si="183"/>
        <v>0.17926271688090675</v>
      </c>
      <c r="R202" s="6">
        <v>0.3</v>
      </c>
      <c r="S202" s="6">
        <f t="shared" si="259"/>
        <v>2.9087558749716913E-2</v>
      </c>
      <c r="T202" s="6">
        <v>0.12</v>
      </c>
      <c r="U202" s="6">
        <f t="shared" si="184"/>
        <v>0.64496480636613052</v>
      </c>
      <c r="V202" s="6">
        <f t="shared" si="185"/>
        <v>0.98656265899379292</v>
      </c>
      <c r="W202" s="6">
        <v>0.06</v>
      </c>
      <c r="X202" s="6">
        <f t="shared" si="249"/>
        <v>0.2591587586353723</v>
      </c>
      <c r="Y202" s="6">
        <v>2.6700000000000002E-2</v>
      </c>
      <c r="Z202" s="6">
        <v>0.21</v>
      </c>
      <c r="AA202" s="6">
        <v>0.442</v>
      </c>
      <c r="AB202" s="6">
        <v>0.5</v>
      </c>
      <c r="AC202" s="6">
        <f t="shared" si="207"/>
        <v>8.2999612274976431E-2</v>
      </c>
      <c r="AD202" s="6">
        <f t="shared" si="186"/>
        <v>0.12800969031598475</v>
      </c>
      <c r="AE202" s="6">
        <f t="shared" si="187"/>
        <v>0.59530603036136809</v>
      </c>
      <c r="AF202" s="6">
        <f t="shared" si="188"/>
        <v>1.2169572915861624</v>
      </c>
      <c r="AG202" s="6">
        <f t="shared" si="189"/>
        <v>7.4642844443367586</v>
      </c>
      <c r="AH202" s="6">
        <f t="shared" si="208"/>
        <v>0.36715718092055361</v>
      </c>
      <c r="AI202" s="6">
        <f t="shared" si="190"/>
        <v>7.0671262032771645E-2</v>
      </c>
      <c r="AJ202" s="6">
        <f t="shared" si="191"/>
        <v>0.37734646157466817</v>
      </c>
      <c r="AK202" s="6">
        <f t="shared" si="192"/>
        <v>0.65807491626536319</v>
      </c>
      <c r="AL202" s="6">
        <f t="shared" si="193"/>
        <v>4.8639396852764927</v>
      </c>
      <c r="AM202" s="6">
        <f t="shared" si="209"/>
        <v>0.22728488332613303</v>
      </c>
      <c r="AN202" s="6">
        <f t="shared" si="194"/>
        <v>3.9016009373791981E-2</v>
      </c>
      <c r="AO202" s="6">
        <f t="shared" si="195"/>
        <v>0.23918849264215777</v>
      </c>
      <c r="AP202" s="6">
        <f t="shared" si="196"/>
        <v>0.35585685579254633</v>
      </c>
      <c r="AQ202" s="6">
        <f t="shared" si="197"/>
        <v>3.1694812059255213</v>
      </c>
      <c r="AR202" s="6">
        <f t="shared" si="210"/>
        <v>0.14126883113980326</v>
      </c>
      <c r="AS202" s="6">
        <f t="shared" si="198"/>
        <v>2.1539858546037096E-2</v>
      </c>
      <c r="AT202" s="6">
        <f t="shared" si="199"/>
        <v>0.15161434076706398</v>
      </c>
      <c r="AU202" s="6">
        <f t="shared" si="200"/>
        <v>0.19243113311964144</v>
      </c>
      <c r="AV202" s="6">
        <f t="shared" si="201"/>
        <v>2.0653239482232699</v>
      </c>
      <c r="AW202" s="6">
        <f t="shared" si="211"/>
        <v>8.8134260561446492E-2</v>
      </c>
      <c r="AX202" s="6">
        <f t="shared" si="202"/>
        <v>1.1891669948565897E-2</v>
      </c>
      <c r="AY202" s="6">
        <f t="shared" si="203"/>
        <v>9.6103738404428277E-2</v>
      </c>
      <c r="AZ202" s="6">
        <f t="shared" si="204"/>
        <v>0.10405796710376279</v>
      </c>
      <c r="BA202" s="6">
        <f t="shared" si="205"/>
        <v>1.3458237275961287</v>
      </c>
      <c r="BB202" s="6">
        <f t="shared" si="212"/>
        <v>5.5173639425559404E-2</v>
      </c>
      <c r="BD202" s="6">
        <f t="shared" si="264"/>
        <v>223.53206102026033</v>
      </c>
      <c r="BE202" s="6">
        <f t="shared" si="265"/>
        <v>4194.5379791728838</v>
      </c>
      <c r="BF202" s="6">
        <f t="shared" si="213"/>
        <v>39.827298039286191</v>
      </c>
      <c r="BG202" s="6">
        <f t="shared" si="214"/>
        <v>41.982725145389828</v>
      </c>
      <c r="BH202" s="6">
        <f t="shared" si="252"/>
        <v>0.82498855400060578</v>
      </c>
      <c r="BI202" s="6">
        <f t="shared" si="215"/>
        <v>1.8286244955818471</v>
      </c>
      <c r="BJ202" s="6">
        <f t="shared" si="216"/>
        <v>177.41418558742706</v>
      </c>
      <c r="BK202" s="6">
        <f t="shared" si="217"/>
        <v>138.5897680004343</v>
      </c>
      <c r="BL202" s="6">
        <f t="shared" si="218"/>
        <v>222.65578177799574</v>
      </c>
      <c r="BM202" s="6">
        <f t="shared" si="219"/>
        <v>201.00868449714994</v>
      </c>
      <c r="BN202" s="6">
        <f t="shared" si="220"/>
        <v>238.77778831663764</v>
      </c>
      <c r="BO202" s="6">
        <f t="shared" si="221"/>
        <v>273.44979332780764</v>
      </c>
      <c r="BP202" s="6">
        <f t="shared" si="222"/>
        <v>200.07187952999593</v>
      </c>
      <c r="BQ202" s="6">
        <f t="shared" si="223"/>
        <v>342.5067919903525</v>
      </c>
      <c r="BR202" s="6">
        <f t="shared" si="224"/>
        <v>113.84781114063897</v>
      </c>
      <c r="BS202" s="6">
        <f t="shared" si="225"/>
        <v>391.14290286640761</v>
      </c>
      <c r="BU202" s="6">
        <f t="shared" si="226"/>
        <v>3.3011141492241363</v>
      </c>
      <c r="BV202" s="6">
        <f t="shared" si="227"/>
        <v>4.7878903477808885</v>
      </c>
      <c r="BW202" s="6">
        <f t="shared" si="228"/>
        <v>6.5133883610658243</v>
      </c>
      <c r="BX202" s="6">
        <f t="shared" si="229"/>
        <v>8.1582791684966072</v>
      </c>
      <c r="BY202" s="6">
        <f t="shared" si="230"/>
        <v>9.3167582978914716</v>
      </c>
      <c r="CA202" s="6">
        <f t="shared" si="231"/>
        <v>3.3040532399175624</v>
      </c>
      <c r="CB202" s="6">
        <f t="shared" si="232"/>
        <v>4.7921531643107595</v>
      </c>
      <c r="CC202" s="6">
        <f t="shared" si="233"/>
        <v>6.5191874453292922</v>
      </c>
      <c r="CD202" s="6">
        <f t="shared" si="253"/>
        <v>8.1655427532424216</v>
      </c>
      <c r="CE202" s="6">
        <f t="shared" si="234"/>
        <v>9.3250533147761985</v>
      </c>
      <c r="CG202" s="6">
        <f t="shared" si="235"/>
        <v>75.789079898733746</v>
      </c>
      <c r="CH202" s="6">
        <f t="shared" si="236"/>
        <v>109.92343424404982</v>
      </c>
      <c r="CI202" s="6">
        <f t="shared" si="237"/>
        <v>149.53851596568441</v>
      </c>
      <c r="CJ202" s="6">
        <f t="shared" si="238"/>
        <v>187.30296614634969</v>
      </c>
      <c r="CK202" s="6">
        <f t="shared" si="239"/>
        <v>213.90006740664953</v>
      </c>
    </row>
    <row r="203" spans="1:89">
      <c r="A203" s="6">
        <v>1.5</v>
      </c>
      <c r="B203" s="6">
        <f t="shared" si="266"/>
        <v>1395.6532011203408</v>
      </c>
      <c r="C203" s="10">
        <v>19</v>
      </c>
      <c r="D203" s="6">
        <f t="shared" si="267"/>
        <v>59.775285556780602</v>
      </c>
      <c r="E203" s="6">
        <f t="shared" si="268"/>
        <v>22.131672546857772</v>
      </c>
      <c r="F203" s="6">
        <v>0</v>
      </c>
      <c r="G203" s="6">
        <f t="shared" si="263"/>
        <v>1.2963362734288864</v>
      </c>
      <c r="H203" s="10">
        <f t="shared" si="269"/>
        <v>83.203294377067266</v>
      </c>
      <c r="J203" s="6">
        <f t="shared" si="260"/>
        <v>71.842450475441794</v>
      </c>
      <c r="K203" s="6">
        <f t="shared" si="245"/>
        <v>26.599514733827377</v>
      </c>
      <c r="L203" s="6">
        <f t="shared" si="246"/>
        <v>0</v>
      </c>
      <c r="M203" s="6">
        <f t="shared" si="261"/>
        <v>1.5580347907308181</v>
      </c>
      <c r="N203" s="10">
        <f t="shared" si="258"/>
        <v>99.999999999999986</v>
      </c>
      <c r="O203" s="6">
        <v>8.0000000000000002E-3</v>
      </c>
      <c r="P203" s="6">
        <f t="shared" si="182"/>
        <v>6.9797455687379023E-2</v>
      </c>
      <c r="Q203" s="6">
        <f t="shared" si="183"/>
        <v>0.17917784691902922</v>
      </c>
      <c r="R203" s="6">
        <v>0.3</v>
      </c>
      <c r="S203" s="6">
        <f t="shared" si="259"/>
        <v>2.8987284919628816E-2</v>
      </c>
      <c r="T203" s="6">
        <v>0.12</v>
      </c>
      <c r="U203" s="6">
        <f t="shared" si="184"/>
        <v>0.64500653436111122</v>
      </c>
      <c r="V203" s="6">
        <f t="shared" si="185"/>
        <v>0.98533818077401447</v>
      </c>
      <c r="W203" s="6">
        <v>0.06</v>
      </c>
      <c r="X203" s="6">
        <f t="shared" si="249"/>
        <v>0.25871436958650174</v>
      </c>
      <c r="Y203" s="6">
        <v>2.6700000000000002E-2</v>
      </c>
      <c r="Z203" s="6">
        <v>0.21</v>
      </c>
      <c r="AA203" s="6">
        <v>0.442</v>
      </c>
      <c r="AB203" s="6">
        <v>0.5</v>
      </c>
      <c r="AC203" s="6">
        <f t="shared" si="207"/>
        <v>8.283108917163455E-2</v>
      </c>
      <c r="AD203" s="6">
        <f t="shared" si="186"/>
        <v>0.12786826083596778</v>
      </c>
      <c r="AE203" s="6">
        <f t="shared" si="187"/>
        <v>0.5932060738720486</v>
      </c>
      <c r="AF203" s="6">
        <f t="shared" si="188"/>
        <v>1.2128536105965781</v>
      </c>
      <c r="AG203" s="6">
        <f t="shared" si="189"/>
        <v>7.4535006504898877</v>
      </c>
      <c r="AH203" s="6">
        <f t="shared" si="208"/>
        <v>0.36578176224842368</v>
      </c>
      <c r="AI203" s="6">
        <f t="shared" si="190"/>
        <v>7.0593182007605032E-2</v>
      </c>
      <c r="AJ203" s="6">
        <f t="shared" si="191"/>
        <v>0.37601536276113118</v>
      </c>
      <c r="AK203" s="6">
        <f t="shared" si="192"/>
        <v>0.65585583303025585</v>
      </c>
      <c r="AL203" s="6">
        <f t="shared" si="193"/>
        <v>4.8569126590101712</v>
      </c>
      <c r="AM203" s="6">
        <f t="shared" si="209"/>
        <v>0.22640652262474142</v>
      </c>
      <c r="AN203" s="6">
        <f t="shared" si="194"/>
        <v>3.8972903153439022E-2</v>
      </c>
      <c r="AO203" s="6">
        <f t="shared" si="195"/>
        <v>0.23834474942156664</v>
      </c>
      <c r="AP203" s="6">
        <f t="shared" si="196"/>
        <v>0.35465687694018605</v>
      </c>
      <c r="AQ203" s="6">
        <f t="shared" si="197"/>
        <v>3.1649021960845753</v>
      </c>
      <c r="AR203" s="6">
        <f t="shared" si="210"/>
        <v>0.14070791269414629</v>
      </c>
      <c r="AS203" s="6">
        <f t="shared" si="198"/>
        <v>2.1516060574287565E-2</v>
      </c>
      <c r="AT203" s="6">
        <f t="shared" si="199"/>
        <v>0.1510795174954529</v>
      </c>
      <c r="AU203" s="6">
        <f t="shared" si="200"/>
        <v>0.19178223936778432</v>
      </c>
      <c r="AV203" s="6">
        <f t="shared" si="201"/>
        <v>2.0623401353942254</v>
      </c>
      <c r="AW203" s="6">
        <f t="shared" si="211"/>
        <v>8.7776060490994012E-2</v>
      </c>
      <c r="AX203" s="6">
        <f t="shared" si="202"/>
        <v>1.1878531625262338E-2</v>
      </c>
      <c r="AY203" s="6">
        <f t="shared" si="203"/>
        <v>9.576473013167866E-2</v>
      </c>
      <c r="AZ203" s="6">
        <f t="shared" si="204"/>
        <v>0.10370707500231365</v>
      </c>
      <c r="BA203" s="6">
        <f t="shared" si="205"/>
        <v>1.3438793904341602</v>
      </c>
      <c r="BB203" s="6">
        <f t="shared" si="212"/>
        <v>5.4944890149700144E-2</v>
      </c>
      <c r="BD203" s="6">
        <f t="shared" si="264"/>
        <v>215.355750141333</v>
      </c>
      <c r="BE203" s="6">
        <f t="shared" si="265"/>
        <v>4173.5949148095597</v>
      </c>
      <c r="BF203" s="6">
        <f t="shared" si="213"/>
        <v>39.755361345056507</v>
      </c>
      <c r="BG203" s="6">
        <f t="shared" si="214"/>
        <v>41.971002178019653</v>
      </c>
      <c r="BH203" s="6">
        <f t="shared" si="252"/>
        <v>0.81551977350000693</v>
      </c>
      <c r="BI203" s="6">
        <f t="shared" si="215"/>
        <v>1.8232923654656268</v>
      </c>
      <c r="BJ203" s="6">
        <f t="shared" si="216"/>
        <v>177.70203505892036</v>
      </c>
      <c r="BK203" s="6">
        <f t="shared" si="217"/>
        <v>138.79562203758425</v>
      </c>
      <c r="BL203" s="6">
        <f t="shared" si="218"/>
        <v>222.58290477007995</v>
      </c>
      <c r="BM203" s="6">
        <f t="shared" si="219"/>
        <v>201.12223302490221</v>
      </c>
      <c r="BN203" s="6">
        <f t="shared" si="220"/>
        <v>237.93877179648717</v>
      </c>
      <c r="BO203" s="6">
        <f t="shared" si="221"/>
        <v>273.26289321448485</v>
      </c>
      <c r="BP203" s="6">
        <f t="shared" si="222"/>
        <v>198.34520073353102</v>
      </c>
      <c r="BQ203" s="6">
        <f t="shared" si="223"/>
        <v>341.74804677321134</v>
      </c>
      <c r="BR203" s="6">
        <f t="shared" si="224"/>
        <v>111.94254717536577</v>
      </c>
      <c r="BS203" s="6">
        <f t="shared" si="225"/>
        <v>389.67342731013895</v>
      </c>
      <c r="BU203" s="6">
        <f t="shared" si="226"/>
        <v>3.3069408599986199</v>
      </c>
      <c r="BV203" s="6">
        <f t="shared" si="227"/>
        <v>4.7919330630191759</v>
      </c>
      <c r="BW203" s="6">
        <f t="shared" si="228"/>
        <v>6.5107545456132447</v>
      </c>
      <c r="BX203" s="6">
        <f t="shared" si="229"/>
        <v>8.1424800228426726</v>
      </c>
      <c r="BY203" s="6">
        <f t="shared" si="230"/>
        <v>9.2843488858651124</v>
      </c>
      <c r="CA203" s="6">
        <f t="shared" si="231"/>
        <v>3.3255652470028338</v>
      </c>
      <c r="CB203" s="6">
        <f t="shared" si="232"/>
        <v>4.818920789634884</v>
      </c>
      <c r="CC203" s="6">
        <f t="shared" si="233"/>
        <v>6.5474225168532865</v>
      </c>
      <c r="CD203" s="6">
        <f t="shared" si="253"/>
        <v>8.1883377220092584</v>
      </c>
      <c r="CE203" s="6">
        <f t="shared" si="234"/>
        <v>9.336637485526543</v>
      </c>
      <c r="CG203" s="6">
        <f t="shared" si="235"/>
        <v>76.123623762412379</v>
      </c>
      <c r="CH203" s="6">
        <f t="shared" si="236"/>
        <v>110.30717664061531</v>
      </c>
      <c r="CI203" s="6">
        <f t="shared" si="237"/>
        <v>149.8733271691728</v>
      </c>
      <c r="CJ203" s="6">
        <f t="shared" si="238"/>
        <v>187.43458440683855</v>
      </c>
      <c r="CK203" s="6">
        <f t="shared" si="239"/>
        <v>213.71966158078294</v>
      </c>
    </row>
    <row r="204" spans="1:89">
      <c r="A204" s="6">
        <v>1.5</v>
      </c>
      <c r="B204" s="6">
        <f t="shared" si="266"/>
        <v>1396.3674868346263</v>
      </c>
      <c r="C204" s="10">
        <v>19.100000000000001</v>
      </c>
      <c r="D204" s="6">
        <f t="shared" si="267"/>
        <v>59.780085556780598</v>
      </c>
      <c r="E204" s="6">
        <f t="shared" si="268"/>
        <v>22.033572546857769</v>
      </c>
      <c r="F204" s="6">
        <v>0</v>
      </c>
      <c r="G204" s="6">
        <f t="shared" si="263"/>
        <v>1.2932362734288865</v>
      </c>
      <c r="H204" s="10">
        <f t="shared" si="269"/>
        <v>83.106894377067263</v>
      </c>
      <c r="J204" s="6">
        <f t="shared" si="260"/>
        <v>71.93155995644625</v>
      </c>
      <c r="K204" s="6">
        <f t="shared" si="245"/>
        <v>26.512328143184437</v>
      </c>
      <c r="L204" s="6">
        <f t="shared" si="246"/>
        <v>0</v>
      </c>
      <c r="M204" s="6">
        <f t="shared" si="261"/>
        <v>1.5561119003692978</v>
      </c>
      <c r="N204" s="10">
        <f t="shared" si="258"/>
        <v>99.999999999999986</v>
      </c>
      <c r="O204" s="6">
        <v>8.0000000000000002E-3</v>
      </c>
      <c r="P204" s="6">
        <f t="shared" si="182"/>
        <v>6.9644595584162028E-2</v>
      </c>
      <c r="Q204" s="6">
        <f t="shared" si="183"/>
        <v>0.17909308970781238</v>
      </c>
      <c r="R204" s="6">
        <v>0.3</v>
      </c>
      <c r="S204" s="6">
        <f t="shared" si="259"/>
        <v>2.8887264212890368E-2</v>
      </c>
      <c r="T204" s="6">
        <v>0.12</v>
      </c>
      <c r="U204" s="6">
        <f t="shared" ref="U204:U267" si="270">10^(3.31-(73*A204)/(B204+273.15)-0.038*$I$2)</f>
        <v>0.64504822934657069</v>
      </c>
      <c r="V204" s="6">
        <f t="shared" si="185"/>
        <v>0.98411626813381248</v>
      </c>
      <c r="W204" s="6">
        <v>0.06</v>
      </c>
      <c r="X204" s="6">
        <f t="shared" si="249"/>
        <v>0.25826884233412084</v>
      </c>
      <c r="Y204" s="6">
        <v>2.6700000000000002E-2</v>
      </c>
      <c r="Z204" s="6">
        <v>0.21</v>
      </c>
      <c r="AA204" s="6">
        <v>0.442</v>
      </c>
      <c r="AB204" s="6">
        <v>0.5</v>
      </c>
      <c r="AC204" s="6">
        <f t="shared" si="207"/>
        <v>8.2662175110904956E-2</v>
      </c>
      <c r="AD204" s="6">
        <f t="shared" ref="AD204:AD267" si="271">10^(-2.3-0.258*$AE$9+1871/(B204+273.15)-0.24*$L$2)</f>
        <v>0.12772710842988966</v>
      </c>
      <c r="AE204" s="6">
        <f t="shared" si="187"/>
        <v>0.59111531242172755</v>
      </c>
      <c r="AF204" s="6">
        <f t="shared" si="188"/>
        <v>1.2087672612515441</v>
      </c>
      <c r="AG204" s="6">
        <f t="shared" ref="AG204:AG267" si="272">10^(-1.09+0.004*$K$2-0.186*$AE$9+2447/(B204+273.15))</f>
        <v>7.4427416436791258</v>
      </c>
      <c r="AH204" s="6">
        <f t="shared" si="208"/>
        <v>0.36441192134577177</v>
      </c>
      <c r="AI204" s="6">
        <f t="shared" ref="AI204:AI267" si="273">10^(-2.3-0.258*$AJ$9+1871/(B204+273.15)-0.24*$L$2)</f>
        <v>7.0515254948709125E-2</v>
      </c>
      <c r="AJ204" s="6">
        <f t="shared" si="191"/>
        <v>0.37469009240430906</v>
      </c>
      <c r="AK204" s="6">
        <f t="shared" si="192"/>
        <v>0.65364612195686289</v>
      </c>
      <c r="AL204" s="6">
        <f t="shared" ref="AL204:AL267" si="274">10^(-1.09+0.004*$K$2-0.186*$AJ$9+2447/(B204+273.15))</f>
        <v>4.8499017846803865</v>
      </c>
      <c r="AM204" s="6">
        <f t="shared" si="209"/>
        <v>0.22553168853773747</v>
      </c>
      <c r="AN204" s="6">
        <f t="shared" ref="AN204:AN267" si="275">10^(-2.3-0.258*$AO$9+1871/(B204+273.15)-0.24*$L$2)</f>
        <v>3.8929881382313077E-2</v>
      </c>
      <c r="AO204" s="6">
        <f t="shared" si="195"/>
        <v>0.23750470068315044</v>
      </c>
      <c r="AP204" s="6">
        <f t="shared" si="196"/>
        <v>0.35346196612478797</v>
      </c>
      <c r="AQ204" s="6">
        <f t="shared" ref="AQ204:AQ267" si="276">10^(-1.09+0.004*$K$2-0.186*$AO$9+2447/(B204+273.15))</f>
        <v>3.1603337113040944</v>
      </c>
      <c r="AR204" s="6">
        <f t="shared" si="210"/>
        <v>0.1401492255410825</v>
      </c>
      <c r="AS204" s="6">
        <f t="shared" ref="AS204:AS267" si="277">10^(-2.3-0.258*$AT$9+1871/(B204+273.15)-0.24*$L$2)</f>
        <v>2.1492309225051034E-2</v>
      </c>
      <c r="AT204" s="6">
        <f t="shared" si="199"/>
        <v>0.15054703604419128</v>
      </c>
      <c r="AU204" s="6">
        <f t="shared" si="200"/>
        <v>0.19113608617882344</v>
      </c>
      <c r="AV204" s="6">
        <f t="shared" ref="AV204:AV267" si="278">10^(-1.09+0.004*$K$2-0.186*$AT$9+2447/(B204+273.15))</f>
        <v>2.0593631809934294</v>
      </c>
      <c r="AW204" s="6">
        <f t="shared" si="211"/>
        <v>8.7419273033379027E-2</v>
      </c>
      <c r="AX204" s="6">
        <f t="shared" ref="AX204:AX267" si="279">10^(-2.3-0.258*$AY$9+1871/(B204+273.15)-0.24*$L$2)</f>
        <v>1.1865419041196371E-2</v>
      </c>
      <c r="AY204" s="6">
        <f t="shared" si="203"/>
        <v>9.5427206267917786E-2</v>
      </c>
      <c r="AZ204" s="6">
        <f t="shared" si="204"/>
        <v>0.10335766487209799</v>
      </c>
      <c r="BA204" s="6">
        <f t="shared" ref="BA204:BA267" si="280">10^(-1.09+0.004*$K$2-0.186*$AY$9+2447/(B204+273.15))</f>
        <v>1.3419395224187771</v>
      </c>
      <c r="BB204" s="6">
        <f t="shared" si="212"/>
        <v>5.4717035679443103E-2</v>
      </c>
      <c r="BD204" s="6">
        <f t="shared" si="264"/>
        <v>207.43878428783634</v>
      </c>
      <c r="BE204" s="6">
        <f t="shared" si="265"/>
        <v>4152.8296994665134</v>
      </c>
      <c r="BF204" s="6">
        <f t="shared" si="213"/>
        <v>39.683348667771043</v>
      </c>
      <c r="BG204" s="6">
        <f t="shared" si="214"/>
        <v>41.959024934510495</v>
      </c>
      <c r="BH204" s="6">
        <f t="shared" si="252"/>
        <v>0.80612894864004747</v>
      </c>
      <c r="BI204" s="6">
        <f t="shared" si="215"/>
        <v>1.8179669025503096</v>
      </c>
      <c r="BJ204" s="6">
        <f t="shared" si="216"/>
        <v>177.98742563145635</v>
      </c>
      <c r="BK204" s="6">
        <f t="shared" si="217"/>
        <v>139.00081472655739</v>
      </c>
      <c r="BL204" s="6">
        <f t="shared" si="218"/>
        <v>222.50408387617807</v>
      </c>
      <c r="BM204" s="6">
        <f t="shared" si="219"/>
        <v>201.2341798879979</v>
      </c>
      <c r="BN204" s="6">
        <f t="shared" si="220"/>
        <v>237.09226189178696</v>
      </c>
      <c r="BO204" s="6">
        <f t="shared" si="221"/>
        <v>273.0735181813817</v>
      </c>
      <c r="BP204" s="6">
        <f t="shared" si="222"/>
        <v>196.61924182012953</v>
      </c>
      <c r="BQ204" s="6">
        <f t="shared" si="223"/>
        <v>340.98821009806437</v>
      </c>
      <c r="BR204" s="6">
        <f t="shared" si="224"/>
        <v>110.05625234041457</v>
      </c>
      <c r="BS204" s="6">
        <f t="shared" si="225"/>
        <v>388.20946304328174</v>
      </c>
      <c r="BU204" s="6">
        <f t="shared" si="226"/>
        <v>3.3127751405927426</v>
      </c>
      <c r="BV204" s="6">
        <f t="shared" si="227"/>
        <v>4.795968929260952</v>
      </c>
      <c r="BW204" s="6">
        <f t="shared" si="228"/>
        <v>6.508099714128103</v>
      </c>
      <c r="BX204" s="6">
        <f t="shared" si="229"/>
        <v>8.1266952849900029</v>
      </c>
      <c r="BY204" s="6">
        <f t="shared" si="230"/>
        <v>9.2521087811072302</v>
      </c>
      <c r="CA204" s="6">
        <f t="shared" si="231"/>
        <v>3.3471349606369345</v>
      </c>
      <c r="CB204" s="6">
        <f t="shared" si="232"/>
        <v>4.8457123082569247</v>
      </c>
      <c r="CC204" s="6">
        <f t="shared" si="233"/>
        <v>6.5756011669937164</v>
      </c>
      <c r="CD204" s="6">
        <f t="shared" si="253"/>
        <v>8.2109846724961741</v>
      </c>
      <c r="CE204" s="6">
        <f t="shared" si="234"/>
        <v>9.3480708610120082</v>
      </c>
      <c r="CG204" s="6">
        <f t="shared" si="235"/>
        <v>76.459485885888256</v>
      </c>
      <c r="CH204" s="6">
        <f t="shared" si="236"/>
        <v>110.69188311717849</v>
      </c>
      <c r="CI204" s="6">
        <f t="shared" si="237"/>
        <v>150.20819014818383</v>
      </c>
      <c r="CJ204" s="6">
        <f t="shared" si="238"/>
        <v>187.56568649281448</v>
      </c>
      <c r="CK204" s="6">
        <f t="shared" si="239"/>
        <v>213.54044592268841</v>
      </c>
    </row>
    <row r="205" spans="1:89">
      <c r="A205" s="6">
        <v>1.5</v>
      </c>
      <c r="B205" s="6">
        <f t="shared" si="266"/>
        <v>1397.0817725489121</v>
      </c>
      <c r="C205" s="10">
        <v>19.2</v>
      </c>
      <c r="D205" s="6">
        <f t="shared" si="267"/>
        <v>59.784885556780601</v>
      </c>
      <c r="E205" s="6">
        <f t="shared" si="268"/>
        <v>21.93547254685777</v>
      </c>
      <c r="F205" s="6">
        <v>0</v>
      </c>
      <c r="G205" s="6">
        <f t="shared" si="263"/>
        <v>1.2901362734288864</v>
      </c>
      <c r="H205" s="10">
        <f t="shared" si="269"/>
        <v>83.010494377067261</v>
      </c>
      <c r="J205" s="6">
        <f t="shared" si="260"/>
        <v>72.020876402944253</v>
      </c>
      <c r="K205" s="6">
        <f t="shared" si="245"/>
        <v>26.424939053149085</v>
      </c>
      <c r="L205" s="6">
        <f t="shared" si="246"/>
        <v>0</v>
      </c>
      <c r="M205" s="6">
        <f t="shared" si="261"/>
        <v>1.5541845439066599</v>
      </c>
      <c r="N205" s="10">
        <f t="shared" si="258"/>
        <v>100</v>
      </c>
      <c r="O205" s="6">
        <v>8.0000000000000002E-3</v>
      </c>
      <c r="P205" s="6">
        <f t="shared" ref="P205:P268" si="281">10^(-3.46+3852/(B205+273.15)+0.87*$J$2-92*A205/(B205+273))</f>
        <v>6.9492200566291698E-2</v>
      </c>
      <c r="Q205" s="6">
        <f t="shared" ref="Q205:Q268" si="282">10^(-1.48+2.53*$M$2+1154/(B205+273.15)-235*A205/(B205+273.15))</f>
        <v>0.17900844503218788</v>
      </c>
      <c r="R205" s="6">
        <v>0.3</v>
      </c>
      <c r="S205" s="6">
        <f t="shared" si="259"/>
        <v>2.8787495390290227E-2</v>
      </c>
      <c r="T205" s="6">
        <v>0.12</v>
      </c>
      <c r="U205" s="6">
        <f t="shared" si="270"/>
        <v>0.64508989136157679</v>
      </c>
      <c r="V205" s="6">
        <f t="shared" ref="V205:V268" si="283">10^(-1.51+2.44*$M$2+2342/(B205+273.15)-160*A205/(B205+273.15))</f>
        <v>0.98289691395611767</v>
      </c>
      <c r="W205" s="6">
        <v>0.06</v>
      </c>
      <c r="X205" s="6">
        <f t="shared" si="249"/>
        <v>0.25782217304019939</v>
      </c>
      <c r="Y205" s="6">
        <v>2.6700000000000002E-2</v>
      </c>
      <c r="Z205" s="6">
        <v>0.21</v>
      </c>
      <c r="AA205" s="6">
        <v>0.442</v>
      </c>
      <c r="AB205" s="6">
        <v>0.5</v>
      </c>
      <c r="AC205" s="6">
        <f t="shared" si="207"/>
        <v>8.2492868730732485E-2</v>
      </c>
      <c r="AD205" s="6">
        <f t="shared" si="271"/>
        <v>0.12758623237016994</v>
      </c>
      <c r="AE205" s="6">
        <f t="shared" ref="AE205:AE268" si="284">10^(-4.61-0.198*$AE$9+5981/(B205+273.15)+4.48*$J$2)</f>
        <v>0.58903369869560407</v>
      </c>
      <c r="AF205" s="6">
        <f t="shared" ref="AF205:AF268" si="285">10^(-4.24-0.267*$AE$9+5717/(B205+273.15)+3.64*$M$2)</f>
        <v>1.2046981571082485</v>
      </c>
      <c r="AG205" s="6">
        <f t="shared" si="272"/>
        <v>7.4320073497279306</v>
      </c>
      <c r="AH205" s="6">
        <f t="shared" si="208"/>
        <v>0.36304762813679503</v>
      </c>
      <c r="AI205" s="6">
        <f t="shared" si="273"/>
        <v>7.0437480454403081E-2</v>
      </c>
      <c r="AJ205" s="6">
        <f t="shared" ref="AJ205:AJ268" si="286">10^(-4.61-0.198*$AJ$9+5981/(B205+273.15)+4.48*$J$2)</f>
        <v>0.37337062051278269</v>
      </c>
      <c r="AK205" s="6">
        <f t="shared" ref="AK205:AK268" si="287">10^(-4.24-0.267*$AJ$9+5717/(B205+273.15)+3.64*$M$2)</f>
        <v>0.65144573630086</v>
      </c>
      <c r="AL205" s="6">
        <f t="shared" si="274"/>
        <v>4.8429070139515931</v>
      </c>
      <c r="AM205" s="6">
        <f t="shared" si="209"/>
        <v>0.22466036193888825</v>
      </c>
      <c r="AN205" s="6">
        <f t="shared" si="275"/>
        <v>3.888694383865525E-2</v>
      </c>
      <c r="AO205" s="6">
        <f t="shared" ref="AO205:AO268" si="288">10^(-4.61-0.198*$AO$9+5981/(B205+273.15)+4.48*$J$2)</f>
        <v>0.23666832741625701</v>
      </c>
      <c r="AP205" s="6">
        <f t="shared" ref="AP205:AP268" si="289">10^(-4.24-0.267*$AO$9+5717/(B205+273.15)+3.64*$M$2)</f>
        <v>0.35227209806915699</v>
      </c>
      <c r="AQ205" s="6">
        <f t="shared" si="276"/>
        <v>3.1557757200872669</v>
      </c>
      <c r="AR205" s="6">
        <f t="shared" si="210"/>
        <v>0.1395927575187289</v>
      </c>
      <c r="AS205" s="6">
        <f t="shared" si="277"/>
        <v>2.1468604375899411E-2</v>
      </c>
      <c r="AT205" s="6">
        <f t="shared" ref="AT205:AT268" si="290">10^(-4.61-0.198*$AT$9+5981/(B205+273.15)+4.48*$J$2)</f>
        <v>0.15001688436300253</v>
      </c>
      <c r="AU205" s="6">
        <f t="shared" ref="AU205:AU268" si="291">10^(-4.24-0.267*$AT$9+5717/(B205+273.15)+3.64*$M$2)</f>
        <v>0.19049265988400615</v>
      </c>
      <c r="AV205" s="6">
        <f t="shared" si="278"/>
        <v>2.0563930644966648</v>
      </c>
      <c r="AW205" s="6">
        <f t="shared" si="211"/>
        <v>8.7063890455735843E-2</v>
      </c>
      <c r="AX205" s="6">
        <f t="shared" si="279"/>
        <v>1.1852332128778202E-2</v>
      </c>
      <c r="AY205" s="6">
        <f t="shared" ref="AY205:AY268" si="292">10^(-4.61-0.198*$AY$9+5981/(B205+273.15)+4.48*$J$2)</f>
        <v>9.5091159174840303E-2</v>
      </c>
      <c r="AZ205" s="6">
        <f t="shared" ref="AZ205:AZ268" si="293">10^(-4.24-0.267*$AY$9+5717/(B205+273.15)+3.64*$M$2)</f>
        <v>0.10300972932167868</v>
      </c>
      <c r="BA205" s="6">
        <f t="shared" si="280"/>
        <v>1.3400041101758167</v>
      </c>
      <c r="BB205" s="6">
        <f t="shared" si="212"/>
        <v>5.449007109828486E-2</v>
      </c>
      <c r="BD205" s="6">
        <f t="shared" si="264"/>
        <v>199.77438912482975</v>
      </c>
      <c r="BE205" s="6">
        <f t="shared" si="265"/>
        <v>4132.2408697251503</v>
      </c>
      <c r="BF205" s="6">
        <f t="shared" ref="BF205:BF268" si="294">(($X$6-BG204*C204/100)/((100-C204)/100))/((C205-C204)/100+X205*(1-(C205-C204)/100))</f>
        <v>39.611259602272384</v>
      </c>
      <c r="BG205" s="6">
        <f t="shared" ref="BG205:BG268" si="295">(BG204*C204+BF205*(C205-C204))/C205</f>
        <v>41.946796990071753</v>
      </c>
      <c r="BH205" s="6">
        <f t="shared" si="252"/>
        <v>0.79681569578873312</v>
      </c>
      <c r="BI205" s="6">
        <f t="shared" ref="BI205:BI268" si="296">(BI204*C204+BH205*(C205-C204))/C205</f>
        <v>1.8126484066817599</v>
      </c>
      <c r="BJ205" s="6">
        <f t="shared" ref="BJ205:BJ268" si="297">(($V$6-BK204*C204/100)/((100-C204)/100))/((C205-C204)/100+AH205*(1-(C205-C204)/100))</f>
        <v>178.27033240984557</v>
      </c>
      <c r="BK205" s="6">
        <f t="shared" ref="BK205:BK268" si="298">(BK204*C204+BJ205*(C205-C204))/C205</f>
        <v>139.20534346449119</v>
      </c>
      <c r="BL205" s="6">
        <f t="shared" ref="BL205:BL268" si="299">(($V$6-BM204*C204/100)/((100-C204)/100))/((C205-C204)/100+AM205*(1-(C205-C204)/100))</f>
        <v>222.41929797744456</v>
      </c>
      <c r="BM205" s="6">
        <f t="shared" ref="BM205:BM268" si="300">(BM204*C204+BL205*(C205-C204))/C205</f>
        <v>201.34451904471376</v>
      </c>
      <c r="BN205" s="6">
        <f t="shared" ref="BN205:BN268" si="301">(($V$6-BO204*C204/100)/((100-C204)/100))/((C205-C204)/100+AR205*(1-(C205-C204)/100))</f>
        <v>236.2383068404246</v>
      </c>
      <c r="BO205" s="6">
        <f t="shared" ref="BO205:BO268" si="302">(BO204*C204+BN205*(C205-C204))/C205</f>
        <v>272.88166812231424</v>
      </c>
      <c r="BP205" s="6">
        <f t="shared" ref="BP205:BP268" si="303">(($V$6-BQ204*C204/100)/((100-C204)/100))/((C205-C204)/100+AW205*(1-(C205-C204)/100))</f>
        <v>194.89416805820667</v>
      </c>
      <c r="BQ205" s="6">
        <f t="shared" ref="BQ205:BQ268" si="304">(BQ204*C204+BP205*(C205-C204))/C205</f>
        <v>340.22730362910681</v>
      </c>
      <c r="BR205" s="6">
        <f t="shared" ref="BR205:BR268" si="305">(($V$6-BS204*C204/100)/((100-C204)/100))/((C205-C204)/100+BB205*(1-(C205-C204)/100))</f>
        <v>108.18897363171133</v>
      </c>
      <c r="BS205" s="6">
        <f t="shared" ref="BS205:BS268" si="306">(BS204*C204+BR205*(C205-C204))/C205</f>
        <v>386.75102299426322</v>
      </c>
      <c r="BU205" s="6">
        <f t="shared" si="226"/>
        <v>3.3186167586869444</v>
      </c>
      <c r="BV205" s="6">
        <f t="shared" si="227"/>
        <v>4.7999974608876412</v>
      </c>
      <c r="BW205" s="6">
        <f t="shared" si="228"/>
        <v>6.5054232433265806</v>
      </c>
      <c r="BX205" s="6">
        <f t="shared" si="229"/>
        <v>8.1109245053831902</v>
      </c>
      <c r="BY205" s="6">
        <f t="shared" si="230"/>
        <v>9.2200370647084693</v>
      </c>
      <c r="CA205" s="6">
        <f t="shared" si="231"/>
        <v>3.36876159578157</v>
      </c>
      <c r="CB205" s="6">
        <f t="shared" si="232"/>
        <v>4.8725262004899994</v>
      </c>
      <c r="CC205" s="6">
        <f t="shared" si="233"/>
        <v>6.6037212429115861</v>
      </c>
      <c r="CD205" s="6">
        <f t="shared" si="253"/>
        <v>8.2334818892524169</v>
      </c>
      <c r="CE205" s="6">
        <f t="shared" si="234"/>
        <v>9.3593533191105429</v>
      </c>
      <c r="CG205" s="6">
        <f t="shared" ref="CG205:CG268" si="307">BK205/BI205</f>
        <v>76.796660042484987</v>
      </c>
      <c r="CH205" s="6">
        <f t="shared" ref="CH205:CH268" si="308">BM205/BI205</f>
        <v>111.07753621856304</v>
      </c>
      <c r="CI205" s="6">
        <f t="shared" ref="CI205:CI268" si="309">BO205/BI205</f>
        <v>150.54307670280764</v>
      </c>
      <c r="CJ205" s="6">
        <f t="shared" ref="CJ205:CJ268" si="310">BQ205/BI205</f>
        <v>187.69624731137355</v>
      </c>
      <c r="CK205" s="6">
        <f t="shared" ref="CK205:CK268" si="311">BS205/BI205</f>
        <v>213.36240473807655</v>
      </c>
    </row>
    <row r="206" spans="1:89">
      <c r="A206" s="6">
        <v>1.5</v>
      </c>
      <c r="B206" s="6">
        <f t="shared" si="266"/>
        <v>1397.7960582631979</v>
      </c>
      <c r="C206" s="10">
        <v>19.3</v>
      </c>
      <c r="D206" s="6">
        <f t="shared" si="267"/>
        <v>59.789685556780597</v>
      </c>
      <c r="E206" s="6">
        <f t="shared" si="268"/>
        <v>21.837372546857768</v>
      </c>
      <c r="F206" s="6">
        <v>0</v>
      </c>
      <c r="G206" s="6">
        <f t="shared" si="263"/>
        <v>1.2870362734288863</v>
      </c>
      <c r="H206" s="10">
        <f t="shared" si="269"/>
        <v>82.914094377067244</v>
      </c>
      <c r="J206" s="6">
        <f t="shared" si="260"/>
        <v>72.110400536820549</v>
      </c>
      <c r="K206" s="6">
        <f t="shared" si="245"/>
        <v>26.337346757414078</v>
      </c>
      <c r="L206" s="6">
        <f t="shared" si="246"/>
        <v>0</v>
      </c>
      <c r="M206" s="6">
        <f t="shared" si="261"/>
        <v>1.5522527057653792</v>
      </c>
      <c r="N206" s="10">
        <f t="shared" si="258"/>
        <v>100.00000000000001</v>
      </c>
      <c r="O206" s="6">
        <v>8.0000000000000002E-3</v>
      </c>
      <c r="P206" s="6">
        <f t="shared" si="281"/>
        <v>6.9340268878399572E-2</v>
      </c>
      <c r="Q206" s="6">
        <f t="shared" si="282"/>
        <v>0.1789239126776169</v>
      </c>
      <c r="R206" s="6">
        <v>0.3</v>
      </c>
      <c r="S206" s="6">
        <f t="shared" si="259"/>
        <v>2.8687977217269157E-2</v>
      </c>
      <c r="T206" s="6">
        <v>0.12</v>
      </c>
      <c r="U206" s="6">
        <f t="shared" si="270"/>
        <v>0.645131520445133</v>
      </c>
      <c r="V206" s="6">
        <f t="shared" si="283"/>
        <v>0.98168011114810727</v>
      </c>
      <c r="W206" s="6">
        <v>0.06</v>
      </c>
      <c r="X206" s="6">
        <f t="shared" si="249"/>
        <v>0.25737435784865625</v>
      </c>
      <c r="Y206" s="6">
        <v>2.6700000000000002E-2</v>
      </c>
      <c r="Z206" s="6">
        <v>0.21</v>
      </c>
      <c r="AA206" s="6">
        <v>0.442</v>
      </c>
      <c r="AB206" s="6">
        <v>0.5</v>
      </c>
      <c r="AC206" s="6">
        <f t="shared" ref="AC206:AC269" si="312">(J206*Y206+K206*Z206+L206*AA206+M206*AB206)/100</f>
        <v>8.2323168662727542E-2</v>
      </c>
      <c r="AD206" s="6">
        <f t="shared" si="271"/>
        <v>0.12744563193159136</v>
      </c>
      <c r="AE206" s="6">
        <f t="shared" si="284"/>
        <v>0.58696118565643263</v>
      </c>
      <c r="AF206" s="6">
        <f t="shared" si="285"/>
        <v>1.2006462122169932</v>
      </c>
      <c r="AG206" s="6">
        <f t="shared" si="272"/>
        <v>7.4212976947296232</v>
      </c>
      <c r="AH206" s="6">
        <f t="shared" ref="AH206:AH269" si="313">(J206*AD206+K206*AE206+L206*AF206+M206*AG206)/100</f>
        <v>0.36168885271966061</v>
      </c>
      <c r="AI206" s="6">
        <f t="shared" si="273"/>
        <v>7.0359858124310878E-2</v>
      </c>
      <c r="AJ206" s="6">
        <f t="shared" si="286"/>
        <v>0.37205691727106682</v>
      </c>
      <c r="AK206" s="6">
        <f t="shared" si="287"/>
        <v>0.64925462958457647</v>
      </c>
      <c r="AL206" s="6">
        <f t="shared" si="274"/>
        <v>4.8359282986640979</v>
      </c>
      <c r="AM206" s="6">
        <f t="shared" ref="AM206:AM269" si="314">(J206*AI206+K206*AJ206+L206*AK206+M206*AL206)/100</f>
        <v>0.22379252381209247</v>
      </c>
      <c r="AN206" s="6">
        <f t="shared" si="275"/>
        <v>3.884409030142693E-2</v>
      </c>
      <c r="AO206" s="6">
        <f t="shared" si="288"/>
        <v>0.23583561072175324</v>
      </c>
      <c r="AP206" s="6">
        <f t="shared" si="289"/>
        <v>0.35108724764029164</v>
      </c>
      <c r="AQ206" s="6">
        <f t="shared" si="276"/>
        <v>3.1512281910518691</v>
      </c>
      <c r="AR206" s="6">
        <f t="shared" ref="AR206:AR269" si="315">(J206*AN206+K206*AO206+L206*AP206+M206*AQ206)/100</f>
        <v>0.13903849653494063</v>
      </c>
      <c r="AS206" s="6">
        <f t="shared" si="277"/>
        <v>2.1444945904802278E-2</v>
      </c>
      <c r="AT206" s="6">
        <f t="shared" si="290"/>
        <v>0.1494890504722986</v>
      </c>
      <c r="AU206" s="6">
        <f t="shared" si="291"/>
        <v>0.18985194689255319</v>
      </c>
      <c r="AV206" s="6">
        <f t="shared" si="278"/>
        <v>2.0534297654543834</v>
      </c>
      <c r="AW206" s="6">
        <f t="shared" ref="AW206:AW269" si="316">(J206*AS206+K206*AT206+L206*AU206+M206*AV206)/100</f>
        <v>8.6709905069369791E-2</v>
      </c>
      <c r="AX206" s="6">
        <f t="shared" si="279"/>
        <v>1.1839270820637605E-2</v>
      </c>
      <c r="AY206" s="6">
        <f t="shared" si="292"/>
        <v>9.4756581258948203E-2</v>
      </c>
      <c r="AZ206" s="6">
        <f t="shared" si="293"/>
        <v>0.10266326100178311</v>
      </c>
      <c r="BA206" s="6">
        <f t="shared" si="280"/>
        <v>1.3380731403797728</v>
      </c>
      <c r="BB206" s="6">
        <f t="shared" ref="BB206:BB269" si="317">(J206*AX206+K206*AY206+L206*AZ206+M206*BA206)/100</f>
        <v>5.4263991517705536E-2</v>
      </c>
      <c r="BD206" s="6">
        <f t="shared" si="264"/>
        <v>192.35591996542922</v>
      </c>
      <c r="BE206" s="6">
        <f t="shared" si="265"/>
        <v>4111.8269580683645</v>
      </c>
      <c r="BF206" s="6">
        <f t="shared" si="294"/>
        <v>39.539093740738075</v>
      </c>
      <c r="BG206" s="6">
        <f t="shared" si="295"/>
        <v>41.934321843702151</v>
      </c>
      <c r="BH206" s="6">
        <f t="shared" ref="BH206:BH269" si="318">(($Y$6-BI205*C205/100)/((100-C205)/100))/((C206-C205)/100+AC206*(1-(C206-C205)/100))</f>
        <v>0.78757963188316626</v>
      </c>
      <c r="BI206" s="6">
        <f t="shared" si="296"/>
        <v>1.8073371695066374</v>
      </c>
      <c r="BJ206" s="6">
        <f t="shared" si="297"/>
        <v>178.55073045136569</v>
      </c>
      <c r="BK206" s="6">
        <f t="shared" si="298"/>
        <v>139.4092055732315</v>
      </c>
      <c r="BL206" s="6">
        <f t="shared" si="299"/>
        <v>222.32852629153837</v>
      </c>
      <c r="BM206" s="6">
        <f t="shared" si="300"/>
        <v>201.45324447086313</v>
      </c>
      <c r="BN206" s="6">
        <f t="shared" si="301"/>
        <v>235.37695589896293</v>
      </c>
      <c r="BO206" s="6">
        <f t="shared" si="302"/>
        <v>272.68734318851449</v>
      </c>
      <c r="BP206" s="6">
        <f t="shared" si="303"/>
        <v>193.17014455491963</v>
      </c>
      <c r="BQ206" s="6">
        <f t="shared" si="304"/>
        <v>339.46534943701255</v>
      </c>
      <c r="BR206" s="6">
        <f t="shared" si="305"/>
        <v>106.34075377717336</v>
      </c>
      <c r="BS206" s="6">
        <f t="shared" si="306"/>
        <v>385.29812004495182</v>
      </c>
      <c r="BU206" s="6">
        <f t="shared" si="226"/>
        <v>3.3244654842121522</v>
      </c>
      <c r="BV206" s="6">
        <f t="shared" si="227"/>
        <v>4.8040181792308658</v>
      </c>
      <c r="BW206" s="6">
        <f t="shared" si="228"/>
        <v>6.5027245272947622</v>
      </c>
      <c r="BX206" s="6">
        <f t="shared" si="229"/>
        <v>8.0951672642345276</v>
      </c>
      <c r="BY206" s="6">
        <f t="shared" si="230"/>
        <v>9.1881328492931686</v>
      </c>
      <c r="CA206" s="6">
        <f t="shared" si="231"/>
        <v>3.3904443692524096</v>
      </c>
      <c r="CB206" s="6">
        <f t="shared" si="232"/>
        <v>4.899360953786366</v>
      </c>
      <c r="CC206" s="6">
        <f t="shared" si="233"/>
        <v>6.6317806164833435</v>
      </c>
      <c r="CD206" s="6">
        <f t="shared" si="253"/>
        <v>8.2558277111078873</v>
      </c>
      <c r="CE206" s="6">
        <f t="shared" si="234"/>
        <v>9.3704847984642665</v>
      </c>
      <c r="CG206" s="6">
        <f t="shared" si="307"/>
        <v>77.135139986794556</v>
      </c>
      <c r="CH206" s="6">
        <f t="shared" si="308"/>
        <v>111.46411852186682</v>
      </c>
      <c r="CI206" s="6">
        <f t="shared" si="309"/>
        <v>150.87795890511788</v>
      </c>
      <c r="CJ206" s="6">
        <f t="shared" si="310"/>
        <v>187.82624247675878</v>
      </c>
      <c r="CK206" s="6">
        <f t="shared" si="311"/>
        <v>213.18552318056379</v>
      </c>
    </row>
    <row r="207" spans="1:89">
      <c r="A207" s="6">
        <v>1.5</v>
      </c>
      <c r="B207" s="6">
        <f t="shared" si="266"/>
        <v>1398.5103439774834</v>
      </c>
      <c r="C207" s="10">
        <v>19.399999999999999</v>
      </c>
      <c r="D207" s="6">
        <f t="shared" si="267"/>
        <v>59.7944855567806</v>
      </c>
      <c r="E207" s="6">
        <f t="shared" si="268"/>
        <v>21.739272546857769</v>
      </c>
      <c r="F207" s="6">
        <v>0</v>
      </c>
      <c r="G207" s="6">
        <f t="shared" si="263"/>
        <v>1.2839362734288864</v>
      </c>
      <c r="H207" s="10">
        <f t="shared" si="269"/>
        <v>82.817694377067269</v>
      </c>
      <c r="J207" s="6">
        <f t="shared" si="260"/>
        <v>72.200133083320978</v>
      </c>
      <c r="K207" s="6">
        <f t="shared" si="245"/>
        <v>26.24955054638361</v>
      </c>
      <c r="L207" s="6">
        <f t="shared" si="246"/>
        <v>0</v>
      </c>
      <c r="M207" s="6">
        <f t="shared" si="261"/>
        <v>1.5503163702953995</v>
      </c>
      <c r="N207" s="10">
        <f t="shared" si="258"/>
        <v>100</v>
      </c>
      <c r="O207" s="6">
        <v>8.0000000000000002E-3</v>
      </c>
      <c r="P207" s="6">
        <f t="shared" si="281"/>
        <v>6.9188798772937404E-2</v>
      </c>
      <c r="Q207" s="6">
        <f t="shared" si="282"/>
        <v>0.17883949243008837</v>
      </c>
      <c r="R207" s="6">
        <v>0.3</v>
      </c>
      <c r="S207" s="6">
        <f t="shared" si="259"/>
        <v>2.8588708463889723E-2</v>
      </c>
      <c r="T207" s="6">
        <v>0.12</v>
      </c>
      <c r="U207" s="6">
        <f t="shared" si="270"/>
        <v>0.64517311663618349</v>
      </c>
      <c r="V207" s="6">
        <f t="shared" si="283"/>
        <v>0.98046585264109853</v>
      </c>
      <c r="W207" s="6">
        <v>0.06</v>
      </c>
      <c r="X207" s="6">
        <f t="shared" ref="X207:X270" si="319">(J207*T207+K207*U207+L207*V207+M207*W207)/100</f>
        <v>0.2569253928852559</v>
      </c>
      <c r="Y207" s="6">
        <v>2.6700000000000002E-2</v>
      </c>
      <c r="Z207" s="6">
        <v>0.21</v>
      </c>
      <c r="AA207" s="6">
        <v>0.442</v>
      </c>
      <c r="AB207" s="6">
        <v>0.5</v>
      </c>
      <c r="AC207" s="6">
        <f t="shared" si="312"/>
        <v>8.2153073532129278E-2</v>
      </c>
      <c r="AD207" s="6">
        <f t="shared" si="271"/>
        <v>0.12730530639129095</v>
      </c>
      <c r="AE207" s="6">
        <f t="shared" si="284"/>
        <v>0.58489772654269545</v>
      </c>
      <c r="AF207" s="6">
        <f t="shared" si="285"/>
        <v>1.1966113411180308</v>
      </c>
      <c r="AG207" s="6">
        <f t="shared" si="272"/>
        <v>7.4106126050461851</v>
      </c>
      <c r="AH207" s="6">
        <f t="shared" si="313"/>
        <v>0.36033556536532041</v>
      </c>
      <c r="AI207" s="6">
        <f t="shared" si="273"/>
        <v>7.0282387559356119E-2</v>
      </c>
      <c r="AJ207" s="6">
        <f t="shared" si="286"/>
        <v>0.37074895303845179</v>
      </c>
      <c r="AK207" s="6">
        <f t="shared" si="287"/>
        <v>0.64707275559528432</v>
      </c>
      <c r="AL207" s="6">
        <f t="shared" si="274"/>
        <v>4.8289655908332838</v>
      </c>
      <c r="AM207" s="6">
        <f t="shared" si="314"/>
        <v>0.22292815525062737</v>
      </c>
      <c r="AN207" s="6">
        <f t="shared" si="275"/>
        <v>3.8801320550307085E-2</v>
      </c>
      <c r="AO207" s="6">
        <f t="shared" si="288"/>
        <v>0.23500653181129119</v>
      </c>
      <c r="AP207" s="6">
        <f t="shared" si="289"/>
        <v>0.34990738984845937</v>
      </c>
      <c r="AQ207" s="6">
        <f t="shared" si="276"/>
        <v>3.1466910929297605</v>
      </c>
      <c r="AR207" s="6">
        <f t="shared" si="315"/>
        <v>0.13848643056683294</v>
      </c>
      <c r="AS207" s="6">
        <f t="shared" si="277"/>
        <v>2.1421333690125357E-2</v>
      </c>
      <c r="AT207" s="6">
        <f t="shared" si="290"/>
        <v>0.14896352246271483</v>
      </c>
      <c r="AU207" s="6">
        <f t="shared" si="291"/>
        <v>0.18921393369115891</v>
      </c>
      <c r="AV207" s="6">
        <f t="shared" si="278"/>
        <v>2.0504732634913774</v>
      </c>
      <c r="AW207" s="6">
        <f t="shared" si="316"/>
        <v>8.6357309229453755E-2</v>
      </c>
      <c r="AX207" s="6">
        <f t="shared" si="279"/>
        <v>1.1826235049623029E-2</v>
      </c>
      <c r="AY207" s="6">
        <f t="shared" si="292"/>
        <v>9.4423464971255894E-2</v>
      </c>
      <c r="AZ207" s="6">
        <f t="shared" si="293"/>
        <v>0.1023182526050328</v>
      </c>
      <c r="BA207" s="6">
        <f t="shared" si="280"/>
        <v>1.3361465997535815</v>
      </c>
      <c r="BB207" s="6">
        <f t="shared" si="317"/>
        <v>5.4038792076975942E-2</v>
      </c>
      <c r="BD207" s="6">
        <f t="shared" si="264"/>
        <v>185.17686065713053</v>
      </c>
      <c r="BE207" s="6">
        <f t="shared" si="265"/>
        <v>4091.5864936487192</v>
      </c>
      <c r="BF207" s="6">
        <f t="shared" si="294"/>
        <v>39.466850672654381</v>
      </c>
      <c r="BG207" s="6">
        <f t="shared" si="295"/>
        <v>41.921602920140046</v>
      </c>
      <c r="BH207" s="6">
        <f t="shared" si="318"/>
        <v>0.7784203744309679</v>
      </c>
      <c r="BI207" s="6">
        <f t="shared" si="296"/>
        <v>1.80203347468666</v>
      </c>
      <c r="BJ207" s="6">
        <f t="shared" si="297"/>
        <v>178.82859476725358</v>
      </c>
      <c r="BK207" s="6">
        <f t="shared" si="298"/>
        <v>139.61239830103577</v>
      </c>
      <c r="BL207" s="6">
        <f t="shared" si="299"/>
        <v>222.23174837794463</v>
      </c>
      <c r="BM207" s="6">
        <f t="shared" si="300"/>
        <v>201.56035016110582</v>
      </c>
      <c r="BN207" s="6">
        <f t="shared" si="301"/>
        <v>234.50825934231224</v>
      </c>
      <c r="BO207" s="6">
        <f t="shared" si="302"/>
        <v>272.49054378724543</v>
      </c>
      <c r="BP207" s="6">
        <f t="shared" si="303"/>
        <v>191.44733622179598</v>
      </c>
      <c r="BQ207" s="6">
        <f t="shared" si="304"/>
        <v>338.70236998744957</v>
      </c>
      <c r="BR207" s="6">
        <f t="shared" si="305"/>
        <v>104.5116312445833</v>
      </c>
      <c r="BS207" s="6">
        <f t="shared" si="306"/>
        <v>383.85076700989833</v>
      </c>
      <c r="BU207" s="6">
        <f t="shared" ref="BU207:BU270" si="320">BK207/BG207</f>
        <v>3.33032108927216</v>
      </c>
      <c r="BV207" s="6">
        <f t="shared" ref="BV207:BV270" si="321">BM207/BG207</f>
        <v>4.8080306124046572</v>
      </c>
      <c r="BW207" s="6">
        <f t="shared" ref="BW207:BW270" si="322">BO207/BG207</f>
        <v>6.5000029771365222</v>
      </c>
      <c r="BX207" s="6">
        <f t="shared" ref="BX207:BX270" si="323">BQ207/BG207</f>
        <v>8.0794231707378152</v>
      </c>
      <c r="BY207" s="6">
        <f t="shared" ref="BY207:BY270" si="324">BS207/BG207</f>
        <v>9.1563952776597706</v>
      </c>
      <c r="CA207" s="6">
        <f t="shared" ref="CA207:CA270" si="325">100*BK207/BE207</f>
        <v>3.4121824998140222</v>
      </c>
      <c r="CB207" s="6">
        <f t="shared" ref="CB207:CB270" si="326">100*BM207/BE207</f>
        <v>4.926215062885352</v>
      </c>
      <c r="CC207" s="6">
        <f t="shared" ref="CC207:CC270" si="327">100*BO207/BE207</f>
        <v>6.6597771844790916</v>
      </c>
      <c r="CD207" s="6">
        <f t="shared" si="253"/>
        <v>8.2780205309898722</v>
      </c>
      <c r="CE207" s="6">
        <f t="shared" ref="CE207:CE270" si="328">100*BS207/BE207</f>
        <v>9.3814652972811778</v>
      </c>
      <c r="CG207" s="6">
        <f t="shared" si="307"/>
        <v>77.474919451932905</v>
      </c>
      <c r="CH207" s="6">
        <f t="shared" si="308"/>
        <v>111.85161263230884</v>
      </c>
      <c r="CI207" s="6">
        <f t="shared" si="309"/>
        <v>151.21280909314208</v>
      </c>
      <c r="CJ207" s="6">
        <f t="shared" si="310"/>
        <v>187.9556482969017</v>
      </c>
      <c r="CK207" s="6">
        <f t="shared" si="311"/>
        <v>213.00978722198423</v>
      </c>
    </row>
    <row r="208" spans="1:89">
      <c r="A208" s="6">
        <v>1.5</v>
      </c>
      <c r="B208" s="6">
        <f t="shared" si="266"/>
        <v>1399.2246296917692</v>
      </c>
      <c r="C208" s="10">
        <v>19.5</v>
      </c>
      <c r="D208" s="6">
        <f t="shared" si="267"/>
        <v>59.799285556780603</v>
      </c>
      <c r="E208" s="6">
        <f t="shared" si="268"/>
        <v>21.641172546857771</v>
      </c>
      <c r="F208" s="6">
        <v>0</v>
      </c>
      <c r="G208" s="6">
        <f t="shared" si="263"/>
        <v>1.2808362734288865</v>
      </c>
      <c r="H208" s="10">
        <f t="shared" si="269"/>
        <v>82.721294377067267</v>
      </c>
      <c r="J208" s="6">
        <f t="shared" si="260"/>
        <v>72.290074771072128</v>
      </c>
      <c r="K208" s="6">
        <f t="shared" si="245"/>
        <v>26.161549707154158</v>
      </c>
      <c r="L208" s="6">
        <f t="shared" si="246"/>
        <v>0</v>
      </c>
      <c r="M208" s="6">
        <f t="shared" si="261"/>
        <v>1.5483755217737156</v>
      </c>
      <c r="N208" s="10">
        <f t="shared" si="258"/>
        <v>100</v>
      </c>
      <c r="O208" s="6">
        <v>8.0000000000000002E-3</v>
      </c>
      <c r="P208" s="6">
        <f t="shared" si="281"/>
        <v>6.9037788510138087E-2</v>
      </c>
      <c r="Q208" s="6">
        <f t="shared" si="282"/>
        <v>0.17875518407611757</v>
      </c>
      <c r="R208" s="6">
        <v>0.3</v>
      </c>
      <c r="S208" s="6">
        <f t="shared" si="259"/>
        <v>2.8489687904806656E-2</v>
      </c>
      <c r="T208" s="6">
        <v>0.12</v>
      </c>
      <c r="U208" s="6">
        <f t="shared" si="270"/>
        <v>0.64521467997361104</v>
      </c>
      <c r="V208" s="6">
        <f t="shared" si="283"/>
        <v>0.9792541313904588</v>
      </c>
      <c r="W208" s="6">
        <v>0.06</v>
      </c>
      <c r="X208" s="6">
        <f t="shared" si="319"/>
        <v>0.25647527425750266</v>
      </c>
      <c r="Y208" s="6">
        <v>2.6700000000000002E-2</v>
      </c>
      <c r="Z208" s="6">
        <v>0.21</v>
      </c>
      <c r="AA208" s="6">
        <v>0.442</v>
      </c>
      <c r="AB208" s="6">
        <v>0.5</v>
      </c>
      <c r="AC208" s="6">
        <f t="shared" si="312"/>
        <v>8.1982581957768572E-2</v>
      </c>
      <c r="AD208" s="6">
        <f t="shared" si="271"/>
        <v>0.12716525502875059</v>
      </c>
      <c r="AE208" s="6">
        <f t="shared" si="284"/>
        <v>0.58284327486680065</v>
      </c>
      <c r="AF208" s="6">
        <f t="shared" si="285"/>
        <v>1.1925934588384428</v>
      </c>
      <c r="AG208" s="6">
        <f t="shared" si="272"/>
        <v>7.3999520073071592</v>
      </c>
      <c r="AH208" s="6">
        <f t="shared" si="313"/>
        <v>0.35898773651633831</v>
      </c>
      <c r="AI208" s="6">
        <f t="shared" si="273"/>
        <v>7.0205068361757064E-2</v>
      </c>
      <c r="AJ208" s="6">
        <f t="shared" si="286"/>
        <v>0.36944669834786104</v>
      </c>
      <c r="AK208" s="6">
        <f t="shared" si="287"/>
        <v>0.64490006838351077</v>
      </c>
      <c r="AL208" s="6">
        <f t="shared" si="274"/>
        <v>4.8220188426488741</v>
      </c>
      <c r="AM208" s="6">
        <f t="shared" si="314"/>
        <v>0.22206723745640342</v>
      </c>
      <c r="AN208" s="6">
        <f t="shared" si="275"/>
        <v>3.8758634365689354E-2</v>
      </c>
      <c r="AO208" s="6">
        <f t="shared" si="288"/>
        <v>0.23418107200658342</v>
      </c>
      <c r="AP208" s="6">
        <f t="shared" si="289"/>
        <v>0.34873249984628418</v>
      </c>
      <c r="AQ208" s="6">
        <f t="shared" si="276"/>
        <v>3.1421643945664091</v>
      </c>
      <c r="AR208" s="6">
        <f t="shared" si="315"/>
        <v>0.13793654766030763</v>
      </c>
      <c r="AS208" s="6">
        <f t="shared" si="277"/>
        <v>2.1397767610628938E-2</v>
      </c>
      <c r="AT208" s="6">
        <f t="shared" si="290"/>
        <v>0.14844028849465052</v>
      </c>
      <c r="AU208" s="6">
        <f t="shared" si="291"/>
        <v>0.18857860684349717</v>
      </c>
      <c r="AV208" s="6">
        <f t="shared" si="278"/>
        <v>2.0475235383064687</v>
      </c>
      <c r="AW208" s="6">
        <f t="shared" si="316"/>
        <v>8.6006095334727362E-2</v>
      </c>
      <c r="AX208" s="6">
        <f t="shared" si="279"/>
        <v>1.1813224748800756E-2</v>
      </c>
      <c r="AY208" s="6">
        <f t="shared" si="292"/>
        <v>9.4091802806999178E-2</v>
      </c>
      <c r="AZ208" s="6">
        <f t="shared" si="293"/>
        <v>0.10197469686567631</v>
      </c>
      <c r="BA208" s="6">
        <f t="shared" si="280"/>
        <v>1.3342244750684187</v>
      </c>
      <c r="BB208" s="6">
        <f t="shared" si="317"/>
        <v>5.3814467942966668E-2</v>
      </c>
      <c r="BD208" s="6">
        <f t="shared" si="264"/>
        <v>178.23082244024781</v>
      </c>
      <c r="BE208" s="6">
        <f t="shared" si="265"/>
        <v>4071.5180030271367</v>
      </c>
      <c r="BF208" s="6">
        <f t="shared" si="294"/>
        <v>39.39452998478977</v>
      </c>
      <c r="BG208" s="6">
        <f t="shared" si="295"/>
        <v>41.908643571753636</v>
      </c>
      <c r="BH208" s="6">
        <f t="shared" si="318"/>
        <v>0.76933754151170142</v>
      </c>
      <c r="BI208" s="6">
        <f t="shared" si="296"/>
        <v>1.7967375981062754</v>
      </c>
      <c r="BJ208" s="6">
        <f t="shared" si="297"/>
        <v>179.10390032421935</v>
      </c>
      <c r="BK208" s="6">
        <f t="shared" si="298"/>
        <v>139.8149188242316</v>
      </c>
      <c r="BL208" s="6">
        <f t="shared" si="299"/>
        <v>222.12894414330853</v>
      </c>
      <c r="BM208" s="6">
        <f t="shared" si="300"/>
        <v>201.66583013024533</v>
      </c>
      <c r="BN208" s="6">
        <f t="shared" si="301"/>
        <v>233.63226846320185</v>
      </c>
      <c r="BO208" s="6">
        <f t="shared" si="302"/>
        <v>272.29127058045549</v>
      </c>
      <c r="BP208" s="6">
        <f t="shared" si="303"/>
        <v>189.72590774022299</v>
      </c>
      <c r="BQ208" s="6">
        <f t="shared" si="304"/>
        <v>337.93838812977145</v>
      </c>
      <c r="BR208" s="6">
        <f t="shared" si="305"/>
        <v>102.70164025099729</v>
      </c>
      <c r="BS208" s="6">
        <f t="shared" si="306"/>
        <v>382.40897661626292</v>
      </c>
      <c r="BU208" s="6">
        <f t="shared" si="320"/>
        <v>3.336183348068718</v>
      </c>
      <c r="BV208" s="6">
        <f t="shared" si="321"/>
        <v>4.8120342951440165</v>
      </c>
      <c r="BW208" s="6">
        <f t="shared" si="322"/>
        <v>6.4972580206337049</v>
      </c>
      <c r="BX208" s="6">
        <f t="shared" si="323"/>
        <v>8.0636918623045446</v>
      </c>
      <c r="BY208" s="6">
        <f t="shared" si="324"/>
        <v>9.1248235214657729</v>
      </c>
      <c r="CA208" s="6">
        <f t="shared" si="325"/>
        <v>3.4339752082707351</v>
      </c>
      <c r="CB208" s="6">
        <f t="shared" si="326"/>
        <v>4.9530870299556238</v>
      </c>
      <c r="CC208" s="6">
        <f t="shared" si="327"/>
        <v>6.6877088687317459</v>
      </c>
      <c r="CD208" s="6">
        <f t="shared" ref="CD208:CD271" si="329">100*BQ208/BE208</f>
        <v>8.3000587957247731</v>
      </c>
      <c r="CE208" s="6">
        <f t="shared" si="328"/>
        <v>9.3922948721323429</v>
      </c>
      <c r="CG208" s="6">
        <f t="shared" si="307"/>
        <v>77.815992146874237</v>
      </c>
      <c r="CH208" s="6">
        <f t="shared" si="308"/>
        <v>112.24000117924675</v>
      </c>
      <c r="CI208" s="6">
        <f t="shared" si="309"/>
        <v>151.54759986513608</v>
      </c>
      <c r="CJ208" s="6">
        <f t="shared" si="310"/>
        <v>188.08444176041709</v>
      </c>
      <c r="CK208" s="6">
        <f t="shared" si="311"/>
        <v>212.83518362353755</v>
      </c>
    </row>
    <row r="209" spans="1:89">
      <c r="A209" s="6">
        <v>1.5</v>
      </c>
      <c r="B209" s="6">
        <f t="shared" si="266"/>
        <v>1399.938915406055</v>
      </c>
      <c r="C209" s="10">
        <v>19.600000000000001</v>
      </c>
      <c r="D209" s="6">
        <f t="shared" si="267"/>
        <v>59.804085556780599</v>
      </c>
      <c r="E209" s="6">
        <f t="shared" si="268"/>
        <v>21.543072546857768</v>
      </c>
      <c r="F209" s="6">
        <v>0</v>
      </c>
      <c r="G209" s="6">
        <f t="shared" si="263"/>
        <v>1.2777362734288864</v>
      </c>
      <c r="H209" s="10">
        <f t="shared" si="269"/>
        <v>82.62489437706725</v>
      </c>
      <c r="J209" s="6">
        <f t="shared" si="260"/>
        <v>72.380226332100918</v>
      </c>
      <c r="K209" s="6">
        <f t="shared" si="245"/>
        <v>26.073343523495147</v>
      </c>
      <c r="L209" s="6">
        <f t="shared" si="246"/>
        <v>0</v>
      </c>
      <c r="M209" s="6">
        <f t="shared" si="261"/>
        <v>1.546430144403943</v>
      </c>
      <c r="N209" s="10">
        <f t="shared" si="258"/>
        <v>100.00000000000001</v>
      </c>
      <c r="O209" s="6">
        <v>8.0000000000000002E-3</v>
      </c>
      <c r="P209" s="6">
        <f t="shared" si="281"/>
        <v>6.8887236357975487E-2</v>
      </c>
      <c r="Q209" s="6">
        <f t="shared" si="282"/>
        <v>0.17867098740274423</v>
      </c>
      <c r="R209" s="6">
        <v>0.3</v>
      </c>
      <c r="S209" s="6">
        <f t="shared" si="259"/>
        <v>2.8390914319236901E-2</v>
      </c>
      <c r="T209" s="6">
        <v>0.12</v>
      </c>
      <c r="U209" s="6">
        <f t="shared" si="270"/>
        <v>0.64525621049623683</v>
      </c>
      <c r="V209" s="6">
        <f t="shared" si="283"/>
        <v>0.97804494037550527</v>
      </c>
      <c r="W209" s="6">
        <v>0.06</v>
      </c>
      <c r="X209" s="6">
        <f t="shared" si="319"/>
        <v>0.25602399805453424</v>
      </c>
      <c r="Y209" s="6">
        <v>2.6700000000000002E-2</v>
      </c>
      <c r="Z209" s="6">
        <v>0.21</v>
      </c>
      <c r="AA209" s="6">
        <v>0.442</v>
      </c>
      <c r="AB209" s="6">
        <v>0.5</v>
      </c>
      <c r="AC209" s="6">
        <f t="shared" si="312"/>
        <v>8.1811692552030468E-2</v>
      </c>
      <c r="AD209" s="6">
        <f t="shared" si="271"/>
        <v>0.12702547712578821</v>
      </c>
      <c r="AE209" s="6">
        <f t="shared" si="284"/>
        <v>0.58079778441328878</v>
      </c>
      <c r="AF209" s="6">
        <f t="shared" si="285"/>
        <v>1.1885924808890349</v>
      </c>
      <c r="AG209" s="6">
        <f t="shared" si="272"/>
        <v>7.3893158284084945</v>
      </c>
      <c r="AH209" s="6">
        <f t="shared" si="313"/>
        <v>0.35764533678572308</v>
      </c>
      <c r="AI209" s="6">
        <f t="shared" si="273"/>
        <v>7.012790013502157E-2</v>
      </c>
      <c r="AJ209" s="6">
        <f t="shared" si="286"/>
        <v>0.36815012390471474</v>
      </c>
      <c r="AK209" s="6">
        <f t="shared" si="287"/>
        <v>0.64273652226135836</v>
      </c>
      <c r="AL209" s="6">
        <f t="shared" si="274"/>
        <v>4.815088006474193</v>
      </c>
      <c r="AM209" s="6">
        <f t="shared" si="314"/>
        <v>0.22120975173922341</v>
      </c>
      <c r="AN209" s="6">
        <f t="shared" si="275"/>
        <v>3.8716031528679383E-2</v>
      </c>
      <c r="AO209" s="6">
        <f t="shared" si="288"/>
        <v>0.23335921273868315</v>
      </c>
      <c r="AP209" s="6">
        <f t="shared" si="289"/>
        <v>0.34756255292783816</v>
      </c>
      <c r="AQ209" s="6">
        <f t="shared" si="276"/>
        <v>3.1376480649204024</v>
      </c>
      <c r="AR209" s="6">
        <f t="shared" si="315"/>
        <v>0.13738883592958248</v>
      </c>
      <c r="AS209" s="6">
        <f t="shared" si="277"/>
        <v>2.1374247545466376E-2</v>
      </c>
      <c r="AT209" s="6">
        <f t="shared" si="290"/>
        <v>0.14791933679781274</v>
      </c>
      <c r="AU209" s="6">
        <f t="shared" si="291"/>
        <v>0.1879459529897306</v>
      </c>
      <c r="AV209" s="6">
        <f t="shared" si="278"/>
        <v>2.0445805696721919</v>
      </c>
      <c r="AW209" s="6">
        <f t="shared" si="316"/>
        <v>8.5656255827198213E-2</v>
      </c>
      <c r="AX209" s="6">
        <f t="shared" si="279"/>
        <v>1.1800239851454081E-2</v>
      </c>
      <c r="AY209" s="6">
        <f t="shared" si="292"/>
        <v>9.3761587305345798E-2</v>
      </c>
      <c r="AZ209" s="6">
        <f t="shared" si="293"/>
        <v>0.10163258655932383</v>
      </c>
      <c r="BA209" s="6">
        <f t="shared" si="280"/>
        <v>1.3323067531434936</v>
      </c>
      <c r="BB209" s="6">
        <f t="shared" si="317"/>
        <v>5.3591014309958274E-2</v>
      </c>
      <c r="BD209" s="6">
        <f t="shared" si="264"/>
        <v>171.51154277956749</v>
      </c>
      <c r="BE209" s="6">
        <f t="shared" si="265"/>
        <v>4051.6200108830167</v>
      </c>
      <c r="BF209" s="6">
        <f t="shared" si="294"/>
        <v>39.322131261168074</v>
      </c>
      <c r="BG209" s="6">
        <f t="shared" si="295"/>
        <v>41.895447080373096</v>
      </c>
      <c r="BH209" s="6">
        <f t="shared" si="318"/>
        <v>0.76033075177831622</v>
      </c>
      <c r="BI209" s="6">
        <f t="shared" si="296"/>
        <v>1.79144980807399</v>
      </c>
      <c r="BJ209" s="6">
        <f t="shared" si="297"/>
        <v>179.37662204598291</v>
      </c>
      <c r="BK209" s="6">
        <f t="shared" si="298"/>
        <v>140.01676424883235</v>
      </c>
      <c r="BL209" s="6">
        <f t="shared" si="299"/>
        <v>222.02009384678237</v>
      </c>
      <c r="BM209" s="6">
        <f t="shared" si="300"/>
        <v>201.76967841451338</v>
      </c>
      <c r="BN209" s="6">
        <f t="shared" si="301"/>
        <v>232.74903557145095</v>
      </c>
      <c r="BO209" s="6">
        <f t="shared" si="302"/>
        <v>272.08952448347077</v>
      </c>
      <c r="BP209" s="6">
        <f t="shared" si="303"/>
        <v>188.00602352680511</v>
      </c>
      <c r="BQ209" s="6">
        <f t="shared" si="304"/>
        <v>337.1734270858787</v>
      </c>
      <c r="BR209" s="6">
        <f t="shared" si="305"/>
        <v>100.91081077368858</v>
      </c>
      <c r="BS209" s="6">
        <f t="shared" si="306"/>
        <v>380.97276148441301</v>
      </c>
      <c r="BU209" s="6">
        <f t="shared" si="320"/>
        <v>3.3420520368292355</v>
      </c>
      <c r="BV209" s="6">
        <f t="shared" si="321"/>
        <v>4.8160287686495922</v>
      </c>
      <c r="BW209" s="6">
        <f t="shared" si="322"/>
        <v>6.4944891019181288</v>
      </c>
      <c r="BX209" s="6">
        <f t="shared" si="323"/>
        <v>8.0479730038215891</v>
      </c>
      <c r="BY209" s="6">
        <f t="shared" si="324"/>
        <v>9.0934167799557546</v>
      </c>
      <c r="CA209" s="6">
        <f t="shared" si="325"/>
        <v>3.4558217175533414</v>
      </c>
      <c r="CB209" s="6">
        <f t="shared" si="326"/>
        <v>4.9799753647316827</v>
      </c>
      <c r="CC209" s="6">
        <f t="shared" si="327"/>
        <v>6.7155736162970312</v>
      </c>
      <c r="CD209" s="6">
        <f t="shared" si="329"/>
        <v>8.3219410058248435</v>
      </c>
      <c r="CE209" s="6">
        <f t="shared" si="328"/>
        <v>9.4029736367449512</v>
      </c>
      <c r="CG209" s="6">
        <f t="shared" si="307"/>
        <v>78.158351753860245</v>
      </c>
      <c r="CH209" s="6">
        <f t="shared" si="308"/>
        <v>112.62926681235824</v>
      </c>
      <c r="CI209" s="6">
        <f t="shared" si="309"/>
        <v>151.88230407414963</v>
      </c>
      <c r="CJ209" s="6">
        <f t="shared" si="310"/>
        <v>188.21260052402923</v>
      </c>
      <c r="CK209" s="6">
        <f t="shared" si="311"/>
        <v>212.66169990774208</v>
      </c>
    </row>
    <row r="210" spans="1:89">
      <c r="A210" s="6">
        <v>1.5</v>
      </c>
      <c r="B210" s="6">
        <f t="shared" si="266"/>
        <v>1400.6532011203408</v>
      </c>
      <c r="C210" s="10">
        <v>19.7</v>
      </c>
      <c r="D210" s="6">
        <f t="shared" si="267"/>
        <v>59.808885556780602</v>
      </c>
      <c r="E210" s="6">
        <f t="shared" si="268"/>
        <v>21.44497254685777</v>
      </c>
      <c r="F210" s="6">
        <v>0</v>
      </c>
      <c r="G210" s="6">
        <f t="shared" si="263"/>
        <v>1.2746362734288865</v>
      </c>
      <c r="H210" s="10">
        <f t="shared" si="269"/>
        <v>82.528494377067261</v>
      </c>
      <c r="J210" s="6">
        <f t="shared" si="260"/>
        <v>72.470588501854579</v>
      </c>
      <c r="K210" s="6">
        <f t="shared" si="245"/>
        <v>25.984931275829535</v>
      </c>
      <c r="L210" s="6">
        <f t="shared" si="246"/>
        <v>0</v>
      </c>
      <c r="M210" s="6">
        <f t="shared" si="261"/>
        <v>1.5444802223158915</v>
      </c>
      <c r="N210" s="10">
        <f t="shared" si="258"/>
        <v>100.00000000000001</v>
      </c>
      <c r="O210" s="6">
        <v>8.0000000000000002E-3</v>
      </c>
      <c r="P210" s="6">
        <f t="shared" si="281"/>
        <v>6.8737140592125337E-2</v>
      </c>
      <c r="Q210" s="6">
        <f t="shared" si="282"/>
        <v>0.17858690219753129</v>
      </c>
      <c r="R210" s="6">
        <v>0.3</v>
      </c>
      <c r="S210" s="6">
        <f t="shared" si="259"/>
        <v>2.8292386490930133E-2</v>
      </c>
      <c r="T210" s="6">
        <v>0.12</v>
      </c>
      <c r="U210" s="6">
        <f t="shared" si="270"/>
        <v>0.64529770824282062</v>
      </c>
      <c r="V210" s="6">
        <f t="shared" si="283"/>
        <v>0.9768382725994097</v>
      </c>
      <c r="W210" s="6">
        <v>0.06</v>
      </c>
      <c r="X210" s="6">
        <f t="shared" si="319"/>
        <v>0.25557156034701495</v>
      </c>
      <c r="Y210" s="6">
        <v>2.6700000000000002E-2</v>
      </c>
      <c r="Z210" s="6">
        <v>0.21</v>
      </c>
      <c r="AA210" s="6">
        <v>0.442</v>
      </c>
      <c r="AB210" s="6">
        <v>0.5</v>
      </c>
      <c r="AC210" s="6">
        <f t="shared" si="312"/>
        <v>8.1640403920816645E-2</v>
      </c>
      <c r="AD210" s="6">
        <f t="shared" si="271"/>
        <v>0.12688597196654886</v>
      </c>
      <c r="AE210" s="6">
        <f t="shared" si="284"/>
        <v>0.57876120923704999</v>
      </c>
      <c r="AF210" s="6">
        <f t="shared" si="285"/>
        <v>1.1846083232612425</v>
      </c>
      <c r="AG210" s="6">
        <f t="shared" si="272"/>
        <v>7.3787039955114073</v>
      </c>
      <c r="AH210" s="6">
        <f t="shared" si="313"/>
        <v>0.35630833695576974</v>
      </c>
      <c r="AI210" s="6">
        <f t="shared" si="273"/>
        <v>7.0050882483942242E-2</v>
      </c>
      <c r="AJ210" s="6">
        <f t="shared" si="286"/>
        <v>0.36685920058579913</v>
      </c>
      <c r="AK210" s="6">
        <f t="shared" si="287"/>
        <v>0.64058207180083304</v>
      </c>
      <c r="AL210" s="6">
        <f t="shared" si="274"/>
        <v>4.8081730348454217</v>
      </c>
      <c r="AM210" s="6">
        <f t="shared" si="314"/>
        <v>0.22035567951604637</v>
      </c>
      <c r="AN210" s="6">
        <f t="shared" si="275"/>
        <v>3.8673511821092091E-2</v>
      </c>
      <c r="AO210" s="6">
        <f t="shared" si="288"/>
        <v>0.23254093554726726</v>
      </c>
      <c r="AP210" s="6">
        <f t="shared" si="289"/>
        <v>0.34639752452773698</v>
      </c>
      <c r="AQ210" s="6">
        <f t="shared" si="276"/>
        <v>3.1331420730629702</v>
      </c>
      <c r="AR210" s="6">
        <f t="shared" si="315"/>
        <v>0.13684328355672387</v>
      </c>
      <c r="AS210" s="6">
        <f t="shared" si="277"/>
        <v>2.1350773374182615E-2</v>
      </c>
      <c r="AT210" s="6">
        <f t="shared" si="290"/>
        <v>0.14740065567076183</v>
      </c>
      <c r="AU210" s="6">
        <f t="shared" si="291"/>
        <v>0.18731595884602154</v>
      </c>
      <c r="AV210" s="6">
        <f t="shared" si="278"/>
        <v>2.0416443374344824</v>
      </c>
      <c r="AW210" s="6">
        <f t="shared" si="316"/>
        <v>8.5307783191844913E-2</v>
      </c>
      <c r="AX210" s="6">
        <f t="shared" si="279"/>
        <v>1.1787280291082515E-2</v>
      </c>
      <c r="AY210" s="6">
        <f t="shared" si="292"/>
        <v>9.3432811049107639E-2</v>
      </c>
      <c r="AZ210" s="6">
        <f t="shared" si="293"/>
        <v>0.10129191450268278</v>
      </c>
      <c r="BA210" s="6">
        <f t="shared" si="280"/>
        <v>1.330393420845845</v>
      </c>
      <c r="BB210" s="6">
        <f t="shared" si="317"/>
        <v>5.3368426399452801E-2</v>
      </c>
      <c r="BD210" s="6">
        <f t="shared" si="264"/>
        <v>165.01288417037458</v>
      </c>
      <c r="BE210" s="6">
        <f t="shared" si="265"/>
        <v>4031.8910406966588</v>
      </c>
      <c r="BF210" s="6">
        <f t="shared" si="294"/>
        <v>39.249654083041442</v>
      </c>
      <c r="BG210" s="6">
        <f t="shared" si="295"/>
        <v>41.882016659066842</v>
      </c>
      <c r="BH210" s="6">
        <f t="shared" si="318"/>
        <v>0.75139962445858544</v>
      </c>
      <c r="BI210" s="6">
        <f t="shared" si="296"/>
        <v>1.7861703655175669</v>
      </c>
      <c r="BJ210" s="6">
        <f t="shared" si="297"/>
        <v>179.64673481483527</v>
      </c>
      <c r="BK210" s="6">
        <f t="shared" si="298"/>
        <v>140.21793161211156</v>
      </c>
      <c r="BL210" s="6">
        <f t="shared" si="299"/>
        <v>221.90517810538628</v>
      </c>
      <c r="BM210" s="6">
        <f t="shared" si="300"/>
        <v>201.87188907284269</v>
      </c>
      <c r="BN210" s="6">
        <f t="shared" si="301"/>
        <v>231.85861399303656</v>
      </c>
      <c r="BO210" s="6">
        <f t="shared" si="302"/>
        <v>271.88530666372242</v>
      </c>
      <c r="BP210" s="6">
        <f t="shared" si="303"/>
        <v>186.28784769860741</v>
      </c>
      <c r="BQ210" s="6">
        <f t="shared" si="304"/>
        <v>336.40751043924286</v>
      </c>
      <c r="BR210" s="6">
        <f t="shared" si="305"/>
        <v>99.139168562627205</v>
      </c>
      <c r="BS210" s="6">
        <f t="shared" si="306"/>
        <v>379.54213410917555</v>
      </c>
      <c r="BU210" s="6">
        <f t="shared" si="320"/>
        <v>3.347926933736999</v>
      </c>
      <c r="BV210" s="6">
        <f t="shared" si="321"/>
        <v>4.8200135804382374</v>
      </c>
      <c r="BW210" s="6">
        <f t="shared" si="322"/>
        <v>6.4916956811549147</v>
      </c>
      <c r="BX210" s="6">
        <f t="shared" si="323"/>
        <v>8.0322662869295129</v>
      </c>
      <c r="BY210" s="6">
        <f t="shared" si="324"/>
        <v>9.0621742787309234</v>
      </c>
      <c r="CA210" s="6">
        <f t="shared" si="325"/>
        <v>3.4777212528016062</v>
      </c>
      <c r="CB210" s="6">
        <f t="shared" si="326"/>
        <v>5.0068785846445349</v>
      </c>
      <c r="CC210" s="6">
        <f t="shared" si="327"/>
        <v>6.743369399604215</v>
      </c>
      <c r="CD210" s="6">
        <f t="shared" si="329"/>
        <v>8.3436657152599025</v>
      </c>
      <c r="CE210" s="6">
        <f t="shared" si="328"/>
        <v>9.4135017607915206</v>
      </c>
      <c r="CG210" s="6">
        <f t="shared" si="307"/>
        <v>78.501991925883019</v>
      </c>
      <c r="CH210" s="6">
        <f t="shared" si="308"/>
        <v>113.01939219798196</v>
      </c>
      <c r="CI210" s="6">
        <f t="shared" si="309"/>
        <v>152.21689482287428</v>
      </c>
      <c r="CJ210" s="6">
        <f t="shared" si="310"/>
        <v>188.34010290041076</v>
      </c>
      <c r="CK210" s="6">
        <f t="shared" si="311"/>
        <v>212.48932433116374</v>
      </c>
    </row>
    <row r="211" spans="1:89">
      <c r="A211" s="6">
        <v>1.5</v>
      </c>
      <c r="B211" s="6">
        <f t="shared" si="266"/>
        <v>1401.3674868346263</v>
      </c>
      <c r="C211" s="10">
        <v>19.8</v>
      </c>
      <c r="D211" s="6">
        <f t="shared" si="267"/>
        <v>59.813685556780598</v>
      </c>
      <c r="E211" s="6">
        <f t="shared" si="268"/>
        <v>21.346872546857767</v>
      </c>
      <c r="F211" s="6">
        <v>0</v>
      </c>
      <c r="G211" s="6">
        <f t="shared" si="263"/>
        <v>1.2715362734288864</v>
      </c>
      <c r="H211" s="10">
        <f t="shared" si="269"/>
        <v>82.432094377067259</v>
      </c>
      <c r="J211" s="6">
        <f t="shared" si="260"/>
        <v>72.561162019220589</v>
      </c>
      <c r="K211" s="6">
        <f t="shared" ref="K211:K274" si="330">100*E211/H211</f>
        <v>25.896312241214268</v>
      </c>
      <c r="L211" s="6">
        <f t="shared" ref="L211:L274" si="331">100*F211/H211</f>
        <v>0</v>
      </c>
      <c r="M211" s="6">
        <f t="shared" si="261"/>
        <v>1.5425257395651346</v>
      </c>
      <c r="N211" s="10">
        <f t="shared" si="258"/>
        <v>99.999999999999986</v>
      </c>
      <c r="O211" s="6">
        <v>8.0000000000000002E-3</v>
      </c>
      <c r="P211" s="6">
        <f t="shared" si="281"/>
        <v>6.8587499495925561E-2</v>
      </c>
      <c r="Q211" s="6">
        <f t="shared" si="282"/>
        <v>0.17850292824856331</v>
      </c>
      <c r="R211" s="6">
        <v>0.3</v>
      </c>
      <c r="S211" s="6">
        <f t="shared" si="259"/>
        <v>2.8194103208139198E-2</v>
      </c>
      <c r="T211" s="6">
        <v>0.12</v>
      </c>
      <c r="U211" s="6">
        <f t="shared" si="270"/>
        <v>0.64533917325206236</v>
      </c>
      <c r="V211" s="6">
        <f t="shared" si="283"/>
        <v>0.97563412108910519</v>
      </c>
      <c r="W211" s="6">
        <v>0.06</v>
      </c>
      <c r="X211" s="6">
        <f t="shared" si="319"/>
        <v>0.25511795718702857</v>
      </c>
      <c r="Y211" s="6">
        <v>2.6700000000000002E-2</v>
      </c>
      <c r="Z211" s="6">
        <v>0.21</v>
      </c>
      <c r="AA211" s="6">
        <v>0.442</v>
      </c>
      <c r="AB211" s="6">
        <v>0.5</v>
      </c>
      <c r="AC211" s="6">
        <f t="shared" si="312"/>
        <v>8.1468714663507538E-2</v>
      </c>
      <c r="AD211" s="6">
        <f t="shared" si="271"/>
        <v>0.12674673883749571</v>
      </c>
      <c r="AE211" s="6">
        <f t="shared" si="284"/>
        <v>0.57673350366156129</v>
      </c>
      <c r="AF211" s="6">
        <f t="shared" si="285"/>
        <v>1.1806409024240812</v>
      </c>
      <c r="AG211" s="6">
        <f t="shared" si="272"/>
        <v>7.3681164360412872</v>
      </c>
      <c r="AH211" s="6">
        <f t="shared" si="313"/>
        <v>0.35497670797691255</v>
      </c>
      <c r="AI211" s="6">
        <f t="shared" si="273"/>
        <v>6.9974015014591565E-2</v>
      </c>
      <c r="AJ211" s="6">
        <f t="shared" si="286"/>
        <v>0.36557389943815011</v>
      </c>
      <c r="AK211" s="6">
        <f t="shared" si="287"/>
        <v>0.63843667183219377</v>
      </c>
      <c r="AL211" s="6">
        <f t="shared" si="274"/>
        <v>4.801273880470883</v>
      </c>
      <c r="AM211" s="6">
        <f t="shared" si="314"/>
        <v>0.21950500231025866</v>
      </c>
      <c r="AN211" s="6">
        <f t="shared" si="275"/>
        <v>3.8631075025448977E-2</v>
      </c>
      <c r="AO211" s="6">
        <f t="shared" si="288"/>
        <v>0.2317262220799288</v>
      </c>
      <c r="AP211" s="6">
        <f t="shared" si="289"/>
        <v>0.34523739022024802</v>
      </c>
      <c r="AQ211" s="6">
        <f t="shared" si="276"/>
        <v>3.1286463881775117</v>
      </c>
      <c r="AR211" s="6">
        <f t="shared" si="315"/>
        <v>0.13629987879118366</v>
      </c>
      <c r="AS211" s="6">
        <f t="shared" si="277"/>
        <v>2.1327344976712688E-2</v>
      </c>
      <c r="AT211" s="6">
        <f t="shared" si="290"/>
        <v>0.14688423348046287</v>
      </c>
      <c r="AU211" s="6">
        <f t="shared" si="291"/>
        <v>0.18668861120404934</v>
      </c>
      <c r="AV211" s="6">
        <f t="shared" si="278"/>
        <v>2.0387148215123676</v>
      </c>
      <c r="AW211" s="6">
        <f t="shared" si="316"/>
        <v>8.496066995632312E-2</v>
      </c>
      <c r="AX211" s="6">
        <f t="shared" si="279"/>
        <v>1.1774346001400864E-2</v>
      </c>
      <c r="AY211" s="6">
        <f t="shared" si="292"/>
        <v>9.3105466664456168E-2</v>
      </c>
      <c r="AZ211" s="6">
        <f t="shared" si="293"/>
        <v>0.10095267355329661</v>
      </c>
      <c r="BA211" s="6">
        <f t="shared" si="280"/>
        <v>1.3284844650901417</v>
      </c>
      <c r="BB211" s="6">
        <f t="shared" si="317"/>
        <v>5.3146699459986964E-2</v>
      </c>
      <c r="BD211" s="6">
        <f t="shared" si="264"/>
        <v>158.7288329198789</v>
      </c>
      <c r="BE211" s="6">
        <f t="shared" si="265"/>
        <v>4012.3296154048567</v>
      </c>
      <c r="BF211" s="6">
        <f t="shared" si="294"/>
        <v>39.177098028862559</v>
      </c>
      <c r="BG211" s="6">
        <f t="shared" si="295"/>
        <v>41.868355453863792</v>
      </c>
      <c r="BH211" s="6">
        <f t="shared" si="318"/>
        <v>0.74254377935656046</v>
      </c>
      <c r="BI211" s="6">
        <f t="shared" si="296"/>
        <v>1.7808995241733194</v>
      </c>
      <c r="BJ211" s="6">
        <f t="shared" si="297"/>
        <v>179.91421347322012</v>
      </c>
      <c r="BK211" s="6">
        <f t="shared" si="298"/>
        <v>140.41841788413737</v>
      </c>
      <c r="BL211" s="6">
        <f t="shared" si="299"/>
        <v>221.78417789937808</v>
      </c>
      <c r="BM211" s="6">
        <f t="shared" si="300"/>
        <v>201.97245618812821</v>
      </c>
      <c r="BN211" s="6">
        <f t="shared" si="301"/>
        <v>230.96105806895213</v>
      </c>
      <c r="BO211" s="6">
        <f t="shared" si="302"/>
        <v>271.67861853950637</v>
      </c>
      <c r="BP211" s="6">
        <f t="shared" si="303"/>
        <v>184.57154403828463</v>
      </c>
      <c r="BQ211" s="6">
        <f t="shared" si="304"/>
        <v>335.64066212408648</v>
      </c>
      <c r="BR211" s="6">
        <f t="shared" si="305"/>
        <v>97.386735154484185</v>
      </c>
      <c r="BS211" s="6">
        <f t="shared" si="306"/>
        <v>378.1171068417276</v>
      </c>
      <c r="BU211" s="6">
        <f t="shared" si="320"/>
        <v>3.3538078188638036</v>
      </c>
      <c r="BV211" s="6">
        <f t="shared" si="321"/>
        <v>4.8239882841992383</v>
      </c>
      <c r="BW211" s="6">
        <f t="shared" si="322"/>
        <v>6.4888772342366909</v>
      </c>
      <c r="BX211" s="6">
        <f t="shared" si="323"/>
        <v>8.0165714293206634</v>
      </c>
      <c r="BY211" s="6">
        <f t="shared" si="324"/>
        <v>9.031095268558806</v>
      </c>
      <c r="CA211" s="6">
        <f t="shared" si="325"/>
        <v>3.4996730414425015</v>
      </c>
      <c r="CB211" s="6">
        <f t="shared" si="326"/>
        <v>5.0337952149464309</v>
      </c>
      <c r="CC211" s="6">
        <f t="shared" si="327"/>
        <v>6.7710942165974854</v>
      </c>
      <c r="CD211" s="6">
        <f t="shared" si="329"/>
        <v>8.3652315312140484</v>
      </c>
      <c r="CE211" s="6">
        <f t="shared" si="328"/>
        <v>9.4238794686755654</v>
      </c>
      <c r="CG211" s="6">
        <f t="shared" si="307"/>
        <v>78.846906284237775</v>
      </c>
      <c r="CH211" s="6">
        <f t="shared" si="308"/>
        <v>113.41036001561197</v>
      </c>
      <c r="CI211" s="6">
        <f t="shared" si="309"/>
        <v>152.55134545876058</v>
      </c>
      <c r="CJ211" s="6">
        <f t="shared" si="310"/>
        <v>188.46692784641425</v>
      </c>
      <c r="CK211" s="6">
        <f t="shared" si="311"/>
        <v>212.31804585789129</v>
      </c>
    </row>
    <row r="212" spans="1:89">
      <c r="A212" s="6">
        <v>1.5</v>
      </c>
      <c r="B212" s="6">
        <f t="shared" si="266"/>
        <v>1402.0817725489121</v>
      </c>
      <c r="C212" s="10">
        <v>19.899999999999999</v>
      </c>
      <c r="D212" s="6">
        <f t="shared" si="267"/>
        <v>59.818485556780601</v>
      </c>
      <c r="E212" s="6">
        <f t="shared" si="268"/>
        <v>21.248772546857772</v>
      </c>
      <c r="F212" s="6">
        <v>0</v>
      </c>
      <c r="G212" s="6">
        <f t="shared" si="263"/>
        <v>1.2684362734288865</v>
      </c>
      <c r="H212" s="10">
        <f t="shared" si="269"/>
        <v>82.33569437706727</v>
      </c>
      <c r="J212" s="6">
        <f t="shared" si="260"/>
        <v>72.651947626546857</v>
      </c>
      <c r="K212" s="6">
        <f t="shared" si="330"/>
        <v>25.807485693320555</v>
      </c>
      <c r="L212" s="6">
        <f t="shared" si="331"/>
        <v>0</v>
      </c>
      <c r="M212" s="6">
        <f t="shared" si="261"/>
        <v>1.5405666801325726</v>
      </c>
      <c r="N212" s="10">
        <f t="shared" si="258"/>
        <v>99.999999999999986</v>
      </c>
      <c r="O212" s="6">
        <v>8.0000000000000002E-3</v>
      </c>
      <c r="P212" s="6">
        <f t="shared" si="281"/>
        <v>6.8438311360337581E-2</v>
      </c>
      <c r="Q212" s="6">
        <f t="shared" si="282"/>
        <v>0.17841906534444463</v>
      </c>
      <c r="R212" s="6">
        <v>0.3</v>
      </c>
      <c r="S212" s="6">
        <f t="shared" si="259"/>
        <v>2.8096063263590761E-2</v>
      </c>
      <c r="T212" s="6">
        <v>0.12</v>
      </c>
      <c r="U212" s="6">
        <f t="shared" si="270"/>
        <v>0.64538060556260091</v>
      </c>
      <c r="V212" s="6">
        <f t="shared" si="283"/>
        <v>0.97443247889518614</v>
      </c>
      <c r="W212" s="6">
        <v>0.06</v>
      </c>
      <c r="X212" s="6">
        <f t="shared" si="319"/>
        <v>0.25466318460796955</v>
      </c>
      <c r="Y212" s="6">
        <v>2.6700000000000002E-2</v>
      </c>
      <c r="Z212" s="6">
        <v>0.21</v>
      </c>
      <c r="AA212" s="6">
        <v>0.442</v>
      </c>
      <c r="AB212" s="6">
        <v>0.5</v>
      </c>
      <c r="AC212" s="6">
        <f t="shared" si="312"/>
        <v>8.1296623372924037E-2</v>
      </c>
      <c r="AD212" s="6">
        <f t="shared" si="271"/>
        <v>0.12660777702740106</v>
      </c>
      <c r="AE212" s="6">
        <f t="shared" si="284"/>
        <v>0.57471462227712378</v>
      </c>
      <c r="AF212" s="6">
        <f t="shared" si="285"/>
        <v>1.1766901353210903</v>
      </c>
      <c r="AG212" s="6">
        <f t="shared" si="272"/>
        <v>7.3575530776865206</v>
      </c>
      <c r="AH212" s="6">
        <f t="shared" si="313"/>
        <v>0.35365042096657978</v>
      </c>
      <c r="AI212" s="6">
        <f t="shared" si="273"/>
        <v>6.9897297334316669E-2</v>
      </c>
      <c r="AJ212" s="6">
        <f t="shared" si="286"/>
        <v>0.36429419167793464</v>
      </c>
      <c r="AK212" s="6">
        <f t="shared" si="287"/>
        <v>0.63630027744230022</v>
      </c>
      <c r="AL212" s="6">
        <f t="shared" si="274"/>
        <v>4.794390496230279</v>
      </c>
      <c r="AM212" s="6">
        <f t="shared" si="314"/>
        <v>0.21865770175094659</v>
      </c>
      <c r="AN212" s="6">
        <f t="shared" si="275"/>
        <v>3.8588720924975242E-2</v>
      </c>
      <c r="AO212" s="6">
        <f t="shared" si="288"/>
        <v>0.23091505409146784</v>
      </c>
      <c r="AP212" s="6">
        <f t="shared" si="289"/>
        <v>0.34408212571839641</v>
      </c>
      <c r="AQ212" s="6">
        <f t="shared" si="276"/>
        <v>3.1241609795591025</v>
      </c>
      <c r="AR212" s="6">
        <f t="shared" si="315"/>
        <v>0.13575860994933722</v>
      </c>
      <c r="AS212" s="6">
        <f t="shared" si="277"/>
        <v>2.130396223338011E-2</v>
      </c>
      <c r="AT212" s="6">
        <f t="shared" si="290"/>
        <v>0.14637005866183622</v>
      </c>
      <c r="AU212" s="6">
        <f t="shared" si="291"/>
        <v>0.18606389693052752</v>
      </c>
      <c r="AV212" s="6">
        <f t="shared" si="278"/>
        <v>2.0357920018976472</v>
      </c>
      <c r="AW212" s="6">
        <f t="shared" si="316"/>
        <v>8.4614908690671953E-2</v>
      </c>
      <c r="AX212" s="6">
        <f t="shared" si="279"/>
        <v>1.1761436916338453E-2</v>
      </c>
      <c r="AY212" s="6">
        <f t="shared" si="292"/>
        <v>9.2779546820637687E-2</v>
      </c>
      <c r="AZ212" s="6">
        <f t="shared" si="293"/>
        <v>0.10061485660928388</v>
      </c>
      <c r="BA212" s="6">
        <f t="shared" si="280"/>
        <v>1.3265798728384719</v>
      </c>
      <c r="BB212" s="6">
        <f t="shared" si="317"/>
        <v>5.2925828766945827E-2</v>
      </c>
      <c r="BD212" s="6">
        <f t="shared" si="264"/>
        <v>152.6534979051705</v>
      </c>
      <c r="BE212" s="6">
        <f t="shared" si="265"/>
        <v>3992.9342580304865</v>
      </c>
      <c r="BF212" s="6">
        <f t="shared" si="294"/>
        <v>39.104462674256929</v>
      </c>
      <c r="BG212" s="6">
        <f t="shared" si="295"/>
        <v>41.854466545423556</v>
      </c>
      <c r="BH212" s="6">
        <f t="shared" si="318"/>
        <v>0.7337628368540331</v>
      </c>
      <c r="BI212" s="6">
        <f t="shared" si="296"/>
        <v>1.7756375307697048</v>
      </c>
      <c r="BJ212" s="6">
        <f t="shared" si="297"/>
        <v>180.17903282534246</v>
      </c>
      <c r="BK212" s="6">
        <f t="shared" si="298"/>
        <v>140.61821996926906</v>
      </c>
      <c r="BL212" s="6">
        <f t="shared" si="299"/>
        <v>221.65707457763787</v>
      </c>
      <c r="BM212" s="6">
        <f t="shared" si="300"/>
        <v>202.07137386847751</v>
      </c>
      <c r="BN212" s="6">
        <f t="shared" si="301"/>
        <v>230.05642315386362</v>
      </c>
      <c r="BO212" s="6">
        <f t="shared" si="302"/>
        <v>271.46946177877447</v>
      </c>
      <c r="BP212" s="6">
        <f t="shared" si="303"/>
        <v>182.85727595911825</v>
      </c>
      <c r="BQ212" s="6">
        <f t="shared" si="304"/>
        <v>334.87290641471481</v>
      </c>
      <c r="BR212" s="6">
        <f t="shared" si="305"/>
        <v>95.653527888162643</v>
      </c>
      <c r="BS212" s="6">
        <f t="shared" si="306"/>
        <v>376.69769187211176</v>
      </c>
      <c r="BU212" s="6">
        <f t="shared" si="320"/>
        <v>3.3596944741049271</v>
      </c>
      <c r="BV212" s="6">
        <f t="shared" si="321"/>
        <v>4.8279524396559861</v>
      </c>
      <c r="BW212" s="6">
        <f t="shared" si="322"/>
        <v>6.4860332524882569</v>
      </c>
      <c r="BX212" s="6">
        <f t="shared" si="323"/>
        <v>8.0008881740563105</v>
      </c>
      <c r="BY212" s="6">
        <f t="shared" si="324"/>
        <v>9.0001790242217421</v>
      </c>
      <c r="CA212" s="6">
        <f t="shared" si="325"/>
        <v>3.5216763132641447</v>
      </c>
      <c r="CB212" s="6">
        <f t="shared" si="326"/>
        <v>5.0607237888296499</v>
      </c>
      <c r="CC212" s="6">
        <f t="shared" si="327"/>
        <v>6.7987460908679394</v>
      </c>
      <c r="CD212" s="6">
        <f t="shared" si="329"/>
        <v>8.3866371138274332</v>
      </c>
      <c r="CE212" s="6">
        <f t="shared" si="328"/>
        <v>9.4341070383141687</v>
      </c>
      <c r="CG212" s="6">
        <f t="shared" si="307"/>
        <v>79.193088416144121</v>
      </c>
      <c r="CH212" s="6">
        <f t="shared" si="308"/>
        <v>113.80215295454104</v>
      </c>
      <c r="CI212" s="6">
        <f t="shared" si="309"/>
        <v>152.88562956939623</v>
      </c>
      <c r="CJ212" s="6">
        <f t="shared" si="310"/>
        <v>188.59305495167914</v>
      </c>
      <c r="CK212" s="6">
        <f t="shared" si="311"/>
        <v>212.14785413373221</v>
      </c>
    </row>
    <row r="213" spans="1:89">
      <c r="A213" s="6">
        <v>1.5</v>
      </c>
      <c r="B213" s="6">
        <f t="shared" si="266"/>
        <v>1402.7960582631979</v>
      </c>
      <c r="C213" s="10">
        <v>20</v>
      </c>
      <c r="D213" s="6">
        <f t="shared" si="267"/>
        <v>59.823285556780597</v>
      </c>
      <c r="E213" s="6">
        <f t="shared" si="268"/>
        <v>21.15067254685777</v>
      </c>
      <c r="F213" s="6">
        <v>0</v>
      </c>
      <c r="G213" s="6">
        <f t="shared" si="263"/>
        <v>1.2653362734288864</v>
      </c>
      <c r="H213" s="10">
        <f t="shared" si="269"/>
        <v>82.239294377067253</v>
      </c>
      <c r="J213" s="6">
        <f t="shared" si="260"/>
        <v>72.742946069661983</v>
      </c>
      <c r="K213" s="6">
        <f t="shared" si="330"/>
        <v>25.718450902414013</v>
      </c>
      <c r="L213" s="6">
        <f t="shared" si="331"/>
        <v>0</v>
      </c>
      <c r="M213" s="6">
        <f t="shared" si="261"/>
        <v>1.5386030279239975</v>
      </c>
      <c r="N213" s="10">
        <f t="shared" si="258"/>
        <v>99.999999999999986</v>
      </c>
      <c r="O213" s="6">
        <v>8.0000000000000002E-3</v>
      </c>
      <c r="P213" s="6">
        <f t="shared" si="281"/>
        <v>6.8289574483907517E-2</v>
      </c>
      <c r="Q213" s="6">
        <f t="shared" si="282"/>
        <v>0.17833531327429802</v>
      </c>
      <c r="R213" s="6">
        <v>0.3</v>
      </c>
      <c r="S213" s="6">
        <f t="shared" si="259"/>
        <v>2.7998265454456151E-2</v>
      </c>
      <c r="T213" s="6">
        <v>0.12</v>
      </c>
      <c r="U213" s="6">
        <f t="shared" si="270"/>
        <v>0.64542200521301429</v>
      </c>
      <c r="V213" s="6">
        <f t="shared" si="283"/>
        <v>0.97323333909182042</v>
      </c>
      <c r="W213" s="6">
        <v>0.06</v>
      </c>
      <c r="X213" s="6">
        <f t="shared" si="319"/>
        <v>0.25420723862443384</v>
      </c>
      <c r="Y213" s="6">
        <v>2.6700000000000002E-2</v>
      </c>
      <c r="Z213" s="6">
        <v>0.21</v>
      </c>
      <c r="AA213" s="6">
        <v>0.442</v>
      </c>
      <c r="AB213" s="6">
        <v>0.5</v>
      </c>
      <c r="AC213" s="6">
        <f t="shared" si="312"/>
        <v>8.1124128635289172E-2</v>
      </c>
      <c r="AD213" s="6">
        <f t="shared" si="271"/>
        <v>0.12646908582733776</v>
      </c>
      <c r="AE213" s="6">
        <f t="shared" si="284"/>
        <v>0.57270451993913141</v>
      </c>
      <c r="AF213" s="6">
        <f t="shared" si="285"/>
        <v>1.1727559393673284</v>
      </c>
      <c r="AG213" s="6">
        <f t="shared" si="272"/>
        <v>7.3470138483974434</v>
      </c>
      <c r="AH213" s="6">
        <f t="shared" si="313"/>
        <v>0.35232944720806469</v>
      </c>
      <c r="AI213" s="6">
        <f t="shared" si="273"/>
        <v>6.9820729051734934E-2</v>
      </c>
      <c r="AJ213" s="6">
        <f t="shared" si="286"/>
        <v>0.36302004868935461</v>
      </c>
      <c r="AK213" s="6">
        <f t="shared" si="287"/>
        <v>0.63417284397298845</v>
      </c>
      <c r="AL213" s="6">
        <f t="shared" si="274"/>
        <v>4.7875228351739976</v>
      </c>
      <c r="AM213" s="6">
        <f t="shared" si="314"/>
        <v>0.21781375957217938</v>
      </c>
      <c r="AN213" s="6">
        <f t="shared" si="275"/>
        <v>3.8546449303597401E-2</v>
      </c>
      <c r="AO213" s="6">
        <f t="shared" si="288"/>
        <v>0.23010741344319649</v>
      </c>
      <c r="AP213" s="6">
        <f t="shared" si="289"/>
        <v>0.34293170687308688</v>
      </c>
      <c r="AQ213" s="6">
        <f t="shared" si="276"/>
        <v>3.1196858166140444</v>
      </c>
      <c r="AR213" s="6">
        <f t="shared" si="315"/>
        <v>0.13521946541402793</v>
      </c>
      <c r="AS213" s="6">
        <f t="shared" si="277"/>
        <v>2.1280625024895583E-2</v>
      </c>
      <c r="AT213" s="6">
        <f t="shared" si="290"/>
        <v>0.14585811971731713</v>
      </c>
      <c r="AU213" s="6">
        <f t="shared" si="291"/>
        <v>0.18544180296672838</v>
      </c>
      <c r="AV213" s="6">
        <f t="shared" si="278"/>
        <v>2.0328758586545979</v>
      </c>
      <c r="AW213" s="6">
        <f t="shared" si="316"/>
        <v>8.4270492007024841E-2</v>
      </c>
      <c r="AX213" s="6">
        <f t="shared" si="279"/>
        <v>1.1748552970038354E-2</v>
      </c>
      <c r="AY213" s="6">
        <f t="shared" si="292"/>
        <v>9.2455044229694194E-2</v>
      </c>
      <c r="AZ213" s="6">
        <f t="shared" si="293"/>
        <v>0.10027845660908113</v>
      </c>
      <c r="BA213" s="6">
        <f t="shared" si="280"/>
        <v>1.3246796311001523</v>
      </c>
      <c r="BB213" s="6">
        <f t="shared" si="317"/>
        <v>5.2705809622379113E-2</v>
      </c>
      <c r="BD213" s="6">
        <f t="shared" si="264"/>
        <v>146.78110930876119</v>
      </c>
      <c r="BE213" s="6">
        <f t="shared" si="265"/>
        <v>3973.7034922868779</v>
      </c>
      <c r="BF213" s="6">
        <f t="shared" si="294"/>
        <v>39.031747591994694</v>
      </c>
      <c r="BG213" s="6">
        <f t="shared" si="295"/>
        <v>41.84035295065641</v>
      </c>
      <c r="BH213" s="6">
        <f t="shared" si="318"/>
        <v>0.72505641791200615</v>
      </c>
      <c r="BI213" s="6">
        <f t="shared" si="296"/>
        <v>1.7703846252054163</v>
      </c>
      <c r="BJ213" s="6">
        <f t="shared" si="297"/>
        <v>180.44116763879708</v>
      </c>
      <c r="BK213" s="6">
        <f t="shared" si="298"/>
        <v>140.81733470761671</v>
      </c>
      <c r="BL213" s="6">
        <f t="shared" si="299"/>
        <v>221.52384986305793</v>
      </c>
      <c r="BM213" s="6">
        <f t="shared" si="300"/>
        <v>202.16863624845041</v>
      </c>
      <c r="BN213" s="6">
        <f t="shared" si="301"/>
        <v>229.14476561454842</v>
      </c>
      <c r="BO213" s="6">
        <f t="shared" si="302"/>
        <v>271.25783829795336</v>
      </c>
      <c r="BP213" s="6">
        <f t="shared" si="303"/>
        <v>181.14520646996144</v>
      </c>
      <c r="BQ213" s="6">
        <f t="shared" si="304"/>
        <v>334.10426791499106</v>
      </c>
      <c r="BR213" s="6">
        <f t="shared" si="305"/>
        <v>93.939559921845131</v>
      </c>
      <c r="BS213" s="6">
        <f t="shared" si="306"/>
        <v>375.28390121236038</v>
      </c>
      <c r="BU213" s="6">
        <f t="shared" si="320"/>
        <v>3.3655866831163408</v>
      </c>
      <c r="BV213" s="6">
        <f t="shared" si="321"/>
        <v>4.8319056124329061</v>
      </c>
      <c r="BW213" s="6">
        <f t="shared" si="322"/>
        <v>6.483163242381246</v>
      </c>
      <c r="BX213" s="6">
        <f t="shared" si="323"/>
        <v>7.9852162889020155</v>
      </c>
      <c r="BY213" s="6">
        <f t="shared" si="324"/>
        <v>8.9694248434028268</v>
      </c>
      <c r="CA213" s="6">
        <f t="shared" si="325"/>
        <v>3.5437303004854024</v>
      </c>
      <c r="CB213" s="6">
        <f t="shared" si="326"/>
        <v>5.0876628475392804</v>
      </c>
      <c r="CC213" s="6">
        <f t="shared" si="327"/>
        <v>6.8263230717761401</v>
      </c>
      <c r="CD213" s="6">
        <f t="shared" si="329"/>
        <v>8.4078811759231957</v>
      </c>
      <c r="CE213" s="6">
        <f t="shared" si="328"/>
        <v>9.4441847999178066</v>
      </c>
      <c r="CG213" s="6">
        <f t="shared" si="307"/>
        <v>79.540531872432965</v>
      </c>
      <c r="CH213" s="6">
        <f t="shared" si="308"/>
        <v>114.19475371064802</v>
      </c>
      <c r="CI213" s="6">
        <f t="shared" si="309"/>
        <v>153.21972097813463</v>
      </c>
      <c r="CJ213" s="6">
        <f t="shared" si="310"/>
        <v>188.7184644275959</v>
      </c>
      <c r="CK213" s="6">
        <f t="shared" si="311"/>
        <v>211.97873946110241</v>
      </c>
    </row>
    <row r="214" spans="1:89">
      <c r="A214" s="6">
        <v>1.5</v>
      </c>
      <c r="B214" s="6">
        <f t="shared" si="266"/>
        <v>1403.5103439774834</v>
      </c>
      <c r="C214" s="10">
        <v>20.100000000000001</v>
      </c>
      <c r="D214" s="6">
        <f t="shared" si="267"/>
        <v>59.8280855567806</v>
      </c>
      <c r="E214" s="6">
        <f t="shared" si="268"/>
        <v>21.052572546857768</v>
      </c>
      <c r="F214" s="6">
        <v>0</v>
      </c>
      <c r="G214" s="6">
        <f t="shared" si="263"/>
        <v>1.2622362734288863</v>
      </c>
      <c r="H214" s="10">
        <f t="shared" si="269"/>
        <v>82.14289437706725</v>
      </c>
      <c r="J214" s="6">
        <f t="shared" si="260"/>
        <v>72.834158097895653</v>
      </c>
      <c r="K214" s="6">
        <f t="shared" si="330"/>
        <v>25.629207135334703</v>
      </c>
      <c r="L214" s="6">
        <f t="shared" si="331"/>
        <v>0</v>
      </c>
      <c r="M214" s="6">
        <f t="shared" si="261"/>
        <v>1.5366347667696489</v>
      </c>
      <c r="N214" s="10">
        <f t="shared" si="258"/>
        <v>100</v>
      </c>
      <c r="O214" s="6">
        <v>8.0000000000000002E-3</v>
      </c>
      <c r="P214" s="6">
        <f t="shared" si="281"/>
        <v>6.8141287172727494E-2</v>
      </c>
      <c r="Q214" s="6">
        <f t="shared" si="282"/>
        <v>0.17825167182776316</v>
      </c>
      <c r="R214" s="6">
        <v>0.3</v>
      </c>
      <c r="S214" s="6">
        <f t="shared" si="259"/>
        <v>2.7900708582322187E-2</v>
      </c>
      <c r="T214" s="6">
        <v>0.12</v>
      </c>
      <c r="U214" s="6">
        <f t="shared" si="270"/>
        <v>0.64546337224181927</v>
      </c>
      <c r="V214" s="6">
        <f t="shared" si="283"/>
        <v>0.97203669477665056</v>
      </c>
      <c r="W214" s="6">
        <v>0.06</v>
      </c>
      <c r="X214" s="6">
        <f t="shared" si="319"/>
        <v>0.25375011523210889</v>
      </c>
      <c r="Y214" s="6">
        <v>2.6700000000000002E-2</v>
      </c>
      <c r="Z214" s="6">
        <v>0.21</v>
      </c>
      <c r="AA214" s="6">
        <v>0.442</v>
      </c>
      <c r="AB214" s="6">
        <v>0.5</v>
      </c>
      <c r="AC214" s="6">
        <f t="shared" si="312"/>
        <v>8.0951229030189253E-2</v>
      </c>
      <c r="AD214" s="6">
        <f t="shared" si="271"/>
        <v>0.12633066453067018</v>
      </c>
      <c r="AE214" s="6">
        <f t="shared" si="284"/>
        <v>0.57070315176633324</v>
      </c>
      <c r="AF214" s="6">
        <f t="shared" si="285"/>
        <v>1.1688382324463646</v>
      </c>
      <c r="AG214" s="6">
        <f t="shared" si="272"/>
        <v>7.3364986763851858</v>
      </c>
      <c r="AH214" s="6">
        <f t="shared" si="313"/>
        <v>0.3510137581493975</v>
      </c>
      <c r="AI214" s="6">
        <f t="shared" si="273"/>
        <v>6.9744309776728783E-2</v>
      </c>
      <c r="AJ214" s="6">
        <f t="shared" si="286"/>
        <v>0.36175144202354415</v>
      </c>
      <c r="AK214" s="6">
        <f t="shared" si="287"/>
        <v>0.63205432701944342</v>
      </c>
      <c r="AL214" s="6">
        <f t="shared" si="274"/>
        <v>4.7806708505223767</v>
      </c>
      <c r="AM214" s="6">
        <f t="shared" si="314"/>
        <v>0.21697315761229219</v>
      </c>
      <c r="AN214" s="6">
        <f t="shared" si="275"/>
        <v>3.8504259945940311E-2</v>
      </c>
      <c r="AO214" s="6">
        <f t="shared" si="288"/>
        <v>0.22930328210224066</v>
      </c>
      <c r="AP214" s="6">
        <f t="shared" si="289"/>
        <v>0.34178610967222395</v>
      </c>
      <c r="AQ214" s="6">
        <f t="shared" si="276"/>
        <v>3.115220868859379</v>
      </c>
      <c r="AR214" s="6">
        <f t="shared" si="315"/>
        <v>0.13468243363411175</v>
      </c>
      <c r="AS214" s="6">
        <f t="shared" si="277"/>
        <v>2.1257333232355357E-2</v>
      </c>
      <c r="AT214" s="6">
        <f t="shared" si="290"/>
        <v>0.14534840521641282</v>
      </c>
      <c r="AU214" s="6">
        <f t="shared" si="291"/>
        <v>0.18482231632800736</v>
      </c>
      <c r="AV214" s="6">
        <f t="shared" si="278"/>
        <v>2.0299663719196595</v>
      </c>
      <c r="AW214" s="6">
        <f t="shared" si="316"/>
        <v>8.392741255932025E-2</v>
      </c>
      <c r="AX214" s="6">
        <f t="shared" si="279"/>
        <v>1.1735694096856488E-2</v>
      </c>
      <c r="AY214" s="6">
        <f t="shared" si="292"/>
        <v>9.21319516461825E-2</v>
      </c>
      <c r="AZ214" s="6">
        <f t="shared" si="293"/>
        <v>9.9943466531185715E-2</v>
      </c>
      <c r="BA214" s="6">
        <f t="shared" si="280"/>
        <v>1.3227837269315232</v>
      </c>
      <c r="BB214" s="6">
        <f t="shared" si="317"/>
        <v>5.248663735481747E-2</v>
      </c>
      <c r="BD214" s="6">
        <f t="shared" si="264"/>
        <v>141.10601733287143</v>
      </c>
      <c r="BE214" s="6">
        <f t="shared" si="265"/>
        <v>3954.6358431577532</v>
      </c>
      <c r="BF214" s="6">
        <f t="shared" si="294"/>
        <v>38.958952351961884</v>
      </c>
      <c r="BG214" s="6">
        <f t="shared" si="295"/>
        <v>41.826017624294742</v>
      </c>
      <c r="BH214" s="6">
        <f t="shared" si="318"/>
        <v>0.7164241440721677</v>
      </c>
      <c r="BI214" s="6">
        <f t="shared" si="296"/>
        <v>1.7651410407221662</v>
      </c>
      <c r="BJ214" s="6">
        <f t="shared" si="297"/>
        <v>180.70059264622316</v>
      </c>
      <c r="BK214" s="6">
        <f t="shared" si="298"/>
        <v>141.0157588764655</v>
      </c>
      <c r="BL214" s="6">
        <f t="shared" si="299"/>
        <v>221.38448585794617</v>
      </c>
      <c r="BM214" s="6">
        <f t="shared" si="300"/>
        <v>202.26423749028868</v>
      </c>
      <c r="BN214" s="6">
        <f t="shared" si="301"/>
        <v>228.22614282812717</v>
      </c>
      <c r="BO214" s="6">
        <f t="shared" si="302"/>
        <v>271.04375026079009</v>
      </c>
      <c r="BP214" s="6">
        <f t="shared" si="303"/>
        <v>179.43549814011192</v>
      </c>
      <c r="BQ214" s="6">
        <f t="shared" si="304"/>
        <v>333.33477154795179</v>
      </c>
      <c r="BR214" s="6">
        <f t="shared" si="305"/>
        <v>92.244840251555985</v>
      </c>
      <c r="BS214" s="6">
        <f t="shared" si="306"/>
        <v>373.87574668021705</v>
      </c>
      <c r="BU214" s="6">
        <f t="shared" si="320"/>
        <v>3.3714842312540929</v>
      </c>
      <c r="BV214" s="6">
        <f t="shared" si="321"/>
        <v>4.835847373927443</v>
      </c>
      <c r="BW214" s="6">
        <f t="shared" si="322"/>
        <v>6.4802667252584349</v>
      </c>
      <c r="BX214" s="6">
        <f t="shared" si="323"/>
        <v>7.9695555656805706</v>
      </c>
      <c r="BY214" s="6">
        <f t="shared" si="324"/>
        <v>8.938832045608148</v>
      </c>
      <c r="CA214" s="6">
        <f t="shared" si="325"/>
        <v>3.5658342378211301</v>
      </c>
      <c r="CB214" s="6">
        <f t="shared" si="326"/>
        <v>5.1146109404799684</v>
      </c>
      <c r="CC214" s="6">
        <f t="shared" si="327"/>
        <v>6.8538232345652146</v>
      </c>
      <c r="CD214" s="6">
        <f t="shared" si="329"/>
        <v>8.4289624827196725</v>
      </c>
      <c r="CE214" s="6">
        <f t="shared" si="328"/>
        <v>9.4541131347679155</v>
      </c>
      <c r="CG214" s="6">
        <f t="shared" si="307"/>
        <v>79.889230165297278</v>
      </c>
      <c r="CH214" s="6">
        <f t="shared" si="308"/>
        <v>114.58814498332495</v>
      </c>
      <c r="CI214" s="6">
        <f t="shared" si="309"/>
        <v>153.55359373996475</v>
      </c>
      <c r="CJ214" s="6">
        <f t="shared" si="310"/>
        <v>188.84313709661166</v>
      </c>
      <c r="CK214" s="6">
        <f t="shared" si="311"/>
        <v>211.81069277458676</v>
      </c>
    </row>
    <row r="215" spans="1:89">
      <c r="A215" s="6">
        <v>1.5</v>
      </c>
      <c r="B215" s="6">
        <f t="shared" si="266"/>
        <v>1404.2246296917692</v>
      </c>
      <c r="C215" s="10">
        <v>20.2</v>
      </c>
      <c r="D215" s="6">
        <f t="shared" si="267"/>
        <v>59.832885556780603</v>
      </c>
      <c r="E215" s="6">
        <f t="shared" si="268"/>
        <v>20.954472546857772</v>
      </c>
      <c r="F215" s="6">
        <v>0</v>
      </c>
      <c r="G215" s="6">
        <f t="shared" si="263"/>
        <v>1.2591362734288865</v>
      </c>
      <c r="H215" s="10">
        <f t="shared" si="269"/>
        <v>82.046494377067262</v>
      </c>
      <c r="J215" s="6">
        <f t="shared" si="260"/>
        <v>72.925584464099217</v>
      </c>
      <c r="K215" s="6">
        <f t="shared" si="330"/>
        <v>25.539753655477007</v>
      </c>
      <c r="L215" s="6">
        <f t="shared" si="331"/>
        <v>0</v>
      </c>
      <c r="M215" s="6">
        <f t="shared" si="261"/>
        <v>1.5346618804237739</v>
      </c>
      <c r="N215" s="10">
        <f t="shared" si="258"/>
        <v>99.999999999999986</v>
      </c>
      <c r="O215" s="6">
        <v>8.0000000000000002E-3</v>
      </c>
      <c r="P215" s="6">
        <f t="shared" si="281"/>
        <v>6.7993447740397256E-2</v>
      </c>
      <c r="Q215" s="6">
        <f t="shared" si="282"/>
        <v>0.1781681407949951</v>
      </c>
      <c r="R215" s="6">
        <v>0.3</v>
      </c>
      <c r="S215" s="6">
        <f t="shared" si="259"/>
        <v>2.780339145316222E-2</v>
      </c>
      <c r="T215" s="6">
        <v>0.12</v>
      </c>
      <c r="U215" s="6">
        <f t="shared" si="270"/>
        <v>0.64550470668747384</v>
      </c>
      <c r="V215" s="6">
        <f t="shared" si="283"/>
        <v>0.97084253907070128</v>
      </c>
      <c r="W215" s="6">
        <v>0.06</v>
      </c>
      <c r="X215" s="6">
        <f t="shared" si="319"/>
        <v>0.25329181040766352</v>
      </c>
      <c r="Y215" s="6">
        <v>2.6700000000000002E-2</v>
      </c>
      <c r="Z215" s="6">
        <v>0.21</v>
      </c>
      <c r="AA215" s="6">
        <v>0.442</v>
      </c>
      <c r="AB215" s="6">
        <v>0.5</v>
      </c>
      <c r="AC215" s="6">
        <f t="shared" si="312"/>
        <v>8.077792313053507E-2</v>
      </c>
      <c r="AD215" s="6">
        <f t="shared" si="271"/>
        <v>0.12619251243304563</v>
      </c>
      <c r="AE215" s="6">
        <f t="shared" si="284"/>
        <v>0.56871047313912104</v>
      </c>
      <c r="AF215" s="6">
        <f t="shared" si="285"/>
        <v>1.1649369329073034</v>
      </c>
      <c r="AG215" s="6">
        <f t="shared" si="272"/>
        <v>7.3260074901205741</v>
      </c>
      <c r="AH215" s="6">
        <f t="shared" si="313"/>
        <v>0.34970332540222976</v>
      </c>
      <c r="AI215" s="6">
        <f t="shared" si="273"/>
        <v>6.9668039120440964E-2</v>
      </c>
      <c r="AJ215" s="6">
        <f t="shared" si="286"/>
        <v>0.36048834339748537</v>
      </c>
      <c r="AK215" s="6">
        <f t="shared" si="287"/>
        <v>0.62994468242859047</v>
      </c>
      <c r="AL215" s="6">
        <f t="shared" si="274"/>
        <v>4.7738344956649756</v>
      </c>
      <c r="AM215" s="6">
        <f t="shared" si="314"/>
        <v>0.21613587781317756</v>
      </c>
      <c r="AN215" s="6">
        <f t="shared" si="275"/>
        <v>3.8462152637324672E-2</v>
      </c>
      <c r="AO215" s="6">
        <f t="shared" si="288"/>
        <v>0.22850264214085178</v>
      </c>
      <c r="AP215" s="6">
        <f t="shared" si="289"/>
        <v>0.34064531023984151</v>
      </c>
      <c r="AQ215" s="6">
        <f t="shared" si="276"/>
        <v>3.1107661059224205</v>
      </c>
      <c r="AR215" s="6">
        <f t="shared" si="315"/>
        <v>0.13414750312400714</v>
      </c>
      <c r="AS215" s="6">
        <f t="shared" si="277"/>
        <v>2.1234086737239831E-2</v>
      </c>
      <c r="AT215" s="6">
        <f t="shared" si="290"/>
        <v>0.14484090379526646</v>
      </c>
      <c r="AU215" s="6">
        <f t="shared" si="291"/>
        <v>0.18420542410333265</v>
      </c>
      <c r="AV215" s="6">
        <f t="shared" si="278"/>
        <v>2.0270635219011277</v>
      </c>
      <c r="AW215" s="6">
        <f t="shared" si="316"/>
        <v>8.3585663043015651E-2</v>
      </c>
      <c r="AX215" s="6">
        <f t="shared" si="279"/>
        <v>1.1722860231360856E-2</v>
      </c>
      <c r="AY215" s="6">
        <f t="shared" si="292"/>
        <v>9.1810261866897988E-2</v>
      </c>
      <c r="AZ215" s="6">
        <f t="shared" si="293"/>
        <v>9.960987939390134E-2</v>
      </c>
      <c r="BA215" s="6">
        <f t="shared" si="280"/>
        <v>1.3208921474357478</v>
      </c>
      <c r="BB215" s="6">
        <f t="shared" si="317"/>
        <v>5.2268307319090865E-2</v>
      </c>
      <c r="BD215" s="6">
        <f t="shared" si="264"/>
        <v>135.62269089345713</v>
      </c>
      <c r="BE215" s="6">
        <f t="shared" si="265"/>
        <v>3935.7298374534753</v>
      </c>
      <c r="BF215" s="6">
        <f t="shared" si="294"/>
        <v>38.886076521131606</v>
      </c>
      <c r="BG215" s="6">
        <f t="shared" si="295"/>
        <v>41.811463460417698</v>
      </c>
      <c r="BH215" s="6">
        <f t="shared" si="318"/>
        <v>0.70786563745837972</v>
      </c>
      <c r="BI215" s="6">
        <f t="shared" si="296"/>
        <v>1.7599070040723452</v>
      </c>
      <c r="BJ215" s="6">
        <f t="shared" si="297"/>
        <v>180.9572825469817</v>
      </c>
      <c r="BK215" s="6">
        <f t="shared" si="298"/>
        <v>141.21348919166607</v>
      </c>
      <c r="BL215" s="6">
        <f t="shared" si="299"/>
        <v>221.23896504943568</v>
      </c>
      <c r="BM215" s="6">
        <f t="shared" si="300"/>
        <v>202.35817178513591</v>
      </c>
      <c r="BN215" s="6">
        <f t="shared" si="301"/>
        <v>227.30061318007787</v>
      </c>
      <c r="BO215" s="6">
        <f t="shared" si="302"/>
        <v>270.82720007722219</v>
      </c>
      <c r="BP215" s="6">
        <f t="shared" si="303"/>
        <v>177.7283130641174</v>
      </c>
      <c r="BQ215" s="6">
        <f t="shared" si="304"/>
        <v>332.56444254555663</v>
      </c>
      <c r="BR215" s="6">
        <f t="shared" si="305"/>
        <v>90.569373731226008</v>
      </c>
      <c r="BS215" s="6">
        <f t="shared" si="306"/>
        <v>372.47323988343987</v>
      </c>
      <c r="BU215" s="6">
        <f t="shared" si="320"/>
        <v>3.3773869055157761</v>
      </c>
      <c r="BV215" s="6">
        <f t="shared" si="321"/>
        <v>4.8397773011869205</v>
      </c>
      <c r="BW215" s="6">
        <f t="shared" si="322"/>
        <v>6.4773432370672781</v>
      </c>
      <c r="BX215" s="6">
        <f t="shared" si="323"/>
        <v>7.953905819641796</v>
      </c>
      <c r="BY215" s="6">
        <f t="shared" si="324"/>
        <v>8.908399971124064</v>
      </c>
      <c r="CA215" s="6">
        <f t="shared" si="325"/>
        <v>3.5879873625430307</v>
      </c>
      <c r="CB215" s="6">
        <f t="shared" si="326"/>
        <v>5.141566625316619</v>
      </c>
      <c r="CC215" s="6">
        <f t="shared" si="327"/>
        <v>6.8812446804645209</v>
      </c>
      <c r="CD215" s="6">
        <f t="shared" si="329"/>
        <v>8.449879851527994</v>
      </c>
      <c r="CE215" s="6">
        <f t="shared" si="328"/>
        <v>9.4638924739925816</v>
      </c>
      <c r="CG215" s="6">
        <f t="shared" si="307"/>
        <v>80.239176766104364</v>
      </c>
      <c r="CH215" s="6">
        <f t="shared" si="308"/>
        <v>114.98230947253931</v>
      </c>
      <c r="CI215" s="6">
        <f t="shared" si="309"/>
        <v>153.88722213761312</v>
      </c>
      <c r="CJ215" s="6">
        <f t="shared" si="310"/>
        <v>188.96705438186083</v>
      </c>
      <c r="CK215" s="6">
        <f t="shared" si="311"/>
        <v>211.64370561714549</v>
      </c>
    </row>
    <row r="216" spans="1:89">
      <c r="A216" s="6">
        <v>1.5</v>
      </c>
      <c r="B216" s="6">
        <f t="shared" si="266"/>
        <v>1404.938915406055</v>
      </c>
      <c r="C216" s="10">
        <v>20.3</v>
      </c>
      <c r="D216" s="6">
        <f t="shared" si="267"/>
        <v>59.837685556780599</v>
      </c>
      <c r="E216" s="6">
        <f t="shared" si="268"/>
        <v>20.85637254685777</v>
      </c>
      <c r="F216" s="6">
        <v>0</v>
      </c>
      <c r="G216" s="6">
        <f t="shared" si="263"/>
        <v>1.2560362734288864</v>
      </c>
      <c r="H216" s="10">
        <f t="shared" si="269"/>
        <v>81.950094377067259</v>
      </c>
      <c r="J216" s="6">
        <f t="shared" si="260"/>
        <v>73.017225924666477</v>
      </c>
      <c r="K216" s="6">
        <f t="shared" si="330"/>
        <v>25.450089722769341</v>
      </c>
      <c r="L216" s="6">
        <f t="shared" si="331"/>
        <v>0</v>
      </c>
      <c r="M216" s="6">
        <f t="shared" si="261"/>
        <v>1.5326843525641782</v>
      </c>
      <c r="N216" s="10">
        <f t="shared" si="258"/>
        <v>99.999999999999986</v>
      </c>
      <c r="O216" s="6">
        <v>8.0000000000000002E-3</v>
      </c>
      <c r="P216" s="6">
        <f t="shared" si="281"/>
        <v>6.7846054507986225E-2</v>
      </c>
      <c r="Q216" s="6">
        <f t="shared" si="282"/>
        <v>0.17808471996666256</v>
      </c>
      <c r="R216" s="6">
        <v>0.3</v>
      </c>
      <c r="S216" s="6">
        <f t="shared" si="259"/>
        <v>2.7706312877307338E-2</v>
      </c>
      <c r="T216" s="6">
        <v>0.12</v>
      </c>
      <c r="U216" s="6">
        <f t="shared" si="270"/>
        <v>0.64554600858837485</v>
      </c>
      <c r="V216" s="6">
        <f t="shared" si="283"/>
        <v>0.96965086511828658</v>
      </c>
      <c r="W216" s="6">
        <v>0.06</v>
      </c>
      <c r="X216" s="6">
        <f t="shared" si="319"/>
        <v>0.25283232010863599</v>
      </c>
      <c r="Y216" s="6">
        <v>2.6700000000000002E-2</v>
      </c>
      <c r="Z216" s="6">
        <v>0.21</v>
      </c>
      <c r="AA216" s="6">
        <v>0.442</v>
      </c>
      <c r="AB216" s="6">
        <v>0.5</v>
      </c>
      <c r="AC216" s="6">
        <f t="shared" si="312"/>
        <v>8.060420950252245E-2</v>
      </c>
      <c r="AD216" s="6">
        <f t="shared" si="271"/>
        <v>0.12605462883238552</v>
      </c>
      <c r="AE216" s="6">
        <f t="shared" si="284"/>
        <v>0.56672643969782077</v>
      </c>
      <c r="AF216" s="6">
        <f t="shared" si="285"/>
        <v>1.1610519595618298</v>
      </c>
      <c r="AG216" s="6">
        <f t="shared" si="272"/>
        <v>7.3155402183330551</v>
      </c>
      <c r="AH216" s="6">
        <f t="shared" si="313"/>
        <v>0.3483981207407244</v>
      </c>
      <c r="AI216" s="6">
        <f t="shared" si="273"/>
        <v>6.959191669526972E-2</v>
      </c>
      <c r="AJ216" s="6">
        <f t="shared" si="286"/>
        <v>0.35923072469292427</v>
      </c>
      <c r="AK216" s="6">
        <f t="shared" si="287"/>
        <v>0.62784386629749733</v>
      </c>
      <c r="AL216" s="6">
        <f t="shared" si="274"/>
        <v>4.7670137241598765</v>
      </c>
      <c r="AM216" s="6">
        <f t="shared" si="314"/>
        <v>0.21530190221957987</v>
      </c>
      <c r="AN216" s="6">
        <f t="shared" si="275"/>
        <v>3.8420127163764292E-2</v>
      </c>
      <c r="AO216" s="6">
        <f t="shared" si="288"/>
        <v>0.22770547573572025</v>
      </c>
      <c r="AP216" s="6">
        <f t="shared" si="289"/>
        <v>0.33950928483523907</v>
      </c>
      <c r="AQ216" s="6">
        <f t="shared" si="276"/>
        <v>3.106321497540296</v>
      </c>
      <c r="AR216" s="6">
        <f t="shared" si="315"/>
        <v>0.13361466246324688</v>
      </c>
      <c r="AS216" s="6">
        <f t="shared" si="277"/>
        <v>2.1210885421412053E-2</v>
      </c>
      <c r="AT216" s="6">
        <f t="shared" si="290"/>
        <v>0.14433560415622204</v>
      </c>
      <c r="AU216" s="6">
        <f t="shared" si="291"/>
        <v>0.18359111345481791</v>
      </c>
      <c r="AV216" s="6">
        <f t="shared" si="278"/>
        <v>2.0241672888788549</v>
      </c>
      <c r="AW216" s="6">
        <f t="shared" si="316"/>
        <v>8.3245236194803049E-2</v>
      </c>
      <c r="AX216" s="6">
        <f t="shared" si="279"/>
        <v>1.1710051308330718E-2</v>
      </c>
      <c r="AY216" s="6">
        <f t="shared" si="292"/>
        <v>9.1489967730598698E-2</v>
      </c>
      <c r="AZ216" s="6">
        <f t="shared" si="293"/>
        <v>9.9277688255085483E-2</v>
      </c>
      <c r="BA216" s="6">
        <f t="shared" si="280"/>
        <v>1.3190048797626182</v>
      </c>
      <c r="BB216" s="6">
        <f t="shared" si="317"/>
        <v>5.2050814896147893E-2</v>
      </c>
      <c r="BD216" s="6">
        <f t="shared" si="264"/>
        <v>130.32571629510076</v>
      </c>
      <c r="BE216" s="6">
        <f t="shared" si="265"/>
        <v>3916.9840043443201</v>
      </c>
      <c r="BF216" s="6">
        <f t="shared" si="294"/>
        <v>38.813119663534586</v>
      </c>
      <c r="BG216" s="6">
        <f t="shared" si="295"/>
        <v>41.796693293930588</v>
      </c>
      <c r="BH216" s="6">
        <f t="shared" si="318"/>
        <v>0.69938052077817536</v>
      </c>
      <c r="BI216" s="6">
        <f t="shared" si="296"/>
        <v>1.7546827356817334</v>
      </c>
      <c r="BJ216" s="6">
        <f t="shared" si="297"/>
        <v>181.21121200885713</v>
      </c>
      <c r="BK216" s="6">
        <f t="shared" si="298"/>
        <v>141.41052230899214</v>
      </c>
      <c r="BL216" s="6">
        <f t="shared" si="299"/>
        <v>221.08727031490312</v>
      </c>
      <c r="BM216" s="6">
        <f t="shared" si="300"/>
        <v>202.45043335424808</v>
      </c>
      <c r="BN216" s="6">
        <f t="shared" si="301"/>
        <v>226.36823606203427</v>
      </c>
      <c r="BO216" s="6">
        <f t="shared" si="302"/>
        <v>270.60819040227051</v>
      </c>
      <c r="BP216" s="6">
        <f t="shared" si="303"/>
        <v>176.02381282652777</v>
      </c>
      <c r="BQ216" s="6">
        <f t="shared" si="304"/>
        <v>331.79330643856633</v>
      </c>
      <c r="BR216" s="6">
        <f t="shared" si="305"/>
        <v>88.913161094256196</v>
      </c>
      <c r="BS216" s="6">
        <f t="shared" si="306"/>
        <v>371.07639220467541</v>
      </c>
      <c r="BU216" s="6">
        <f t="shared" si="320"/>
        <v>3.3832944944840109</v>
      </c>
      <c r="BV216" s="6">
        <f t="shared" si="321"/>
        <v>4.8436949767901005</v>
      </c>
      <c r="BW216" s="6">
        <f t="shared" si="322"/>
        <v>6.4743923281023346</v>
      </c>
      <c r="BX216" s="6">
        <f t="shared" si="323"/>
        <v>7.9382668888485242</v>
      </c>
      <c r="BY216" s="6">
        <f t="shared" si="324"/>
        <v>8.8781279800084185</v>
      </c>
      <c r="CA216" s="6">
        <f t="shared" si="325"/>
        <v>3.6101889145361326</v>
      </c>
      <c r="CB216" s="6">
        <f t="shared" si="326"/>
        <v>5.1685284680690726</v>
      </c>
      <c r="CC216" s="6">
        <f t="shared" si="327"/>
        <v>6.9085855367838995</v>
      </c>
      <c r="CD216" s="6">
        <f t="shared" si="329"/>
        <v>8.4706321514352627</v>
      </c>
      <c r="CE216" s="6">
        <f t="shared" si="328"/>
        <v>9.4735232973408952</v>
      </c>
      <c r="CG216" s="6">
        <f t="shared" si="307"/>
        <v>80.590365103268084</v>
      </c>
      <c r="CH216" s="6">
        <f t="shared" si="308"/>
        <v>115.37722987602746</v>
      </c>
      <c r="CI216" s="6">
        <f t="shared" si="309"/>
        <v>154.22058067787006</v>
      </c>
      <c r="CJ216" s="6">
        <f t="shared" si="310"/>
        <v>189.09019829710539</v>
      </c>
      <c r="CK216" s="6">
        <f t="shared" si="311"/>
        <v>211.47777011694592</v>
      </c>
    </row>
    <row r="217" spans="1:89">
      <c r="A217" s="6">
        <v>1.5</v>
      </c>
      <c r="B217" s="6">
        <f t="shared" si="266"/>
        <v>1405.6532011203406</v>
      </c>
      <c r="C217" s="10">
        <v>20.399999999999999</v>
      </c>
      <c r="D217" s="6">
        <f t="shared" si="267"/>
        <v>59.842485556780602</v>
      </c>
      <c r="E217" s="6">
        <f t="shared" si="268"/>
        <v>20.758272546857771</v>
      </c>
      <c r="F217" s="6">
        <v>0</v>
      </c>
      <c r="G217" s="6">
        <f t="shared" si="263"/>
        <v>1.2529362734288865</v>
      </c>
      <c r="H217" s="10">
        <f t="shared" si="269"/>
        <v>81.853694377067256</v>
      </c>
      <c r="J217" s="6">
        <f t="shared" si="260"/>
        <v>73.109083239554451</v>
      </c>
      <c r="K217" s="6">
        <f t="shared" si="330"/>
        <v>25.360214593653776</v>
      </c>
      <c r="L217" s="6">
        <f t="shared" si="331"/>
        <v>0</v>
      </c>
      <c r="M217" s="6">
        <f t="shared" si="261"/>
        <v>1.5307021667917757</v>
      </c>
      <c r="N217" s="10">
        <f t="shared" si="258"/>
        <v>100</v>
      </c>
      <c r="O217" s="6">
        <v>8.0000000000000002E-3</v>
      </c>
      <c r="P217" s="6">
        <f t="shared" si="281"/>
        <v>6.7699105803995602E-2</v>
      </c>
      <c r="Q217" s="6">
        <f t="shared" si="282"/>
        <v>0.1780014091339466</v>
      </c>
      <c r="R217" s="6">
        <v>0.3</v>
      </c>
      <c r="S217" s="6">
        <f t="shared" si="259"/>
        <v>2.7609471669417688E-2</v>
      </c>
      <c r="T217" s="6">
        <v>0.12</v>
      </c>
      <c r="U217" s="6">
        <f t="shared" si="270"/>
        <v>0.6455872779828582</v>
      </c>
      <c r="V217" s="6">
        <f t="shared" si="283"/>
        <v>0.96846166608691708</v>
      </c>
      <c r="W217" s="6">
        <v>0.06</v>
      </c>
      <c r="X217" s="6">
        <f t="shared" si="319"/>
        <v>0.25237164027332137</v>
      </c>
      <c r="Y217" s="6">
        <v>2.6700000000000002E-2</v>
      </c>
      <c r="Z217" s="6">
        <v>0.21</v>
      </c>
      <c r="AA217" s="6">
        <v>0.442</v>
      </c>
      <c r="AB217" s="6">
        <v>0.5</v>
      </c>
      <c r="AC217" s="6">
        <f t="shared" si="312"/>
        <v>8.0430086705592846E-2</v>
      </c>
      <c r="AD217" s="6">
        <f t="shared" si="271"/>
        <v>0.12591701302887673</v>
      </c>
      <c r="AE217" s="6">
        <f t="shared" si="284"/>
        <v>0.5647510073410047</v>
      </c>
      <c r="AF217" s="6">
        <f t="shared" si="285"/>
        <v>1.1571832316812705</v>
      </c>
      <c r="AG217" s="6">
        <f t="shared" si="272"/>
        <v>7.3050967900095802</v>
      </c>
      <c r="AH217" s="6">
        <f t="shared" si="313"/>
        <v>0.34709811610045543</v>
      </c>
      <c r="AI217" s="6">
        <f t="shared" si="273"/>
        <v>6.9515942114864018E-2</v>
      </c>
      <c r="AJ217" s="6">
        <f t="shared" si="286"/>
        <v>0.3579785579553017</v>
      </c>
      <c r="AK217" s="6">
        <f t="shared" si="287"/>
        <v>0.62575183497178477</v>
      </c>
      <c r="AL217" s="6">
        <f t="shared" si="274"/>
        <v>4.7602084897329604</v>
      </c>
      <c r="AM217" s="6">
        <f t="shared" si="314"/>
        <v>0.21447121297839669</v>
      </c>
      <c r="AN217" s="6">
        <f t="shared" si="275"/>
        <v>3.8378183311963479E-2</v>
      </c>
      <c r="AO217" s="6">
        <f t="shared" si="288"/>
        <v>0.22691176516729794</v>
      </c>
      <c r="AP217" s="6">
        <f t="shared" si="289"/>
        <v>0.33837800985212235</v>
      </c>
      <c r="AQ217" s="6">
        <f t="shared" si="276"/>
        <v>3.1018870135594776</v>
      </c>
      <c r="AR217" s="6">
        <f t="shared" si="315"/>
        <v>0.13308390029603429</v>
      </c>
      <c r="AS217" s="6">
        <f t="shared" si="277"/>
        <v>2.1187729167116288E-2</v>
      </c>
      <c r="AT217" s="6">
        <f t="shared" si="290"/>
        <v>0.14383249506739462</v>
      </c>
      <c r="AU217" s="6">
        <f t="shared" si="291"/>
        <v>0.18297937161725739</v>
      </c>
      <c r="AV217" s="6">
        <f t="shared" si="278"/>
        <v>2.0212776532039456</v>
      </c>
      <c r="AW217" s="6">
        <f t="shared" si="316"/>
        <v>8.2906124792326896E-2</v>
      </c>
      <c r="AX217" s="6">
        <f t="shared" si="279"/>
        <v>1.1697267262755775E-2</v>
      </c>
      <c r="AY217" s="6">
        <f t="shared" si="292"/>
        <v>9.117106211773289E-2</v>
      </c>
      <c r="AZ217" s="6">
        <f t="shared" si="293"/>
        <v>9.8946886211897983E-2</v>
      </c>
      <c r="BA217" s="6">
        <f t="shared" si="280"/>
        <v>1.3171219111083561</v>
      </c>
      <c r="BB217" s="6">
        <f t="shared" si="317"/>
        <v>5.1834155492876573E-2</v>
      </c>
      <c r="BD217" s="6">
        <f t="shared" si="264"/>
        <v>125.20979588779625</v>
      </c>
      <c r="BE217" s="6">
        <f t="shared" si="265"/>
        <v>3898.3968758714946</v>
      </c>
      <c r="BF217" s="6">
        <f t="shared" si="294"/>
        <v>38.74008134022958</v>
      </c>
      <c r="BG217" s="6">
        <f t="shared" si="295"/>
        <v>41.781709902000678</v>
      </c>
      <c r="BH217" s="6">
        <f t="shared" si="318"/>
        <v>0.69096841732425918</v>
      </c>
      <c r="BI217" s="6">
        <f t="shared" si="296"/>
        <v>1.7494684498074322</v>
      </c>
      <c r="BJ217" s="6">
        <f t="shared" si="297"/>
        <v>181.46235566978197</v>
      </c>
      <c r="BK217" s="6">
        <f t="shared" si="298"/>
        <v>141.6068548254666</v>
      </c>
      <c r="BL217" s="6">
        <f t="shared" si="299"/>
        <v>220.92938492739268</v>
      </c>
      <c r="BM217" s="6">
        <f t="shared" si="300"/>
        <v>202.54101645019486</v>
      </c>
      <c r="BN217" s="6">
        <f t="shared" si="301"/>
        <v>225.42907186936316</v>
      </c>
      <c r="BO217" s="6">
        <f t="shared" si="302"/>
        <v>270.38672413495232</v>
      </c>
      <c r="BP217" s="6">
        <f t="shared" si="303"/>
        <v>174.32215846660478</v>
      </c>
      <c r="BQ217" s="6">
        <f t="shared" si="304"/>
        <v>331.02138904654691</v>
      </c>
      <c r="BR217" s="6">
        <f t="shared" si="305"/>
        <v>87.276198976568793</v>
      </c>
      <c r="BS217" s="6">
        <f t="shared" si="306"/>
        <v>369.68521478689064</v>
      </c>
      <c r="BU217" s="6">
        <f t="shared" si="320"/>
        <v>3.3892067882718675</v>
      </c>
      <c r="BV217" s="6">
        <f t="shared" si="321"/>
        <v>4.8475999887332613</v>
      </c>
      <c r="BW217" s="6">
        <f t="shared" si="322"/>
        <v>6.4714135627562026</v>
      </c>
      <c r="BX217" s="6">
        <f t="shared" si="323"/>
        <v>7.9226386335781882</v>
      </c>
      <c r="BY217" s="6">
        <f t="shared" si="324"/>
        <v>8.8480154511146178</v>
      </c>
      <c r="CA217" s="6">
        <f t="shared" si="325"/>
        <v>3.6324381363508582</v>
      </c>
      <c r="CB217" s="6">
        <f t="shared" si="326"/>
        <v>5.1954950432007108</v>
      </c>
      <c r="CC217" s="6">
        <f t="shared" si="327"/>
        <v>6.9358439569985242</v>
      </c>
      <c r="CD217" s="6">
        <f t="shared" si="329"/>
        <v>8.4912183029734862</v>
      </c>
      <c r="CE217" s="6">
        <f t="shared" si="328"/>
        <v>9.4830061319564027</v>
      </c>
      <c r="CG217" s="6">
        <f t="shared" si="307"/>
        <v>80.942788560178712</v>
      </c>
      <c r="CH217" s="6">
        <f t="shared" si="308"/>
        <v>115.77288888661523</v>
      </c>
      <c r="CI217" s="6">
        <f t="shared" si="309"/>
        <v>154.55364408813111</v>
      </c>
      <c r="CJ217" s="6">
        <f t="shared" si="310"/>
        <v>189.21255143697113</v>
      </c>
      <c r="CK217" s="6">
        <f t="shared" si="311"/>
        <v>211.31287896479796</v>
      </c>
    </row>
    <row r="218" spans="1:89">
      <c r="A218" s="6">
        <v>1.5</v>
      </c>
      <c r="B218" s="6">
        <f t="shared" si="266"/>
        <v>1406.3674868346263</v>
      </c>
      <c r="C218" s="10">
        <v>20.5</v>
      </c>
      <c r="D218" s="6">
        <f t="shared" si="267"/>
        <v>59.847285556780598</v>
      </c>
      <c r="E218" s="6">
        <f t="shared" si="268"/>
        <v>20.660172546857769</v>
      </c>
      <c r="F218" s="6">
        <v>0</v>
      </c>
      <c r="G218" s="6">
        <f t="shared" si="263"/>
        <v>1.2498362734288864</v>
      </c>
      <c r="H218" s="10">
        <f t="shared" si="269"/>
        <v>81.757294377067254</v>
      </c>
      <c r="J218" s="6">
        <f t="shared" si="260"/>
        <v>73.201157172304406</v>
      </c>
      <c r="K218" s="6">
        <f t="shared" si="330"/>
        <v>25.270127521065454</v>
      </c>
      <c r="L218" s="6">
        <f t="shared" si="331"/>
        <v>0</v>
      </c>
      <c r="M218" s="6">
        <f t="shared" si="261"/>
        <v>1.5287153066301358</v>
      </c>
      <c r="N218" s="10">
        <f t="shared" si="258"/>
        <v>99.999999999999986</v>
      </c>
      <c r="O218" s="6">
        <v>8.0000000000000002E-3</v>
      </c>
      <c r="P218" s="6">
        <f t="shared" si="281"/>
        <v>6.7552599964320087E-2</v>
      </c>
      <c r="Q218" s="6">
        <f t="shared" si="282"/>
        <v>0.17791820808853878</v>
      </c>
      <c r="R218" s="6">
        <v>0.3</v>
      </c>
      <c r="S218" s="6">
        <f t="shared" si="259"/>
        <v>2.7512866648453663E-2</v>
      </c>
      <c r="T218" s="6">
        <v>0.12</v>
      </c>
      <c r="U218" s="6">
        <f t="shared" si="270"/>
        <v>0.6456285149092007</v>
      </c>
      <c r="V218" s="6">
        <f t="shared" si="283"/>
        <v>0.96727493516720497</v>
      </c>
      <c r="W218" s="6">
        <v>0.06</v>
      </c>
      <c r="X218" s="6">
        <f t="shared" si="319"/>
        <v>0.25190976682065946</v>
      </c>
      <c r="Y218" s="6">
        <v>2.6700000000000002E-2</v>
      </c>
      <c r="Z218" s="6">
        <v>0.21</v>
      </c>
      <c r="AA218" s="6">
        <v>0.442</v>
      </c>
      <c r="AB218" s="6">
        <v>0.5</v>
      </c>
      <c r="AC218" s="6">
        <f t="shared" si="312"/>
        <v>8.0255553292393408E-2</v>
      </c>
      <c r="AD218" s="6">
        <f t="shared" si="271"/>
        <v>0.12577966432496271</v>
      </c>
      <c r="AE218" s="6">
        <f t="shared" si="284"/>
        <v>0.5627841322238043</v>
      </c>
      <c r="AF218" s="6">
        <f t="shared" si="285"/>
        <v>1.1533306689936753</v>
      </c>
      <c r="AG218" s="6">
        <f t="shared" si="272"/>
        <v>7.2946771343935097</v>
      </c>
      <c r="AH218" s="6">
        <f t="shared" si="313"/>
        <v>0.34580328357731199</v>
      </c>
      <c r="AI218" s="6">
        <f t="shared" si="273"/>
        <v>6.9440114994118632E-2</v>
      </c>
      <c r="AJ218" s="6">
        <f t="shared" si="286"/>
        <v>0.35673181539268345</v>
      </c>
      <c r="AK218" s="6">
        <f t="shared" si="287"/>
        <v>0.62366854504404878</v>
      </c>
      <c r="AL218" s="6">
        <f t="shared" si="274"/>
        <v>4.7534187462771929</v>
      </c>
      <c r="AM218" s="6">
        <f t="shared" si="314"/>
        <v>0.21364379233798236</v>
      </c>
      <c r="AN218" s="6">
        <f t="shared" si="275"/>
        <v>3.8336320869314336E-2</v>
      </c>
      <c r="AO218" s="6">
        <f t="shared" si="288"/>
        <v>0.22612149281911939</v>
      </c>
      <c r="AP218" s="6">
        <f t="shared" si="289"/>
        <v>0.33725146181775018</v>
      </c>
      <c r="AQ218" s="6">
        <f t="shared" si="276"/>
        <v>3.0974626239353111</v>
      </c>
      <c r="AR218" s="6">
        <f t="shared" si="315"/>
        <v>0.13255520533080059</v>
      </c>
      <c r="AS218" s="6">
        <f t="shared" si="277"/>
        <v>2.1164617856976511E-2</v>
      </c>
      <c r="AT218" s="6">
        <f t="shared" si="290"/>
        <v>0.14333156536224034</v>
      </c>
      <c r="AU218" s="6">
        <f t="shared" si="291"/>
        <v>0.18237018589766477</v>
      </c>
      <c r="AV218" s="6">
        <f t="shared" si="278"/>
        <v>2.0183945952984503</v>
      </c>
      <c r="AW218" s="6">
        <f t="shared" si="316"/>
        <v>8.2568321653903196E-2</v>
      </c>
      <c r="AX218" s="6">
        <f t="shared" si="279"/>
        <v>1.1684508029835377E-2</v>
      </c>
      <c r="AY218" s="6">
        <f t="shared" si="292"/>
        <v>9.0853537950166735E-2</v>
      </c>
      <c r="AZ218" s="6">
        <f t="shared" si="293"/>
        <v>9.8617466400551551E-2</v>
      </c>
      <c r="BA218" s="6">
        <f t="shared" si="280"/>
        <v>1.3152432287154139</v>
      </c>
      <c r="BB218" s="6">
        <f t="shared" si="317"/>
        <v>5.1618324541925997E-2</v>
      </c>
      <c r="BD218" s="6">
        <f t="shared" si="264"/>
        <v>120.269746706753</v>
      </c>
      <c r="BE218" s="6">
        <f t="shared" si="265"/>
        <v>3879.9669874365445</v>
      </c>
      <c r="BF218" s="6">
        <f t="shared" si="294"/>
        <v>38.666961109273203</v>
      </c>
      <c r="BG218" s="6">
        <f t="shared" si="295"/>
        <v>41.766516005450789</v>
      </c>
      <c r="BH218" s="6">
        <f t="shared" si="318"/>
        <v>0.68262895097602294</v>
      </c>
      <c r="BI218" s="6">
        <f t="shared" si="296"/>
        <v>1.7442643546911814</v>
      </c>
      <c r="BJ218" s="6">
        <f t="shared" si="297"/>
        <v>181.71068813958846</v>
      </c>
      <c r="BK218" s="6">
        <f t="shared" si="298"/>
        <v>141.80248328065744</v>
      </c>
      <c r="BL218" s="6">
        <f t="shared" si="299"/>
        <v>220.76529256104845</v>
      </c>
      <c r="BM218" s="6">
        <f t="shared" si="300"/>
        <v>202.6299153580527</v>
      </c>
      <c r="BN218" s="6">
        <f t="shared" si="301"/>
        <v>224.48318199852514</v>
      </c>
      <c r="BO218" s="6">
        <f t="shared" si="302"/>
        <v>270.16280441721364</v>
      </c>
      <c r="BP218" s="6">
        <f t="shared" si="303"/>
        <v>172.62351044300291</v>
      </c>
      <c r="BQ218" s="6">
        <f t="shared" si="304"/>
        <v>330.24871646799306</v>
      </c>
      <c r="BR218" s="6">
        <f t="shared" si="305"/>
        <v>85.658479941135795</v>
      </c>
      <c r="BS218" s="6">
        <f t="shared" si="306"/>
        <v>368.29971851935034</v>
      </c>
      <c r="BU218" s="6">
        <f t="shared" si="320"/>
        <v>3.3951235784701637</v>
      </c>
      <c r="BV218" s="6">
        <f t="shared" si="321"/>
        <v>4.8514919303206483</v>
      </c>
      <c r="BW218" s="6">
        <f t="shared" si="322"/>
        <v>6.4684065192786422</v>
      </c>
      <c r="BX218" s="6">
        <f t="shared" si="323"/>
        <v>7.9070209357393741</v>
      </c>
      <c r="BY218" s="6">
        <f t="shared" si="324"/>
        <v>8.8180617811474846</v>
      </c>
      <c r="CA218" s="6">
        <f t="shared" si="325"/>
        <v>3.6547342732507349</v>
      </c>
      <c r="CB218" s="6">
        <f t="shared" si="326"/>
        <v>5.2224649337011053</v>
      </c>
      <c r="CC218" s="6">
        <f t="shared" si="327"/>
        <v>6.9630181208244633</v>
      </c>
      <c r="CD218" s="6">
        <f t="shared" si="329"/>
        <v>8.5116372777744971</v>
      </c>
      <c r="CE218" s="6">
        <f t="shared" si="328"/>
        <v>9.4923415511502149</v>
      </c>
      <c r="CG218" s="6">
        <f t="shared" si="307"/>
        <v>81.296440473189222</v>
      </c>
      <c r="CH218" s="6">
        <f t="shared" si="308"/>
        <v>116.16926918966244</v>
      </c>
      <c r="CI218" s="6">
        <f t="shared" si="309"/>
        <v>154.88638731314637</v>
      </c>
      <c r="CJ218" s="6">
        <f t="shared" si="310"/>
        <v>189.33409696746509</v>
      </c>
      <c r="CK218" s="6">
        <f t="shared" si="311"/>
        <v>211.14902539217292</v>
      </c>
    </row>
    <row r="219" spans="1:89">
      <c r="A219" s="6">
        <v>1.5</v>
      </c>
      <c r="B219" s="6">
        <f t="shared" si="266"/>
        <v>1407.0817725489121</v>
      </c>
      <c r="C219" s="10">
        <v>20.6</v>
      </c>
      <c r="D219" s="6">
        <f t="shared" si="267"/>
        <v>59.852085556780601</v>
      </c>
      <c r="E219" s="6">
        <f t="shared" si="268"/>
        <v>20.56207254685777</v>
      </c>
      <c r="F219" s="6">
        <v>0</v>
      </c>
      <c r="G219" s="6">
        <f t="shared" si="263"/>
        <v>1.2467362734288865</v>
      </c>
      <c r="H219" s="10">
        <f t="shared" si="269"/>
        <v>81.660894377067251</v>
      </c>
      <c r="J219" s="6">
        <f t="shared" si="260"/>
        <v>73.293448490063085</v>
      </c>
      <c r="K219" s="6">
        <f t="shared" si="330"/>
        <v>25.179827754411907</v>
      </c>
      <c r="L219" s="6">
        <f t="shared" si="331"/>
        <v>0</v>
      </c>
      <c r="M219" s="6">
        <f t="shared" si="261"/>
        <v>1.5267237555250268</v>
      </c>
      <c r="N219" s="10">
        <f t="shared" si="258"/>
        <v>100.00000000000001</v>
      </c>
      <c r="O219" s="6">
        <v>8.0000000000000002E-3</v>
      </c>
      <c r="P219" s="6">
        <f t="shared" si="281"/>
        <v>6.7406535332211276E-2</v>
      </c>
      <c r="Q219" s="6">
        <f t="shared" si="282"/>
        <v>0.17783511662264009</v>
      </c>
      <c r="R219" s="6">
        <v>0.3</v>
      </c>
      <c r="S219" s="6">
        <f t="shared" si="259"/>
        <v>2.7416496637647732E-2</v>
      </c>
      <c r="T219" s="6">
        <v>0.12</v>
      </c>
      <c r="U219" s="6">
        <f t="shared" si="270"/>
        <v>0.64566971940561979</v>
      </c>
      <c r="V219" s="6">
        <f t="shared" si="283"/>
        <v>0.9660906655727759</v>
      </c>
      <c r="W219" s="6">
        <v>0.06</v>
      </c>
      <c r="X219" s="6">
        <f t="shared" si="319"/>
        <v>0.25144669565012046</v>
      </c>
      <c r="Y219" s="6">
        <v>2.6700000000000002E-2</v>
      </c>
      <c r="Z219" s="6">
        <v>0.21</v>
      </c>
      <c r="AA219" s="6">
        <v>0.442</v>
      </c>
      <c r="AB219" s="6">
        <v>0.5</v>
      </c>
      <c r="AC219" s="6">
        <f t="shared" si="312"/>
        <v>8.0080607808736992E-2</v>
      </c>
      <c r="AD219" s="6">
        <f t="shared" si="271"/>
        <v>0.1256425820253351</v>
      </c>
      <c r="AE219" s="6">
        <f t="shared" si="284"/>
        <v>0.56082577075624995</v>
      </c>
      <c r="AF219" s="6">
        <f t="shared" si="285"/>
        <v>1.1494941916809311</v>
      </c>
      <c r="AG219" s="6">
        <f t="shared" si="272"/>
        <v>7.2842811809835561</v>
      </c>
      <c r="AH219" s="6">
        <f t="shared" si="313"/>
        <v>0.34451359542641585</v>
      </c>
      <c r="AI219" s="6">
        <f t="shared" si="273"/>
        <v>6.9364434949169509E-2</v>
      </c>
      <c r="AJ219" s="6">
        <f t="shared" si="286"/>
        <v>0.35549046937470802</v>
      </c>
      <c r="AK219" s="6">
        <f t="shared" si="287"/>
        <v>0.62159395335229972</v>
      </c>
      <c r="AL219" s="6">
        <f t="shared" si="274"/>
        <v>4.7466444478519332</v>
      </c>
      <c r="AM219" s="6">
        <f t="shared" si="314"/>
        <v>0.21281962264745996</v>
      </c>
      <c r="AN219" s="6">
        <f t="shared" si="275"/>
        <v>3.8294539623894189E-2</v>
      </c>
      <c r="AO219" s="6">
        <f t="shared" si="288"/>
        <v>0.22533464117713539</v>
      </c>
      <c r="AP219" s="6">
        <f t="shared" si="289"/>
        <v>0.33612961739208991</v>
      </c>
      <c r="AQ219" s="6">
        <f t="shared" si="276"/>
        <v>3.0930482987315706</v>
      </c>
      <c r="AR219" s="6">
        <f t="shared" si="315"/>
        <v>0.13202856633976809</v>
      </c>
      <c r="AS219" s="6">
        <f t="shared" si="277"/>
        <v>2.1141551373994996E-2</v>
      </c>
      <c r="AT219" s="6">
        <f t="shared" si="290"/>
        <v>0.14283280393913395</v>
      </c>
      <c r="AU219" s="6">
        <f t="shared" si="291"/>
        <v>0.18176354367481654</v>
      </c>
      <c r="AV219" s="6">
        <f t="shared" si="278"/>
        <v>2.0155180956550747</v>
      </c>
      <c r="AW219" s="6">
        <f t="shared" si="316"/>
        <v>8.2231819638241693E-2</v>
      </c>
      <c r="AX219" s="6">
        <f t="shared" si="279"/>
        <v>1.1671773544977733E-2</v>
      </c>
      <c r="AY219" s="6">
        <f t="shared" si="292"/>
        <v>9.0537388190916196E-2</v>
      </c>
      <c r="AZ219" s="6">
        <f t="shared" si="293"/>
        <v>9.8289421996065052E-2</v>
      </c>
      <c r="BA219" s="6">
        <f t="shared" si="280"/>
        <v>1.3133688198722842</v>
      </c>
      <c r="BB219" s="6">
        <f t="shared" si="317"/>
        <v>5.1403317501529884E-2</v>
      </c>
      <c r="BD219" s="6">
        <f t="shared" si="264"/>
        <v>115.50049909617124</v>
      </c>
      <c r="BE219" s="6">
        <f t="shared" si="265"/>
        <v>3861.6928782698433</v>
      </c>
      <c r="BF219" s="6">
        <f t="shared" si="294"/>
        <v>38.593758525689417</v>
      </c>
      <c r="BG219" s="6">
        <f t="shared" si="295"/>
        <v>41.75111427011214</v>
      </c>
      <c r="BH219" s="6">
        <f t="shared" si="318"/>
        <v>0.6743617462010657</v>
      </c>
      <c r="BI219" s="6">
        <f t="shared" si="296"/>
        <v>1.7390706527082196</v>
      </c>
      <c r="BJ219" s="6">
        <f t="shared" si="297"/>
        <v>181.95618400178029</v>
      </c>
      <c r="BK219" s="6">
        <f t="shared" si="298"/>
        <v>141.99740415794446</v>
      </c>
      <c r="BL219" s="6">
        <f t="shared" si="299"/>
        <v>220.59497729654836</v>
      </c>
      <c r="BM219" s="6">
        <f t="shared" si="300"/>
        <v>202.71712439658907</v>
      </c>
      <c r="BN219" s="6">
        <f t="shared" si="301"/>
        <v>223.53062884420595</v>
      </c>
      <c r="BO219" s="6">
        <f t="shared" si="302"/>
        <v>269.93643463287867</v>
      </c>
      <c r="BP219" s="6">
        <f t="shared" si="303"/>
        <v>170.92802859842564</v>
      </c>
      <c r="BQ219" s="6">
        <f t="shared" si="304"/>
        <v>329.47531507056794</v>
      </c>
      <c r="BR219" s="6">
        <f t="shared" si="305"/>
        <v>84.059992503975892</v>
      </c>
      <c r="BS219" s="6">
        <f t="shared" si="306"/>
        <v>366.91991402413009</v>
      </c>
      <c r="BU219" s="6">
        <f t="shared" si="320"/>
        <v>3.4010446580965721</v>
      </c>
      <c r="BV219" s="6">
        <f t="shared" si="321"/>
        <v>4.8553704000591358</v>
      </c>
      <c r="BW219" s="6">
        <f t="shared" si="322"/>
        <v>6.4653707895435684</v>
      </c>
      <c r="BX219" s="6">
        <f t="shared" si="323"/>
        <v>7.891413698302788</v>
      </c>
      <c r="BY219" s="6">
        <f t="shared" si="324"/>
        <v>8.788266383749967</v>
      </c>
      <c r="CA219" s="6">
        <f t="shared" si="325"/>
        <v>3.6770765732557078</v>
      </c>
      <c r="CB219" s="6">
        <f t="shared" si="326"/>
        <v>5.2494367311626435</v>
      </c>
      <c r="CC219" s="6">
        <f t="shared" si="327"/>
        <v>6.9901062342849611</v>
      </c>
      <c r="CD219" s="6">
        <f t="shared" si="329"/>
        <v>8.5318880982110361</v>
      </c>
      <c r="CE219" s="6">
        <f t="shared" si="328"/>
        <v>9.5015301731742454</v>
      </c>
      <c r="CG219" s="6">
        <f t="shared" si="307"/>
        <v>81.651314129655844</v>
      </c>
      <c r="CH219" s="6">
        <f t="shared" si="308"/>
        <v>116.56635346062669</v>
      </c>
      <c r="CI219" s="6">
        <f t="shared" si="309"/>
        <v>155.21878551196991</v>
      </c>
      <c r="CJ219" s="6">
        <f t="shared" si="310"/>
        <v>189.45481861676103</v>
      </c>
      <c r="CK219" s="6">
        <f t="shared" si="311"/>
        <v>210.98620314978757</v>
      </c>
    </row>
    <row r="220" spans="1:89">
      <c r="A220" s="6">
        <v>1.5</v>
      </c>
      <c r="B220" s="6">
        <f t="shared" si="266"/>
        <v>1407.7960582631979</v>
      </c>
      <c r="C220" s="10">
        <v>20.7</v>
      </c>
      <c r="D220" s="6">
        <f t="shared" si="267"/>
        <v>59.856885556780597</v>
      </c>
      <c r="E220" s="6">
        <f t="shared" si="268"/>
        <v>20.463972546857772</v>
      </c>
      <c r="F220" s="6">
        <v>0</v>
      </c>
      <c r="G220" s="6">
        <f t="shared" si="263"/>
        <v>1.2436362734288864</v>
      </c>
      <c r="H220" s="10">
        <f t="shared" si="269"/>
        <v>81.564494377067263</v>
      </c>
      <c r="J220" s="6">
        <f t="shared" si="260"/>
        <v>73.385957963603843</v>
      </c>
      <c r="K220" s="6">
        <f t="shared" si="330"/>
        <v>25.089314539552198</v>
      </c>
      <c r="L220" s="6">
        <f t="shared" si="331"/>
        <v>0</v>
      </c>
      <c r="M220" s="6">
        <f t="shared" si="261"/>
        <v>1.5247274968439553</v>
      </c>
      <c r="N220" s="10">
        <f t="shared" si="258"/>
        <v>100</v>
      </c>
      <c r="O220" s="6">
        <v>8.0000000000000002E-3</v>
      </c>
      <c r="P220" s="6">
        <f t="shared" si="281"/>
        <v>6.7260910258239714E-2</v>
      </c>
      <c r="Q220" s="6">
        <f t="shared" si="282"/>
        <v>0.17775213452895919</v>
      </c>
      <c r="R220" s="6">
        <v>0.3</v>
      </c>
      <c r="S220" s="6">
        <f t="shared" si="259"/>
        <v>2.7320360464475866E-2</v>
      </c>
      <c r="T220" s="6">
        <v>0.12</v>
      </c>
      <c r="U220" s="6">
        <f t="shared" si="270"/>
        <v>0.64571089151027228</v>
      </c>
      <c r="V220" s="6">
        <f t="shared" si="283"/>
        <v>0.96490885054017628</v>
      </c>
      <c r="W220" s="6">
        <v>0.06</v>
      </c>
      <c r="X220" s="6">
        <f t="shared" si="319"/>
        <v>0.25098242264158988</v>
      </c>
      <c r="Y220" s="6">
        <v>2.6700000000000002E-2</v>
      </c>
      <c r="Z220" s="6">
        <v>0.21</v>
      </c>
      <c r="AA220" s="6">
        <v>0.442</v>
      </c>
      <c r="AB220" s="6">
        <v>0.5</v>
      </c>
      <c r="AC220" s="6">
        <f t="shared" si="312"/>
        <v>7.9905248793561617E-2</v>
      </c>
      <c r="AD220" s="6">
        <f t="shared" si="271"/>
        <v>0.12550576543692554</v>
      </c>
      <c r="AE220" s="6">
        <f t="shared" si="284"/>
        <v>0.55887587960160923</v>
      </c>
      <c r="AF220" s="6">
        <f t="shared" si="285"/>
        <v>1.1456737203758802</v>
      </c>
      <c r="AG220" s="6">
        <f t="shared" si="272"/>
        <v>7.2739088595327006</v>
      </c>
      <c r="AH220" s="6">
        <f t="shared" si="313"/>
        <v>0.34322902406104183</v>
      </c>
      <c r="AI220" s="6">
        <f t="shared" si="273"/>
        <v>6.9288901597389221E-2</v>
      </c>
      <c r="AJ220" s="6">
        <f t="shared" si="286"/>
        <v>0.3542544924315334</v>
      </c>
      <c r="AK220" s="6">
        <f t="shared" si="287"/>
        <v>0.61952801697840398</v>
      </c>
      <c r="AL220" s="6">
        <f t="shared" si="274"/>
        <v>4.7398855486822304</v>
      </c>
      <c r="AM220" s="6">
        <f t="shared" si="314"/>
        <v>0.21199868635603536</v>
      </c>
      <c r="AN220" s="6">
        <f t="shared" si="275"/>
        <v>3.8252839364463012E-2</v>
      </c>
      <c r="AO220" s="6">
        <f t="shared" si="288"/>
        <v>0.22455119282904512</v>
      </c>
      <c r="AP220" s="6">
        <f t="shared" si="289"/>
        <v>0.33501245336697516</v>
      </c>
      <c r="AQ220" s="6">
        <f t="shared" si="276"/>
        <v>3.0886440081199971</v>
      </c>
      <c r="AR220" s="6">
        <f t="shared" si="315"/>
        <v>0.13150397215851409</v>
      </c>
      <c r="AS220" s="6">
        <f t="shared" si="277"/>
        <v>2.1118529601550889E-2</v>
      </c>
      <c r="AT220" s="6">
        <f t="shared" si="290"/>
        <v>0.14233619976094522</v>
      </c>
      <c r="AU220" s="6">
        <f t="shared" si="291"/>
        <v>0.18115943239879653</v>
      </c>
      <c r="AV220" s="6">
        <f t="shared" si="278"/>
        <v>2.0126481348368777</v>
      </c>
      <c r="AW220" s="6">
        <f t="shared" si="316"/>
        <v>8.1896611644169143E-2</v>
      </c>
      <c r="AX220" s="6">
        <f t="shared" si="279"/>
        <v>1.1659063743799093E-2</v>
      </c>
      <c r="AY220" s="6">
        <f t="shared" si="292"/>
        <v>9.0222605843878714E-2</v>
      </c>
      <c r="AZ220" s="6">
        <f t="shared" si="293"/>
        <v>9.7962746212017032E-2</v>
      </c>
      <c r="BA220" s="6">
        <f t="shared" si="280"/>
        <v>1.3114986719133053</v>
      </c>
      <c r="BB220" s="6">
        <f t="shared" si="317"/>
        <v>5.1189129855330771E-2</v>
      </c>
      <c r="BD220" s="6">
        <f t="shared" si="264"/>
        <v>110.89709531814603</v>
      </c>
      <c r="BE220" s="6">
        <f t="shared" si="265"/>
        <v>3843.5730918787731</v>
      </c>
      <c r="BF220" s="6">
        <f t="shared" si="294"/>
        <v>38.520473141438771</v>
      </c>
      <c r="BG220" s="6">
        <f t="shared" si="295"/>
        <v>41.735507308137869</v>
      </c>
      <c r="BH220" s="6">
        <f t="shared" si="318"/>
        <v>0.66616642805672754</v>
      </c>
      <c r="BI220" s="6">
        <f t="shared" si="296"/>
        <v>1.7338875405118355</v>
      </c>
      <c r="BJ220" s="6">
        <f t="shared" si="297"/>
        <v>182.19881781533201</v>
      </c>
      <c r="BK220" s="6">
        <f t="shared" si="298"/>
        <v>142.19161388575793</v>
      </c>
      <c r="BL220" s="6">
        <f t="shared" si="299"/>
        <v>220.41842362654549</v>
      </c>
      <c r="BM220" s="6">
        <f t="shared" si="300"/>
        <v>202.80263791943912</v>
      </c>
      <c r="BN220" s="6">
        <f t="shared" si="301"/>
        <v>222.57147579622836</v>
      </c>
      <c r="BO220" s="6">
        <f t="shared" si="302"/>
        <v>269.70761840661464</v>
      </c>
      <c r="BP220" s="6">
        <f t="shared" si="303"/>
        <v>169.23587212428089</v>
      </c>
      <c r="BQ220" s="6">
        <f t="shared" si="304"/>
        <v>328.70121148145546</v>
      </c>
      <c r="BR220" s="6">
        <f t="shared" si="305"/>
        <v>82.480721161608045</v>
      </c>
      <c r="BS220" s="6">
        <f t="shared" si="306"/>
        <v>365.54581164315175</v>
      </c>
      <c r="BU220" s="6">
        <f t="shared" si="320"/>
        <v>3.4069698215464714</v>
      </c>
      <c r="BV220" s="6">
        <f t="shared" si="321"/>
        <v>4.859235001556943</v>
      </c>
      <c r="BW220" s="6">
        <f t="shared" si="322"/>
        <v>6.4623059788235819</v>
      </c>
      <c r="BX220" s="6">
        <f t="shared" si="323"/>
        <v>7.8758168447460823</v>
      </c>
      <c r="BY220" s="6">
        <f t="shared" si="324"/>
        <v>8.7586286886196589</v>
      </c>
      <c r="CA220" s="6">
        <f t="shared" si="325"/>
        <v>3.6994642871811081</v>
      </c>
      <c r="CB220" s="6">
        <f t="shared" si="326"/>
        <v>5.2764090358512572</v>
      </c>
      <c r="CC220" s="6">
        <f t="shared" si="327"/>
        <v>7.0171065297675694</v>
      </c>
      <c r="CD220" s="6">
        <f t="shared" si="329"/>
        <v>8.5519698370243127</v>
      </c>
      <c r="CE220" s="6">
        <f t="shared" si="328"/>
        <v>9.5105726599951215</v>
      </c>
      <c r="CG220" s="6">
        <f t="shared" si="307"/>
        <v>82.007402766031547</v>
      </c>
      <c r="CH220" s="6">
        <f t="shared" si="308"/>
        <v>116.96412436274427</v>
      </c>
      <c r="CI220" s="6">
        <f t="shared" si="309"/>
        <v>155.55081405510199</v>
      </c>
      <c r="CJ220" s="6">
        <f t="shared" si="310"/>
        <v>189.57470066624069</v>
      </c>
      <c r="CK220" s="6">
        <f t="shared" si="311"/>
        <v>210.82440648673463</v>
      </c>
    </row>
    <row r="221" spans="1:89">
      <c r="A221" s="6">
        <v>1.5</v>
      </c>
      <c r="B221" s="6">
        <f t="shared" si="266"/>
        <v>1408.5103439774834</v>
      </c>
      <c r="C221" s="10">
        <v>20.8</v>
      </c>
      <c r="D221" s="6">
        <f t="shared" si="267"/>
        <v>59.8616855567806</v>
      </c>
      <c r="E221" s="6">
        <f t="shared" si="268"/>
        <v>20.365872546857769</v>
      </c>
      <c r="F221" s="6">
        <v>0</v>
      </c>
      <c r="G221" s="6">
        <f t="shared" si="263"/>
        <v>1.2405362734288863</v>
      </c>
      <c r="H221" s="10">
        <f t="shared" si="269"/>
        <v>81.46809437706726</v>
      </c>
      <c r="J221" s="6">
        <f t="shared" si="260"/>
        <v>73.478686367348345</v>
      </c>
      <c r="K221" s="6">
        <f t="shared" si="330"/>
        <v>24.998587118775951</v>
      </c>
      <c r="L221" s="6">
        <f t="shared" si="331"/>
        <v>0</v>
      </c>
      <c r="M221" s="6">
        <f t="shared" si="261"/>
        <v>1.522726513875706</v>
      </c>
      <c r="N221" s="10">
        <f t="shared" si="258"/>
        <v>100</v>
      </c>
      <c r="O221" s="6">
        <v>8.0000000000000002E-3</v>
      </c>
      <c r="P221" s="6">
        <f t="shared" si="281"/>
        <v>6.7115723100258429E-2</v>
      </c>
      <c r="Q221" s="6">
        <f t="shared" si="282"/>
        <v>0.17766926160071067</v>
      </c>
      <c r="R221" s="6">
        <v>0.3</v>
      </c>
      <c r="S221" s="6">
        <f t="shared" ref="S221:S284" si="332">(J221*O221+K221*P221+L221*Q221+M221*R221)/100</f>
        <v>2.7224456960629525E-2</v>
      </c>
      <c r="T221" s="6">
        <v>0.12</v>
      </c>
      <c r="U221" s="6">
        <f t="shared" si="270"/>
        <v>0.64575203126125513</v>
      </c>
      <c r="V221" s="6">
        <f t="shared" si="283"/>
        <v>0.96372948332878028</v>
      </c>
      <c r="W221" s="6">
        <v>0.06</v>
      </c>
      <c r="X221" s="6">
        <f t="shared" si="319"/>
        <v>0.25051694365525362</v>
      </c>
      <c r="Y221" s="6">
        <v>2.6700000000000002E-2</v>
      </c>
      <c r="Z221" s="6">
        <v>0.21</v>
      </c>
      <c r="AA221" s="6">
        <v>0.442</v>
      </c>
      <c r="AB221" s="6">
        <v>0.5</v>
      </c>
      <c r="AC221" s="6">
        <f t="shared" si="312"/>
        <v>7.972947477889003E-2</v>
      </c>
      <c r="AD221" s="6">
        <f t="shared" si="271"/>
        <v>0.12536921386889607</v>
      </c>
      <c r="AE221" s="6">
        <f t="shared" si="284"/>
        <v>0.55693441567474378</v>
      </c>
      <c r="AF221" s="6">
        <f t="shared" si="285"/>
        <v>1.1418691761594688</v>
      </c>
      <c r="AG221" s="6">
        <f t="shared" si="272"/>
        <v>7.2635601000471013</v>
      </c>
      <c r="AH221" s="6">
        <f t="shared" si="313"/>
        <v>0.34194954205154687</v>
      </c>
      <c r="AI221" s="6">
        <f t="shared" si="273"/>
        <v>6.9213514557381783E-2</v>
      </c>
      <c r="AJ221" s="6">
        <f t="shared" si="286"/>
        <v>0.3530238572527955</v>
      </c>
      <c r="AK221" s="6">
        <f t="shared" si="287"/>
        <v>0.6174706932465418</v>
      </c>
      <c r="AL221" s="6">
        <f t="shared" si="274"/>
        <v>4.7331420031581075</v>
      </c>
      <c r="AM221" s="6">
        <f t="shared" si="314"/>
        <v>0.21118096601231709</v>
      </c>
      <c r="AN221" s="6">
        <f t="shared" si="275"/>
        <v>3.8211219880460758E-2</v>
      </c>
      <c r="AO221" s="6">
        <f t="shared" si="288"/>
        <v>0.22377113046363589</v>
      </c>
      <c r="AP221" s="6">
        <f t="shared" si="289"/>
        <v>0.33389994666527223</v>
      </c>
      <c r="AQ221" s="6">
        <f t="shared" si="276"/>
        <v>3.0842497223798366</v>
      </c>
      <c r="AR221" s="6">
        <f t="shared" si="315"/>
        <v>0.13098141168553906</v>
      </c>
      <c r="AS221" s="6">
        <f t="shared" si="277"/>
        <v>2.1095552423398736E-2</v>
      </c>
      <c r="AT221" s="6">
        <f t="shared" si="290"/>
        <v>0.14184174185462084</v>
      </c>
      <c r="AU221" s="6">
        <f t="shared" si="291"/>
        <v>0.18055783959054472</v>
      </c>
      <c r="AV221" s="6">
        <f t="shared" si="278"/>
        <v>2.0097846934769725</v>
      </c>
      <c r="AW221" s="6">
        <f t="shared" si="316"/>
        <v>8.1562690610354843E-2</v>
      </c>
      <c r="AX221" s="6">
        <f t="shared" si="279"/>
        <v>1.1646378562122943E-2</v>
      </c>
      <c r="AY221" s="6">
        <f t="shared" si="292"/>
        <v>8.9909183953568186E-2</v>
      </c>
      <c r="AZ221" s="6">
        <f t="shared" si="293"/>
        <v>9.7637432300301918E-2</v>
      </c>
      <c r="BA221" s="6">
        <f t="shared" si="280"/>
        <v>1.3096327722184626</v>
      </c>
      <c r="BB221" s="6">
        <f t="shared" si="317"/>
        <v>5.0975757112205644E-2</v>
      </c>
      <c r="BD221" s="6">
        <f t="shared" si="264"/>
        <v>106.45468814763721</v>
      </c>
      <c r="BE221" s="6">
        <f t="shared" si="265"/>
        <v>3825.6061764762194</v>
      </c>
      <c r="BF221" s="6">
        <f t="shared" si="294"/>
        <v>38.447104505387031</v>
      </c>
      <c r="BG221" s="6">
        <f t="shared" si="295"/>
        <v>41.719697679278489</v>
      </c>
      <c r="BH221" s="6">
        <f t="shared" si="318"/>
        <v>0.65804262219162357</v>
      </c>
      <c r="BI221" s="6">
        <f t="shared" si="296"/>
        <v>1.7287152091737574</v>
      </c>
      <c r="BJ221" s="6">
        <f t="shared" si="297"/>
        <v>182.43856411651248</v>
      </c>
      <c r="BK221" s="6">
        <f t="shared" si="298"/>
        <v>142.38510883879042</v>
      </c>
      <c r="BL221" s="6">
        <f t="shared" si="299"/>
        <v>220.23561646111122</v>
      </c>
      <c r="BM221" s="6">
        <f t="shared" si="300"/>
        <v>202.88645031627408</v>
      </c>
      <c r="BN221" s="6">
        <f t="shared" si="301"/>
        <v>221.60578723623303</v>
      </c>
      <c r="BO221" s="6">
        <f t="shared" si="302"/>
        <v>269.47635960291092</v>
      </c>
      <c r="BP221" s="6">
        <f t="shared" si="303"/>
        <v>167.54719952533404</v>
      </c>
      <c r="BQ221" s="6">
        <f t="shared" si="304"/>
        <v>327.92643257782026</v>
      </c>
      <c r="BR221" s="6">
        <f t="shared" si="305"/>
        <v>80.920646419947118</v>
      </c>
      <c r="BS221" s="6">
        <f t="shared" si="306"/>
        <v>364.17742142573246</v>
      </c>
      <c r="BU221" s="6">
        <f t="shared" si="320"/>
        <v>3.4128988645454839</v>
      </c>
      <c r="BV221" s="6">
        <f t="shared" si="321"/>
        <v>4.8630853434262669</v>
      </c>
      <c r="BW221" s="6">
        <f t="shared" si="322"/>
        <v>6.459211705571767</v>
      </c>
      <c r="BX221" s="6">
        <f t="shared" si="323"/>
        <v>7.8602303185120181</v>
      </c>
      <c r="BY221" s="6">
        <f t="shared" si="324"/>
        <v>8.7291481406542797</v>
      </c>
      <c r="CA221" s="6">
        <f t="shared" si="325"/>
        <v>3.721896668672307</v>
      </c>
      <c r="CB221" s="6">
        <f t="shared" si="326"/>
        <v>5.3033804567712606</v>
      </c>
      <c r="CC221" s="6">
        <f t="shared" si="327"/>
        <v>7.04401726607224</v>
      </c>
      <c r="CD221" s="6">
        <f t="shared" si="329"/>
        <v>8.5718816169382741</v>
      </c>
      <c r="CE221" s="6">
        <f t="shared" si="328"/>
        <v>9.519469716069354</v>
      </c>
      <c r="CG221" s="6">
        <f t="shared" si="307"/>
        <v>82.364699566011012</v>
      </c>
      <c r="CH221" s="6">
        <f t="shared" si="308"/>
        <v>117.36256454482402</v>
      </c>
      <c r="CI221" s="6">
        <f t="shared" si="309"/>
        <v>155.88244852181734</v>
      </c>
      <c r="CJ221" s="6">
        <f t="shared" si="310"/>
        <v>189.69372794177781</v>
      </c>
      <c r="CK221" s="6">
        <f t="shared" si="311"/>
        <v>210.66363013014256</v>
      </c>
    </row>
    <row r="222" spans="1:89">
      <c r="A222" s="6">
        <v>1.5</v>
      </c>
      <c r="B222" s="6">
        <f t="shared" si="266"/>
        <v>1409.2246296917692</v>
      </c>
      <c r="C222" s="10">
        <v>20.9</v>
      </c>
      <c r="D222" s="6">
        <f t="shared" si="267"/>
        <v>59.866485556780603</v>
      </c>
      <c r="E222" s="6">
        <f t="shared" si="268"/>
        <v>20.267772546857771</v>
      </c>
      <c r="F222" s="6">
        <v>0</v>
      </c>
      <c r="G222" s="6">
        <f t="shared" si="263"/>
        <v>1.2374362734288864</v>
      </c>
      <c r="H222" s="10">
        <f t="shared" si="269"/>
        <v>81.371694377067257</v>
      </c>
      <c r="J222" s="6">
        <f t="shared" ref="J222:J285" si="333">100*D222/H222</f>
        <v>73.571634479387953</v>
      </c>
      <c r="K222" s="6">
        <f t="shared" si="330"/>
        <v>24.907644730782177</v>
      </c>
      <c r="L222" s="6">
        <f t="shared" si="331"/>
        <v>0</v>
      </c>
      <c r="M222" s="6">
        <f t="shared" ref="M222:M285" si="334">100*G222/H222</f>
        <v>1.5207207898298716</v>
      </c>
      <c r="N222" s="10">
        <f t="shared" si="258"/>
        <v>100</v>
      </c>
      <c r="O222" s="6">
        <v>8.0000000000000002E-3</v>
      </c>
      <c r="P222" s="6">
        <f t="shared" si="281"/>
        <v>6.6970972223365302E-2</v>
      </c>
      <c r="Q222" s="6">
        <f t="shared" si="282"/>
        <v>0.17758649763161408</v>
      </c>
      <c r="R222" s="6">
        <v>0.3</v>
      </c>
      <c r="S222" s="6">
        <f t="shared" si="332"/>
        <v>2.7128784961987291E-2</v>
      </c>
      <c r="T222" s="6">
        <v>0.12</v>
      </c>
      <c r="U222" s="6">
        <f t="shared" si="270"/>
        <v>0.6457931386966056</v>
      </c>
      <c r="V222" s="6">
        <f t="shared" si="283"/>
        <v>0.96255255722070066</v>
      </c>
      <c r="W222" s="6">
        <v>0.06</v>
      </c>
      <c r="X222" s="6">
        <f t="shared" si="319"/>
        <v>0.25005025453148133</v>
      </c>
      <c r="Y222" s="6">
        <v>2.6700000000000002E-2</v>
      </c>
      <c r="Z222" s="6">
        <v>0.21</v>
      </c>
      <c r="AA222" s="6">
        <v>0.442</v>
      </c>
      <c r="AB222" s="6">
        <v>0.5</v>
      </c>
      <c r="AC222" s="6">
        <f t="shared" si="312"/>
        <v>7.9553284289788515E-2</v>
      </c>
      <c r="AD222" s="6">
        <f t="shared" si="271"/>
        <v>0.12523292663263191</v>
      </c>
      <c r="AE222" s="6">
        <f t="shared" si="284"/>
        <v>0.55500133614047764</v>
      </c>
      <c r="AF222" s="6">
        <f t="shared" si="285"/>
        <v>1.138080480557909</v>
      </c>
      <c r="AG222" s="6">
        <f t="shared" si="272"/>
        <v>7.2532348327850462</v>
      </c>
      <c r="AH222" s="6">
        <f t="shared" si="313"/>
        <v>0.3406751221243085</v>
      </c>
      <c r="AI222" s="6">
        <f t="shared" si="273"/>
        <v>6.9138273448978382E-2</v>
      </c>
      <c r="AJ222" s="6">
        <f t="shared" si="286"/>
        <v>0.35179853668657357</v>
      </c>
      <c r="AK222" s="6">
        <f t="shared" si="287"/>
        <v>0.61542193972167336</v>
      </c>
      <c r="AL222" s="6">
        <f t="shared" si="274"/>
        <v>4.7264137658338852</v>
      </c>
      <c r="AM222" s="6">
        <f t="shared" si="314"/>
        <v>0.21036644426364109</v>
      </c>
      <c r="AN222" s="6">
        <f t="shared" si="275"/>
        <v>3.8169680962004772E-2</v>
      </c>
      <c r="AO222" s="6">
        <f t="shared" si="288"/>
        <v>0.2229944368701276</v>
      </c>
      <c r="AP222" s="6">
        <f t="shared" si="289"/>
        <v>0.33279207434004965</v>
      </c>
      <c r="AQ222" s="6">
        <f t="shared" si="276"/>
        <v>3.0798654118973934</v>
      </c>
      <c r="AR222" s="6">
        <f t="shared" si="315"/>
        <v>0.13046087388183747</v>
      </c>
      <c r="AS222" s="6">
        <f t="shared" si="277"/>
        <v>2.1072619723667068E-2</v>
      </c>
      <c r="AT222" s="6">
        <f t="shared" si="290"/>
        <v>0.14134941931076866</v>
      </c>
      <c r="AU222" s="6">
        <f t="shared" si="291"/>
        <v>0.17995875284140883</v>
      </c>
      <c r="AV222" s="6">
        <f t="shared" si="278"/>
        <v>2.0069277522782341</v>
      </c>
      <c r="AW222" s="6">
        <f t="shared" si="316"/>
        <v>8.1230049515038066E-2</v>
      </c>
      <c r="AX222" s="6">
        <f t="shared" si="279"/>
        <v>1.1633717935979294E-2</v>
      </c>
      <c r="AY222" s="6">
        <f t="shared" si="292"/>
        <v>8.9597115604851327E-2</v>
      </c>
      <c r="AZ222" s="6">
        <f t="shared" si="293"/>
        <v>9.731347355088725E-2</v>
      </c>
      <c r="BA222" s="6">
        <f t="shared" si="280"/>
        <v>1.3077711082132024</v>
      </c>
      <c r="BB222" s="6">
        <f t="shared" si="317"/>
        <v>5.0763194806092926E-2</v>
      </c>
      <c r="BD222" s="6">
        <f t="shared" si="264"/>
        <v>102.16853945458139</v>
      </c>
      <c r="BE222" s="6">
        <f t="shared" si="265"/>
        <v>3807.7906853899917</v>
      </c>
      <c r="BF222" s="6">
        <f t="shared" si="294"/>
        <v>38.373652163273483</v>
      </c>
      <c r="BG222" s="6">
        <f t="shared" si="295"/>
        <v>41.703687892120577</v>
      </c>
      <c r="BH222" s="6">
        <f t="shared" si="318"/>
        <v>0.64998995484719713</v>
      </c>
      <c r="BI222" s="6">
        <f t="shared" si="296"/>
        <v>1.7235538443205205</v>
      </c>
      <c r="BJ222" s="6">
        <f t="shared" si="297"/>
        <v>182.67539742073143</v>
      </c>
      <c r="BK222" s="6">
        <f t="shared" si="298"/>
        <v>142.57788533918244</v>
      </c>
      <c r="BL222" s="6">
        <f t="shared" si="299"/>
        <v>220.0465411331808</v>
      </c>
      <c r="BM222" s="6">
        <f t="shared" si="300"/>
        <v>202.96855601396263</v>
      </c>
      <c r="BN222" s="6">
        <f t="shared" si="301"/>
        <v>220.63362853413244</v>
      </c>
      <c r="BO222" s="6">
        <f t="shared" si="302"/>
        <v>269.24266232506983</v>
      </c>
      <c r="BP222" s="6">
        <f t="shared" si="303"/>
        <v>165.86216858438422</v>
      </c>
      <c r="BQ222" s="6">
        <f t="shared" si="304"/>
        <v>327.15100547737319</v>
      </c>
      <c r="BR222" s="6">
        <f t="shared" si="305"/>
        <v>79.379744824632468</v>
      </c>
      <c r="BS222" s="6">
        <f t="shared" si="306"/>
        <v>362.81475311663633</v>
      </c>
      <c r="BU222" s="6">
        <f t="shared" si="320"/>
        <v>3.4188315841036414</v>
      </c>
      <c r="BV222" s="6">
        <f t="shared" si="321"/>
        <v>4.8669210391897053</v>
      </c>
      <c r="BW222" s="6">
        <f t="shared" si="322"/>
        <v>6.4560876012104451</v>
      </c>
      <c r="BX222" s="6">
        <f t="shared" si="323"/>
        <v>7.844654082479467</v>
      </c>
      <c r="BY222" s="6">
        <f t="shared" si="324"/>
        <v>8.6998241991252279</v>
      </c>
      <c r="CA222" s="6">
        <f t="shared" si="325"/>
        <v>3.7443729742350507</v>
      </c>
      <c r="CB222" s="6">
        <f t="shared" si="326"/>
        <v>5.3303496117243823</v>
      </c>
      <c r="CC222" s="6">
        <f t="shared" si="327"/>
        <v>7.0708367284504279</v>
      </c>
      <c r="CD222" s="6">
        <f t="shared" si="329"/>
        <v>8.5916226102608508</v>
      </c>
      <c r="CE222" s="6">
        <f t="shared" si="328"/>
        <v>9.5282220871202394</v>
      </c>
      <c r="CG222" s="6">
        <f t="shared" si="307"/>
        <v>82.723197658725397</v>
      </c>
      <c r="CH222" s="6">
        <f t="shared" si="308"/>
        <v>117.76165663915145</v>
      </c>
      <c r="CI222" s="6">
        <f t="shared" si="309"/>
        <v>156.21366469767227</v>
      </c>
      <c r="CJ222" s="6">
        <f t="shared" si="310"/>
        <v>189.81188580525401</v>
      </c>
      <c r="CK222" s="6">
        <f t="shared" si="311"/>
        <v>210.50386926534887</v>
      </c>
    </row>
    <row r="223" spans="1:89">
      <c r="A223" s="6">
        <v>1.5</v>
      </c>
      <c r="B223" s="6">
        <f t="shared" si="266"/>
        <v>1409.938915406055</v>
      </c>
      <c r="C223" s="10">
        <v>21</v>
      </c>
      <c r="D223" s="6">
        <f t="shared" si="267"/>
        <v>59.871285556780599</v>
      </c>
      <c r="E223" s="6">
        <f t="shared" si="268"/>
        <v>20.169672546857768</v>
      </c>
      <c r="F223" s="6">
        <v>0</v>
      </c>
      <c r="G223" s="6">
        <f t="shared" ref="G223:G286" si="335">$G$156+$G$6*($C223-$C$156)</f>
        <v>1.2343362734288865</v>
      </c>
      <c r="H223" s="10">
        <f t="shared" si="269"/>
        <v>81.27529437706724</v>
      </c>
      <c r="J223" s="6">
        <f t="shared" si="333"/>
        <v>73.664803081505625</v>
      </c>
      <c r="K223" s="6">
        <f t="shared" si="330"/>
        <v>24.816486610658004</v>
      </c>
      <c r="L223" s="6">
        <f t="shared" si="331"/>
        <v>0</v>
      </c>
      <c r="M223" s="6">
        <f t="shared" si="334"/>
        <v>1.5187103078363857</v>
      </c>
      <c r="N223" s="10">
        <f t="shared" ref="N223:N286" si="336">SUM(J223:M223)</f>
        <v>100.00000000000001</v>
      </c>
      <c r="O223" s="6">
        <v>8.0000000000000002E-3</v>
      </c>
      <c r="P223" s="6">
        <f t="shared" si="281"/>
        <v>6.6826655999867132E-2</v>
      </c>
      <c r="Q223" s="6">
        <f t="shared" si="282"/>
        <v>0.17750384241589195</v>
      </c>
      <c r="R223" s="6">
        <v>0.3</v>
      </c>
      <c r="S223" s="6">
        <f t="shared" si="332"/>
        <v>2.7033343308587119E-2</v>
      </c>
      <c r="T223" s="6">
        <v>0.12</v>
      </c>
      <c r="U223" s="6">
        <f t="shared" si="270"/>
        <v>0.64583421385430251</v>
      </c>
      <c r="V223" s="6">
        <f t="shared" si="283"/>
        <v>0.96137806552069838</v>
      </c>
      <c r="W223" s="6">
        <v>0.06</v>
      </c>
      <c r="X223" s="6">
        <f t="shared" si="319"/>
        <v>0.24958235109070995</v>
      </c>
      <c r="Y223" s="6">
        <v>2.6700000000000002E-2</v>
      </c>
      <c r="Z223" s="6">
        <v>0.21</v>
      </c>
      <c r="AA223" s="6">
        <v>0.442</v>
      </c>
      <c r="AB223" s="6">
        <v>0.5</v>
      </c>
      <c r="AC223" s="6">
        <f t="shared" si="312"/>
        <v>7.9376675844325742E-2</v>
      </c>
      <c r="AD223" s="6">
        <f t="shared" si="271"/>
        <v>0.12509690304173193</v>
      </c>
      <c r="AE223" s="6">
        <f t="shared" si="284"/>
        <v>0.55307659841197421</v>
      </c>
      <c r="AF223" s="6">
        <f t="shared" si="285"/>
        <v>1.1343075555398638</v>
      </c>
      <c r="AG223" s="6">
        <f t="shared" si="272"/>
        <v>7.2429329882558768</v>
      </c>
      <c r="AH223" s="6">
        <f t="shared" si="313"/>
        <v>0.33940573716066808</v>
      </c>
      <c r="AI223" s="6">
        <f t="shared" si="273"/>
        <v>6.9063177893232533E-2</v>
      </c>
      <c r="AJ223" s="6">
        <f t="shared" si="286"/>
        <v>0.3505785037383618</v>
      </c>
      <c r="AK223" s="6">
        <f t="shared" si="287"/>
        <v>0.61338171420801602</v>
      </c>
      <c r="AL223" s="6">
        <f t="shared" si="274"/>
        <v>4.7197007914274787</v>
      </c>
      <c r="AM223" s="6">
        <f t="shared" si="314"/>
        <v>0.20955510385539999</v>
      </c>
      <c r="AN223" s="6">
        <f t="shared" si="275"/>
        <v>3.8128222399887245E-2</v>
      </c>
      <c r="AO223" s="6">
        <f t="shared" si="288"/>
        <v>0.22222109493752068</v>
      </c>
      <c r="AP223" s="6">
        <f t="shared" si="289"/>
        <v>0.33168881357375546</v>
      </c>
      <c r="AQ223" s="6">
        <f t="shared" si="276"/>
        <v>3.075491047165575</v>
      </c>
      <c r="AR223" s="6">
        <f t="shared" si="315"/>
        <v>0.12994234777047167</v>
      </c>
      <c r="AS223" s="6">
        <f t="shared" si="277"/>
        <v>2.1049731386856958E-2</v>
      </c>
      <c r="AT223" s="6">
        <f t="shared" si="290"/>
        <v>0.14085922128324424</v>
      </c>
      <c r="AU223" s="6">
        <f t="shared" si="291"/>
        <v>0.17936215981269901</v>
      </c>
      <c r="AV223" s="6">
        <f t="shared" si="278"/>
        <v>2.0040772920130028</v>
      </c>
      <c r="AW223" s="6">
        <f t="shared" si="316"/>
        <v>8.0898681375757273E-2</v>
      </c>
      <c r="AX223" s="6">
        <f t="shared" si="279"/>
        <v>1.1621081801603768E-2</v>
      </c>
      <c r="AY223" s="6">
        <f t="shared" si="292"/>
        <v>8.9286393922685683E-2</v>
      </c>
      <c r="AZ223" s="6">
        <f t="shared" si="293"/>
        <v>9.6990863291573234E-2</v>
      </c>
      <c r="BA223" s="6">
        <f t="shared" si="280"/>
        <v>1.3059136673682357</v>
      </c>
      <c r="BB223" s="6">
        <f t="shared" si="317"/>
        <v>5.0551438495820326E-2</v>
      </c>
      <c r="BD223" s="6">
        <f t="shared" si="264"/>
        <v>98.034018774129279</v>
      </c>
      <c r="BE223" s="6">
        <f t="shared" si="265"/>
        <v>3790.1251774537259</v>
      </c>
      <c r="BF223" s="6">
        <f t="shared" si="294"/>
        <v>38.300115657678852</v>
      </c>
      <c r="BG223" s="6">
        <f t="shared" si="295"/>
        <v>41.687480405289904</v>
      </c>
      <c r="BH223" s="6">
        <f t="shared" si="318"/>
        <v>0.64200805285927576</v>
      </c>
      <c r="BI223" s="6">
        <f t="shared" si="296"/>
        <v>1.718403626265943</v>
      </c>
      <c r="BJ223" s="6">
        <f t="shared" si="297"/>
        <v>182.90929222441298</v>
      </c>
      <c r="BK223" s="6">
        <f t="shared" si="298"/>
        <v>142.76993965768355</v>
      </c>
      <c r="BL223" s="6">
        <f t="shared" si="299"/>
        <v>219.85118340400149</v>
      </c>
      <c r="BM223" s="6">
        <f t="shared" si="300"/>
        <v>203.04894947772473</v>
      </c>
      <c r="BN223" s="6">
        <f t="shared" si="301"/>
        <v>219.65506604433381</v>
      </c>
      <c r="BO223" s="6">
        <f t="shared" si="302"/>
        <v>269.00653091420918</v>
      </c>
      <c r="BP223" s="6">
        <f t="shared" si="303"/>
        <v>164.18093632696304</v>
      </c>
      <c r="BQ223" s="6">
        <f t="shared" si="304"/>
        <v>326.37495752903789</v>
      </c>
      <c r="BR223" s="6">
        <f t="shared" si="305"/>
        <v>77.857988992770359</v>
      </c>
      <c r="BS223" s="6">
        <f t="shared" si="306"/>
        <v>361.45781614461788</v>
      </c>
      <c r="BU223" s="6">
        <f t="shared" si="320"/>
        <v>3.4247677784711321</v>
      </c>
      <c r="BV223" s="6">
        <f t="shared" si="321"/>
        <v>4.8707417071903194</v>
      </c>
      <c r="BW223" s="6">
        <f t="shared" si="322"/>
        <v>6.4529333099266362</v>
      </c>
      <c r="BX223" s="6">
        <f t="shared" si="323"/>
        <v>7.8290881184467738</v>
      </c>
      <c r="BY223" s="6">
        <f t="shared" si="324"/>
        <v>8.6706563368783236</v>
      </c>
      <c r="CA223" s="6">
        <f t="shared" si="325"/>
        <v>3.7668924632615686</v>
      </c>
      <c r="CB223" s="6">
        <f t="shared" si="326"/>
        <v>5.3573151273630675</v>
      </c>
      <c r="CC223" s="6">
        <f t="shared" si="327"/>
        <v>7.0975632286354351</v>
      </c>
      <c r="CD223" s="6">
        <f t="shared" si="329"/>
        <v>8.6111920384725256</v>
      </c>
      <c r="CE223" s="6">
        <f t="shared" si="328"/>
        <v>9.5368305589170994</v>
      </c>
      <c r="CG223" s="6">
        <f t="shared" si="307"/>
        <v>83.082890116985965</v>
      </c>
      <c r="CH223" s="6">
        <f t="shared" si="308"/>
        <v>118.16138325950003</v>
      </c>
      <c r="CI223" s="6">
        <f t="shared" si="309"/>
        <v>156.54443857218519</v>
      </c>
      <c r="CJ223" s="6">
        <f t="shared" si="310"/>
        <v>189.92916014629472</v>
      </c>
      <c r="CK223" s="6">
        <f t="shared" si="311"/>
        <v>210.34511951657046</v>
      </c>
    </row>
    <row r="224" spans="1:89">
      <c r="A224" s="6">
        <v>1.5</v>
      </c>
      <c r="B224" s="6">
        <f t="shared" si="266"/>
        <v>1410.6532011203408</v>
      </c>
      <c r="C224" s="10">
        <v>21.1</v>
      </c>
      <c r="D224" s="6">
        <f t="shared" si="267"/>
        <v>59.876085556780602</v>
      </c>
      <c r="E224" s="6">
        <f t="shared" si="268"/>
        <v>20.071572546857769</v>
      </c>
      <c r="F224" s="6">
        <v>0</v>
      </c>
      <c r="G224" s="6">
        <f t="shared" si="335"/>
        <v>1.2312362734288864</v>
      </c>
      <c r="H224" s="10">
        <f t="shared" si="269"/>
        <v>81.178894377067266</v>
      </c>
      <c r="J224" s="6">
        <f t="shared" si="333"/>
        <v>73.758192959197743</v>
      </c>
      <c r="K224" s="6">
        <f t="shared" si="330"/>
        <v>24.725111989857197</v>
      </c>
      <c r="L224" s="6">
        <f t="shared" si="331"/>
        <v>0</v>
      </c>
      <c r="M224" s="6">
        <f t="shared" si="334"/>
        <v>1.5166950509450472</v>
      </c>
      <c r="N224" s="10">
        <f t="shared" si="336"/>
        <v>99.999999999999986</v>
      </c>
      <c r="O224" s="6">
        <v>8.0000000000000002E-3</v>
      </c>
      <c r="P224" s="6">
        <f t="shared" si="281"/>
        <v>6.6682772809242924E-2</v>
      </c>
      <c r="Q224" s="6">
        <f t="shared" si="282"/>
        <v>0.17742129574826848</v>
      </c>
      <c r="R224" s="6">
        <v>0.3</v>
      </c>
      <c r="S224" s="6">
        <f t="shared" si="332"/>
        <v>2.6938130844598316E-2</v>
      </c>
      <c r="T224" s="6">
        <v>0.12</v>
      </c>
      <c r="U224" s="6">
        <f t="shared" si="270"/>
        <v>0.64587525677226421</v>
      </c>
      <c r="V224" s="6">
        <f t="shared" si="283"/>
        <v>0.96020600155609137</v>
      </c>
      <c r="W224" s="6">
        <v>0.06</v>
      </c>
      <c r="X224" s="6">
        <f t="shared" si="319"/>
        <v>0.24911322913332437</v>
      </c>
      <c r="Y224" s="6">
        <v>2.6700000000000002E-2</v>
      </c>
      <c r="Z224" s="6">
        <v>0.21</v>
      </c>
      <c r="AA224" s="6">
        <v>0.442</v>
      </c>
      <c r="AB224" s="6">
        <v>0.5</v>
      </c>
      <c r="AC224" s="6">
        <f t="shared" si="312"/>
        <v>7.9199647953531141E-2</v>
      </c>
      <c r="AD224" s="6">
        <f t="shared" si="271"/>
        <v>0.12496114241200079</v>
      </c>
      <c r="AE224" s="6">
        <f t="shared" si="284"/>
        <v>0.55116016014912961</v>
      </c>
      <c r="AF224" s="6">
        <f t="shared" si="285"/>
        <v>1.130550323513658</v>
      </c>
      <c r="AG224" s="6">
        <f t="shared" si="272"/>
        <v>7.2326544972189444</v>
      </c>
      <c r="AH224" s="6">
        <f t="shared" si="313"/>
        <v>0.3381413601958842</v>
      </c>
      <c r="AI224" s="6">
        <f t="shared" si="273"/>
        <v>6.8988227512415429E-2</v>
      </c>
      <c r="AJ224" s="6">
        <f t="shared" si="286"/>
        <v>0.3493637315700508</v>
      </c>
      <c r="AK224" s="6">
        <f t="shared" si="287"/>
        <v>0.61134997474753561</v>
      </c>
      <c r="AL224" s="6">
        <f t="shared" si="274"/>
        <v>4.7130030348197129</v>
      </c>
      <c r="AM224" s="6">
        <f t="shared" si="314"/>
        <v>0.20874692763037733</v>
      </c>
      <c r="AN224" s="6">
        <f t="shared" si="275"/>
        <v>3.8086843985572598E-2</v>
      </c>
      <c r="AO224" s="6">
        <f t="shared" si="288"/>
        <v>0.22145108765395041</v>
      </c>
      <c r="AP224" s="6">
        <f t="shared" si="289"/>
        <v>0.33059014167740164</v>
      </c>
      <c r="AQ224" s="6">
        <f t="shared" si="276"/>
        <v>3.0711265987834473</v>
      </c>
      <c r="AR224" s="6">
        <f t="shared" si="315"/>
        <v>0.12942582243614881</v>
      </c>
      <c r="AS224" s="6">
        <f t="shared" si="277"/>
        <v>2.1026887297840632E-2</v>
      </c>
      <c r="AT224" s="6">
        <f t="shared" si="290"/>
        <v>0.14037113698874185</v>
      </c>
      <c r="AU224" s="6">
        <f t="shared" si="291"/>
        <v>0.17876804823524686</v>
      </c>
      <c r="AV224" s="6">
        <f t="shared" si="278"/>
        <v>2.0012332935227954</v>
      </c>
      <c r="AW224" s="6">
        <f t="shared" si="316"/>
        <v>8.0568579249081423E-2</v>
      </c>
      <c r="AX224" s="6">
        <f t="shared" si="279"/>
        <v>1.1608470095436939E-2</v>
      </c>
      <c r="AY224" s="6">
        <f t="shared" si="292"/>
        <v>8.8977012071860428E-2</v>
      </c>
      <c r="AZ224" s="6">
        <f t="shared" si="293"/>
        <v>9.6669594887753965E-2</v>
      </c>
      <c r="BA224" s="6">
        <f t="shared" si="280"/>
        <v>1.3040604371993503</v>
      </c>
      <c r="BB224" s="6">
        <f t="shared" si="317"/>
        <v>5.0340483764934281E-2</v>
      </c>
      <c r="BD224" s="6">
        <f t="shared" si="264"/>
        <v>94.046601866028951</v>
      </c>
      <c r="BE224" s="6">
        <f t="shared" si="265"/>
        <v>3772.60821737985</v>
      </c>
      <c r="BF224" s="6">
        <f t="shared" si="294"/>
        <v>38.226494527992791</v>
      </c>
      <c r="BG224" s="6">
        <f t="shared" si="295"/>
        <v>41.671077628620246</v>
      </c>
      <c r="BH224" s="6">
        <f t="shared" si="318"/>
        <v>0.63409654365964196</v>
      </c>
      <c r="BI224" s="6">
        <f t="shared" si="296"/>
        <v>1.7132647301398467</v>
      </c>
      <c r="BJ224" s="6">
        <f t="shared" si="297"/>
        <v>183.14022300689211</v>
      </c>
      <c r="BK224" s="6">
        <f t="shared" si="298"/>
        <v>142.9612680147888</v>
      </c>
      <c r="BL224" s="6">
        <f t="shared" si="299"/>
        <v>219.64952946857932</v>
      </c>
      <c r="BM224" s="6">
        <f t="shared" si="300"/>
        <v>203.12762521227853</v>
      </c>
      <c r="BN224" s="6">
        <f t="shared" si="301"/>
        <v>218.67016710172749</v>
      </c>
      <c r="BO224" s="6">
        <f t="shared" si="302"/>
        <v>268.76796994827322</v>
      </c>
      <c r="BP224" s="6">
        <f t="shared" si="303"/>
        <v>162.50365898607848</v>
      </c>
      <c r="BQ224" s="6">
        <f t="shared" si="304"/>
        <v>325.59831630371582</v>
      </c>
      <c r="BR224" s="6">
        <f t="shared" si="305"/>
        <v>76.355347646080048</v>
      </c>
      <c r="BS224" s="6">
        <f t="shared" si="306"/>
        <v>360.10661961144945</v>
      </c>
      <c r="BU224" s="6">
        <f t="shared" si="320"/>
        <v>3.430707247095552</v>
      </c>
      <c r="BV224" s="6">
        <f t="shared" si="321"/>
        <v>4.8745469705052171</v>
      </c>
      <c r="BW224" s="6">
        <f t="shared" si="322"/>
        <v>6.4497484884739293</v>
      </c>
      <c r="BX224" s="6">
        <f t="shared" si="323"/>
        <v>7.8135324266270141</v>
      </c>
      <c r="BY224" s="6">
        <f t="shared" si="324"/>
        <v>8.6416440395609904</v>
      </c>
      <c r="CA224" s="6">
        <f t="shared" si="325"/>
        <v>3.7894543980524484</v>
      </c>
      <c r="CB224" s="6">
        <f t="shared" si="326"/>
        <v>5.3842756392381146</v>
      </c>
      <c r="CC224" s="6">
        <f t="shared" si="327"/>
        <v>7.1241951048640244</v>
      </c>
      <c r="CD224" s="6">
        <f t="shared" si="329"/>
        <v>8.6305891718024785</v>
      </c>
      <c r="CE224" s="6">
        <f t="shared" si="328"/>
        <v>9.5452959560574389</v>
      </c>
      <c r="CG224" s="6">
        <f t="shared" si="307"/>
        <v>83.44376995557451</v>
      </c>
      <c r="CH224" s="6">
        <f t="shared" si="308"/>
        <v>118.56172699924667</v>
      </c>
      <c r="CI224" s="6">
        <f t="shared" si="309"/>
        <v>156.87474633668248</v>
      </c>
      <c r="CJ224" s="6">
        <f t="shared" si="310"/>
        <v>190.04553737421455</v>
      </c>
      <c r="CK224" s="6">
        <f t="shared" si="311"/>
        <v>210.18737692805678</v>
      </c>
    </row>
    <row r="225" spans="1:89">
      <c r="A225" s="6">
        <v>1.5</v>
      </c>
      <c r="B225" s="6">
        <f t="shared" si="266"/>
        <v>1411.3674868346263</v>
      </c>
      <c r="C225" s="10">
        <v>21.2</v>
      </c>
      <c r="D225" s="6">
        <f t="shared" si="267"/>
        <v>59.880885556780598</v>
      </c>
      <c r="E225" s="6">
        <f t="shared" si="268"/>
        <v>19.973472546857771</v>
      </c>
      <c r="F225" s="6">
        <v>0</v>
      </c>
      <c r="G225" s="6">
        <f t="shared" si="335"/>
        <v>1.2281362734288863</v>
      </c>
      <c r="H225" s="10">
        <f t="shared" si="269"/>
        <v>81.082494377067249</v>
      </c>
      <c r="J225" s="6">
        <f t="shared" si="333"/>
        <v>73.851804901696326</v>
      </c>
      <c r="K225" s="6">
        <f t="shared" si="330"/>
        <v>24.633520096178632</v>
      </c>
      <c r="L225" s="6">
        <f t="shared" si="331"/>
        <v>0</v>
      </c>
      <c r="M225" s="6">
        <f t="shared" si="334"/>
        <v>1.5146750021250492</v>
      </c>
      <c r="N225" s="10">
        <f t="shared" si="336"/>
        <v>100</v>
      </c>
      <c r="O225" s="6">
        <v>8.0000000000000002E-3</v>
      </c>
      <c r="P225" s="6">
        <f t="shared" si="281"/>
        <v>6.6539321038107765E-2</v>
      </c>
      <c r="Q225" s="6">
        <f t="shared" si="282"/>
        <v>0.1773388574239681</v>
      </c>
      <c r="R225" s="6">
        <v>0.3</v>
      </c>
      <c r="S225" s="6">
        <f t="shared" si="332"/>
        <v>2.6843146418293946E-2</v>
      </c>
      <c r="T225" s="6">
        <v>0.12</v>
      </c>
      <c r="U225" s="6">
        <f t="shared" si="270"/>
        <v>0.64591626748835074</v>
      </c>
      <c r="V225" s="6">
        <f t="shared" si="283"/>
        <v>0.95903635867666859</v>
      </c>
      <c r="W225" s="6">
        <v>0.06</v>
      </c>
      <c r="X225" s="6">
        <f t="shared" si="319"/>
        <v>0.24864288443954044</v>
      </c>
      <c r="Y225" s="6">
        <v>2.6700000000000002E-2</v>
      </c>
      <c r="Z225" s="6">
        <v>0.21</v>
      </c>
      <c r="AA225" s="6">
        <v>0.442</v>
      </c>
      <c r="AB225" s="6">
        <v>0.5</v>
      </c>
      <c r="AC225" s="6">
        <f t="shared" si="312"/>
        <v>7.902219912135329E-2</v>
      </c>
      <c r="AD225" s="6">
        <f t="shared" si="271"/>
        <v>0.12482564406144052</v>
      </c>
      <c r="AE225" s="6">
        <f t="shared" si="284"/>
        <v>0.54925197925697145</v>
      </c>
      <c r="AF225" s="6">
        <f t="shared" si="285"/>
        <v>1.1268087073244955</v>
      </c>
      <c r="AG225" s="6">
        <f t="shared" si="272"/>
        <v>7.2223992906825574</v>
      </c>
      <c r="AH225" s="6">
        <f t="shared" si="313"/>
        <v>0.33688196441809148</v>
      </c>
      <c r="AI225" s="6">
        <f t="shared" si="273"/>
        <v>6.8913421930011376E-2</v>
      </c>
      <c r="AJ225" s="6">
        <f t="shared" si="286"/>
        <v>0.34815419349891247</v>
      </c>
      <c r="AK225" s="6">
        <f t="shared" si="287"/>
        <v>0.60932667961844289</v>
      </c>
      <c r="AL225" s="6">
        <f t="shared" si="274"/>
        <v>4.706320451053644</v>
      </c>
      <c r="AM225" s="6">
        <f t="shared" si="314"/>
        <v>0.20794189852808645</v>
      </c>
      <c r="AN225" s="6">
        <f t="shared" si="275"/>
        <v>3.8045545511195066E-2</v>
      </c>
      <c r="AO225" s="6">
        <f t="shared" si="288"/>
        <v>0.22068439810604376</v>
      </c>
      <c r="AP225" s="6">
        <f t="shared" si="289"/>
        <v>0.32949603608974992</v>
      </c>
      <c r="AQ225" s="6">
        <f t="shared" si="276"/>
        <v>3.0667720374557867</v>
      </c>
      <c r="AR225" s="6">
        <f t="shared" si="315"/>
        <v>0.12891128702480087</v>
      </c>
      <c r="AS225" s="6">
        <f t="shared" si="277"/>
        <v>2.100408734186008E-2</v>
      </c>
      <c r="AT225" s="6">
        <f t="shared" si="290"/>
        <v>0.13988515570638652</v>
      </c>
      <c r="AU225" s="6">
        <f t="shared" si="291"/>
        <v>0.1781764059089653</v>
      </c>
      <c r="AV225" s="6">
        <f t="shared" si="278"/>
        <v>1.9983957377180122</v>
      </c>
      <c r="AW225" s="6">
        <f t="shared" si="316"/>
        <v>8.0239736230343084E-2</v>
      </c>
      <c r="AX225" s="6">
        <f t="shared" si="279"/>
        <v>1.1595882754123477E-2</v>
      </c>
      <c r="AY225" s="6">
        <f t="shared" si="292"/>
        <v>8.8668963256737579E-2</v>
      </c>
      <c r="AZ225" s="6">
        <f t="shared" si="293"/>
        <v>9.634966174217964E-2</v>
      </c>
      <c r="BA225" s="6">
        <f t="shared" si="280"/>
        <v>1.3022114052672213</v>
      </c>
      <c r="BB225" s="6">
        <f t="shared" si="317"/>
        <v>5.0130326221530339E-2</v>
      </c>
      <c r="BD225" s="6">
        <f t="shared" ref="BD225:BD288" si="337">(($W$6-BE224*C224/100)/((100-C224)/100))/((C225-C224)/100+S225*(1-(C225-C224)/100))</f>
        <v>90.201869264184978</v>
      </c>
      <c r="BE225" s="6">
        <f t="shared" ref="BE225:BE288" si="338">(BE224*C224+BD225*(C225-C224))/C225</f>
        <v>3755.2383761151536</v>
      </c>
      <c r="BF225" s="6">
        <f t="shared" si="294"/>
        <v>38.152788310380878</v>
      </c>
      <c r="BG225" s="6">
        <f t="shared" si="295"/>
        <v>41.654481924288923</v>
      </c>
      <c r="BH225" s="6">
        <f t="shared" si="318"/>
        <v>0.62625505527760661</v>
      </c>
      <c r="BI225" s="6">
        <f t="shared" si="296"/>
        <v>1.7081373260131383</v>
      </c>
      <c r="BJ225" s="6">
        <f t="shared" si="297"/>
        <v>183.3681642323379</v>
      </c>
      <c r="BK225" s="6">
        <f t="shared" si="298"/>
        <v>143.15186658185272</v>
      </c>
      <c r="BL225" s="6">
        <f t="shared" si="299"/>
        <v>219.44156596112697</v>
      </c>
      <c r="BM225" s="6">
        <f t="shared" si="300"/>
        <v>203.20457776298065</v>
      </c>
      <c r="BN225" s="6">
        <f t="shared" si="301"/>
        <v>217.67900001744289</v>
      </c>
      <c r="BO225" s="6">
        <f t="shared" si="302"/>
        <v>268.52698424105233</v>
      </c>
      <c r="BP225" s="6">
        <f t="shared" si="303"/>
        <v>160.83049196700935</v>
      </c>
      <c r="BQ225" s="6">
        <f t="shared" si="304"/>
        <v>324.82110958514647</v>
      </c>
      <c r="BR225" s="6">
        <f t="shared" si="305"/>
        <v>74.871785645426414</v>
      </c>
      <c r="BS225" s="6">
        <f t="shared" si="306"/>
        <v>358.76117228142107</v>
      </c>
      <c r="BU225" s="6">
        <f t="shared" si="320"/>
        <v>3.4366497905806432</v>
      </c>
      <c r="BV225" s="6">
        <f t="shared" si="321"/>
        <v>4.8783364568625469</v>
      </c>
      <c r="BW225" s="6">
        <f t="shared" si="322"/>
        <v>6.4465328059805493</v>
      </c>
      <c r="BX225" s="6">
        <f t="shared" si="323"/>
        <v>7.7979870251547112</v>
      </c>
      <c r="BY225" s="6">
        <f t="shared" si="324"/>
        <v>8.6127868048750287</v>
      </c>
      <c r="CA225" s="6">
        <f t="shared" si="325"/>
        <v>3.8120580438343654</v>
      </c>
      <c r="CB225" s="6">
        <f t="shared" si="326"/>
        <v>5.4112297918407677</v>
      </c>
      <c r="CC225" s="6">
        <f t="shared" si="327"/>
        <v>7.1507307218895448</v>
      </c>
      <c r="CD225" s="6">
        <f t="shared" si="329"/>
        <v>8.6498133287926837</v>
      </c>
      <c r="CE225" s="6">
        <f t="shared" si="328"/>
        <v>9.5536191407525113</v>
      </c>
      <c r="CG225" s="6">
        <f t="shared" si="307"/>
        <v>83.805830129580372</v>
      </c>
      <c r="CH225" s="6">
        <f t="shared" si="308"/>
        <v>118.96267042958915</v>
      </c>
      <c r="CI225" s="6">
        <f t="shared" si="309"/>
        <v>157.20456438230596</v>
      </c>
      <c r="CJ225" s="6">
        <f t="shared" si="310"/>
        <v>190.16100441016187</v>
      </c>
      <c r="CK225" s="6">
        <f t="shared" si="311"/>
        <v>210.03063794571142</v>
      </c>
    </row>
    <row r="226" spans="1:89">
      <c r="A226" s="6">
        <v>1.5</v>
      </c>
      <c r="B226" s="6">
        <f t="shared" ref="B226:B289" si="339">$B$156+(C226-$C$156)/0.14</f>
        <v>1412.0817725489121</v>
      </c>
      <c r="C226" s="10">
        <v>21.3</v>
      </c>
      <c r="D226" s="6">
        <f t="shared" ref="D226:D289" si="340">$D$160+$D$6*($C226-$C$160)</f>
        <v>59.885685556780601</v>
      </c>
      <c r="E226" s="6">
        <f t="shared" ref="E226:E289" si="341">$E$160+$E$6*($C226-$C$160)</f>
        <v>19.875372546857768</v>
      </c>
      <c r="F226" s="6">
        <v>0</v>
      </c>
      <c r="G226" s="6">
        <f t="shared" si="335"/>
        <v>1.2250362734288864</v>
      </c>
      <c r="H226" s="10">
        <f t="shared" ref="H226:H289" si="342">SUM(D226:G226)</f>
        <v>80.986094377067246</v>
      </c>
      <c r="J226" s="6">
        <f t="shared" si="333"/>
        <v>73.94563970199107</v>
      </c>
      <c r="K226" s="6">
        <f t="shared" si="330"/>
        <v>24.54171015374444</v>
      </c>
      <c r="L226" s="6">
        <f t="shared" si="331"/>
        <v>0</v>
      </c>
      <c r="M226" s="6">
        <f t="shared" si="334"/>
        <v>1.5126501442644935</v>
      </c>
      <c r="N226" s="10">
        <f t="shared" si="336"/>
        <v>100.00000000000001</v>
      </c>
      <c r="O226" s="6">
        <v>8.0000000000000002E-3</v>
      </c>
      <c r="P226" s="6">
        <f t="shared" si="281"/>
        <v>6.6396299080176316E-2</v>
      </c>
      <c r="Q226" s="6">
        <f t="shared" si="282"/>
        <v>0.17725652723871377</v>
      </c>
      <c r="R226" s="6">
        <v>0.3</v>
      </c>
      <c r="S226" s="6">
        <f t="shared" si="332"/>
        <v>2.6748388882022925E-2</v>
      </c>
      <c r="T226" s="6">
        <v>0.12</v>
      </c>
      <c r="U226" s="6">
        <f t="shared" si="270"/>
        <v>0.64595724604036175</v>
      </c>
      <c r="V226" s="6">
        <f t="shared" si="283"/>
        <v>0.95786913025459475</v>
      </c>
      <c r="W226" s="6">
        <v>0.06</v>
      </c>
      <c r="X226" s="6">
        <f t="shared" si="319"/>
        <v>0.24817131276928339</v>
      </c>
      <c r="Y226" s="6">
        <v>2.6700000000000002E-2</v>
      </c>
      <c r="Z226" s="6">
        <v>0.21</v>
      </c>
      <c r="AA226" s="6">
        <v>0.442</v>
      </c>
      <c r="AB226" s="6">
        <v>0.5</v>
      </c>
      <c r="AC226" s="6">
        <f t="shared" si="312"/>
        <v>7.884432784461741E-2</v>
      </c>
      <c r="AD226" s="6">
        <f t="shared" si="271"/>
        <v>0.12469040731024197</v>
      </c>
      <c r="AE226" s="6">
        <f t="shared" si="284"/>
        <v>0.54735201388407351</v>
      </c>
      <c r="AF226" s="6">
        <f t="shared" si="285"/>
        <v>1.1230826302517016</v>
      </c>
      <c r="AG226" s="6">
        <f t="shared" si="272"/>
        <v>7.2121672999028998</v>
      </c>
      <c r="AH226" s="6">
        <f t="shared" si="313"/>
        <v>0.33562752316726685</v>
      </c>
      <c r="AI226" s="6">
        <f t="shared" si="273"/>
        <v>6.8838760770713006E-2</v>
      </c>
      <c r="AJ226" s="6">
        <f t="shared" si="286"/>
        <v>0.34694986299659547</v>
      </c>
      <c r="AK226" s="6">
        <f t="shared" si="287"/>
        <v>0.60731178733370117</v>
      </c>
      <c r="AL226" s="6">
        <f t="shared" si="274"/>
        <v>4.6996529953338522</v>
      </c>
      <c r="AM226" s="6">
        <f t="shared" si="314"/>
        <v>0.207139999584113</v>
      </c>
      <c r="AN226" s="6">
        <f t="shared" si="275"/>
        <v>3.8004326769555889E-2</v>
      </c>
      <c r="AO226" s="6">
        <f t="shared" si="288"/>
        <v>0.21992100947828214</v>
      </c>
      <c r="AP226" s="6">
        <f t="shared" si="289"/>
        <v>0.32840647437650622</v>
      </c>
      <c r="AQ226" s="6">
        <f t="shared" si="276"/>
        <v>3.062427333992626</v>
      </c>
      <c r="AR226" s="6">
        <f t="shared" si="315"/>
        <v>0.12839873074316671</v>
      </c>
      <c r="AS226" s="6">
        <f t="shared" si="277"/>
        <v>2.0981331404525551E-2</v>
      </c>
      <c r="AT226" s="6">
        <f t="shared" si="290"/>
        <v>0.13940126677733047</v>
      </c>
      <c r="AU226" s="6">
        <f t="shared" si="291"/>
        <v>0.17758722070241276</v>
      </c>
      <c r="AV226" s="6">
        <f t="shared" si="278"/>
        <v>1.9955646055776428</v>
      </c>
      <c r="AW226" s="6">
        <f t="shared" si="316"/>
        <v>7.9912145453373037E-2</v>
      </c>
      <c r="AX226" s="6">
        <f t="shared" si="279"/>
        <v>1.15833197145114E-2</v>
      </c>
      <c r="AY226" s="6">
        <f t="shared" si="292"/>
        <v>8.836224072099641E-2</v>
      </c>
      <c r="AZ226" s="6">
        <f t="shared" si="293"/>
        <v>9.6031057294720737E-2</v>
      </c>
      <c r="BA226" s="6">
        <f t="shared" si="280"/>
        <v>1.3003665591772184</v>
      </c>
      <c r="BB226" s="6">
        <f t="shared" si="317"/>
        <v>4.9920961498084608E-2</v>
      </c>
      <c r="BD226" s="6">
        <f t="shared" si="337"/>
        <v>86.495504817250946</v>
      </c>
      <c r="BE226" s="6">
        <f t="shared" si="338"/>
        <v>3738.0142311794825</v>
      </c>
      <c r="BF226" s="6">
        <f t="shared" si="294"/>
        <v>38.078996537751259</v>
      </c>
      <c r="BG226" s="6">
        <f t="shared" si="295"/>
        <v>41.6376956079202</v>
      </c>
      <c r="BH226" s="6">
        <f t="shared" si="318"/>
        <v>0.61848321634159165</v>
      </c>
      <c r="BI226" s="6">
        <f t="shared" si="296"/>
        <v>1.703021579019375</v>
      </c>
      <c r="BJ226" s="6">
        <f t="shared" si="297"/>
        <v>183.59309035170114</v>
      </c>
      <c r="BK226" s="6">
        <f t="shared" si="298"/>
        <v>143.34173148218065</v>
      </c>
      <c r="BL226" s="6">
        <f t="shared" si="299"/>
        <v>219.22727996051051</v>
      </c>
      <c r="BM226" s="6">
        <f t="shared" si="300"/>
        <v>203.27980171695967</v>
      </c>
      <c r="BN226" s="6">
        <f t="shared" si="301"/>
        <v>216.68163407436757</v>
      </c>
      <c r="BO226" s="6">
        <f t="shared" si="302"/>
        <v>268.28357884120868</v>
      </c>
      <c r="BP226" s="6">
        <f t="shared" si="303"/>
        <v>159.16158981216768</v>
      </c>
      <c r="BQ226" s="6">
        <f t="shared" si="304"/>
        <v>324.04336536086015</v>
      </c>
      <c r="BR226" s="6">
        <f t="shared" si="305"/>
        <v>73.407264026719602</v>
      </c>
      <c r="BS226" s="6">
        <f t="shared" si="306"/>
        <v>357.42148257130503</v>
      </c>
      <c r="BU226" s="6">
        <f t="shared" si="320"/>
        <v>3.4425952106464464</v>
      </c>
      <c r="BV226" s="6">
        <f t="shared" si="321"/>
        <v>4.8821097985617721</v>
      </c>
      <c r="BW226" s="6">
        <f t="shared" si="322"/>
        <v>6.4432859437633372</v>
      </c>
      <c r="BX226" s="6">
        <f t="shared" si="323"/>
        <v>7.7824519496036082</v>
      </c>
      <c r="BY226" s="6">
        <f t="shared" si="324"/>
        <v>8.5840841418543192</v>
      </c>
      <c r="CA226" s="6">
        <f t="shared" si="325"/>
        <v>3.8347026687737089</v>
      </c>
      <c r="CB226" s="6">
        <f t="shared" si="326"/>
        <v>5.4381762386393406</v>
      </c>
      <c r="CC226" s="6">
        <f t="shared" si="327"/>
        <v>7.1771684709866728</v>
      </c>
      <c r="CD226" s="6">
        <f t="shared" si="329"/>
        <v>8.6688638758502652</v>
      </c>
      <c r="CE226" s="6">
        <f t="shared" si="328"/>
        <v>9.561801011616943</v>
      </c>
      <c r="CG226" s="6">
        <f t="shared" si="307"/>
        <v>84.16906353278209</v>
      </c>
      <c r="CH226" s="6">
        <f t="shared" si="308"/>
        <v>119.36419609786223</v>
      </c>
      <c r="CI226" s="6">
        <f t="shared" si="309"/>
        <v>157.53386929817432</v>
      </c>
      <c r="CJ226" s="6">
        <f t="shared" si="310"/>
        <v>190.2755486794531</v>
      </c>
      <c r="CK226" s="6">
        <f t="shared" si="311"/>
        <v>209.87489939916887</v>
      </c>
    </row>
    <row r="227" spans="1:89">
      <c r="A227" s="6">
        <v>1.5</v>
      </c>
      <c r="B227" s="6">
        <f t="shared" si="339"/>
        <v>1412.7960582631979</v>
      </c>
      <c r="C227" s="10">
        <v>21.4</v>
      </c>
      <c r="D227" s="6">
        <f t="shared" si="340"/>
        <v>59.890485556780597</v>
      </c>
      <c r="E227" s="6">
        <f t="shared" si="341"/>
        <v>19.777272546857773</v>
      </c>
      <c r="F227" s="6">
        <v>0</v>
      </c>
      <c r="G227" s="6">
        <f t="shared" si="335"/>
        <v>1.2219362734288866</v>
      </c>
      <c r="H227" s="10">
        <f t="shared" si="342"/>
        <v>80.889694377067244</v>
      </c>
      <c r="J227" s="6">
        <f t="shared" si="333"/>
        <v>74.039698156851912</v>
      </c>
      <c r="K227" s="6">
        <f t="shared" si="330"/>
        <v>24.449681382978198</v>
      </c>
      <c r="L227" s="6">
        <f t="shared" si="331"/>
        <v>0</v>
      </c>
      <c r="M227" s="6">
        <f t="shared" si="334"/>
        <v>1.5106204601699096</v>
      </c>
      <c r="N227" s="10">
        <f t="shared" si="336"/>
        <v>100.00000000000001</v>
      </c>
      <c r="O227" s="6">
        <v>8.0000000000000002E-3</v>
      </c>
      <c r="P227" s="6">
        <f t="shared" si="281"/>
        <v>6.6253705336227944E-2</v>
      </c>
      <c r="Q227" s="6">
        <f t="shared" si="282"/>
        <v>0.17717430498872591</v>
      </c>
      <c r="R227" s="6">
        <v>0.3</v>
      </c>
      <c r="S227" s="6">
        <f t="shared" si="332"/>
        <v>2.6653857092182837E-2</v>
      </c>
      <c r="T227" s="6">
        <v>0.12</v>
      </c>
      <c r="U227" s="6">
        <f t="shared" si="270"/>
        <v>0.64599819246604007</v>
      </c>
      <c r="V227" s="6">
        <f t="shared" si="283"/>
        <v>0.95670430968432785</v>
      </c>
      <c r="W227" s="6">
        <v>0.06</v>
      </c>
      <c r="X227" s="6">
        <f t="shared" si="319"/>
        <v>0.24769850986206932</v>
      </c>
      <c r="Y227" s="6">
        <v>2.6700000000000002E-2</v>
      </c>
      <c r="Z227" s="6">
        <v>0.21</v>
      </c>
      <c r="AA227" s="6">
        <v>0.442</v>
      </c>
      <c r="AB227" s="6">
        <v>0.5</v>
      </c>
      <c r="AC227" s="6">
        <f t="shared" si="312"/>
        <v>7.866603261298323E-2</v>
      </c>
      <c r="AD227" s="6">
        <f t="shared" si="271"/>
        <v>0.12455543148077645</v>
      </c>
      <c r="AE227" s="6">
        <f t="shared" si="284"/>
        <v>0.54546022242098124</v>
      </c>
      <c r="AF227" s="6">
        <f t="shared" si="285"/>
        <v>1.1193720160059943</v>
      </c>
      <c r="AG227" s="6">
        <f t="shared" si="272"/>
        <v>7.2019584563830445</v>
      </c>
      <c r="AH227" s="6">
        <f t="shared" si="313"/>
        <v>0.33437800993420475</v>
      </c>
      <c r="AI227" s="6">
        <f t="shared" si="273"/>
        <v>6.8764243660416904E-2</v>
      </c>
      <c r="AJ227" s="6">
        <f t="shared" si="286"/>
        <v>0.34575071368812693</v>
      </c>
      <c r="AK227" s="6">
        <f t="shared" si="287"/>
        <v>0.60530525663955137</v>
      </c>
      <c r="AL227" s="6">
        <f t="shared" si="274"/>
        <v>4.6930006230257897</v>
      </c>
      <c r="AM227" s="6">
        <f t="shared" si="314"/>
        <v>0.20634121392946397</v>
      </c>
      <c r="AN227" s="6">
        <f t="shared" si="275"/>
        <v>3.7963187554121008E-2</v>
      </c>
      <c r="AO227" s="6">
        <f t="shared" si="288"/>
        <v>0.21916090505236921</v>
      </c>
      <c r="AP227" s="6">
        <f t="shared" si="289"/>
        <v>0.32732143422952176</v>
      </c>
      <c r="AQ227" s="6">
        <f t="shared" si="276"/>
        <v>3.058092459308829</v>
      </c>
      <c r="AR227" s="6">
        <f t="shared" si="315"/>
        <v>0.12788814285837874</v>
      </c>
      <c r="AS227" s="6">
        <f t="shared" si="277"/>
        <v>2.0958619371814244E-2</v>
      </c>
      <c r="AT227" s="6">
        <f t="shared" si="290"/>
        <v>0.13891945960435192</v>
      </c>
      <c r="AU227" s="6">
        <f t="shared" si="291"/>
        <v>0.17700048055236139</v>
      </c>
      <c r="AV227" s="6">
        <f t="shared" si="278"/>
        <v>1.9927398781489847</v>
      </c>
      <c r="AW227" s="6">
        <f t="shared" si="316"/>
        <v>7.9585800090237399E-2</v>
      </c>
      <c r="AX227" s="6">
        <f t="shared" si="279"/>
        <v>1.1570780913651286E-2</v>
      </c>
      <c r="AY227" s="6">
        <f t="shared" si="292"/>
        <v>8.8056837747378963E-2</v>
      </c>
      <c r="AZ227" s="6">
        <f t="shared" si="293"/>
        <v>9.5713775022134753E-2</v>
      </c>
      <c r="BA227" s="6">
        <f t="shared" si="280"/>
        <v>1.2985258865792224</v>
      </c>
      <c r="BB227" s="6">
        <f t="shared" si="317"/>
        <v>4.9712385251286725E-2</v>
      </c>
      <c r="BD227" s="6">
        <f t="shared" si="337"/>
        <v>82.923294221343824</v>
      </c>
      <c r="BE227" s="6">
        <f t="shared" si="338"/>
        <v>3720.93436698809</v>
      </c>
      <c r="BF227" s="6">
        <f t="shared" si="294"/>
        <v>38.005118739720693</v>
      </c>
      <c r="BG227" s="6">
        <f t="shared" si="295"/>
        <v>41.620720949657589</v>
      </c>
      <c r="BH227" s="6">
        <f t="shared" si="318"/>
        <v>0.61078065608073473</v>
      </c>
      <c r="BI227" s="6">
        <f t="shared" si="296"/>
        <v>1.6979176494729329</v>
      </c>
      <c r="BJ227" s="6">
        <f t="shared" si="297"/>
        <v>183.81497580468655</v>
      </c>
      <c r="BK227" s="6">
        <f t="shared" si="298"/>
        <v>143.53085879209891</v>
      </c>
      <c r="BL227" s="6">
        <f t="shared" si="299"/>
        <v>219.00665899569165</v>
      </c>
      <c r="BM227" s="6">
        <f t="shared" si="300"/>
        <v>203.35329170424345</v>
      </c>
      <c r="BN227" s="6">
        <f t="shared" si="301"/>
        <v>215.67813952242659</v>
      </c>
      <c r="BO227" s="6">
        <f t="shared" si="302"/>
        <v>268.03775903130787</v>
      </c>
      <c r="BP227" s="6">
        <f t="shared" si="303"/>
        <v>157.4971061660373</v>
      </c>
      <c r="BQ227" s="6">
        <f t="shared" si="304"/>
        <v>323.26511181322081</v>
      </c>
      <c r="BR227" s="6">
        <f t="shared" si="305"/>
        <v>71.961740038169012</v>
      </c>
      <c r="BS227" s="6">
        <f t="shared" si="306"/>
        <v>356.0875585407764</v>
      </c>
      <c r="BU227" s="6">
        <f t="shared" si="320"/>
        <v>3.4485433100908294</v>
      </c>
      <c r="BV227" s="6">
        <f t="shared" si="321"/>
        <v>4.8858666323971116</v>
      </c>
      <c r="BW227" s="6">
        <f t="shared" si="322"/>
        <v>6.4400075951474598</v>
      </c>
      <c r="BX227" s="6">
        <f t="shared" si="323"/>
        <v>7.766927252515079</v>
      </c>
      <c r="BY227" s="6">
        <f t="shared" si="324"/>
        <v>8.5555355701666649</v>
      </c>
      <c r="CA227" s="6">
        <f t="shared" si="325"/>
        <v>3.8573875439861616</v>
      </c>
      <c r="CB227" s="6">
        <f t="shared" si="326"/>
        <v>5.4651136421104836</v>
      </c>
      <c r="CC227" s="6">
        <f t="shared" si="327"/>
        <v>7.2035067699479747</v>
      </c>
      <c r="CD227" s="6">
        <f t="shared" si="329"/>
        <v>8.6877402267884598</v>
      </c>
      <c r="CE227" s="6">
        <f t="shared" si="328"/>
        <v>9.5698425024629348</v>
      </c>
      <c r="CG227" s="6">
        <f t="shared" si="307"/>
        <v>84.5334629960727</v>
      </c>
      <c r="CH227" s="6">
        <f t="shared" si="308"/>
        <v>119.76628652595038</v>
      </c>
      <c r="CI227" s="6">
        <f t="shared" si="309"/>
        <v>157.86263786969414</v>
      </c>
      <c r="CJ227" s="6">
        <f t="shared" si="310"/>
        <v>190.38915810408631</v>
      </c>
      <c r="CK227" s="6">
        <f t="shared" si="311"/>
        <v>209.72015848431343</v>
      </c>
    </row>
    <row r="228" spans="1:89">
      <c r="A228" s="6">
        <v>1.5</v>
      </c>
      <c r="B228" s="6">
        <f t="shared" si="339"/>
        <v>1413.5103439774834</v>
      </c>
      <c r="C228" s="10">
        <v>21.5</v>
      </c>
      <c r="D228" s="6">
        <f t="shared" si="340"/>
        <v>59.8952855567806</v>
      </c>
      <c r="E228" s="6">
        <f t="shared" si="341"/>
        <v>19.679172546857771</v>
      </c>
      <c r="F228" s="6">
        <v>0</v>
      </c>
      <c r="G228" s="6">
        <f t="shared" si="335"/>
        <v>1.2188362734288865</v>
      </c>
      <c r="H228" s="10">
        <f t="shared" si="342"/>
        <v>80.793294377067255</v>
      </c>
      <c r="J228" s="6">
        <f t="shared" si="333"/>
        <v>74.133981066851462</v>
      </c>
      <c r="K228" s="6">
        <f t="shared" si="330"/>
        <v>24.35743300058278</v>
      </c>
      <c r="L228" s="6">
        <f t="shared" si="331"/>
        <v>0</v>
      </c>
      <c r="M228" s="6">
        <f t="shared" si="334"/>
        <v>1.5085859325657682</v>
      </c>
      <c r="N228" s="10">
        <f t="shared" si="336"/>
        <v>100.00000000000001</v>
      </c>
      <c r="O228" s="6">
        <v>8.0000000000000002E-3</v>
      </c>
      <c r="P228" s="6">
        <f t="shared" si="281"/>
        <v>6.6111538214070231E-2</v>
      </c>
      <c r="Q228" s="6">
        <f t="shared" si="282"/>
        <v>0.17709219047072042</v>
      </c>
      <c r="R228" s="6">
        <v>0.3</v>
      </c>
      <c r="S228" s="6">
        <f t="shared" si="332"/>
        <v>2.6559549909192258E-2</v>
      </c>
      <c r="T228" s="6">
        <v>0.12</v>
      </c>
      <c r="U228" s="6">
        <f t="shared" si="270"/>
        <v>0.64603910680306753</v>
      </c>
      <c r="V228" s="6">
        <f t="shared" si="283"/>
        <v>0.95554189038252735</v>
      </c>
      <c r="W228" s="6">
        <v>0.06</v>
      </c>
      <c r="X228" s="6">
        <f t="shared" si="319"/>
        <v>0.24722447143688178</v>
      </c>
      <c r="Y228" s="6">
        <v>2.6700000000000002E-2</v>
      </c>
      <c r="Z228" s="6">
        <v>0.21</v>
      </c>
      <c r="AA228" s="6">
        <v>0.442</v>
      </c>
      <c r="AB228" s="6">
        <v>0.5</v>
      </c>
      <c r="AC228" s="6">
        <f t="shared" si="312"/>
        <v>7.8487311908902027E-2</v>
      </c>
      <c r="AD228" s="6">
        <f t="shared" si="271"/>
        <v>0.12442071589758792</v>
      </c>
      <c r="AE228" s="6">
        <f t="shared" si="284"/>
        <v>0.54357656349864947</v>
      </c>
      <c r="AF228" s="6">
        <f t="shared" si="285"/>
        <v>1.1156767887267571</v>
      </c>
      <c r="AG228" s="6">
        <f t="shared" si="272"/>
        <v>7.1917726918718863</v>
      </c>
      <c r="AH228" s="6">
        <f t="shared" si="313"/>
        <v>0.33313339835949846</v>
      </c>
      <c r="AI228" s="6">
        <f t="shared" si="273"/>
        <v>6.8689870226218946E-2</v>
      </c>
      <c r="AJ228" s="6">
        <f t="shared" si="286"/>
        <v>0.34455671935092191</v>
      </c>
      <c r="AK228" s="6">
        <f t="shared" si="287"/>
        <v>0.60330704651403755</v>
      </c>
      <c r="AL228" s="6">
        <f t="shared" si="274"/>
        <v>4.6863632896551008</v>
      </c>
      <c r="AM228" s="6">
        <f t="shared" si="314"/>
        <v>0.20554552478992008</v>
      </c>
      <c r="AN228" s="6">
        <f t="shared" si="275"/>
        <v>3.7922127659018486E-2</v>
      </c>
      <c r="AO228" s="6">
        <f t="shared" si="288"/>
        <v>0.21840406820660266</v>
      </c>
      <c r="AP228" s="6">
        <f t="shared" si="289"/>
        <v>0.32624089346599644</v>
      </c>
      <c r="AQ228" s="6">
        <f t="shared" si="276"/>
        <v>3.053767384423641</v>
      </c>
      <c r="AR228" s="6">
        <f t="shared" si="315"/>
        <v>0.12737951269755102</v>
      </c>
      <c r="AS228" s="6">
        <f t="shared" si="277"/>
        <v>2.0935951130068905E-2</v>
      </c>
      <c r="AT228" s="6">
        <f t="shared" si="290"/>
        <v>0.13843972365145726</v>
      </c>
      <c r="AU228" s="6">
        <f t="shared" si="291"/>
        <v>0.17641617346336616</v>
      </c>
      <c r="AV228" s="6">
        <f t="shared" si="278"/>
        <v>1.9899215365473566</v>
      </c>
      <c r="AW228" s="6">
        <f t="shared" si="316"/>
        <v>7.9260693350976213E-2</v>
      </c>
      <c r="AX228" s="6">
        <f t="shared" si="279"/>
        <v>1.1558266288795516E-2</v>
      </c>
      <c r="AY228" s="6">
        <f t="shared" si="292"/>
        <v>8.7752747657438096E-2</v>
      </c>
      <c r="AZ228" s="6">
        <f t="shared" si="293"/>
        <v>9.5397808437832826E-2</v>
      </c>
      <c r="BA228" s="6">
        <f t="shared" si="280"/>
        <v>1.2966893751674387</v>
      </c>
      <c r="BB228" s="6">
        <f t="shared" si="317"/>
        <v>4.950459316187384E-2</v>
      </c>
      <c r="BD228" s="6">
        <f t="shared" si="337"/>
        <v>79.48112354581005</v>
      </c>
      <c r="BE228" s="6">
        <f t="shared" si="338"/>
        <v>3703.997375158126</v>
      </c>
      <c r="BF228" s="6">
        <f t="shared" si="294"/>
        <v>37.931154442580485</v>
      </c>
      <c r="BG228" s="6">
        <f t="shared" si="295"/>
        <v>41.603560175206063</v>
      </c>
      <c r="BH228" s="6">
        <f t="shared" si="318"/>
        <v>0.60314700432648705</v>
      </c>
      <c r="BI228" s="6">
        <f t="shared" si="296"/>
        <v>1.6928256929838794</v>
      </c>
      <c r="BJ228" s="6">
        <f t="shared" si="297"/>
        <v>184.03379502175179</v>
      </c>
      <c r="BK228" s="6">
        <f t="shared" si="298"/>
        <v>143.71924454200428</v>
      </c>
      <c r="BL228" s="6">
        <f t="shared" si="299"/>
        <v>218.7796910511683</v>
      </c>
      <c r="BM228" s="6">
        <f t="shared" si="300"/>
        <v>203.42504239888029</v>
      </c>
      <c r="BN228" s="6">
        <f t="shared" si="301"/>
        <v>214.66858757362434</v>
      </c>
      <c r="BO228" s="6">
        <f t="shared" si="302"/>
        <v>267.78953032685348</v>
      </c>
      <c r="BP228" s="6">
        <f t="shared" si="303"/>
        <v>155.83719374020478</v>
      </c>
      <c r="BQ228" s="6">
        <f t="shared" si="304"/>
        <v>322.48637731055561</v>
      </c>
      <c r="BR228" s="6">
        <f t="shared" si="305"/>
        <v>70.535167178867155</v>
      </c>
      <c r="BS228" s="6">
        <f t="shared" si="306"/>
        <v>354.7594078832791</v>
      </c>
      <c r="BU228" s="6">
        <f t="shared" si="320"/>
        <v>3.454493892752351</v>
      </c>
      <c r="BV228" s="6">
        <f t="shared" si="321"/>
        <v>4.8896065995840639</v>
      </c>
      <c r="BW228" s="6">
        <f t="shared" si="322"/>
        <v>6.4366974652915534</v>
      </c>
      <c r="BX228" s="6">
        <f t="shared" si="323"/>
        <v>7.7514130029367934</v>
      </c>
      <c r="BY228" s="6">
        <f t="shared" si="324"/>
        <v>8.5271406194391144</v>
      </c>
      <c r="CA228" s="6">
        <f t="shared" si="325"/>
        <v>3.8801119435423144</v>
      </c>
      <c r="CB228" s="6">
        <f t="shared" si="326"/>
        <v>5.4920406737652163</v>
      </c>
      <c r="CC228" s="6">
        <f t="shared" si="327"/>
        <v>7.2297440630724363</v>
      </c>
      <c r="CD228" s="6">
        <f t="shared" si="329"/>
        <v>8.7064418423565559</v>
      </c>
      <c r="CE228" s="6">
        <f t="shared" si="328"/>
        <v>9.5777445810996085</v>
      </c>
      <c r="CG228" s="6">
        <f t="shared" si="307"/>
        <v>84.899021285928043</v>
      </c>
      <c r="CH228" s="6">
        <f t="shared" si="308"/>
        <v>120.16892420879478</v>
      </c>
      <c r="CI228" s="6">
        <f t="shared" si="309"/>
        <v>158.19084707701421</v>
      </c>
      <c r="CJ228" s="6">
        <f t="shared" si="310"/>
        <v>190.50182109542604</v>
      </c>
      <c r="CK228" s="6">
        <f t="shared" si="311"/>
        <v>209.566412746228</v>
      </c>
    </row>
    <row r="229" spans="1:89">
      <c r="A229" s="6">
        <v>1.5</v>
      </c>
      <c r="B229" s="6">
        <f t="shared" si="339"/>
        <v>1414.2246296917692</v>
      </c>
      <c r="C229" s="10">
        <v>21.6</v>
      </c>
      <c r="D229" s="6">
        <f t="shared" si="340"/>
        <v>59.900085556780603</v>
      </c>
      <c r="E229" s="6">
        <f t="shared" si="341"/>
        <v>19.581072546857769</v>
      </c>
      <c r="F229" s="6">
        <v>0</v>
      </c>
      <c r="G229" s="6">
        <f t="shared" si="335"/>
        <v>1.2157362734288863</v>
      </c>
      <c r="H229" s="10">
        <f t="shared" si="342"/>
        <v>80.696894377067252</v>
      </c>
      <c r="J229" s="6">
        <f t="shared" si="333"/>
        <v>74.228489236387816</v>
      </c>
      <c r="K229" s="6">
        <f t="shared" si="330"/>
        <v>24.264964219518205</v>
      </c>
      <c r="L229" s="6">
        <f t="shared" si="331"/>
        <v>0</v>
      </c>
      <c r="M229" s="6">
        <f t="shared" si="334"/>
        <v>1.5065465440939929</v>
      </c>
      <c r="N229" s="10">
        <f t="shared" si="336"/>
        <v>100.00000000000001</v>
      </c>
      <c r="O229" s="6">
        <v>8.0000000000000002E-3</v>
      </c>
      <c r="P229" s="6">
        <f t="shared" si="281"/>
        <v>6.5969796128504038E-2</v>
      </c>
      <c r="Q229" s="6">
        <f t="shared" si="282"/>
        <v>0.17701018348190772</v>
      </c>
      <c r="R229" s="6">
        <v>0.3</v>
      </c>
      <c r="S229" s="6">
        <f t="shared" si="332"/>
        <v>2.6465466197463615E-2</v>
      </c>
      <c r="T229" s="6">
        <v>0.12</v>
      </c>
      <c r="U229" s="6">
        <f t="shared" si="270"/>
        <v>0.64607998908906739</v>
      </c>
      <c r="V229" s="6">
        <f t="shared" si="283"/>
        <v>0.95438186578796746</v>
      </c>
      <c r="W229" s="6">
        <v>0.06</v>
      </c>
      <c r="X229" s="6">
        <f t="shared" si="319"/>
        <v>0.24674919319205113</v>
      </c>
      <c r="Y229" s="6">
        <v>2.6700000000000002E-2</v>
      </c>
      <c r="Z229" s="6">
        <v>0.21</v>
      </c>
      <c r="AA229" s="6">
        <v>0.442</v>
      </c>
      <c r="AB229" s="6">
        <v>0.5</v>
      </c>
      <c r="AC229" s="6">
        <f t="shared" si="312"/>
        <v>7.8308164207573749E-2</v>
      </c>
      <c r="AD229" s="6">
        <f t="shared" si="271"/>
        <v>0.12428625988738422</v>
      </c>
      <c r="AE229" s="6">
        <f t="shared" si="284"/>
        <v>0.54170099598688382</v>
      </c>
      <c r="AF229" s="6">
        <f t="shared" si="285"/>
        <v>1.1119968729793468</v>
      </c>
      <c r="AG229" s="6">
        <f t="shared" si="272"/>
        <v>7.1816099383630974</v>
      </c>
      <c r="AH229" s="6">
        <f t="shared" si="313"/>
        <v>0.33189366223252703</v>
      </c>
      <c r="AI229" s="6">
        <f t="shared" si="273"/>
        <v>6.8615640096409775E-2</v>
      </c>
      <c r="AJ229" s="6">
        <f t="shared" si="286"/>
        <v>0.34336785391379621</v>
      </c>
      <c r="AK229" s="6">
        <f t="shared" si="287"/>
        <v>0.60131711616554984</v>
      </c>
      <c r="AL229" s="6">
        <f t="shared" si="274"/>
        <v>4.6797409509069334</v>
      </c>
      <c r="AM229" s="6">
        <f t="shared" si="314"/>
        <v>0.2047529154853921</v>
      </c>
      <c r="AN229" s="6">
        <f t="shared" si="275"/>
        <v>3.788114687903596E-2</v>
      </c>
      <c r="AO229" s="6">
        <f t="shared" si="288"/>
        <v>0.21765048241524843</v>
      </c>
      <c r="AP229" s="6">
        <f t="shared" si="289"/>
        <v>0.32516483002769114</v>
      </c>
      <c r="AQ229" s="6">
        <f t="shared" si="276"/>
        <v>3.0494520804602452</v>
      </c>
      <c r="AR229" s="6">
        <f t="shared" si="315"/>
        <v>0.12687282964737043</v>
      </c>
      <c r="AS229" s="6">
        <f t="shared" si="277"/>
        <v>2.0913326565996423E-2</v>
      </c>
      <c r="AT229" s="6">
        <f t="shared" si="290"/>
        <v>0.13796204844348423</v>
      </c>
      <c r="AU229" s="6">
        <f t="shared" si="291"/>
        <v>0.17583428750733884</v>
      </c>
      <c r="AV229" s="6">
        <f t="shared" si="278"/>
        <v>1.987109561955805</v>
      </c>
      <c r="AW229" s="6">
        <f t="shared" si="316"/>
        <v>7.8936818483343565E-2</v>
      </c>
      <c r="AX229" s="6">
        <f t="shared" si="279"/>
        <v>1.154577577739754E-2</v>
      </c>
      <c r="AY229" s="6">
        <f t="shared" si="292"/>
        <v>8.7449963811285614E-2</v>
      </c>
      <c r="AZ229" s="6">
        <f t="shared" si="293"/>
        <v>9.5083151091649762E-2</v>
      </c>
      <c r="BA229" s="6">
        <f t="shared" si="280"/>
        <v>1.2948570126802059</v>
      </c>
      <c r="BB229" s="6">
        <f t="shared" si="317"/>
        <v>4.9297580934465436E-2</v>
      </c>
      <c r="BD229" s="6">
        <f t="shared" si="337"/>
        <v>76.164977752892526</v>
      </c>
      <c r="BE229" s="6">
        <f t="shared" si="338"/>
        <v>3687.2018547997682</v>
      </c>
      <c r="BF229" s="6">
        <f t="shared" si="294"/>
        <v>37.857103169261478</v>
      </c>
      <c r="BG229" s="6">
        <f t="shared" si="295"/>
        <v>41.586215466845211</v>
      </c>
      <c r="BH229" s="6">
        <f t="shared" si="318"/>
        <v>0.59558189151423035</v>
      </c>
      <c r="BI229" s="6">
        <f t="shared" si="296"/>
        <v>1.687745860569668</v>
      </c>
      <c r="BJ229" s="6">
        <f t="shared" si="297"/>
        <v>184.24952242613122</v>
      </c>
      <c r="BK229" s="6">
        <f t="shared" si="298"/>
        <v>143.90688471739375</v>
      </c>
      <c r="BL229" s="6">
        <f t="shared" si="299"/>
        <v>218.54636457241091</v>
      </c>
      <c r="BM229" s="6">
        <f t="shared" si="300"/>
        <v>203.49504852005404</v>
      </c>
      <c r="BN229" s="6">
        <f t="shared" si="301"/>
        <v>213.65305039684418</v>
      </c>
      <c r="BO229" s="6">
        <f t="shared" si="302"/>
        <v>267.53889847532571</v>
      </c>
      <c r="BP229" s="6">
        <f t="shared" si="303"/>
        <v>154.18200427849442</v>
      </c>
      <c r="BQ229" s="6">
        <f t="shared" si="304"/>
        <v>321.70719039837019</v>
      </c>
      <c r="BR229" s="6">
        <f t="shared" si="305"/>
        <v>69.127495238696397</v>
      </c>
      <c r="BS229" s="6">
        <f t="shared" si="306"/>
        <v>353.43703791733196</v>
      </c>
      <c r="BU229" s="6">
        <f t="shared" si="320"/>
        <v>3.4604467634744052</v>
      </c>
      <c r="BV229" s="6">
        <f t="shared" si="321"/>
        <v>4.89332934568887</v>
      </c>
      <c r="BW229" s="6">
        <f t="shared" si="322"/>
        <v>6.4333552710181632</v>
      </c>
      <c r="BX229" s="6">
        <f t="shared" si="323"/>
        <v>7.7359092859712764</v>
      </c>
      <c r="BY229" s="6">
        <f t="shared" si="324"/>
        <v>8.4988988286061087</v>
      </c>
      <c r="CA229" s="6">
        <f t="shared" si="325"/>
        <v>3.9028751444693701</v>
      </c>
      <c r="CB229" s="6">
        <f t="shared" si="326"/>
        <v>5.5189560141698495</v>
      </c>
      <c r="CC229" s="6">
        <f t="shared" si="327"/>
        <v>7.2558788211461849</v>
      </c>
      <c r="CD229" s="6">
        <f t="shared" si="329"/>
        <v>8.724968229759158</v>
      </c>
      <c r="CE229" s="6">
        <f t="shared" si="328"/>
        <v>9.585508248138078</v>
      </c>
      <c r="CG229" s="6">
        <f t="shared" si="307"/>
        <v>85.265731102916519</v>
      </c>
      <c r="CH229" s="6">
        <f t="shared" si="308"/>
        <v>120.572091612992</v>
      </c>
      <c r="CI229" s="6">
        <f t="shared" si="309"/>
        <v>158.51847409361906</v>
      </c>
      <c r="CJ229" s="6">
        <f t="shared" si="310"/>
        <v>190.61352654705001</v>
      </c>
      <c r="CK229" s="6">
        <f t="shared" si="311"/>
        <v>209.4136600625616</v>
      </c>
    </row>
    <row r="230" spans="1:89">
      <c r="A230" s="6">
        <v>1.5</v>
      </c>
      <c r="B230" s="6">
        <f t="shared" si="339"/>
        <v>1414.938915406055</v>
      </c>
      <c r="C230" s="10">
        <v>21.7</v>
      </c>
      <c r="D230" s="6">
        <f t="shared" si="340"/>
        <v>59.904885556780599</v>
      </c>
      <c r="E230" s="6">
        <f t="shared" si="341"/>
        <v>19.48297254685777</v>
      </c>
      <c r="F230" s="6">
        <v>0</v>
      </c>
      <c r="G230" s="6">
        <f t="shared" si="335"/>
        <v>1.2126362734288865</v>
      </c>
      <c r="H230" s="10">
        <f t="shared" si="342"/>
        <v>80.60049437706725</v>
      </c>
      <c r="J230" s="6">
        <f t="shared" si="333"/>
        <v>74.32322347370733</v>
      </c>
      <c r="K230" s="6">
        <f t="shared" si="330"/>
        <v>24.172274248979218</v>
      </c>
      <c r="L230" s="6">
        <f t="shared" si="331"/>
        <v>0</v>
      </c>
      <c r="M230" s="6">
        <f t="shared" si="334"/>
        <v>1.5045022773134629</v>
      </c>
      <c r="N230" s="10">
        <f t="shared" si="336"/>
        <v>100.00000000000001</v>
      </c>
      <c r="O230" s="6">
        <v>8.0000000000000002E-3</v>
      </c>
      <c r="P230" s="6">
        <f t="shared" si="281"/>
        <v>6.582847750128816E-2</v>
      </c>
      <c r="Q230" s="6">
        <f t="shared" si="282"/>
        <v>0.17692828381999087</v>
      </c>
      <c r="R230" s="6">
        <v>0.3</v>
      </c>
      <c r="S230" s="6">
        <f t="shared" si="332"/>
        <v>2.6371604825375931E-2</v>
      </c>
      <c r="T230" s="6">
        <v>0.12</v>
      </c>
      <c r="U230" s="6">
        <f t="shared" si="270"/>
        <v>0.64612083936160569</v>
      </c>
      <c r="V230" s="6">
        <f t="shared" si="283"/>
        <v>0.95322422936144979</v>
      </c>
      <c r="W230" s="6">
        <v>0.06</v>
      </c>
      <c r="X230" s="6">
        <f t="shared" si="319"/>
        <v>0.24627267080513066</v>
      </c>
      <c r="Y230" s="6">
        <v>2.6700000000000002E-2</v>
      </c>
      <c r="Z230" s="6">
        <v>0.21</v>
      </c>
      <c r="AA230" s="6">
        <v>0.442</v>
      </c>
      <c r="AB230" s="6">
        <v>0.5</v>
      </c>
      <c r="AC230" s="6">
        <f t="shared" si="312"/>
        <v>7.812858797690353E-2</v>
      </c>
      <c r="AD230" s="6">
        <f t="shared" si="271"/>
        <v>0.12415206277902904</v>
      </c>
      <c r="AE230" s="6">
        <f t="shared" si="284"/>
        <v>0.53983347899280487</v>
      </c>
      <c r="AF230" s="6">
        <f t="shared" si="285"/>
        <v>1.108332193752408</v>
      </c>
      <c r="AG230" s="6">
        <f t="shared" si="272"/>
        <v>7.1714701280941338</v>
      </c>
      <c r="AH230" s="6">
        <f t="shared" si="313"/>
        <v>0.33065877549045253</v>
      </c>
      <c r="AI230" s="6">
        <f t="shared" si="273"/>
        <v>6.8541552900470176E-2</v>
      </c>
      <c r="AJ230" s="6">
        <f t="shared" si="286"/>
        <v>0.34218409145599193</v>
      </c>
      <c r="AK230" s="6">
        <f t="shared" si="287"/>
        <v>0.59933542503137383</v>
      </c>
      <c r="AL230" s="6">
        <f t="shared" si="274"/>
        <v>4.6731335626252859</v>
      </c>
      <c r="AM230" s="6">
        <f t="shared" si="314"/>
        <v>0.20396336942928317</v>
      </c>
      <c r="AN230" s="6">
        <f t="shared" si="275"/>
        <v>3.7840245009618134E-2</v>
      </c>
      <c r="AO230" s="6">
        <f t="shared" si="288"/>
        <v>0.21690013124792329</v>
      </c>
      <c r="AP230" s="6">
        <f t="shared" si="289"/>
        <v>0.32409322198014257</v>
      </c>
      <c r="AQ230" s="6">
        <f t="shared" si="276"/>
        <v>3.0451465186453395</v>
      </c>
      <c r="AR230" s="6">
        <f t="shared" si="315"/>
        <v>0.12636808315369152</v>
      </c>
      <c r="AS230" s="6">
        <f t="shared" si="277"/>
        <v>2.0890745566666435E-2</v>
      </c>
      <c r="AT230" s="6">
        <f t="shared" si="290"/>
        <v>0.13748642356571056</v>
      </c>
      <c r="AU230" s="6">
        <f t="shared" si="291"/>
        <v>0.17525481082312369</v>
      </c>
      <c r="AV230" s="6">
        <f t="shared" si="278"/>
        <v>1.984303935624828</v>
      </c>
      <c r="AW230" s="6">
        <f t="shared" si="316"/>
        <v>7.8614168772550064E-2</v>
      </c>
      <c r="AX230" s="6">
        <f t="shared" si="279"/>
        <v>1.1533309317111037E-2</v>
      </c>
      <c r="AY230" s="6">
        <f t="shared" si="292"/>
        <v>8.7148479607344606E-2</v>
      </c>
      <c r="AZ230" s="6">
        <f t="shared" si="293"/>
        <v>9.4769796569614206E-2</v>
      </c>
      <c r="BA230" s="6">
        <f t="shared" si="280"/>
        <v>1.2930287868998167</v>
      </c>
      <c r="BB230" s="6">
        <f t="shared" si="317"/>
        <v>4.9091344297399794E-2</v>
      </c>
      <c r="BD230" s="6">
        <f t="shared" si="337"/>
        <v>72.970939212344959</v>
      </c>
      <c r="BE230" s="6">
        <f t="shared" si="338"/>
        <v>3670.5464127924538</v>
      </c>
      <c r="BF230" s="6">
        <f t="shared" si="294"/>
        <v>37.782964439299015</v>
      </c>
      <c r="BG230" s="6">
        <f t="shared" si="295"/>
        <v>41.568688964414122</v>
      </c>
      <c r="BH230" s="6">
        <f t="shared" si="318"/>
        <v>0.58808494868490024</v>
      </c>
      <c r="BI230" s="6">
        <f t="shared" si="296"/>
        <v>1.6826782987637474</v>
      </c>
      <c r="BJ230" s="6">
        <f t="shared" si="297"/>
        <v>184.46213243588542</v>
      </c>
      <c r="BK230" s="6">
        <f t="shared" si="298"/>
        <v>144.09377525987529</v>
      </c>
      <c r="BL230" s="6">
        <f t="shared" si="299"/>
        <v>218.30666847129189</v>
      </c>
      <c r="BM230" s="6">
        <f t="shared" si="300"/>
        <v>203.5633048331934</v>
      </c>
      <c r="BN230" s="6">
        <f t="shared" si="301"/>
        <v>212.6316011124043</v>
      </c>
      <c r="BO230" s="6">
        <f t="shared" si="302"/>
        <v>267.28586945522005</v>
      </c>
      <c r="BP230" s="6">
        <f t="shared" si="303"/>
        <v>152.53168852221924</v>
      </c>
      <c r="BQ230" s="6">
        <f t="shared" si="304"/>
        <v>320.92757979064601</v>
      </c>
      <c r="BR230" s="6">
        <f t="shared" si="305"/>
        <v>67.738670339520709</v>
      </c>
      <c r="BS230" s="6">
        <f t="shared" si="306"/>
        <v>352.12045557826377</v>
      </c>
      <c r="BU230" s="6">
        <f t="shared" si="320"/>
        <v>3.4664017280706214</v>
      </c>
      <c r="BV230" s="6">
        <f t="shared" si="321"/>
        <v>4.8970345205608643</v>
      </c>
      <c r="BW230" s="6">
        <f t="shared" si="322"/>
        <v>6.4299807406492073</v>
      </c>
      <c r="BX230" s="6">
        <f t="shared" si="323"/>
        <v>7.7204162023340164</v>
      </c>
      <c r="BY230" s="6">
        <f t="shared" si="324"/>
        <v>8.4708097452797944</v>
      </c>
      <c r="CA230" s="6">
        <f t="shared" si="325"/>
        <v>3.9256764267490243</v>
      </c>
      <c r="CB230" s="6">
        <f t="shared" si="326"/>
        <v>5.5458583529618926</v>
      </c>
      <c r="CC230" s="6">
        <f t="shared" si="327"/>
        <v>7.2819095414155548</v>
      </c>
      <c r="CD230" s="6">
        <f t="shared" si="329"/>
        <v>8.7433189421651498</v>
      </c>
      <c r="CE230" s="6">
        <f t="shared" si="328"/>
        <v>9.5931345358028022</v>
      </c>
      <c r="CG230" s="6">
        <f t="shared" si="307"/>
        <v>85.633585080249759</v>
      </c>
      <c r="CH230" s="6">
        <f t="shared" si="308"/>
        <v>120.97577117548256</v>
      </c>
      <c r="CI230" s="6">
        <f t="shared" si="309"/>
        <v>158.84549628505533</v>
      </c>
      <c r="CJ230" s="6">
        <f t="shared" si="310"/>
        <v>190.7242638277497</v>
      </c>
      <c r="CK230" s="6">
        <f t="shared" si="311"/>
        <v>209.26189862730408</v>
      </c>
    </row>
    <row r="231" spans="1:89">
      <c r="A231" s="6">
        <v>1.5</v>
      </c>
      <c r="B231" s="6">
        <f t="shared" si="339"/>
        <v>1415.6532011203408</v>
      </c>
      <c r="C231" s="10">
        <v>21.8</v>
      </c>
      <c r="D231" s="6">
        <f t="shared" si="340"/>
        <v>59.909685556780602</v>
      </c>
      <c r="E231" s="6">
        <f t="shared" si="341"/>
        <v>19.384872546857771</v>
      </c>
      <c r="F231" s="6">
        <v>0</v>
      </c>
      <c r="G231" s="6">
        <f t="shared" si="335"/>
        <v>1.2095362734288864</v>
      </c>
      <c r="H231" s="10">
        <f t="shared" si="342"/>
        <v>80.504094377067247</v>
      </c>
      <c r="J231" s="6">
        <f t="shared" si="333"/>
        <v>74.418184590927765</v>
      </c>
      <c r="K231" s="6">
        <f t="shared" si="330"/>
        <v>24.079362294372732</v>
      </c>
      <c r="L231" s="6">
        <f t="shared" si="331"/>
        <v>0</v>
      </c>
      <c r="M231" s="6">
        <f t="shared" si="334"/>
        <v>1.5024531146995179</v>
      </c>
      <c r="N231" s="10">
        <f t="shared" si="336"/>
        <v>100.00000000000001</v>
      </c>
      <c r="O231" s="6">
        <v>8.0000000000000002E-3</v>
      </c>
      <c r="P231" s="6">
        <f t="shared" si="281"/>
        <v>6.5687580761104328E-2</v>
      </c>
      <c r="Q231" s="6">
        <f t="shared" si="282"/>
        <v>0.17684649128316418</v>
      </c>
      <c r="R231" s="6">
        <v>0.3</v>
      </c>
      <c r="S231" s="6">
        <f t="shared" si="332"/>
        <v>2.6277964665247771E-2</v>
      </c>
      <c r="T231" s="6">
        <v>0.12</v>
      </c>
      <c r="U231" s="6">
        <f t="shared" si="270"/>
        <v>0.64616165765818934</v>
      </c>
      <c r="V231" s="6">
        <f t="shared" si="283"/>
        <v>0.95206897458571438</v>
      </c>
      <c r="W231" s="6">
        <v>0.06</v>
      </c>
      <c r="X231" s="6">
        <f t="shared" si="319"/>
        <v>0.2457948999327729</v>
      </c>
      <c r="Y231" s="6">
        <v>2.6700000000000002E-2</v>
      </c>
      <c r="Z231" s="6">
        <v>0.21</v>
      </c>
      <c r="AA231" s="6">
        <v>0.442</v>
      </c>
      <c r="AB231" s="6">
        <v>0.5</v>
      </c>
      <c r="AC231" s="6">
        <f t="shared" si="312"/>
        <v>7.7948581677458051E-2</v>
      </c>
      <c r="AD231" s="6">
        <f t="shared" si="271"/>
        <v>0.12401812390353391</v>
      </c>
      <c r="AE231" s="6">
        <f t="shared" si="284"/>
        <v>0.53797397185931473</v>
      </c>
      <c r="AF231" s="6">
        <f t="shared" si="285"/>
        <v>1.10468267645521</v>
      </c>
      <c r="AG231" s="6">
        <f t="shared" si="272"/>
        <v>7.1613531935451844</v>
      </c>
      <c r="AH231" s="6">
        <f t="shared" si="313"/>
        <v>0.32942871221722164</v>
      </c>
      <c r="AI231" s="6">
        <f t="shared" si="273"/>
        <v>6.8467608269066671E-2</v>
      </c>
      <c r="AJ231" s="6">
        <f t="shared" si="286"/>
        <v>0.34100540620620634</v>
      </c>
      <c r="AK231" s="6">
        <f t="shared" si="287"/>
        <v>0.59736193277624938</v>
      </c>
      <c r="AL231" s="6">
        <f t="shared" si="274"/>
        <v>4.6665410808123351</v>
      </c>
      <c r="AM231" s="6">
        <f t="shared" si="314"/>
        <v>0.20317687012785463</v>
      </c>
      <c r="AN231" s="6">
        <f t="shared" si="275"/>
        <v>3.7799421846864328E-2</v>
      </c>
      <c r="AO231" s="6">
        <f t="shared" si="288"/>
        <v>0.21615299836897892</v>
      </c>
      <c r="AP231" s="6">
        <f t="shared" si="289"/>
        <v>0.32302604751188441</v>
      </c>
      <c r="AQ231" s="6">
        <f t="shared" si="276"/>
        <v>3.0408506703086911</v>
      </c>
      <c r="AR231" s="6">
        <f t="shared" si="315"/>
        <v>0.12586526272113308</v>
      </c>
      <c r="AS231" s="6">
        <f t="shared" si="277"/>
        <v>2.0868208019509983E-2</v>
      </c>
      <c r="AT231" s="6">
        <f t="shared" si="290"/>
        <v>0.1370128386634635</v>
      </c>
      <c r="AU231" s="6">
        <f t="shared" si="291"/>
        <v>0.17467773161607592</v>
      </c>
      <c r="AV231" s="6">
        <f t="shared" si="278"/>
        <v>1.9815046388720889</v>
      </c>
      <c r="AW231" s="6">
        <f t="shared" si="316"/>
        <v>7.829273754100663E-2</v>
      </c>
      <c r="AX231" s="6">
        <f t="shared" si="279"/>
        <v>1.152086684578923E-2</v>
      </c>
      <c r="AY231" s="6">
        <f t="shared" si="292"/>
        <v>8.6848288482101632E-2</v>
      </c>
      <c r="AZ231" s="6">
        <f t="shared" si="293"/>
        <v>9.4457738493721147E-2</v>
      </c>
      <c r="BA231" s="6">
        <f t="shared" si="280"/>
        <v>1.2912046856523294</v>
      </c>
      <c r="BB231" s="6">
        <f t="shared" si="317"/>
        <v>4.8885879002571207E-2</v>
      </c>
      <c r="BD231" s="6">
        <f t="shared" si="337"/>
        <v>69.895186211810795</v>
      </c>
      <c r="BE231" s="6">
        <f t="shared" si="338"/>
        <v>3654.0296640466704</v>
      </c>
      <c r="BF231" s="6">
        <f t="shared" si="294"/>
        <v>37.708737768797135</v>
      </c>
      <c r="BG231" s="6">
        <f t="shared" si="295"/>
        <v>41.550982766269087</v>
      </c>
      <c r="BH231" s="6">
        <f t="shared" si="318"/>
        <v>0.58065580748662482</v>
      </c>
      <c r="BI231" s="6">
        <f t="shared" si="296"/>
        <v>1.6776231497211918</v>
      </c>
      <c r="BJ231" s="6">
        <f t="shared" si="297"/>
        <v>184.67159946597644</v>
      </c>
      <c r="BK231" s="6">
        <f t="shared" si="298"/>
        <v>144.27991206816014</v>
      </c>
      <c r="BL231" s="6">
        <f t="shared" si="299"/>
        <v>218.06059213150911</v>
      </c>
      <c r="BM231" s="6">
        <f t="shared" si="300"/>
        <v>203.62980615107557</v>
      </c>
      <c r="BN231" s="6">
        <f t="shared" si="301"/>
        <v>211.60431378637088</v>
      </c>
      <c r="BO231" s="6">
        <f t="shared" si="302"/>
        <v>267.03044947508772</v>
      </c>
      <c r="BP231" s="6">
        <f t="shared" si="303"/>
        <v>150.88639617556234</v>
      </c>
      <c r="BQ231" s="6">
        <f t="shared" si="304"/>
        <v>320.14757436121903</v>
      </c>
      <c r="BR231" s="6">
        <f t="shared" si="305"/>
        <v>66.368634977659283</v>
      </c>
      <c r="BS231" s="6">
        <f t="shared" si="306"/>
        <v>350.80966741037111</v>
      </c>
      <c r="BU231" s="6">
        <f t="shared" si="320"/>
        <v>3.4723585932914678</v>
      </c>
      <c r="BV231" s="6">
        <f t="shared" si="321"/>
        <v>4.9007217782675738</v>
      </c>
      <c r="BW231" s="6">
        <f t="shared" si="322"/>
        <v>6.426573613846311</v>
      </c>
      <c r="BX231" s="6">
        <f t="shared" si="323"/>
        <v>7.7049338679207722</v>
      </c>
      <c r="BY231" s="6">
        <f t="shared" si="324"/>
        <v>8.4428729251419039</v>
      </c>
      <c r="CA231" s="6">
        <f t="shared" si="325"/>
        <v>3.9485150733116039</v>
      </c>
      <c r="CB231" s="6">
        <f t="shared" si="326"/>
        <v>5.5727463888611375</v>
      </c>
      <c r="CC231" s="6">
        <f t="shared" si="327"/>
        <v>7.3078347475527536</v>
      </c>
      <c r="CD231" s="6">
        <f t="shared" si="329"/>
        <v>8.7614935782067587</v>
      </c>
      <c r="CE231" s="6">
        <f t="shared" si="328"/>
        <v>9.6006245067497744</v>
      </c>
      <c r="CG231" s="6">
        <f t="shared" si="307"/>
        <v>86.002575782373043</v>
      </c>
      <c r="CH231" s="6">
        <f t="shared" si="308"/>
        <v>121.37994530232686</v>
      </c>
      <c r="CI231" s="6">
        <f t="shared" si="309"/>
        <v>159.17189120778772</v>
      </c>
      <c r="CJ231" s="6">
        <f t="shared" si="310"/>
        <v>190.83402277467687</v>
      </c>
      <c r="CK231" s="6">
        <f t="shared" si="311"/>
        <v>209.11112693495735</v>
      </c>
    </row>
    <row r="232" spans="1:89">
      <c r="A232" s="6">
        <v>1.5</v>
      </c>
      <c r="B232" s="6">
        <f t="shared" si="339"/>
        <v>1416.3674868346263</v>
      </c>
      <c r="C232" s="10">
        <v>21.9</v>
      </c>
      <c r="D232" s="6">
        <f t="shared" si="340"/>
        <v>59.914485556780598</v>
      </c>
      <c r="E232" s="6">
        <f t="shared" si="341"/>
        <v>19.286772546857772</v>
      </c>
      <c r="F232" s="6">
        <v>0</v>
      </c>
      <c r="G232" s="6">
        <f t="shared" si="335"/>
        <v>1.2064362734288865</v>
      </c>
      <c r="H232" s="10">
        <f t="shared" si="342"/>
        <v>80.407694377067259</v>
      </c>
      <c r="J232" s="6">
        <f t="shared" si="333"/>
        <v>74.513373404061397</v>
      </c>
      <c r="K232" s="6">
        <f t="shared" si="330"/>
        <v>23.986227557295152</v>
      </c>
      <c r="L232" s="6">
        <f t="shared" si="331"/>
        <v>0</v>
      </c>
      <c r="M232" s="6">
        <f t="shared" si="334"/>
        <v>1.5003990386434574</v>
      </c>
      <c r="N232" s="10">
        <f t="shared" si="336"/>
        <v>100</v>
      </c>
      <c r="O232" s="6">
        <v>8.0000000000000002E-3</v>
      </c>
      <c r="P232" s="6">
        <f t="shared" si="281"/>
        <v>6.5547104343522344E-2</v>
      </c>
      <c r="Q232" s="6">
        <f t="shared" si="282"/>
        <v>0.17676480567011205</v>
      </c>
      <c r="R232" s="6">
        <v>0.3</v>
      </c>
      <c r="S232" s="6">
        <f t="shared" si="332"/>
        <v>2.6184544593310252E-2</v>
      </c>
      <c r="T232" s="6">
        <v>0.12</v>
      </c>
      <c r="U232" s="6">
        <f t="shared" si="270"/>
        <v>0.64620244401626503</v>
      </c>
      <c r="V232" s="6">
        <f t="shared" si="283"/>
        <v>0.95091609496535667</v>
      </c>
      <c r="W232" s="6">
        <v>0.06</v>
      </c>
      <c r="X232" s="6">
        <f t="shared" si="319"/>
        <v>0.24531587621060386</v>
      </c>
      <c r="Y232" s="6">
        <v>2.6700000000000002E-2</v>
      </c>
      <c r="Z232" s="6">
        <v>0.21</v>
      </c>
      <c r="AA232" s="6">
        <v>0.442</v>
      </c>
      <c r="AB232" s="6">
        <v>0.5</v>
      </c>
      <c r="AC232" s="6">
        <f t="shared" si="312"/>
        <v>7.7768143762421499E-2</v>
      </c>
      <c r="AD232" s="6">
        <f t="shared" si="271"/>
        <v>0.1238844425940499</v>
      </c>
      <c r="AE232" s="6">
        <f t="shared" si="284"/>
        <v>0.5361224341635773</v>
      </c>
      <c r="AF232" s="6">
        <f t="shared" si="285"/>
        <v>1.101048246915014</v>
      </c>
      <c r="AG232" s="6">
        <f t="shared" si="272"/>
        <v>7.151259067438172</v>
      </c>
      <c r="AH232" s="6">
        <f t="shared" si="313"/>
        <v>0.32820344664257539</v>
      </c>
      <c r="AI232" s="6">
        <f t="shared" si="273"/>
        <v>6.8393805834047056E-2</v>
      </c>
      <c r="AJ232" s="6">
        <f t="shared" si="286"/>
        <v>0.33983177254162794</v>
      </c>
      <c r="AK232" s="6">
        <f t="shared" si="287"/>
        <v>0.59539659929094724</v>
      </c>
      <c r="AL232" s="6">
        <f t="shared" si="274"/>
        <v>4.6599634616277754</v>
      </c>
      <c r="AM232" s="6">
        <f t="shared" si="314"/>
        <v>0.20239340117959628</v>
      </c>
      <c r="AN232" s="6">
        <f t="shared" si="275"/>
        <v>3.7758677187526013E-2</v>
      </c>
      <c r="AO232" s="6">
        <f t="shared" si="288"/>
        <v>0.21540906753689112</v>
      </c>
      <c r="AP232" s="6">
        <f t="shared" si="289"/>
        <v>0.32196328493367754</v>
      </c>
      <c r="AQ232" s="6">
        <f t="shared" si="276"/>
        <v>3.0365645068827125</v>
      </c>
      <c r="AR232" s="6">
        <f t="shared" si="315"/>
        <v>0.12536435791267839</v>
      </c>
      <c r="AS232" s="6">
        <f t="shared" si="277"/>
        <v>2.0845713812318107E-2</v>
      </c>
      <c r="AT232" s="6">
        <f t="shared" si="290"/>
        <v>0.13654128344173291</v>
      </c>
      <c r="AU232" s="6">
        <f t="shared" si="291"/>
        <v>0.17410303815764583</v>
      </c>
      <c r="AV232" s="6">
        <f t="shared" si="278"/>
        <v>1.9787116530821363</v>
      </c>
      <c r="AW232" s="6">
        <f t="shared" si="316"/>
        <v>7.7972518148070435E-2</v>
      </c>
      <c r="AX232" s="6">
        <f t="shared" si="279"/>
        <v>1.1508448301484099E-2</v>
      </c>
      <c r="AY232" s="6">
        <f t="shared" si="292"/>
        <v>8.6549383909861569E-2</v>
      </c>
      <c r="AZ232" s="6">
        <f t="shared" si="293"/>
        <v>9.4146970521706494E-2</v>
      </c>
      <c r="BA232" s="6">
        <f t="shared" si="280"/>
        <v>1.2893846968073879</v>
      </c>
      <c r="BB232" s="6">
        <f t="shared" si="317"/>
        <v>4.8681180825268504E-2</v>
      </c>
      <c r="BD232" s="6">
        <f t="shared" si="337"/>
        <v>66.933991463920492</v>
      </c>
      <c r="BE232" s="6">
        <f t="shared" si="338"/>
        <v>3637.6502317517725</v>
      </c>
      <c r="BF232" s="6">
        <f t="shared" si="294"/>
        <v>37.634422670392539</v>
      </c>
      <c r="BG232" s="6">
        <f t="shared" si="295"/>
        <v>41.533098930214855</v>
      </c>
      <c r="BH232" s="6">
        <f t="shared" si="318"/>
        <v>0.57329410017636295</v>
      </c>
      <c r="BI232" s="6">
        <f t="shared" si="296"/>
        <v>1.6725805513214438</v>
      </c>
      <c r="BJ232" s="6">
        <f t="shared" si="297"/>
        <v>184.8778979303689</v>
      </c>
      <c r="BK232" s="6">
        <f t="shared" si="298"/>
        <v>144.46529099903782</v>
      </c>
      <c r="BL232" s="6">
        <f t="shared" si="299"/>
        <v>217.80812541400223</v>
      </c>
      <c r="BM232" s="6">
        <f t="shared" si="300"/>
        <v>203.69454733492455</v>
      </c>
      <c r="BN232" s="6">
        <f t="shared" si="301"/>
        <v>210.57126342462337</v>
      </c>
      <c r="BO232" s="6">
        <f t="shared" si="302"/>
        <v>266.7726449725742</v>
      </c>
      <c r="BP232" s="6">
        <f t="shared" si="303"/>
        <v>149.24627587110035</v>
      </c>
      <c r="BQ232" s="6">
        <f t="shared" si="304"/>
        <v>319.36720313523676</v>
      </c>
      <c r="BR232" s="6">
        <f t="shared" si="305"/>
        <v>65.017328067610535</v>
      </c>
      <c r="BS232" s="6">
        <f t="shared" si="306"/>
        <v>349.50467955949091</v>
      </c>
      <c r="BU232" s="6">
        <f t="shared" si="320"/>
        <v>3.4783171667920252</v>
      </c>
      <c r="BV232" s="6">
        <f t="shared" si="321"/>
        <v>4.9043907770325106</v>
      </c>
      <c r="BW232" s="6">
        <f t="shared" si="322"/>
        <v>6.4231336414557827</v>
      </c>
      <c r="BX232" s="6">
        <f t="shared" si="323"/>
        <v>7.6894624133837688</v>
      </c>
      <c r="BY232" s="6">
        <f t="shared" si="324"/>
        <v>8.415087931356604</v>
      </c>
      <c r="CA232" s="6">
        <f t="shared" si="325"/>
        <v>3.9713903700265352</v>
      </c>
      <c r="CB232" s="6">
        <f t="shared" si="326"/>
        <v>5.5996188296759897</v>
      </c>
      <c r="CC232" s="6">
        <f t="shared" si="327"/>
        <v>7.3336529896142677</v>
      </c>
      <c r="CD232" s="6">
        <f t="shared" si="329"/>
        <v>8.7794917814690514</v>
      </c>
      <c r="CE232" s="6">
        <f t="shared" si="328"/>
        <v>9.6079792528920791</v>
      </c>
      <c r="CG232" s="6">
        <f t="shared" si="307"/>
        <v>86.372695703594758</v>
      </c>
      <c r="CH232" s="6">
        <f t="shared" si="308"/>
        <v>121.78459636756691</v>
      </c>
      <c r="CI232" s="6">
        <f t="shared" si="309"/>
        <v>159.49763660817831</v>
      </c>
      <c r="CJ232" s="6">
        <f t="shared" si="310"/>
        <v>190.94279368662788</v>
      </c>
      <c r="CK232" s="6">
        <f t="shared" si="311"/>
        <v>208.96134376509414</v>
      </c>
    </row>
    <row r="233" spans="1:89">
      <c r="A233" s="6">
        <v>1.5</v>
      </c>
      <c r="B233" s="6">
        <f t="shared" si="339"/>
        <v>1417.0817725489121</v>
      </c>
      <c r="C233" s="10">
        <v>22</v>
      </c>
      <c r="D233" s="6">
        <f t="shared" si="340"/>
        <v>59.919285556780601</v>
      </c>
      <c r="E233" s="6">
        <f t="shared" si="341"/>
        <v>19.18867254685777</v>
      </c>
      <c r="F233" s="6">
        <v>0</v>
      </c>
      <c r="G233" s="6">
        <f t="shared" si="335"/>
        <v>1.2033362734288864</v>
      </c>
      <c r="H233" s="10">
        <f t="shared" si="342"/>
        <v>80.311294377067256</v>
      </c>
      <c r="J233" s="6">
        <f t="shared" si="333"/>
        <v>74.608790733038461</v>
      </c>
      <c r="K233" s="6">
        <f t="shared" si="330"/>
        <v>23.892869235509494</v>
      </c>
      <c r="L233" s="6">
        <f t="shared" si="331"/>
        <v>0</v>
      </c>
      <c r="M233" s="6">
        <f t="shared" si="334"/>
        <v>1.4983400314520354</v>
      </c>
      <c r="N233" s="10">
        <f t="shared" si="336"/>
        <v>99.999999999999986</v>
      </c>
      <c r="O233" s="6">
        <v>8.0000000000000002E-3</v>
      </c>
      <c r="P233" s="6">
        <f t="shared" si="281"/>
        <v>6.5407046690965545E-2</v>
      </c>
      <c r="Q233" s="6">
        <f t="shared" si="282"/>
        <v>0.17668322678000714</v>
      </c>
      <c r="R233" s="6">
        <v>0.3</v>
      </c>
      <c r="S233" s="6">
        <f t="shared" si="332"/>
        <v>2.6091343489680219E-2</v>
      </c>
      <c r="T233" s="6">
        <v>0.12</v>
      </c>
      <c r="U233" s="6">
        <f t="shared" si="270"/>
        <v>0.64624319847322442</v>
      </c>
      <c r="V233" s="6">
        <f t="shared" si="283"/>
        <v>0.94976558402673694</v>
      </c>
      <c r="W233" s="6">
        <v>0.06</v>
      </c>
      <c r="X233" s="6">
        <f t="shared" si="319"/>
        <v>0.24483559525309898</v>
      </c>
      <c r="Y233" s="6">
        <v>2.6700000000000002E-2</v>
      </c>
      <c r="Z233" s="6">
        <v>0.21</v>
      </c>
      <c r="AA233" s="6">
        <v>0.442</v>
      </c>
      <c r="AB233" s="6">
        <v>0.5</v>
      </c>
      <c r="AC233" s="6">
        <f t="shared" si="312"/>
        <v>7.7587272677551375E-2</v>
      </c>
      <c r="AD233" s="6">
        <f t="shared" si="271"/>
        <v>0.12375101818585932</v>
      </c>
      <c r="AE233" s="6">
        <f t="shared" si="284"/>
        <v>0.53427882571550589</v>
      </c>
      <c r="AF233" s="6">
        <f t="shared" si="285"/>
        <v>1.0974288313744276</v>
      </c>
      <c r="AG233" s="6">
        <f t="shared" si="272"/>
        <v>7.1411876827357164</v>
      </c>
      <c r="AH233" s="6">
        <f t="shared" si="313"/>
        <v>0.32698295314106479</v>
      </c>
      <c r="AI233" s="6">
        <f t="shared" si="273"/>
        <v>6.8320145228435644E-2</v>
      </c>
      <c r="AJ233" s="6">
        <f t="shared" si="286"/>
        <v>0.33866316498697802</v>
      </c>
      <c r="AK233" s="6">
        <f t="shared" si="287"/>
        <v>0.59343938469083879</v>
      </c>
      <c r="AL233" s="6">
        <f t="shared" si="274"/>
        <v>4.6534006613881465</v>
      </c>
      <c r="AM233" s="6">
        <f t="shared" si="314"/>
        <v>0.2016129462746003</v>
      </c>
      <c r="AN233" s="6">
        <f t="shared" si="275"/>
        <v>3.7718010829004195E-2</v>
      </c>
      <c r="AO233" s="6">
        <f t="shared" si="288"/>
        <v>0.21466832260365257</v>
      </c>
      <c r="AP233" s="6">
        <f t="shared" si="289"/>
        <v>0.32090491267773663</v>
      </c>
      <c r="AQ233" s="6">
        <f t="shared" si="276"/>
        <v>3.03228799990202</v>
      </c>
      <c r="AR233" s="6">
        <f t="shared" si="315"/>
        <v>0.1248653583492771</v>
      </c>
      <c r="AS233" s="6">
        <f t="shared" si="277"/>
        <v>2.082326283324051E-2</v>
      </c>
      <c r="AT233" s="6">
        <f t="shared" si="290"/>
        <v>0.13607174766478597</v>
      </c>
      <c r="AU233" s="6">
        <f t="shared" si="291"/>
        <v>0.17353071878496007</v>
      </c>
      <c r="AV233" s="6">
        <f t="shared" si="278"/>
        <v>1.9759249597061177</v>
      </c>
      <c r="AW233" s="6">
        <f t="shared" si="316"/>
        <v>7.7653503989791997E-2</v>
      </c>
      <c r="AX233" s="6">
        <f t="shared" si="279"/>
        <v>1.1496053622445589E-2</v>
      </c>
      <c r="AY233" s="6">
        <f t="shared" si="292"/>
        <v>8.6251759402503417E-2</v>
      </c>
      <c r="AZ233" s="6">
        <f t="shared" si="293"/>
        <v>9.3837486346821208E-2</v>
      </c>
      <c r="BA233" s="6">
        <f t="shared" si="280"/>
        <v>1.287568808278033</v>
      </c>
      <c r="BB233" s="6">
        <f t="shared" si="317"/>
        <v>4.84772455640144E-2</v>
      </c>
      <c r="BD233" s="6">
        <f t="shared" si="337"/>
        <v>64.08372061095001</v>
      </c>
      <c r="BE233" s="6">
        <f t="shared" si="338"/>
        <v>3621.4067476102227</v>
      </c>
      <c r="BF233" s="6">
        <f t="shared" si="294"/>
        <v>37.560018653217696</v>
      </c>
      <c r="BG233" s="6">
        <f t="shared" si="295"/>
        <v>41.515039474410322</v>
      </c>
      <c r="BH233" s="6">
        <f t="shared" si="318"/>
        <v>0.56599945962156273</v>
      </c>
      <c r="BI233" s="6">
        <f t="shared" si="296"/>
        <v>1.6675506372682625</v>
      </c>
      <c r="BJ233" s="6">
        <f t="shared" si="297"/>
        <v>185.08100224415804</v>
      </c>
      <c r="BK233" s="6">
        <f t="shared" si="298"/>
        <v>144.64990786833383</v>
      </c>
      <c r="BL233" s="6">
        <f t="shared" si="299"/>
        <v>217.54925866236098</v>
      </c>
      <c r="BM233" s="6">
        <f t="shared" si="300"/>
        <v>203.7575232955038</v>
      </c>
      <c r="BN233" s="6">
        <f t="shared" si="301"/>
        <v>209.53252596667477</v>
      </c>
      <c r="BO233" s="6">
        <f t="shared" si="302"/>
        <v>266.51246261345648</v>
      </c>
      <c r="BP233" s="6">
        <f t="shared" si="303"/>
        <v>147.6114751354842</v>
      </c>
      <c r="BQ233" s="6">
        <f t="shared" si="304"/>
        <v>318.58649528069242</v>
      </c>
      <c r="BR233" s="6">
        <f t="shared" si="305"/>
        <v>63.684684987005753</v>
      </c>
      <c r="BS233" s="6">
        <f t="shared" si="306"/>
        <v>348.2054977659796</v>
      </c>
      <c r="BU233" s="6">
        <f t="shared" si="320"/>
        <v>3.4842772571008962</v>
      </c>
      <c r="BV233" s="6">
        <f t="shared" si="321"/>
        <v>4.9080411791755365</v>
      </c>
      <c r="BW233" s="6">
        <f t="shared" si="322"/>
        <v>6.4196605853580726</v>
      </c>
      <c r="BX233" s="6">
        <f t="shared" si="323"/>
        <v>7.6740019837164715</v>
      </c>
      <c r="BY233" s="6">
        <f t="shared" si="324"/>
        <v>8.3874543340037491</v>
      </c>
      <c r="CA233" s="6">
        <f t="shared" si="325"/>
        <v>3.994301605689246</v>
      </c>
      <c r="CB233" s="6">
        <f t="shared" si="326"/>
        <v>5.6264743923052558</v>
      </c>
      <c r="CC233" s="6">
        <f t="shared" si="327"/>
        <v>7.3593628439922929</v>
      </c>
      <c r="CD233" s="6">
        <f t="shared" si="329"/>
        <v>8.7973132399703129</v>
      </c>
      <c r="CE233" s="6">
        <f t="shared" si="328"/>
        <v>9.6151998942334078</v>
      </c>
      <c r="CG233" s="6">
        <f t="shared" si="307"/>
        <v>86.743937266754003</v>
      </c>
      <c r="CH233" s="6">
        <f t="shared" si="308"/>
        <v>122.18970671217157</v>
      </c>
      <c r="CI233" s="6">
        <f t="shared" si="309"/>
        <v>159.82271042158587</v>
      </c>
      <c r="CJ233" s="6">
        <f t="shared" si="310"/>
        <v>191.05056731745935</v>
      </c>
      <c r="CK233" s="6">
        <f t="shared" si="311"/>
        <v>208.81254816729324</v>
      </c>
    </row>
    <row r="234" spans="1:89">
      <c r="A234" s="6">
        <v>1.5</v>
      </c>
      <c r="B234" s="6">
        <f t="shared" si="339"/>
        <v>1417.7960582631979</v>
      </c>
      <c r="C234" s="10">
        <v>22.1</v>
      </c>
      <c r="D234" s="6">
        <f t="shared" si="340"/>
        <v>59.924085556780604</v>
      </c>
      <c r="E234" s="6">
        <f t="shared" si="341"/>
        <v>19.090572546857768</v>
      </c>
      <c r="F234" s="6">
        <v>0</v>
      </c>
      <c r="G234" s="6">
        <f t="shared" si="335"/>
        <v>1.2002362734288863</v>
      </c>
      <c r="H234" s="10">
        <f t="shared" si="342"/>
        <v>80.214894377067253</v>
      </c>
      <c r="J234" s="6">
        <f t="shared" si="333"/>
        <v>74.704437401730701</v>
      </c>
      <c r="K234" s="6">
        <f t="shared" si="330"/>
        <v>23.799286522922355</v>
      </c>
      <c r="L234" s="6">
        <f t="shared" si="331"/>
        <v>0</v>
      </c>
      <c r="M234" s="6">
        <f t="shared" si="334"/>
        <v>1.4962760753469539</v>
      </c>
      <c r="N234" s="10">
        <f t="shared" si="336"/>
        <v>100.00000000000001</v>
      </c>
      <c r="O234" s="6">
        <v>8.0000000000000002E-3</v>
      </c>
      <c r="P234" s="6">
        <f t="shared" si="281"/>
        <v>6.526740625267638E-2</v>
      </c>
      <c r="Q234" s="6">
        <f t="shared" si="282"/>
        <v>0.17660175441250917</v>
      </c>
      <c r="R234" s="6">
        <v>0.3</v>
      </c>
      <c r="S234" s="6">
        <f t="shared" si="332"/>
        <v>2.5998360238333511E-2</v>
      </c>
      <c r="T234" s="6">
        <v>0.12</v>
      </c>
      <c r="U234" s="6">
        <f t="shared" si="270"/>
        <v>0.6462839210663982</v>
      </c>
      <c r="V234" s="6">
        <f t="shared" si="283"/>
        <v>0.94861743531789677</v>
      </c>
      <c r="W234" s="6">
        <v>0.06</v>
      </c>
      <c r="X234" s="6">
        <f t="shared" si="319"/>
        <v>0.24435405265345447</v>
      </c>
      <c r="Y234" s="6">
        <v>2.6700000000000002E-2</v>
      </c>
      <c r="Z234" s="6">
        <v>0.21</v>
      </c>
      <c r="AA234" s="6">
        <v>0.442</v>
      </c>
      <c r="AB234" s="6">
        <v>0.5</v>
      </c>
      <c r="AC234" s="6">
        <f t="shared" si="312"/>
        <v>7.740596686113381E-2</v>
      </c>
      <c r="AD234" s="6">
        <f t="shared" si="271"/>
        <v>0.12361785001636816</v>
      </c>
      <c r="AE234" s="6">
        <f t="shared" si="284"/>
        <v>0.53244310655627147</v>
      </c>
      <c r="AF234" s="6">
        <f t="shared" si="285"/>
        <v>1.0938243564888188</v>
      </c>
      <c r="AG234" s="6">
        <f t="shared" si="272"/>
        <v>7.1311389726401648</v>
      </c>
      <c r="AH234" s="6">
        <f t="shared" si="313"/>
        <v>0.32576720623107636</v>
      </c>
      <c r="AI234" s="6">
        <f t="shared" si="273"/>
        <v>6.8246626086429243E-2</v>
      </c>
      <c r="AJ234" s="6">
        <f t="shared" si="286"/>
        <v>0.33749955821356542</v>
      </c>
      <c r="AK234" s="6">
        <f t="shared" si="287"/>
        <v>0.59149024931449701</v>
      </c>
      <c r="AL234" s="6">
        <f t="shared" si="274"/>
        <v>4.646852636566198</v>
      </c>
      <c r="AM234" s="6">
        <f t="shared" si="314"/>
        <v>0.20083548919394245</v>
      </c>
      <c r="AN234" s="6">
        <f t="shared" si="275"/>
        <v>3.767742256934719E-2</v>
      </c>
      <c r="AO234" s="6">
        <f t="shared" si="288"/>
        <v>0.21393074751417288</v>
      </c>
      <c r="AP234" s="6">
        <f t="shared" si="289"/>
        <v>0.31985090929697374</v>
      </c>
      <c r="AQ234" s="6">
        <f t="shared" si="276"/>
        <v>3.0280211210030243</v>
      </c>
      <c r="AR234" s="6">
        <f t="shared" si="315"/>
        <v>0.12436825370945201</v>
      </c>
      <c r="AS234" s="6">
        <f t="shared" si="277"/>
        <v>2.0800854970784207E-2</v>
      </c>
      <c r="AT234" s="6">
        <f t="shared" si="290"/>
        <v>0.13560422115578719</v>
      </c>
      <c r="AU234" s="6">
        <f t="shared" si="291"/>
        <v>0.17296076190041329</v>
      </c>
      <c r="AV234" s="6">
        <f t="shared" si="278"/>
        <v>1.9731445402615129</v>
      </c>
      <c r="AW234" s="6">
        <f t="shared" si="316"/>
        <v>7.7335688498665012E-2</v>
      </c>
      <c r="AX234" s="6">
        <f t="shared" si="279"/>
        <v>1.1483682747120963E-2</v>
      </c>
      <c r="AY234" s="6">
        <f t="shared" si="292"/>
        <v>8.5955408509239384E-2</v>
      </c>
      <c r="AZ234" s="6">
        <f t="shared" si="293"/>
        <v>9.3529279697609893E-2</v>
      </c>
      <c r="BA234" s="6">
        <f t="shared" si="280"/>
        <v>1.2857570080205296</v>
      </c>
      <c r="BB234" s="6">
        <f t="shared" si="317"/>
        <v>4.8274069040406591E-2</v>
      </c>
      <c r="BD234" s="6">
        <f t="shared" si="337"/>
        <v>61.340830727906919</v>
      </c>
      <c r="BE234" s="6">
        <f t="shared" si="338"/>
        <v>3605.2978520587189</v>
      </c>
      <c r="BF234" s="6">
        <f t="shared" si="294"/>
        <v>37.485525222863863</v>
      </c>
      <c r="BG234" s="6">
        <f t="shared" si="295"/>
        <v>41.496806378249481</v>
      </c>
      <c r="BH234" s="6">
        <f t="shared" si="318"/>
        <v>0.55877151930182589</v>
      </c>
      <c r="BI234" s="6">
        <f t="shared" si="296"/>
        <v>1.6625335371869663</v>
      </c>
      <c r="BJ234" s="6">
        <f t="shared" si="297"/>
        <v>185.28088682572107</v>
      </c>
      <c r="BK234" s="6">
        <f t="shared" si="298"/>
        <v>144.83375845185142</v>
      </c>
      <c r="BL234" s="6">
        <f t="shared" si="299"/>
        <v>217.28398270821978</v>
      </c>
      <c r="BM234" s="6">
        <f t="shared" si="300"/>
        <v>203.81872899420389</v>
      </c>
      <c r="BN234" s="6">
        <f t="shared" si="301"/>
        <v>208.48817827923952</v>
      </c>
      <c r="BO234" s="6">
        <f t="shared" si="302"/>
        <v>266.24990929067718</v>
      </c>
      <c r="BP234" s="6">
        <f t="shared" si="303"/>
        <v>145.98214035528687</v>
      </c>
      <c r="BQ234" s="6">
        <f t="shared" si="304"/>
        <v>317.80548010003446</v>
      </c>
      <c r="BR234" s="6">
        <f t="shared" si="305"/>
        <v>62.370637622771007</v>
      </c>
      <c r="BS234" s="6">
        <f t="shared" si="306"/>
        <v>346.91212735809177</v>
      </c>
      <c r="BU234" s="6">
        <f t="shared" si="320"/>
        <v>3.4902386735902144</v>
      </c>
      <c r="BV234" s="6">
        <f t="shared" si="321"/>
        <v>4.9116726510557527</v>
      </c>
      <c r="BW234" s="6">
        <f t="shared" si="322"/>
        <v>6.4161542183215303</v>
      </c>
      <c r="BX234" s="6">
        <f t="shared" si="323"/>
        <v>7.6585527378466391</v>
      </c>
      <c r="BY234" s="6">
        <f t="shared" si="324"/>
        <v>8.3599717095319779</v>
      </c>
      <c r="CA234" s="6">
        <f t="shared" si="325"/>
        <v>4.0172480720045805</v>
      </c>
      <c r="CB234" s="6">
        <f t="shared" si="326"/>
        <v>5.6533118027354687</v>
      </c>
      <c r="CC234" s="6">
        <f t="shared" si="327"/>
        <v>7.3849629133593373</v>
      </c>
      <c r="CD234" s="6">
        <f t="shared" si="329"/>
        <v>8.8149576856336367</v>
      </c>
      <c r="CE234" s="6">
        <f t="shared" si="328"/>
        <v>9.6222875777100043</v>
      </c>
      <c r="CG234" s="6">
        <f t="shared" si="307"/>
        <v>87.116292821925555</v>
      </c>
      <c r="CH234" s="6">
        <f t="shared" si="308"/>
        <v>122.59525864306381</v>
      </c>
      <c r="CI234" s="6">
        <f t="shared" si="309"/>
        <v>160.14709077158008</v>
      </c>
      <c r="CJ234" s="6">
        <f t="shared" si="310"/>
        <v>191.15733486962705</v>
      </c>
      <c r="CK234" s="6">
        <f t="shared" si="311"/>
        <v>208.66473944644312</v>
      </c>
    </row>
    <row r="235" spans="1:89">
      <c r="A235" s="6">
        <v>1.5</v>
      </c>
      <c r="B235" s="6">
        <f t="shared" si="339"/>
        <v>1418.5103439774834</v>
      </c>
      <c r="C235" s="10">
        <v>22.2</v>
      </c>
      <c r="D235" s="6">
        <f t="shared" si="340"/>
        <v>59.9288855567806</v>
      </c>
      <c r="E235" s="6">
        <f t="shared" si="341"/>
        <v>18.992472546857769</v>
      </c>
      <c r="F235" s="6">
        <v>0</v>
      </c>
      <c r="G235" s="6">
        <f t="shared" si="335"/>
        <v>1.1971362734288864</v>
      </c>
      <c r="H235" s="10">
        <f t="shared" si="342"/>
        <v>80.11849437706725</v>
      </c>
      <c r="J235" s="6">
        <f t="shared" si="333"/>
        <v>74.800314237974959</v>
      </c>
      <c r="K235" s="6">
        <f t="shared" si="330"/>
        <v>23.7054786095607</v>
      </c>
      <c r="L235" s="6">
        <f t="shared" si="331"/>
        <v>0</v>
      </c>
      <c r="M235" s="6">
        <f t="shared" si="334"/>
        <v>1.4942071524643494</v>
      </c>
      <c r="N235" s="10">
        <f t="shared" si="336"/>
        <v>100.00000000000001</v>
      </c>
      <c r="O235" s="6">
        <v>8.0000000000000002E-3</v>
      </c>
      <c r="P235" s="6">
        <f t="shared" si="281"/>
        <v>6.5128181484682052E-2</v>
      </c>
      <c r="Q235" s="6">
        <f t="shared" si="282"/>
        <v>0.17652038836776351</v>
      </c>
      <c r="R235" s="6">
        <v>0.3</v>
      </c>
      <c r="S235" s="6">
        <f t="shared" si="332"/>
        <v>2.5905593727078222E-2</v>
      </c>
      <c r="T235" s="6">
        <v>0.12</v>
      </c>
      <c r="U235" s="6">
        <f t="shared" si="270"/>
        <v>0.64632461183306</v>
      </c>
      <c r="V235" s="6">
        <f t="shared" si="283"/>
        <v>0.94747164240847415</v>
      </c>
      <c r="W235" s="6">
        <v>0.06</v>
      </c>
      <c r="X235" s="6">
        <f t="shared" si="319"/>
        <v>0.24387124398346083</v>
      </c>
      <c r="Y235" s="6">
        <v>2.6700000000000002E-2</v>
      </c>
      <c r="Z235" s="6">
        <v>0.21</v>
      </c>
      <c r="AA235" s="6">
        <v>0.442</v>
      </c>
      <c r="AB235" s="6">
        <v>0.5</v>
      </c>
      <c r="AC235" s="6">
        <f t="shared" si="312"/>
        <v>7.722422474393853E-2</v>
      </c>
      <c r="AD235" s="6">
        <f t="shared" si="271"/>
        <v>0.12348493742509771</v>
      </c>
      <c r="AE235" s="6">
        <f t="shared" si="284"/>
        <v>0.53061523695681057</v>
      </c>
      <c r="AF235" s="6">
        <f t="shared" si="285"/>
        <v>1.090234749323719</v>
      </c>
      <c r="AG235" s="6">
        <f t="shared" si="272"/>
        <v>7.1211128705925528</v>
      </c>
      <c r="AH235" s="6">
        <f t="shared" si="313"/>
        <v>0.3245561805738596</v>
      </c>
      <c r="AI235" s="6">
        <f t="shared" si="273"/>
        <v>6.817324804339249E-2</v>
      </c>
      <c r="AJ235" s="6">
        <f t="shared" si="286"/>
        <v>0.33634092703833973</v>
      </c>
      <c r="AK235" s="6">
        <f t="shared" si="287"/>
        <v>0.58954915372229288</v>
      </c>
      <c r="AL235" s="6">
        <f t="shared" si="274"/>
        <v>4.6403193437902237</v>
      </c>
      <c r="AM235" s="6">
        <f t="shared" si="314"/>
        <v>0.2000610138090638</v>
      </c>
      <c r="AN235" s="6">
        <f t="shared" si="275"/>
        <v>3.7636912207248026E-2</v>
      </c>
      <c r="AO235" s="6">
        <f t="shared" si="288"/>
        <v>0.21319632630567933</v>
      </c>
      <c r="AP235" s="6">
        <f t="shared" si="289"/>
        <v>0.31880125346423865</v>
      </c>
      <c r="AQ235" s="6">
        <f t="shared" si="276"/>
        <v>3.0237638419234858</v>
      </c>
      <c r="AR235" s="6">
        <f t="shared" si="315"/>
        <v>0.12387303372890585</v>
      </c>
      <c r="AS235" s="6">
        <f t="shared" si="277"/>
        <v>2.0778490113812161E-2</v>
      </c>
      <c r="AT235" s="6">
        <f t="shared" si="290"/>
        <v>0.13513869379641838</v>
      </c>
      <c r="AU235" s="6">
        <f t="shared" si="291"/>
        <v>0.17239315597125676</v>
      </c>
      <c r="AV235" s="6">
        <f t="shared" si="278"/>
        <v>1.9703703763318445</v>
      </c>
      <c r="AW235" s="6">
        <f t="shared" si="316"/>
        <v>7.7019065143376877E-2</v>
      </c>
      <c r="AX235" s="6">
        <f t="shared" si="279"/>
        <v>1.1471335614153954E-2</v>
      </c>
      <c r="AY235" s="6">
        <f t="shared" si="292"/>
        <v>8.5660324816374075E-2</v>
      </c>
      <c r="AZ235" s="6">
        <f t="shared" si="293"/>
        <v>9.3222344337688987E-2</v>
      </c>
      <c r="BA235" s="6">
        <f t="shared" si="280"/>
        <v>1.2839492840341782</v>
      </c>
      <c r="BB235" s="6">
        <f t="shared" si="317"/>
        <v>4.8071647098959162E-2</v>
      </c>
      <c r="BD235" s="6">
        <f t="shared" si="337"/>
        <v>58.701868824925064</v>
      </c>
      <c r="BE235" s="6">
        <f t="shared" si="338"/>
        <v>3589.3221944765846</v>
      </c>
      <c r="BF235" s="6">
        <f t="shared" si="294"/>
        <v>37.410941881343405</v>
      </c>
      <c r="BG235" s="6">
        <f t="shared" si="295"/>
        <v>41.478401583218371</v>
      </c>
      <c r="BH235" s="6">
        <f t="shared" si="318"/>
        <v>0.55160991331058029</v>
      </c>
      <c r="BI235" s="6">
        <f t="shared" si="296"/>
        <v>1.6575293767190546</v>
      </c>
      <c r="BJ235" s="6">
        <f t="shared" si="297"/>
        <v>185.47752609889861</v>
      </c>
      <c r="BK235" s="6">
        <f t="shared" si="298"/>
        <v>145.01683848629759</v>
      </c>
      <c r="BL235" s="6">
        <f t="shared" si="299"/>
        <v>217.01228887664655</v>
      </c>
      <c r="BM235" s="6">
        <f t="shared" si="300"/>
        <v>203.87815944412478</v>
      </c>
      <c r="BN235" s="6">
        <f t="shared" si="301"/>
        <v>207.43829814955606</v>
      </c>
      <c r="BO235" s="6">
        <f t="shared" si="302"/>
        <v>265.98499212337487</v>
      </c>
      <c r="BP235" s="6">
        <f t="shared" si="303"/>
        <v>144.35841674303671</v>
      </c>
      <c r="BQ235" s="6">
        <f t="shared" si="304"/>
        <v>317.0241870218498</v>
      </c>
      <c r="BR235" s="6">
        <f t="shared" si="305"/>
        <v>61.075114418476389</v>
      </c>
      <c r="BS235" s="6">
        <f t="shared" si="306"/>
        <v>345.62457324575121</v>
      </c>
      <c r="BU235" s="6">
        <f t="shared" si="320"/>
        <v>3.4962012264467188</v>
      </c>
      <c r="BV235" s="6">
        <f t="shared" si="321"/>
        <v>4.9152848630167867</v>
      </c>
      <c r="BW235" s="6">
        <f t="shared" si="322"/>
        <v>6.412614323860276</v>
      </c>
      <c r="BX235" s="6">
        <f t="shared" si="323"/>
        <v>7.6431148482373947</v>
      </c>
      <c r="BY235" s="6">
        <f t="shared" si="324"/>
        <v>8.3326396402311342</v>
      </c>
      <c r="CA235" s="6">
        <f t="shared" si="325"/>
        <v>4.0402290635668265</v>
      </c>
      <c r="CB235" s="6">
        <f t="shared" si="326"/>
        <v>5.6801297960339676</v>
      </c>
      <c r="CC235" s="6">
        <f t="shared" si="327"/>
        <v>7.4104518266062849</v>
      </c>
      <c r="CD235" s="6">
        <f t="shared" si="329"/>
        <v>8.8324248937501704</v>
      </c>
      <c r="CE235" s="6">
        <f t="shared" si="328"/>
        <v>9.6292434760416423</v>
      </c>
      <c r="CG235" s="6">
        <f t="shared" si="307"/>
        <v>87.489754645161511</v>
      </c>
      <c r="CH235" s="6">
        <f t="shared" si="308"/>
        <v>123.00123443222775</v>
      </c>
      <c r="CI235" s="6">
        <f t="shared" si="309"/>
        <v>160.47075596926715</v>
      </c>
      <c r="CJ235" s="6">
        <f t="shared" si="310"/>
        <v>191.2630879878422</v>
      </c>
      <c r="CK235" s="6">
        <f t="shared" si="311"/>
        <v>208.51791714840499</v>
      </c>
    </row>
    <row r="236" spans="1:89">
      <c r="A236" s="6">
        <v>1.5</v>
      </c>
      <c r="B236" s="6">
        <f t="shared" si="339"/>
        <v>1419.2246296917692</v>
      </c>
      <c r="C236" s="10">
        <v>22.3</v>
      </c>
      <c r="D236" s="6">
        <f t="shared" si="340"/>
        <v>59.933685556780603</v>
      </c>
      <c r="E236" s="6">
        <f t="shared" si="341"/>
        <v>18.89437254685777</v>
      </c>
      <c r="F236" s="6">
        <v>0</v>
      </c>
      <c r="G236" s="6">
        <f t="shared" si="335"/>
        <v>1.1940362734288863</v>
      </c>
      <c r="H236" s="10">
        <f t="shared" si="342"/>
        <v>80.022094377067262</v>
      </c>
      <c r="J236" s="6">
        <f t="shared" si="333"/>
        <v>74.896422073597222</v>
      </c>
      <c r="K236" s="6">
        <f t="shared" si="330"/>
        <v>23.611444681548502</v>
      </c>
      <c r="L236" s="6">
        <f t="shared" si="331"/>
        <v>0</v>
      </c>
      <c r="M236" s="6">
        <f t="shared" si="334"/>
        <v>1.4921332448542777</v>
      </c>
      <c r="N236" s="10">
        <f t="shared" si="336"/>
        <v>100</v>
      </c>
      <c r="O236" s="6">
        <v>8.0000000000000002E-3</v>
      </c>
      <c r="P236" s="6">
        <f t="shared" si="281"/>
        <v>6.4989370849760794E-2</v>
      </c>
      <c r="Q236" s="6">
        <f t="shared" si="282"/>
        <v>0.17643912844639942</v>
      </c>
      <c r="R236" s="6">
        <v>0.3</v>
      </c>
      <c r="S236" s="6">
        <f t="shared" si="332"/>
        <v>2.5813042847528288E-2</v>
      </c>
      <c r="T236" s="6">
        <v>0.12</v>
      </c>
      <c r="U236" s="6">
        <f t="shared" si="270"/>
        <v>0.64636527081042527</v>
      </c>
      <c r="V236" s="6">
        <f t="shared" si="283"/>
        <v>0.94632819888961694</v>
      </c>
      <c r="W236" s="6">
        <v>0.06</v>
      </c>
      <c r="X236" s="6">
        <f t="shared" si="319"/>
        <v>0.24338716479337397</v>
      </c>
      <c r="Y236" s="6">
        <v>2.6700000000000002E-2</v>
      </c>
      <c r="Z236" s="6">
        <v>0.21</v>
      </c>
      <c r="AA236" s="6">
        <v>0.442</v>
      </c>
      <c r="AB236" s="6">
        <v>0.5</v>
      </c>
      <c r="AC236" s="6">
        <f t="shared" si="312"/>
        <v>7.7042044749173699E-2</v>
      </c>
      <c r="AD236" s="6">
        <f t="shared" si="271"/>
        <v>0.12335227975367646</v>
      </c>
      <c r="AE236" s="6">
        <f t="shared" si="284"/>
        <v>0.52879517741634707</v>
      </c>
      <c r="AF236" s="6">
        <f t="shared" si="285"/>
        <v>1.0866599373522468</v>
      </c>
      <c r="AG236" s="6">
        <f t="shared" si="272"/>
        <v>7.1111093102716296</v>
      </c>
      <c r="AH236" s="6">
        <f t="shared" si="313"/>
        <v>0.32334985097256569</v>
      </c>
      <c r="AI236" s="6">
        <f t="shared" si="273"/>
        <v>6.8100010735853311E-2</v>
      </c>
      <c r="AJ236" s="6">
        <f t="shared" si="286"/>
        <v>0.33518724642295572</v>
      </c>
      <c r="AK236" s="6">
        <f t="shared" si="287"/>
        <v>0.58761605869500155</v>
      </c>
      <c r="AL236" s="6">
        <f t="shared" si="274"/>
        <v>4.6338007398434096</v>
      </c>
      <c r="AM236" s="6">
        <f t="shared" si="314"/>
        <v>0.19928950408115856</v>
      </c>
      <c r="AN236" s="6">
        <f t="shared" si="275"/>
        <v>3.7596479542041976E-2</v>
      </c>
      <c r="AO236" s="6">
        <f t="shared" si="288"/>
        <v>0.21246504310712316</v>
      </c>
      <c r="AP236" s="6">
        <f t="shared" si="289"/>
        <v>0.31775592397156632</v>
      </c>
      <c r="AQ236" s="6">
        <f t="shared" si="276"/>
        <v>3.0195161345021049</v>
      </c>
      <c r="AR236" s="6">
        <f t="shared" si="315"/>
        <v>0.12337968820013266</v>
      </c>
      <c r="AS236" s="6">
        <f t="shared" si="277"/>
        <v>2.0756168151541909E-2</v>
      </c>
      <c r="AT236" s="6">
        <f t="shared" si="290"/>
        <v>0.13467515552650255</v>
      </c>
      <c r="AU236" s="6">
        <f t="shared" si="291"/>
        <v>0.17182788952919173</v>
      </c>
      <c r="AV236" s="6">
        <f t="shared" si="278"/>
        <v>1.9676024495664097</v>
      </c>
      <c r="AW236" s="6">
        <f t="shared" si="316"/>
        <v>7.6703627428561474E-2</v>
      </c>
      <c r="AX236" s="6">
        <f t="shared" si="279"/>
        <v>1.1459012162384073E-2</v>
      </c>
      <c r="AY236" s="6">
        <f t="shared" si="292"/>
        <v>8.5366501947065992E-2</v>
      </c>
      <c r="AZ236" s="6">
        <f t="shared" si="293"/>
        <v>9.2916674065526214E-2</v>
      </c>
      <c r="BA236" s="6">
        <f t="shared" si="280"/>
        <v>1.28214562436114</v>
      </c>
      <c r="BB236" s="6">
        <f t="shared" si="317"/>
        <v>4.7869975606945545E-2</v>
      </c>
      <c r="BD236" s="6">
        <f t="shared" si="337"/>
        <v>56.163470349750334</v>
      </c>
      <c r="BE236" s="6">
        <f t="shared" si="338"/>
        <v>3573.4784333818452</v>
      </c>
      <c r="BF236" s="6">
        <f t="shared" si="294"/>
        <v>37.336268127051532</v>
      </c>
      <c r="BG236" s="6">
        <f t="shared" si="295"/>
        <v>41.459826993728832</v>
      </c>
      <c r="BH236" s="6">
        <f t="shared" si="318"/>
        <v>0.54451427635676697</v>
      </c>
      <c r="BI236" s="6">
        <f t="shared" si="296"/>
        <v>1.652538277614291</v>
      </c>
      <c r="BJ236" s="6">
        <f t="shared" si="297"/>
        <v>185.67089449519901</v>
      </c>
      <c r="BK236" s="6">
        <f t="shared" si="298"/>
        <v>145.19914367019399</v>
      </c>
      <c r="BL236" s="6">
        <f t="shared" si="299"/>
        <v>216.73416899151624</v>
      </c>
      <c r="BM236" s="6">
        <f t="shared" si="300"/>
        <v>203.93580971115344</v>
      </c>
      <c r="BN236" s="6">
        <f t="shared" si="301"/>
        <v>206.3829642784539</v>
      </c>
      <c r="BO236" s="6">
        <f t="shared" si="302"/>
        <v>265.71771845590882</v>
      </c>
      <c r="BP236" s="6">
        <f t="shared" si="303"/>
        <v>142.74044830344315</v>
      </c>
      <c r="BQ236" s="6">
        <f t="shared" si="304"/>
        <v>316.24264559261928</v>
      </c>
      <c r="BR236" s="6">
        <f t="shared" si="305"/>
        <v>59.798040422840963</v>
      </c>
      <c r="BS236" s="6">
        <f t="shared" si="306"/>
        <v>344.3428399147067</v>
      </c>
      <c r="BU236" s="6">
        <f t="shared" si="320"/>
        <v>3.502164726643858</v>
      </c>
      <c r="BV236" s="6">
        <f t="shared" si="321"/>
        <v>4.9188774893344478</v>
      </c>
      <c r="BW236" s="6">
        <f t="shared" si="322"/>
        <v>6.4090406960960307</v>
      </c>
      <c r="BX236" s="6">
        <f t="shared" si="323"/>
        <v>7.6276885004960056</v>
      </c>
      <c r="BY236" s="6">
        <f t="shared" si="324"/>
        <v>8.3054577137234951</v>
      </c>
      <c r="CA236" s="6">
        <f t="shared" si="325"/>
        <v>4.0632438778364577</v>
      </c>
      <c r="CB236" s="6">
        <f t="shared" si="326"/>
        <v>5.7069271163378481</v>
      </c>
      <c r="CC236" s="6">
        <f t="shared" si="327"/>
        <v>7.4358282387740795</v>
      </c>
      <c r="CD236" s="6">
        <f t="shared" si="329"/>
        <v>8.8497146824343815</v>
      </c>
      <c r="CE236" s="6">
        <f t="shared" si="328"/>
        <v>9.6360687865920536</v>
      </c>
      <c r="CG236" s="6">
        <f t="shared" si="307"/>
        <v>87.864314937268915</v>
      </c>
      <c r="CH236" s="6">
        <f t="shared" si="308"/>
        <v>123.40761631589443</v>
      </c>
      <c r="CI236" s="6">
        <f t="shared" si="309"/>
        <v>160.79368451272171</v>
      </c>
      <c r="CJ236" s="6">
        <f t="shared" si="310"/>
        <v>191.36781875283833</v>
      </c>
      <c r="CK236" s="6">
        <f t="shared" si="311"/>
        <v>208.37208104602689</v>
      </c>
    </row>
    <row r="237" spans="1:89">
      <c r="A237" s="6">
        <v>1.5</v>
      </c>
      <c r="B237" s="6">
        <f t="shared" si="339"/>
        <v>1419.938915406055</v>
      </c>
      <c r="C237" s="10">
        <v>22.4</v>
      </c>
      <c r="D237" s="6">
        <f t="shared" si="340"/>
        <v>59.938485556780599</v>
      </c>
      <c r="E237" s="6">
        <f t="shared" si="341"/>
        <v>18.796272546857772</v>
      </c>
      <c r="F237" s="6">
        <v>0</v>
      </c>
      <c r="G237" s="6">
        <f t="shared" si="335"/>
        <v>1.1909362734288864</v>
      </c>
      <c r="H237" s="10">
        <f t="shared" si="342"/>
        <v>79.925694377067259</v>
      </c>
      <c r="J237" s="6">
        <f t="shared" si="333"/>
        <v>74.992761744436578</v>
      </c>
      <c r="K237" s="6">
        <f t="shared" si="330"/>
        <v>23.517183921083213</v>
      </c>
      <c r="L237" s="6">
        <f t="shared" si="331"/>
        <v>0</v>
      </c>
      <c r="M237" s="6">
        <f t="shared" si="334"/>
        <v>1.4900543344801978</v>
      </c>
      <c r="N237" s="10">
        <f t="shared" si="336"/>
        <v>99.999999999999986</v>
      </c>
      <c r="O237" s="6">
        <v>8.0000000000000002E-3</v>
      </c>
      <c r="P237" s="6">
        <f t="shared" si="281"/>
        <v>6.4850972817407593E-2</v>
      </c>
      <c r="Q237" s="6">
        <f t="shared" si="282"/>
        <v>0.17635797444952905</v>
      </c>
      <c r="R237" s="6">
        <v>0.3</v>
      </c>
      <c r="S237" s="6">
        <f t="shared" si="332"/>
        <v>2.5720706495076944E-2</v>
      </c>
      <c r="T237" s="6">
        <v>0.12</v>
      </c>
      <c r="U237" s="6">
        <f t="shared" si="270"/>
        <v>0.64640589803565218</v>
      </c>
      <c r="V237" s="6">
        <f t="shared" si="283"/>
        <v>0.94518709837389869</v>
      </c>
      <c r="W237" s="6">
        <v>0.06</v>
      </c>
      <c r="X237" s="6">
        <f t="shared" si="319"/>
        <v>0.24290181061178598</v>
      </c>
      <c r="Y237" s="6">
        <v>2.6700000000000002E-2</v>
      </c>
      <c r="Z237" s="6">
        <v>0.21</v>
      </c>
      <c r="AA237" s="6">
        <v>0.442</v>
      </c>
      <c r="AB237" s="6">
        <v>0.5</v>
      </c>
      <c r="AC237" s="6">
        <f t="shared" si="312"/>
        <v>7.6859425292440303E-2</v>
      </c>
      <c r="AD237" s="6">
        <f t="shared" si="271"/>
        <v>0.12321987634583255</v>
      </c>
      <c r="AE237" s="6">
        <f t="shared" si="284"/>
        <v>0.52698288866092913</v>
      </c>
      <c r="AF237" s="6">
        <f t="shared" si="285"/>
        <v>1.0830998484525629</v>
      </c>
      <c r="AG237" s="6">
        <f t="shared" si="272"/>
        <v>7.1011282255928565</v>
      </c>
      <c r="AH237" s="6">
        <f t="shared" si="313"/>
        <v>0.32214819237129055</v>
      </c>
      <c r="AI237" s="6">
        <f t="shared" si="273"/>
        <v>6.8026913801498834E-2</v>
      </c>
      <c r="AJ237" s="6">
        <f t="shared" si="286"/>
        <v>0.3340384914728447</v>
      </c>
      <c r="AK237" s="6">
        <f t="shared" si="287"/>
        <v>0.58569092523242705</v>
      </c>
      <c r="AL237" s="6">
        <f t="shared" si="274"/>
        <v>4.6272967816631958</v>
      </c>
      <c r="AM237" s="6">
        <f t="shared" si="314"/>
        <v>0.19852094406056714</v>
      </c>
      <c r="AN237" s="6">
        <f t="shared" si="275"/>
        <v>3.7556124373704279E-2</v>
      </c>
      <c r="AO237" s="6">
        <f t="shared" si="288"/>
        <v>0.21173688213859135</v>
      </c>
      <c r="AP237" s="6">
        <f t="shared" si="289"/>
        <v>0.31671489972943195</v>
      </c>
      <c r="AQ237" s="6">
        <f t="shared" si="276"/>
        <v>3.0152779706780932</v>
      </c>
      <c r="AR237" s="6">
        <f t="shared" si="315"/>
        <v>0.12288820697203151</v>
      </c>
      <c r="AS237" s="6">
        <f t="shared" si="277"/>
        <v>2.0733888973544293E-2</v>
      </c>
      <c r="AT237" s="6">
        <f t="shared" si="290"/>
        <v>0.13421359634363075</v>
      </c>
      <c r="AU237" s="6">
        <f t="shared" si="291"/>
        <v>0.17126495116996637</v>
      </c>
      <c r="AV237" s="6">
        <f t="shared" si="278"/>
        <v>1.9648407416800024</v>
      </c>
      <c r="AW237" s="6">
        <f t="shared" si="316"/>
        <v>7.6389368894553694E-2</v>
      </c>
      <c r="AX237" s="6">
        <f t="shared" si="279"/>
        <v>1.1446712330845862E-2</v>
      </c>
      <c r="AY237" s="6">
        <f t="shared" si="292"/>
        <v>8.5073933561091067E-2</v>
      </c>
      <c r="AZ237" s="6">
        <f t="shared" si="293"/>
        <v>9.2612262714223237E-2</v>
      </c>
      <c r="BA237" s="6">
        <f t="shared" si="280"/>
        <v>1.2803460170862551</v>
      </c>
      <c r="BB237" s="6">
        <f t="shared" si="317"/>
        <v>4.7669050454242523E-2</v>
      </c>
      <c r="BD237" s="6">
        <f t="shared" si="337"/>
        <v>53.722357691158336</v>
      </c>
      <c r="BE237" s="6">
        <f t="shared" si="338"/>
        <v>3557.7652366153688</v>
      </c>
      <c r="BF237" s="6">
        <f t="shared" si="294"/>
        <v>37.261503454727581</v>
      </c>
      <c r="BG237" s="6">
        <f t="shared" si="295"/>
        <v>41.441084477929721</v>
      </c>
      <c r="BH237" s="6">
        <f t="shared" si="318"/>
        <v>0.53748424376653325</v>
      </c>
      <c r="BI237" s="6">
        <f t="shared" si="296"/>
        <v>1.6475603578203277</v>
      </c>
      <c r="BJ237" s="6">
        <f t="shared" si="297"/>
        <v>185.86096645603078</v>
      </c>
      <c r="BK237" s="6">
        <f t="shared" si="298"/>
        <v>145.38066966477359</v>
      </c>
      <c r="BL237" s="6">
        <f t="shared" si="299"/>
        <v>216.44961538087099</v>
      </c>
      <c r="BM237" s="6">
        <f t="shared" si="300"/>
        <v>203.99167491503613</v>
      </c>
      <c r="BN237" s="6">
        <f t="shared" si="301"/>
        <v>205.32225627317075</v>
      </c>
      <c r="BO237" s="6">
        <f t="shared" si="302"/>
        <v>265.44809585687875</v>
      </c>
      <c r="BP237" s="6">
        <f t="shared" si="303"/>
        <v>141.12837779983394</v>
      </c>
      <c r="BQ237" s="6">
        <f t="shared" si="304"/>
        <v>315.46088546854435</v>
      </c>
      <c r="BR237" s="6">
        <f t="shared" si="305"/>
        <v>58.539337339373574</v>
      </c>
      <c r="BS237" s="6">
        <f t="shared" si="306"/>
        <v>343.06693142106684</v>
      </c>
      <c r="BU237" s="6">
        <f t="shared" si="320"/>
        <v>3.5081289859149072</v>
      </c>
      <c r="BV237" s="6">
        <f t="shared" si="321"/>
        <v>4.9224502081666319</v>
      </c>
      <c r="BW237" s="6">
        <f t="shared" si="322"/>
        <v>6.4054331396237583</v>
      </c>
      <c r="BX237" s="6">
        <f t="shared" si="323"/>
        <v>7.6122738929901645</v>
      </c>
      <c r="BY237" s="6">
        <f t="shared" si="324"/>
        <v>8.2784255224733325</v>
      </c>
      <c r="CA237" s="6">
        <f t="shared" si="325"/>
        <v>4.086291815113678</v>
      </c>
      <c r="CB237" s="6">
        <f t="shared" si="326"/>
        <v>5.7337025168389362</v>
      </c>
      <c r="CC237" s="6">
        <f t="shared" si="327"/>
        <v>7.4610908309793134</v>
      </c>
      <c r="CD237" s="6">
        <f t="shared" si="329"/>
        <v>8.8668269120717405</v>
      </c>
      <c r="CE237" s="6">
        <f t="shared" si="328"/>
        <v>9.642764730239449</v>
      </c>
      <c r="CG237" s="6">
        <f t="shared" si="307"/>
        <v>88.239965822622608</v>
      </c>
      <c r="CH237" s="6">
        <f t="shared" si="308"/>
        <v>123.81438649380404</v>
      </c>
      <c r="CI237" s="6">
        <f t="shared" si="309"/>
        <v>161.11585508652229</v>
      </c>
      <c r="CJ237" s="6">
        <f t="shared" si="310"/>
        <v>191.47151967524243</v>
      </c>
      <c r="CK237" s="6">
        <f t="shared" si="311"/>
        <v>208.22723112550119</v>
      </c>
    </row>
    <row r="238" spans="1:89">
      <c r="A238" s="6">
        <v>1.5</v>
      </c>
      <c r="B238" s="6">
        <f t="shared" si="339"/>
        <v>1420.6532011203408</v>
      </c>
      <c r="C238" s="10">
        <v>22.5</v>
      </c>
      <c r="D238" s="6">
        <f t="shared" si="340"/>
        <v>59.943285556780602</v>
      </c>
      <c r="E238" s="6">
        <f t="shared" si="341"/>
        <v>18.698172546857769</v>
      </c>
      <c r="F238" s="6">
        <v>0</v>
      </c>
      <c r="G238" s="6">
        <f t="shared" si="335"/>
        <v>1.1878362734288865</v>
      </c>
      <c r="H238" s="10">
        <f t="shared" si="342"/>
        <v>79.829294377067257</v>
      </c>
      <c r="J238" s="6">
        <f t="shared" si="333"/>
        <v>75.089334090369519</v>
      </c>
      <c r="K238" s="6">
        <f t="shared" si="330"/>
        <v>23.422695506412037</v>
      </c>
      <c r="L238" s="6">
        <f t="shared" si="331"/>
        <v>0</v>
      </c>
      <c r="M238" s="6">
        <f t="shared" si="334"/>
        <v>1.4879704032184442</v>
      </c>
      <c r="N238" s="10">
        <f t="shared" si="336"/>
        <v>100</v>
      </c>
      <c r="O238" s="6">
        <v>8.0000000000000002E-3</v>
      </c>
      <c r="P238" s="6">
        <f t="shared" si="281"/>
        <v>6.471298586380099E-2</v>
      </c>
      <c r="Q238" s="6">
        <f t="shared" si="282"/>
        <v>0.17627692617874571</v>
      </c>
      <c r="R238" s="6">
        <v>0.3</v>
      </c>
      <c r="S238" s="6">
        <f t="shared" si="332"/>
        <v>2.5628583568870468E-2</v>
      </c>
      <c r="T238" s="6">
        <v>0.12</v>
      </c>
      <c r="U238" s="6">
        <f t="shared" si="270"/>
        <v>0.64644649354584161</v>
      </c>
      <c r="V238" s="6">
        <f t="shared" si="283"/>
        <v>0.94404833449523318</v>
      </c>
      <c r="W238" s="6">
        <v>0.06</v>
      </c>
      <c r="X238" s="6">
        <f t="shared" si="319"/>
        <v>0.24241517694549447</v>
      </c>
      <c r="Y238" s="6">
        <v>2.6700000000000002E-2</v>
      </c>
      <c r="Z238" s="6">
        <v>0.21</v>
      </c>
      <c r="AA238" s="6">
        <v>0.442</v>
      </c>
      <c r="AB238" s="6">
        <v>0.5</v>
      </c>
      <c r="AC238" s="6">
        <f t="shared" si="312"/>
        <v>7.6676364781686157E-2</v>
      </c>
      <c r="AD238" s="6">
        <f t="shared" si="271"/>
        <v>0.12308772654738565</v>
      </c>
      <c r="AE238" s="6">
        <f t="shared" si="284"/>
        <v>0.52517833164196892</v>
      </c>
      <c r="AF238" s="6">
        <f t="shared" si="285"/>
        <v>1.0795544109053292</v>
      </c>
      <c r="AG238" s="6">
        <f t="shared" si="272"/>
        <v>7.0911695507074128</v>
      </c>
      <c r="AH238" s="6">
        <f t="shared" si="313"/>
        <v>0.32095117985412464</v>
      </c>
      <c r="AI238" s="6">
        <f t="shared" si="273"/>
        <v>6.7953956879170746E-2</v>
      </c>
      <c r="AJ238" s="6">
        <f t="shared" si="286"/>
        <v>0.33289463743628983</v>
      </c>
      <c r="AK238" s="6">
        <f t="shared" si="287"/>
        <v>0.58377371455202687</v>
      </c>
      <c r="AL238" s="6">
        <f t="shared" si="274"/>
        <v>4.6208074263406198</v>
      </c>
      <c r="AM238" s="6">
        <f t="shared" si="314"/>
        <v>0.19775531788617101</v>
      </c>
      <c r="AN238" s="6">
        <f t="shared" si="275"/>
        <v>3.7515846502847588E-2</v>
      </c>
      <c r="AO238" s="6">
        <f t="shared" si="288"/>
        <v>0.21101182771072019</v>
      </c>
      <c r="AP238" s="6">
        <f t="shared" si="289"/>
        <v>0.31567815976600816</v>
      </c>
      <c r="AQ238" s="6">
        <f t="shared" si="276"/>
        <v>3.0110493224907526</v>
      </c>
      <c r="AR238" s="6">
        <f t="shared" si="315"/>
        <v>0.12239857994952208</v>
      </c>
      <c r="AS238" s="6">
        <f t="shared" si="277"/>
        <v>2.0711652469742051E-2</v>
      </c>
      <c r="AT238" s="6">
        <f t="shared" si="290"/>
        <v>0.13375400630279052</v>
      </c>
      <c r="AU238" s="6">
        <f t="shared" si="291"/>
        <v>0.17070432955297449</v>
      </c>
      <c r="AV238" s="6">
        <f t="shared" si="278"/>
        <v>1.9620852344526376</v>
      </c>
      <c r="AW238" s="6">
        <f t="shared" si="316"/>
        <v>7.6076283117145135E-2</v>
      </c>
      <c r="AX238" s="6">
        <f t="shared" si="279"/>
        <v>1.143443605876817E-2</v>
      </c>
      <c r="AY238" s="6">
        <f t="shared" si="292"/>
        <v>8.4782613354607114E-2</v>
      </c>
      <c r="AZ238" s="6">
        <f t="shared" si="293"/>
        <v>9.2309104151298144E-2</v>
      </c>
      <c r="BA238" s="6">
        <f t="shared" si="280"/>
        <v>1.2785504503368643</v>
      </c>
      <c r="BB238" s="6">
        <f t="shared" si="317"/>
        <v>4.7468867553175045E-2</v>
      </c>
      <c r="BD238" s="6">
        <f t="shared" si="337"/>
        <v>51.375338684102665</v>
      </c>
      <c r="BE238" s="6">
        <f t="shared" si="338"/>
        <v>3542.1812815134522</v>
      </c>
      <c r="BF238" s="6">
        <f t="shared" si="294"/>
        <v>37.186647355415793</v>
      </c>
      <c r="BG238" s="6">
        <f t="shared" si="295"/>
        <v>41.422175868496325</v>
      </c>
      <c r="BH238" s="6">
        <f t="shared" si="318"/>
        <v>0.53051945148494006</v>
      </c>
      <c r="BI238" s="6">
        <f t="shared" si="296"/>
        <v>1.6425957315699482</v>
      </c>
      <c r="BJ238" s="6">
        <f t="shared" si="297"/>
        <v>186.04771643496142</v>
      </c>
      <c r="BK238" s="6">
        <f t="shared" si="298"/>
        <v>145.56141209486333</v>
      </c>
      <c r="BL238" s="6">
        <f t="shared" si="299"/>
        <v>216.15862088226777</v>
      </c>
      <c r="BM238" s="6">
        <f t="shared" si="300"/>
        <v>204.04575023044603</v>
      </c>
      <c r="BN238" s="6">
        <f t="shared" si="301"/>
        <v>204.25625463991486</v>
      </c>
      <c r="BO238" s="6">
        <f t="shared" si="302"/>
        <v>265.17613211813671</v>
      </c>
      <c r="BP238" s="6">
        <f t="shared" si="303"/>
        <v>139.52234672081508</v>
      </c>
      <c r="BQ238" s="6">
        <f t="shared" si="304"/>
        <v>314.6789364074433</v>
      </c>
      <c r="BR238" s="6">
        <f t="shared" si="305"/>
        <v>57.298923577122707</v>
      </c>
      <c r="BS238" s="6">
        <f t="shared" si="306"/>
        <v>341.79685138620488</v>
      </c>
      <c r="BU238" s="6">
        <f t="shared" si="320"/>
        <v>3.5140938167270495</v>
      </c>
      <c r="BV238" s="6">
        <f t="shared" si="321"/>
        <v>4.9260027015054328</v>
      </c>
      <c r="BW238" s="6">
        <f t="shared" si="322"/>
        <v>6.4017914693809379</v>
      </c>
      <c r="BX238" s="6">
        <f t="shared" si="323"/>
        <v>7.5968712364714923</v>
      </c>
      <c r="BY238" s="6">
        <f t="shared" si="324"/>
        <v>8.2515426633142859</v>
      </c>
      <c r="CA238" s="6">
        <f t="shared" si="325"/>
        <v>4.1093721785088864</v>
      </c>
      <c r="CB238" s="6">
        <f t="shared" si="326"/>
        <v>5.7604547597649862</v>
      </c>
      <c r="CC238" s="6">
        <f t="shared" si="327"/>
        <v>7.4862383103339099</v>
      </c>
      <c r="CD238" s="6">
        <f t="shared" si="329"/>
        <v>8.8837614847592388</v>
      </c>
      <c r="CE238" s="6">
        <f t="shared" si="328"/>
        <v>9.6493325502574745</v>
      </c>
      <c r="CG238" s="6">
        <f t="shared" si="307"/>
        <v>88.616699348012858</v>
      </c>
      <c r="CH238" s="6">
        <f t="shared" si="308"/>
        <v>124.22152712854347</v>
      </c>
      <c r="CI238" s="6">
        <f t="shared" si="309"/>
        <v>161.43724656138525</v>
      </c>
      <c r="CJ238" s="6">
        <f t="shared" si="310"/>
        <v>191.5741836895447</v>
      </c>
      <c r="CK238" s="6">
        <f t="shared" si="311"/>
        <v>208.08336757305753</v>
      </c>
    </row>
    <row r="239" spans="1:89">
      <c r="A239" s="6">
        <v>1.5</v>
      </c>
      <c r="B239" s="6">
        <f t="shared" si="339"/>
        <v>1421.3674868346263</v>
      </c>
      <c r="C239" s="10">
        <v>22.6</v>
      </c>
      <c r="D239" s="6">
        <f t="shared" si="340"/>
        <v>59.948085556780597</v>
      </c>
      <c r="E239" s="6">
        <f t="shared" si="341"/>
        <v>18.600072546857767</v>
      </c>
      <c r="F239" s="6">
        <v>0</v>
      </c>
      <c r="G239" s="6">
        <f t="shared" si="335"/>
        <v>1.1847362734288864</v>
      </c>
      <c r="H239" s="10">
        <f t="shared" si="342"/>
        <v>79.732894377067254</v>
      </c>
      <c r="J239" s="6">
        <f t="shared" si="333"/>
        <v>75.186139955334227</v>
      </c>
      <c r="K239" s="6">
        <f t="shared" si="330"/>
        <v>23.327978611808067</v>
      </c>
      <c r="L239" s="6">
        <f t="shared" si="331"/>
        <v>0</v>
      </c>
      <c r="M239" s="6">
        <f t="shared" si="334"/>
        <v>1.4858814328577039</v>
      </c>
      <c r="N239" s="10">
        <f t="shared" si="336"/>
        <v>100</v>
      </c>
      <c r="O239" s="6">
        <v>8.0000000000000002E-3</v>
      </c>
      <c r="P239" s="6">
        <f t="shared" si="281"/>
        <v>6.4575408471769305E-2</v>
      </c>
      <c r="Q239" s="6">
        <f t="shared" si="282"/>
        <v>0.17619598343612272</v>
      </c>
      <c r="R239" s="6">
        <v>0.3</v>
      </c>
      <c r="S239" s="6">
        <f t="shared" si="332"/>
        <v>2.5536672971781887E-2</v>
      </c>
      <c r="T239" s="6">
        <v>0.12</v>
      </c>
      <c r="U239" s="6">
        <f t="shared" si="270"/>
        <v>0.6464870573780338</v>
      </c>
      <c r="V239" s="6">
        <f t="shared" si="283"/>
        <v>0.94291190090879295</v>
      </c>
      <c r="W239" s="6">
        <v>0.06</v>
      </c>
      <c r="X239" s="6">
        <f t="shared" si="319"/>
        <v>0.24192725927937078</v>
      </c>
      <c r="Y239" s="6">
        <v>2.6700000000000002E-2</v>
      </c>
      <c r="Z239" s="6">
        <v>0.21</v>
      </c>
      <c r="AA239" s="6">
        <v>0.442</v>
      </c>
      <c r="AB239" s="6">
        <v>0.5</v>
      </c>
      <c r="AC239" s="6">
        <f t="shared" si="312"/>
        <v>7.6492861617159708E-2</v>
      </c>
      <c r="AD239" s="6">
        <f t="shared" si="271"/>
        <v>0.12295582970623878</v>
      </c>
      <c r="AE239" s="6">
        <f t="shared" si="284"/>
        <v>0.52338146753479964</v>
      </c>
      <c r="AF239" s="6">
        <f t="shared" si="285"/>
        <v>1.0760235533911993</v>
      </c>
      <c r="AG239" s="6">
        <f t="shared" si="272"/>
        <v>7.0812332200012307</v>
      </c>
      <c r="AH239" s="6">
        <f t="shared" si="313"/>
        <v>0.31975878864421037</v>
      </c>
      <c r="AI239" s="6">
        <f t="shared" si="273"/>
        <v>6.7881139608861163E-2</v>
      </c>
      <c r="AJ239" s="6">
        <f t="shared" si="286"/>
        <v>0.33175565970351045</v>
      </c>
      <c r="AK239" s="6">
        <f t="shared" si="287"/>
        <v>0.58186438808755614</v>
      </c>
      <c r="AL239" s="6">
        <f t="shared" si="274"/>
        <v>4.6143326311196926</v>
      </c>
      <c r="AM239" s="6">
        <f t="shared" si="314"/>
        <v>0.19699260978479372</v>
      </c>
      <c r="AN239" s="6">
        <f t="shared" si="275"/>
        <v>3.747564573071966E-2</v>
      </c>
      <c r="AO239" s="6">
        <f t="shared" si="288"/>
        <v>0.2102898642241153</v>
      </c>
      <c r="AP239" s="6">
        <f t="shared" si="289"/>
        <v>0.31464568322643116</v>
      </c>
      <c r="AQ239" s="6">
        <f t="shared" si="276"/>
        <v>3.0068301620790674</v>
      </c>
      <c r="AR239" s="6">
        <f t="shared" si="315"/>
        <v>0.12191079709316405</v>
      </c>
      <c r="AS239" s="6">
        <f t="shared" si="277"/>
        <v>2.0689458530408555E-2</v>
      </c>
      <c r="AT239" s="6">
        <f t="shared" si="290"/>
        <v>0.13329637551599821</v>
      </c>
      <c r="AU239" s="6">
        <f t="shared" si="291"/>
        <v>0.17014601340085836</v>
      </c>
      <c r="AV239" s="6">
        <f t="shared" si="278"/>
        <v>1.959335909729286</v>
      </c>
      <c r="AW239" s="6">
        <f t="shared" si="316"/>
        <v>7.5764363707342283E-2</v>
      </c>
      <c r="AX239" s="6">
        <f t="shared" si="279"/>
        <v>1.1422183285573375E-2</v>
      </c>
      <c r="AY239" s="6">
        <f t="shared" si="292"/>
        <v>8.4492535059920784E-2</v>
      </c>
      <c r="AZ239" s="6">
        <f t="shared" si="293"/>
        <v>9.2007192278471012E-2</v>
      </c>
      <c r="BA239" s="6">
        <f t="shared" si="280"/>
        <v>1.2767589122826351</v>
      </c>
      <c r="BB239" s="6">
        <f t="shared" si="317"/>
        <v>4.7269422838362392E-2</v>
      </c>
      <c r="BD239" s="6">
        <f t="shared" si="337"/>
        <v>49.119305117339167</v>
      </c>
      <c r="BE239" s="6">
        <f t="shared" si="338"/>
        <v>3526.7252550692215</v>
      </c>
      <c r="BF239" s="6">
        <f t="shared" si="294"/>
        <v>37.111699316425621</v>
      </c>
      <c r="BG239" s="6">
        <f t="shared" si="295"/>
        <v>41.403102963398666</v>
      </c>
      <c r="BH239" s="6">
        <f t="shared" si="318"/>
        <v>0.52361953607767842</v>
      </c>
      <c r="BI239" s="6">
        <f t="shared" si="296"/>
        <v>1.6376445094660002</v>
      </c>
      <c r="BJ239" s="6">
        <f t="shared" si="297"/>
        <v>186.23111890000197</v>
      </c>
      <c r="BK239" s="6">
        <f t="shared" si="298"/>
        <v>145.74136654975334</v>
      </c>
      <c r="BL239" s="6">
        <f t="shared" si="299"/>
        <v>215.86117884810864</v>
      </c>
      <c r="BM239" s="6">
        <f t="shared" si="300"/>
        <v>204.09803088804631</v>
      </c>
      <c r="BN239" s="6">
        <f t="shared" si="301"/>
        <v>203.18504077617308</v>
      </c>
      <c r="BO239" s="6">
        <f t="shared" si="302"/>
        <v>264.90183525379177</v>
      </c>
      <c r="BP239" s="6">
        <f t="shared" si="303"/>
        <v>137.92249524716476</v>
      </c>
      <c r="BQ239" s="6">
        <f t="shared" si="304"/>
        <v>313.8968282607164</v>
      </c>
      <c r="BR239" s="6">
        <f t="shared" si="305"/>
        <v>56.076714302508201</v>
      </c>
      <c r="BS239" s="6">
        <f t="shared" si="306"/>
        <v>340.53260299202918</v>
      </c>
      <c r="BU239" s="6">
        <f t="shared" si="320"/>
        <v>3.5200590322564036</v>
      </c>
      <c r="BV239" s="6">
        <f t="shared" si="321"/>
        <v>4.9295346551313761</v>
      </c>
      <c r="BW239" s="6">
        <f t="shared" si="322"/>
        <v>6.3981155105203431</v>
      </c>
      <c r="BX239" s="6">
        <f t="shared" si="323"/>
        <v>7.581480753706038</v>
      </c>
      <c r="BY239" s="6">
        <f t="shared" si="324"/>
        <v>8.2248087369941363</v>
      </c>
      <c r="CA239" s="6">
        <f t="shared" si="325"/>
        <v>4.1324842739101539</v>
      </c>
      <c r="CB239" s="6">
        <f t="shared" si="326"/>
        <v>5.7871826163572342</v>
      </c>
      <c r="CC239" s="6">
        <f t="shared" si="327"/>
        <v>7.5112694098591568</v>
      </c>
      <c r="CD239" s="6">
        <f t="shared" si="329"/>
        <v>8.9005183437391224</v>
      </c>
      <c r="CE239" s="6">
        <f t="shared" si="328"/>
        <v>9.6557735112072223</v>
      </c>
      <c r="CG239" s="6">
        <f t="shared" si="307"/>
        <v>88.994507481526867</v>
      </c>
      <c r="CH239" s="6">
        <f t="shared" si="308"/>
        <v>124.62902034495764</v>
      </c>
      <c r="CI239" s="6">
        <f t="shared" si="309"/>
        <v>161.7578379938943</v>
      </c>
      <c r="CJ239" s="6">
        <f t="shared" si="310"/>
        <v>191.67580414816109</v>
      </c>
      <c r="CK239" s="6">
        <f t="shared" si="311"/>
        <v>207.94049076198434</v>
      </c>
    </row>
    <row r="240" spans="1:89">
      <c r="A240" s="6">
        <v>1.5</v>
      </c>
      <c r="B240" s="6">
        <f t="shared" si="339"/>
        <v>1422.0817725489121</v>
      </c>
      <c r="C240" s="10">
        <v>22.7</v>
      </c>
      <c r="D240" s="6">
        <f t="shared" si="340"/>
        <v>59.9528855567806</v>
      </c>
      <c r="E240" s="6">
        <f t="shared" si="341"/>
        <v>18.501972546857772</v>
      </c>
      <c r="F240" s="6">
        <v>0</v>
      </c>
      <c r="G240" s="6">
        <f t="shared" si="335"/>
        <v>1.1816362734288863</v>
      </c>
      <c r="H240" s="10">
        <f t="shared" si="342"/>
        <v>79.636494377067265</v>
      </c>
      <c r="J240" s="6">
        <f t="shared" si="333"/>
        <v>75.283180187355271</v>
      </c>
      <c r="K240" s="6">
        <f t="shared" si="330"/>
        <v>23.233032407546233</v>
      </c>
      <c r="L240" s="6">
        <f t="shared" si="331"/>
        <v>0</v>
      </c>
      <c r="M240" s="6">
        <f t="shared" si="334"/>
        <v>1.4837874050984838</v>
      </c>
      <c r="N240" s="10">
        <f t="shared" si="336"/>
        <v>99.999999999999986</v>
      </c>
      <c r="O240" s="6">
        <v>8.0000000000000002E-3</v>
      </c>
      <c r="P240" s="6">
        <f t="shared" si="281"/>
        <v>6.4438239130757274E-2</v>
      </c>
      <c r="Q240" s="6">
        <f t="shared" si="282"/>
        <v>0.17611514602421138</v>
      </c>
      <c r="R240" s="6">
        <v>0.3</v>
      </c>
      <c r="S240" s="6">
        <f t="shared" si="332"/>
        <v>2.5444973610384846E-2</v>
      </c>
      <c r="T240" s="6">
        <v>0.12</v>
      </c>
      <c r="U240" s="6">
        <f t="shared" si="270"/>
        <v>0.64652758956921508</v>
      </c>
      <c r="V240" s="6">
        <f t="shared" si="283"/>
        <v>0.94177779129092154</v>
      </c>
      <c r="W240" s="6">
        <v>0.06</v>
      </c>
      <c r="X240" s="6">
        <f t="shared" si="319"/>
        <v>0.24143805307622868</v>
      </c>
      <c r="Y240" s="6">
        <v>2.6700000000000002E-2</v>
      </c>
      <c r="Z240" s="6">
        <v>0.21</v>
      </c>
      <c r="AA240" s="6">
        <v>0.442</v>
      </c>
      <c r="AB240" s="6">
        <v>0.5</v>
      </c>
      <c r="AC240" s="6">
        <f t="shared" si="312"/>
        <v>7.6308914191363361E-2</v>
      </c>
      <c r="AD240" s="6">
        <f t="shared" si="271"/>
        <v>0.12282418517237076</v>
      </c>
      <c r="AE240" s="6">
        <f t="shared" si="284"/>
        <v>0.52159225773723505</v>
      </c>
      <c r="AF240" s="6">
        <f t="shared" si="285"/>
        <v>1.0725072049882982</v>
      </c>
      <c r="AG240" s="6">
        <f t="shared" si="272"/>
        <v>7.0713191680939831</v>
      </c>
      <c r="AH240" s="6">
        <f t="shared" si="313"/>
        <v>0.31857099410280409</v>
      </c>
      <c r="AI240" s="6">
        <f t="shared" si="273"/>
        <v>6.7808461631708006E-2</v>
      </c>
      <c r="AJ240" s="6">
        <f t="shared" si="286"/>
        <v>0.33062153380575021</v>
      </c>
      <c r="AK240" s="6">
        <f t="shared" si="287"/>
        <v>0.57996290748770463</v>
      </c>
      <c r="AL240" s="6">
        <f t="shared" si="274"/>
        <v>4.6078723533967354</v>
      </c>
      <c r="AM240" s="6">
        <f t="shared" si="314"/>
        <v>0.19623280407060462</v>
      </c>
      <c r="AN240" s="6">
        <f t="shared" si="275"/>
        <v>3.7435521859200835E-2</v>
      </c>
      <c r="AO240" s="6">
        <f t="shared" si="288"/>
        <v>0.20957097616877296</v>
      </c>
      <c r="AP240" s="6">
        <f t="shared" si="289"/>
        <v>0.31361744937206432</v>
      </c>
      <c r="AQ240" s="6">
        <f t="shared" si="276"/>
        <v>3.0026204616812708</v>
      </c>
      <c r="AR240" s="6">
        <f t="shared" si="315"/>
        <v>0.1214248484187776</v>
      </c>
      <c r="AS240" s="6">
        <f t="shared" si="277"/>
        <v>2.066730704616641E-2</v>
      </c>
      <c r="AT240" s="6">
        <f t="shared" si="290"/>
        <v>0.13284069415193234</v>
      </c>
      <c r="AU240" s="6">
        <f t="shared" si="291"/>
        <v>0.16958999149911047</v>
      </c>
      <c r="AV240" s="6">
        <f t="shared" si="278"/>
        <v>1.956592749419592</v>
      </c>
      <c r="AW240" s="6">
        <f t="shared" si="316"/>
        <v>7.54536043111253E-2</v>
      </c>
      <c r="AX240" s="6">
        <f t="shared" si="279"/>
        <v>1.1409953950876704E-2</v>
      </c>
      <c r="AY240" s="6">
        <f t="shared" si="292"/>
        <v>8.4203692445255177E-2</v>
      </c>
      <c r="AZ240" s="6">
        <f t="shared" si="293"/>
        <v>9.1706521031448399E-2</v>
      </c>
      <c r="BA240" s="6">
        <f t="shared" si="280"/>
        <v>1.2749713911353777</v>
      </c>
      <c r="BB240" s="6">
        <f t="shared" si="317"/>
        <v>4.7070712266565132E-2</v>
      </c>
      <c r="BD240" s="6">
        <f t="shared" si="337"/>
        <v>46.95123124437594</v>
      </c>
      <c r="BE240" s="6">
        <f t="shared" si="338"/>
        <v>3511.3958540832091</v>
      </c>
      <c r="BF240" s="6">
        <f t="shared" si="294"/>
        <v>37.036658821291212</v>
      </c>
      <c r="BG240" s="6">
        <f t="shared" si="295"/>
        <v>41.383867526649297</v>
      </c>
      <c r="BH240" s="6">
        <f t="shared" si="318"/>
        <v>0.51678413473279616</v>
      </c>
      <c r="BI240" s="6">
        <f t="shared" si="296"/>
        <v>1.6327067985640917</v>
      </c>
      <c r="BJ240" s="6">
        <f t="shared" si="297"/>
        <v>186.41114833591999</v>
      </c>
      <c r="BK240" s="6">
        <f t="shared" si="298"/>
        <v>145.92052858405364</v>
      </c>
      <c r="BL240" s="6">
        <f t="shared" si="299"/>
        <v>215.55728315095561</v>
      </c>
      <c r="BM240" s="6">
        <f t="shared" si="300"/>
        <v>204.14851217554809</v>
      </c>
      <c r="BN240" s="6">
        <f t="shared" si="301"/>
        <v>202.10869696276436</v>
      </c>
      <c r="BO240" s="6">
        <f t="shared" si="302"/>
        <v>264.62521349920576</v>
      </c>
      <c r="BP240" s="6">
        <f t="shared" si="303"/>
        <v>136.32896221897846</v>
      </c>
      <c r="BQ240" s="6">
        <f t="shared" si="304"/>
        <v>313.1145909653784</v>
      </c>
      <c r="BR240" s="6">
        <f t="shared" si="305"/>
        <v>54.872621492209582</v>
      </c>
      <c r="BS240" s="6">
        <f t="shared" si="306"/>
        <v>339.27418897661147</v>
      </c>
      <c r="BU240" s="6">
        <f t="shared" si="320"/>
        <v>3.5260244463639743</v>
      </c>
      <c r="BV240" s="6">
        <f t="shared" si="321"/>
        <v>4.9330457585697109</v>
      </c>
      <c r="BW240" s="6">
        <f t="shared" si="322"/>
        <v>6.3944050982861702</v>
      </c>
      <c r="BX240" s="6">
        <f t="shared" si="323"/>
        <v>7.566102679111542</v>
      </c>
      <c r="BY240" s="6">
        <f t="shared" si="324"/>
        <v>8.1982233477365209</v>
      </c>
      <c r="CA240" s="6">
        <f t="shared" si="325"/>
        <v>4.155627409947833</v>
      </c>
      <c r="CB240" s="6">
        <f t="shared" si="326"/>
        <v>5.8138848668444778</v>
      </c>
      <c r="CC240" s="6">
        <f t="shared" si="327"/>
        <v>7.5361828883943014</v>
      </c>
      <c r="CD240" s="6">
        <f t="shared" si="329"/>
        <v>8.9170974728262173</v>
      </c>
      <c r="CE240" s="6">
        <f t="shared" si="328"/>
        <v>9.6620888978406754</v>
      </c>
      <c r="CG240" s="6">
        <f t="shared" si="307"/>
        <v>89.373382111463997</v>
      </c>
      <c r="CH240" s="6">
        <f t="shared" si="308"/>
        <v>125.03684822963287</v>
      </c>
      <c r="CI240" s="6">
        <f t="shared" si="309"/>
        <v>162.07760862632185</v>
      </c>
      <c r="CJ240" s="6">
        <f t="shared" si="310"/>
        <v>191.77637481558335</v>
      </c>
      <c r="CK240" s="6">
        <f t="shared" si="311"/>
        <v>207.7986012399723</v>
      </c>
    </row>
    <row r="241" spans="1:89">
      <c r="A241" s="6">
        <v>1.5</v>
      </c>
      <c r="B241" s="6">
        <f t="shared" si="339"/>
        <v>1422.7960582631979</v>
      </c>
      <c r="C241" s="10">
        <v>22.8</v>
      </c>
      <c r="D241" s="6">
        <f t="shared" si="340"/>
        <v>59.957685556780604</v>
      </c>
      <c r="E241" s="6">
        <f t="shared" si="341"/>
        <v>18.40387254685777</v>
      </c>
      <c r="F241" s="6">
        <v>0</v>
      </c>
      <c r="G241" s="6">
        <f t="shared" si="335"/>
        <v>1.1785362734288864</v>
      </c>
      <c r="H241" s="10">
        <f t="shared" si="342"/>
        <v>79.540094377067263</v>
      </c>
      <c r="J241" s="6">
        <f t="shared" si="333"/>
        <v>75.380455638568378</v>
      </c>
      <c r="K241" s="6">
        <f t="shared" si="330"/>
        <v>23.137856059879045</v>
      </c>
      <c r="L241" s="6">
        <f t="shared" si="331"/>
        <v>0</v>
      </c>
      <c r="M241" s="6">
        <f t="shared" si="334"/>
        <v>1.4816883015525792</v>
      </c>
      <c r="N241" s="10">
        <f t="shared" si="336"/>
        <v>100</v>
      </c>
      <c r="O241" s="6">
        <v>8.0000000000000002E-3</v>
      </c>
      <c r="P241" s="6">
        <f t="shared" si="281"/>
        <v>6.4301476336793451E-2</v>
      </c>
      <c r="Q241" s="6">
        <f t="shared" si="282"/>
        <v>0.17603441374604059</v>
      </c>
      <c r="R241" s="6">
        <v>0.3</v>
      </c>
      <c r="S241" s="6">
        <f t="shared" si="332"/>
        <v>2.5353484394927663E-2</v>
      </c>
      <c r="T241" s="6">
        <v>0.12</v>
      </c>
      <c r="U241" s="6">
        <f t="shared" si="270"/>
        <v>0.64656809015631311</v>
      </c>
      <c r="V241" s="6">
        <f t="shared" si="283"/>
        <v>0.9406459993390559</v>
      </c>
      <c r="W241" s="6">
        <v>0.06</v>
      </c>
      <c r="X241" s="6">
        <f t="shared" si="319"/>
        <v>0.2409475537766903</v>
      </c>
      <c r="Y241" s="6">
        <v>2.6700000000000002E-2</v>
      </c>
      <c r="Z241" s="6">
        <v>0.21</v>
      </c>
      <c r="AA241" s="6">
        <v>0.442</v>
      </c>
      <c r="AB241" s="6">
        <v>0.5</v>
      </c>
      <c r="AC241" s="6">
        <f t="shared" si="312"/>
        <v>7.6124520889006633E-2</v>
      </c>
      <c r="AD241" s="6">
        <f t="shared" si="271"/>
        <v>0.12269279229782841</v>
      </c>
      <c r="AE241" s="6">
        <f t="shared" si="284"/>
        <v>0.51981066386815056</v>
      </c>
      <c r="AF241" s="6">
        <f t="shared" si="285"/>
        <v>1.0690052951697659</v>
      </c>
      <c r="AG241" s="6">
        <f t="shared" si="272"/>
        <v>7.0614273298381391</v>
      </c>
      <c r="AH241" s="6">
        <f t="shared" si="313"/>
        <v>0.31738777172834814</v>
      </c>
      <c r="AI241" s="6">
        <f t="shared" si="273"/>
        <v>6.7735922589990963E-2</v>
      </c>
      <c r="AJ241" s="6">
        <f t="shared" si="286"/>
        <v>0.32949223541437644</v>
      </c>
      <c r="AK241" s="6">
        <f t="shared" si="287"/>
        <v>0.57806923461476767</v>
      </c>
      <c r="AL241" s="6">
        <f t="shared" si="274"/>
        <v>4.601426550719772</v>
      </c>
      <c r="AM241" s="6">
        <f t="shared" si="314"/>
        <v>0.19547588514452863</v>
      </c>
      <c r="AN241" s="6">
        <f t="shared" si="275"/>
        <v>3.739547469080181E-2</v>
      </c>
      <c r="AO241" s="6">
        <f t="shared" si="288"/>
        <v>0.20885514812351003</v>
      </c>
      <c r="AP241" s="6">
        <f t="shared" si="289"/>
        <v>0.31259343757977892</v>
      </c>
      <c r="AQ241" s="6">
        <f t="shared" si="276"/>
        <v>2.998420193634447</v>
      </c>
      <c r="AR241" s="6">
        <f t="shared" si="315"/>
        <v>0.12094072399706864</v>
      </c>
      <c r="AS241" s="6">
        <f t="shared" si="277"/>
        <v>2.0645197907986232E-2</v>
      </c>
      <c r="AT241" s="6">
        <f t="shared" si="290"/>
        <v>0.13238695243557189</v>
      </c>
      <c r="AU241" s="6">
        <f t="shared" si="291"/>
        <v>0.1690362526956849</v>
      </c>
      <c r="AV241" s="6">
        <f t="shared" si="278"/>
        <v>1.9538557354976154</v>
      </c>
      <c r="AW241" s="6">
        <f t="shared" si="316"/>
        <v>7.5143998609209645E-2</v>
      </c>
      <c r="AX241" s="6">
        <f t="shared" si="279"/>
        <v>1.1397747994485485E-2</v>
      </c>
      <c r="AY241" s="6">
        <f t="shared" si="292"/>
        <v>8.3916079314520567E-2</v>
      </c>
      <c r="AZ241" s="6">
        <f t="shared" si="293"/>
        <v>9.1407084379713302E-2</v>
      </c>
      <c r="BA241" s="6">
        <f t="shared" si="280"/>
        <v>1.2731878751488779</v>
      </c>
      <c r="BB241" s="6">
        <f t="shared" si="317"/>
        <v>4.6872731816533432E-2</v>
      </c>
      <c r="BD241" s="6">
        <f t="shared" si="337"/>
        <v>44.868172298320772</v>
      </c>
      <c r="BE241" s="6">
        <f t="shared" si="338"/>
        <v>3496.1917853034506</v>
      </c>
      <c r="BF241" s="6">
        <f t="shared" si="294"/>
        <v>36.961525349730607</v>
      </c>
      <c r="BG241" s="6">
        <f t="shared" si="295"/>
        <v>41.364471289031229</v>
      </c>
      <c r="BH241" s="6">
        <f t="shared" si="318"/>
        <v>0.51001288526243627</v>
      </c>
      <c r="BI241" s="6">
        <f t="shared" si="296"/>
        <v>1.6277827024531195</v>
      </c>
      <c r="BJ241" s="6">
        <f t="shared" si="297"/>
        <v>186.58777924657639</v>
      </c>
      <c r="BK241" s="6">
        <f t="shared" si="298"/>
        <v>146.09889371853839</v>
      </c>
      <c r="BL241" s="6">
        <f t="shared" si="299"/>
        <v>215.2469281888248</v>
      </c>
      <c r="BM241" s="6">
        <f t="shared" si="300"/>
        <v>204.19718943876421</v>
      </c>
      <c r="BN241" s="6">
        <f t="shared" si="301"/>
        <v>201.0273063556327</v>
      </c>
      <c r="BO241" s="6">
        <f t="shared" si="302"/>
        <v>264.34627530997955</v>
      </c>
      <c r="BP241" s="6">
        <f t="shared" si="303"/>
        <v>134.74188510307835</v>
      </c>
      <c r="BQ241" s="6">
        <f t="shared" si="304"/>
        <v>312.33225453615773</v>
      </c>
      <c r="BR241" s="6">
        <f t="shared" si="305"/>
        <v>53.686553987074682</v>
      </c>
      <c r="BS241" s="6">
        <f t="shared" si="306"/>
        <v>338.02161163016609</v>
      </c>
      <c r="BU241" s="6">
        <f t="shared" si="320"/>
        <v>3.5319898735724919</v>
      </c>
      <c r="BV241" s="6">
        <f t="shared" si="321"/>
        <v>4.9365357050486933</v>
      </c>
      <c r="BW241" s="6">
        <f t="shared" si="322"/>
        <v>6.390660077893398</v>
      </c>
      <c r="BX241" s="6">
        <f t="shared" si="323"/>
        <v>7.5507372584012709</v>
      </c>
      <c r="BY241" s="6">
        <f t="shared" si="324"/>
        <v>8.1717861028191248</v>
      </c>
      <c r="CA241" s="6">
        <f t="shared" si="325"/>
        <v>4.1788008979563971</v>
      </c>
      <c r="CB241" s="6">
        <f t="shared" si="326"/>
        <v>5.8405603004138689</v>
      </c>
      <c r="CC241" s="6">
        <f t="shared" si="327"/>
        <v>7.5609775304999669</v>
      </c>
      <c r="CD241" s="6">
        <f t="shared" si="329"/>
        <v>8.9334988958292794</v>
      </c>
      <c r="CE241" s="6">
        <f t="shared" si="328"/>
        <v>9.668280014016096</v>
      </c>
      <c r="CG241" s="6">
        <f t="shared" si="307"/>
        <v>89.753315045283856</v>
      </c>
      <c r="CH241" s="6">
        <f t="shared" si="308"/>
        <v>125.4449928304513</v>
      </c>
      <c r="CI241" s="6">
        <f t="shared" si="309"/>
        <v>162.3965378865382</v>
      </c>
      <c r="CJ241" s="6">
        <f t="shared" si="310"/>
        <v>191.87588986261079</v>
      </c>
      <c r="CK241" s="6">
        <f t="shared" si="311"/>
        <v>207.65769971677236</v>
      </c>
    </row>
    <row r="242" spans="1:89">
      <c r="A242" s="6">
        <v>1.5</v>
      </c>
      <c r="B242" s="6">
        <f t="shared" si="339"/>
        <v>1423.5103439774834</v>
      </c>
      <c r="C242" s="10">
        <v>22.9</v>
      </c>
      <c r="D242" s="6">
        <f t="shared" si="340"/>
        <v>59.962485556780599</v>
      </c>
      <c r="E242" s="6">
        <f t="shared" si="341"/>
        <v>18.305772546857771</v>
      </c>
      <c r="F242" s="6">
        <v>0</v>
      </c>
      <c r="G242" s="6">
        <f t="shared" si="335"/>
        <v>1.1754362734288866</v>
      </c>
      <c r="H242" s="10">
        <f t="shared" si="342"/>
        <v>79.44369437706726</v>
      </c>
      <c r="J242" s="6">
        <f t="shared" si="333"/>
        <v>75.477967165245232</v>
      </c>
      <c r="K242" s="6">
        <f t="shared" si="330"/>
        <v>23.042448731012232</v>
      </c>
      <c r="L242" s="6">
        <f t="shared" si="331"/>
        <v>0</v>
      </c>
      <c r="M242" s="6">
        <f t="shared" si="334"/>
        <v>1.4795841037425315</v>
      </c>
      <c r="N242" s="10">
        <f t="shared" si="336"/>
        <v>99.999999999999986</v>
      </c>
      <c r="O242" s="6">
        <v>8.0000000000000002E-3</v>
      </c>
      <c r="P242" s="6">
        <f t="shared" si="281"/>
        <v>6.4165118592456952E-2</v>
      </c>
      <c r="Q242" s="6">
        <f t="shared" si="282"/>
        <v>0.1759537864051145</v>
      </c>
      <c r="R242" s="6">
        <v>0.3</v>
      </c>
      <c r="S242" s="6">
        <f t="shared" si="332"/>
        <v>2.5262204239307303E-2</v>
      </c>
      <c r="T242" s="6">
        <v>0.12</v>
      </c>
      <c r="U242" s="6">
        <f t="shared" si="270"/>
        <v>0.64660855917619675</v>
      </c>
      <c r="V242" s="6">
        <f t="shared" si="283"/>
        <v>0.93951651877163744</v>
      </c>
      <c r="W242" s="6">
        <v>0.06</v>
      </c>
      <c r="X242" s="6">
        <f t="shared" si="319"/>
        <v>0.24045575679905182</v>
      </c>
      <c r="Y242" s="6">
        <v>2.6700000000000002E-2</v>
      </c>
      <c r="Z242" s="6">
        <v>0.21</v>
      </c>
      <c r="AA242" s="6">
        <v>0.442</v>
      </c>
      <c r="AB242" s="6">
        <v>0.5</v>
      </c>
      <c r="AC242" s="6">
        <f t="shared" si="312"/>
        <v>7.5939680086958811E-2</v>
      </c>
      <c r="AD242" s="6">
        <f t="shared" si="271"/>
        <v>0.12256165043671872</v>
      </c>
      <c r="AE242" s="6">
        <f t="shared" si="284"/>
        <v>0.51803664776606173</v>
      </c>
      <c r="AF242" s="6">
        <f t="shared" si="285"/>
        <v>1.065517753801271</v>
      </c>
      <c r="AG242" s="6">
        <f t="shared" si="272"/>
        <v>7.0515576403179931</v>
      </c>
      <c r="AH242" s="6">
        <f t="shared" si="313"/>
        <v>0.31620909715554535</v>
      </c>
      <c r="AI242" s="6">
        <f t="shared" si="273"/>
        <v>6.7663522127126979E-2</v>
      </c>
      <c r="AJ242" s="6">
        <f t="shared" si="286"/>
        <v>0.32836774033998029</v>
      </c>
      <c r="AK242" s="6">
        <f t="shared" si="287"/>
        <v>0.57618333154330248</v>
      </c>
      <c r="AL242" s="6">
        <f t="shared" si="274"/>
        <v>4.5949951807878788</v>
      </c>
      <c r="AM242" s="6">
        <f t="shared" si="314"/>
        <v>0.19472183749365751</v>
      </c>
      <c r="AN242" s="6">
        <f t="shared" si="275"/>
        <v>3.7355504028661134E-2</v>
      </c>
      <c r="AO242" s="6">
        <f t="shared" si="288"/>
        <v>0.20814236475539266</v>
      </c>
      <c r="AP242" s="6">
        <f t="shared" si="289"/>
        <v>0.31157362734122779</v>
      </c>
      <c r="AQ242" s="6">
        <f t="shared" si="276"/>
        <v>2.9942293303741168</v>
      </c>
      <c r="AR242" s="6">
        <f t="shared" si="315"/>
        <v>0.12045841395325443</v>
      </c>
      <c r="AS242" s="6">
        <f t="shared" si="277"/>
        <v>2.0623131007185255E-2</v>
      </c>
      <c r="AT242" s="6">
        <f t="shared" si="290"/>
        <v>0.13193514064783454</v>
      </c>
      <c r="AU242" s="6">
        <f t="shared" si="291"/>
        <v>0.1684847859006042</v>
      </c>
      <c r="AV242" s="6">
        <f t="shared" si="278"/>
        <v>1.9511248500015577</v>
      </c>
      <c r="AW242" s="6">
        <f t="shared" si="316"/>
        <v>7.4835540316808308E-2</v>
      </c>
      <c r="AX242" s="6">
        <f t="shared" si="279"/>
        <v>1.1385565356398415E-2</v>
      </c>
      <c r="AY242" s="6">
        <f t="shared" si="292"/>
        <v>8.362968950708502E-2</v>
      </c>
      <c r="AZ242" s="6">
        <f t="shared" si="293"/>
        <v>9.1108876326312468E-2</v>
      </c>
      <c r="BA242" s="6">
        <f t="shared" si="280"/>
        <v>1.2714083526187177</v>
      </c>
      <c r="BB242" s="6">
        <f t="shared" si="317"/>
        <v>4.6675477488856053E-2</v>
      </c>
      <c r="BD242" s="6">
        <f t="shared" si="337"/>
        <v>42.867263011538924</v>
      </c>
      <c r="BE242" s="6">
        <f t="shared" si="338"/>
        <v>3481.1117655554513</v>
      </c>
      <c r="BF242" s="6">
        <f t="shared" si="294"/>
        <v>36.886298377604327</v>
      </c>
      <c r="BG242" s="6">
        <f t="shared" si="295"/>
        <v>41.344915948806658</v>
      </c>
      <c r="BH242" s="6">
        <f t="shared" si="318"/>
        <v>0.50330542610458007</v>
      </c>
      <c r="BI242" s="6">
        <f t="shared" si="296"/>
        <v>1.622872321333694</v>
      </c>
      <c r="BJ242" s="6">
        <f t="shared" si="297"/>
        <v>186.7609861572918</v>
      </c>
      <c r="BK242" s="6">
        <f t="shared" si="298"/>
        <v>146.27645744097836</v>
      </c>
      <c r="BL242" s="6">
        <f t="shared" si="299"/>
        <v>214.93010889046494</v>
      </c>
      <c r="BM242" s="6">
        <f t="shared" si="300"/>
        <v>204.24405808265809</v>
      </c>
      <c r="BN242" s="6">
        <f t="shared" si="301"/>
        <v>199.94095297738778</v>
      </c>
      <c r="BO242" s="6">
        <f t="shared" si="302"/>
        <v>264.06502936092892</v>
      </c>
      <c r="BP242" s="6">
        <f t="shared" si="303"/>
        <v>133.16139996069708</v>
      </c>
      <c r="BQ242" s="6">
        <f t="shared" si="304"/>
        <v>311.5498490576623</v>
      </c>
      <c r="BR242" s="6">
        <f t="shared" si="305"/>
        <v>52.518417547035874</v>
      </c>
      <c r="BS242" s="6">
        <f t="shared" si="306"/>
        <v>336.77487279137517</v>
      </c>
      <c r="BU242" s="6">
        <f t="shared" si="320"/>
        <v>3.5379551290441151</v>
      </c>
      <c r="BV242" s="6">
        <f t="shared" si="321"/>
        <v>4.9400041914598019</v>
      </c>
      <c r="BW242" s="6">
        <f t="shared" si="322"/>
        <v>6.3868803044102123</v>
      </c>
      <c r="BX242" s="6">
        <f t="shared" si="323"/>
        <v>7.5353847482341925</v>
      </c>
      <c r="BY242" s="6">
        <f t="shared" si="324"/>
        <v>8.1454966121679959</v>
      </c>
      <c r="CA242" s="6">
        <f t="shared" si="325"/>
        <v>4.2020040519336295</v>
      </c>
      <c r="CB242" s="6">
        <f t="shared" si="326"/>
        <v>5.8672077151785622</v>
      </c>
      <c r="CC242" s="6">
        <f t="shared" si="327"/>
        <v>7.5856521463565914</v>
      </c>
      <c r="CD242" s="6">
        <f t="shared" si="329"/>
        <v>8.9497226759667381</v>
      </c>
      <c r="CE242" s="6">
        <f t="shared" si="328"/>
        <v>9.6743481816257884</v>
      </c>
      <c r="CG242" s="6">
        <f t="shared" si="307"/>
        <v>90.134298008586896</v>
      </c>
      <c r="CH242" s="6">
        <f t="shared" si="308"/>
        <v>125.85343615621476</v>
      </c>
      <c r="CI242" s="6">
        <f t="shared" si="309"/>
        <v>162.71460538800577</v>
      </c>
      <c r="CJ242" s="6">
        <f t="shared" si="310"/>
        <v>191.97434386066013</v>
      </c>
      <c r="CK242" s="6">
        <f t="shared" si="311"/>
        <v>207.51778705216313</v>
      </c>
    </row>
    <row r="243" spans="1:89">
      <c r="A243" s="6">
        <v>1.5</v>
      </c>
      <c r="B243" s="6">
        <f t="shared" si="339"/>
        <v>1424.2246296917692</v>
      </c>
      <c r="C243" s="10">
        <v>23</v>
      </c>
      <c r="D243" s="6">
        <f t="shared" si="340"/>
        <v>59.967285556780602</v>
      </c>
      <c r="E243" s="6">
        <f t="shared" si="341"/>
        <v>18.207672546857772</v>
      </c>
      <c r="F243" s="6">
        <v>0</v>
      </c>
      <c r="G243" s="6">
        <f t="shared" si="335"/>
        <v>1.1723362734288865</v>
      </c>
      <c r="H243" s="10">
        <f t="shared" si="342"/>
        <v>79.347294377067257</v>
      </c>
      <c r="J243" s="6">
        <f t="shared" si="333"/>
        <v>75.575715627818795</v>
      </c>
      <c r="K243" s="6">
        <f t="shared" si="330"/>
        <v>22.946809579080124</v>
      </c>
      <c r="L243" s="6">
        <f t="shared" si="331"/>
        <v>0</v>
      </c>
      <c r="M243" s="6">
        <f t="shared" si="334"/>
        <v>1.477474793101089</v>
      </c>
      <c r="N243" s="10">
        <f t="shared" si="336"/>
        <v>100.00000000000001</v>
      </c>
      <c r="O243" s="6">
        <v>8.0000000000000002E-3</v>
      </c>
      <c r="P243" s="6">
        <f t="shared" si="281"/>
        <v>6.4029164406844558E-2</v>
      </c>
      <c r="Q243" s="6">
        <f t="shared" si="282"/>
        <v>0.17587326380541157</v>
      </c>
      <c r="R243" s="6">
        <v>0.3</v>
      </c>
      <c r="S243" s="6">
        <f t="shared" si="332"/>
        <v>2.5171132061043541E-2</v>
      </c>
      <c r="T243" s="6">
        <v>0.12</v>
      </c>
      <c r="U243" s="6">
        <f t="shared" si="270"/>
        <v>0.64664899666567954</v>
      </c>
      <c r="V243" s="6">
        <f t="shared" si="283"/>
        <v>0.9383893433280347</v>
      </c>
      <c r="W243" s="6">
        <v>0.06</v>
      </c>
      <c r="X243" s="6">
        <f t="shared" si="319"/>
        <v>0.23996265753914886</v>
      </c>
      <c r="Y243" s="6">
        <v>2.6700000000000002E-2</v>
      </c>
      <c r="Z243" s="6">
        <v>0.21</v>
      </c>
      <c r="AA243" s="6">
        <v>0.442</v>
      </c>
      <c r="AB243" s="6">
        <v>0.5</v>
      </c>
      <c r="AC243" s="6">
        <f t="shared" si="312"/>
        <v>7.5754390154201323E-2</v>
      </c>
      <c r="AD243" s="6">
        <f t="shared" si="271"/>
        <v>0.12243075894520102</v>
      </c>
      <c r="AE243" s="6">
        <f t="shared" si="284"/>
        <v>0.51627017148772147</v>
      </c>
      <c r="AF243" s="6">
        <f t="shared" si="285"/>
        <v>1.0620445111385701</v>
      </c>
      <c r="AG243" s="6">
        <f t="shared" si="272"/>
        <v>7.0417100348486761</v>
      </c>
      <c r="AH243" s="6">
        <f t="shared" si="313"/>
        <v>0.31503494615444239</v>
      </c>
      <c r="AI243" s="6">
        <f t="shared" si="273"/>
        <v>6.7591259887666261E-2</v>
      </c>
      <c r="AJ243" s="6">
        <f t="shared" si="286"/>
        <v>0.32724802453148649</v>
      </c>
      <c r="AK243" s="6">
        <f t="shared" si="287"/>
        <v>0.57430516055880798</v>
      </c>
      <c r="AL243" s="6">
        <f t="shared" si="274"/>
        <v>4.5885782014505638</v>
      </c>
      <c r="AM243" s="6">
        <f t="shared" si="314"/>
        <v>0.1939706456906676</v>
      </c>
      <c r="AN243" s="6">
        <f t="shared" si="275"/>
        <v>3.7315609676542953E-2</v>
      </c>
      <c r="AO243" s="6">
        <f t="shared" si="288"/>
        <v>0.20743261081917291</v>
      </c>
      <c r="AP243" s="6">
        <f t="shared" si="289"/>
        <v>0.31055799826213143</v>
      </c>
      <c r="AQ243" s="6">
        <f t="shared" si="276"/>
        <v>2.9900478444338203</v>
      </c>
      <c r="AR243" s="6">
        <f t="shared" si="315"/>
        <v>0.11997790846669305</v>
      </c>
      <c r="AS243" s="6">
        <f t="shared" si="277"/>
        <v>2.0601106235426082E-2</v>
      </c>
      <c r="AT243" s="6">
        <f t="shared" si="290"/>
        <v>0.13148524912521947</v>
      </c>
      <c r="AU243" s="6">
        <f t="shared" si="291"/>
        <v>0.1679355800855736</v>
      </c>
      <c r="AV243" s="6">
        <f t="shared" si="278"/>
        <v>1.9484000750334944</v>
      </c>
      <c r="AW243" s="6">
        <f t="shared" si="316"/>
        <v>7.4528223183396275E-2</v>
      </c>
      <c r="AX243" s="6">
        <f t="shared" si="279"/>
        <v>1.1373405976804873E-2</v>
      </c>
      <c r="AY243" s="6">
        <f t="shared" si="292"/>
        <v>8.3344516897548085E-2</v>
      </c>
      <c r="AZ243" s="6">
        <f t="shared" si="293"/>
        <v>9.0811890907647838E-2</v>
      </c>
      <c r="BA243" s="6">
        <f t="shared" si="280"/>
        <v>1.2696328118821014</v>
      </c>
      <c r="BB243" s="6">
        <f t="shared" si="317"/>
        <v>4.6478945305810627E-2</v>
      </c>
      <c r="BD243" s="6">
        <f t="shared" si="337"/>
        <v>40.94571614073952</v>
      </c>
      <c r="BE243" s="6">
        <f t="shared" si="338"/>
        <v>3466.1545218623437</v>
      </c>
      <c r="BF243" s="6">
        <f t="shared" si="294"/>
        <v>36.810977376873133</v>
      </c>
      <c r="BG243" s="6">
        <f t="shared" si="295"/>
        <v>41.325203172406944</v>
      </c>
      <c r="BH243" s="6">
        <f t="shared" si="318"/>
        <v>0.49666139632481576</v>
      </c>
      <c r="BI243" s="6">
        <f t="shared" si="296"/>
        <v>1.6179757520945248</v>
      </c>
      <c r="BJ243" s="6">
        <f t="shared" si="297"/>
        <v>186.93074361723859</v>
      </c>
      <c r="BK243" s="6">
        <f t="shared" si="298"/>
        <v>146.45321520696211</v>
      </c>
      <c r="BL243" s="6">
        <f t="shared" si="299"/>
        <v>214.60682072061189</v>
      </c>
      <c r="BM243" s="6">
        <f t="shared" si="300"/>
        <v>204.28911357238832</v>
      </c>
      <c r="BN243" s="6">
        <f t="shared" si="301"/>
        <v>198.8497217085831</v>
      </c>
      <c r="BO243" s="6">
        <f t="shared" si="302"/>
        <v>263.78148454504918</v>
      </c>
      <c r="BP243" s="6">
        <f t="shared" si="303"/>
        <v>131.58764141545177</v>
      </c>
      <c r="BQ243" s="6">
        <f t="shared" si="304"/>
        <v>310.7674046766092</v>
      </c>
      <c r="BR243" s="6">
        <f t="shared" si="305"/>
        <v>51.368114906988041</v>
      </c>
      <c r="BS243" s="6">
        <f t="shared" si="306"/>
        <v>335.53397384405173</v>
      </c>
      <c r="BU243" s="6">
        <f t="shared" si="320"/>
        <v>3.5439200285589809</v>
      </c>
      <c r="BV243" s="6">
        <f t="shared" si="321"/>
        <v>4.9434509183198214</v>
      </c>
      <c r="BW243" s="6">
        <f t="shared" si="322"/>
        <v>6.3830656426434089</v>
      </c>
      <c r="BX243" s="6">
        <f t="shared" si="323"/>
        <v>7.5200454158713059</v>
      </c>
      <c r="BY243" s="6">
        <f t="shared" si="324"/>
        <v>8.1193544879675148</v>
      </c>
      <c r="CA243" s="6">
        <f t="shared" si="325"/>
        <v>4.2252361884972656</v>
      </c>
      <c r="CB243" s="6">
        <f t="shared" si="326"/>
        <v>5.8938259181424204</v>
      </c>
      <c r="CC243" s="6">
        <f t="shared" si="327"/>
        <v>7.6102055716581551</v>
      </c>
      <c r="CD243" s="6">
        <f t="shared" si="329"/>
        <v>8.965768915277204</v>
      </c>
      <c r="CE243" s="6">
        <f t="shared" si="328"/>
        <v>9.6802947395366363</v>
      </c>
      <c r="CG243" s="6">
        <f t="shared" si="307"/>
        <v>90.516322644127044</v>
      </c>
      <c r="CH243" s="6">
        <f t="shared" si="308"/>
        <v>126.26216017633706</v>
      </c>
      <c r="CI243" s="6">
        <f t="shared" si="309"/>
        <v>163.03179092985482</v>
      </c>
      <c r="CJ243" s="6">
        <f t="shared" si="310"/>
        <v>192.07173177614695</v>
      </c>
      <c r="CK243" s="6">
        <f t="shared" si="311"/>
        <v>207.37886424422095</v>
      </c>
    </row>
    <row r="244" spans="1:89">
      <c r="A244" s="6">
        <v>1.5</v>
      </c>
      <c r="B244" s="6">
        <f t="shared" si="339"/>
        <v>1424.938915406055</v>
      </c>
      <c r="C244" s="10">
        <v>23.1</v>
      </c>
      <c r="D244" s="6">
        <f t="shared" si="340"/>
        <v>59.972085556780598</v>
      </c>
      <c r="E244" s="6">
        <f t="shared" si="341"/>
        <v>18.10957254685777</v>
      </c>
      <c r="F244" s="6">
        <v>0</v>
      </c>
      <c r="G244" s="6">
        <f t="shared" si="335"/>
        <v>1.1692362734288864</v>
      </c>
      <c r="H244" s="10">
        <f t="shared" si="342"/>
        <v>79.250894377067254</v>
      </c>
      <c r="J244" s="6">
        <f t="shared" si="333"/>
        <v>75.673701890908447</v>
      </c>
      <c r="K244" s="6">
        <f t="shared" si="330"/>
        <v>22.850937758120892</v>
      </c>
      <c r="L244" s="6">
        <f t="shared" si="331"/>
        <v>0</v>
      </c>
      <c r="M244" s="6">
        <f t="shared" si="334"/>
        <v>1.4753603509706599</v>
      </c>
      <c r="N244" s="10">
        <f t="shared" si="336"/>
        <v>100</v>
      </c>
      <c r="O244" s="6">
        <v>8.0000000000000002E-3</v>
      </c>
      <c r="P244" s="6">
        <f t="shared" si="281"/>
        <v>6.3893612295538735E-2</v>
      </c>
      <c r="Q244" s="6">
        <f t="shared" si="282"/>
        <v>0.17579284575138307</v>
      </c>
      <c r="R244" s="6">
        <v>0.3</v>
      </c>
      <c r="S244" s="6">
        <f t="shared" si="332"/>
        <v>2.5080266781253288E-2</v>
      </c>
      <c r="T244" s="6">
        <v>0.12</v>
      </c>
      <c r="U244" s="6">
        <f t="shared" si="270"/>
        <v>0.64668940266151798</v>
      </c>
      <c r="V244" s="6">
        <f t="shared" si="283"/>
        <v>0.93726446676845776</v>
      </c>
      <c r="W244" s="6">
        <v>0.06</v>
      </c>
      <c r="X244" s="6">
        <f t="shared" si="319"/>
        <v>0.23946825137021982</v>
      </c>
      <c r="Y244" s="6">
        <v>2.6700000000000002E-2</v>
      </c>
      <c r="Z244" s="6">
        <v>0.21</v>
      </c>
      <c r="AA244" s="6">
        <v>0.442</v>
      </c>
      <c r="AB244" s="6">
        <v>0.5</v>
      </c>
      <c r="AC244" s="6">
        <f t="shared" si="312"/>
        <v>7.5568649451779726E-2</v>
      </c>
      <c r="AD244" s="6">
        <f t="shared" si="271"/>
        <v>0.12230011718147919</v>
      </c>
      <c r="AE244" s="6">
        <f t="shared" si="284"/>
        <v>0.51451119730672312</v>
      </c>
      <c r="AF244" s="6">
        <f t="shared" si="285"/>
        <v>1.0585854978250731</v>
      </c>
      <c r="AG244" s="6">
        <f t="shared" si="272"/>
        <v>7.0318844489752204</v>
      </c>
      <c r="AH244" s="6">
        <f t="shared" si="313"/>
        <v>0.31386529462951818</v>
      </c>
      <c r="AI244" s="6">
        <f t="shared" si="273"/>
        <v>6.7519135517287582E-2</v>
      </c>
      <c r="AJ244" s="6">
        <f t="shared" si="286"/>
        <v>0.32613306407526865</v>
      </c>
      <c r="AK244" s="6">
        <f t="shared" si="287"/>
        <v>0.57243468415640819</v>
      </c>
      <c r="AL244" s="6">
        <f t="shared" si="274"/>
        <v>4.5821755707071361</v>
      </c>
      <c r="AM244" s="6">
        <f t="shared" si="314"/>
        <v>0.19322229439323951</v>
      </c>
      <c r="AN244" s="6">
        <f t="shared" si="275"/>
        <v>3.7275791438834562E-2</v>
      </c>
      <c r="AO244" s="6">
        <f t="shared" si="288"/>
        <v>0.20672587115672725</v>
      </c>
      <c r="AP244" s="6">
        <f t="shared" si="289"/>
        <v>0.30954653006156596</v>
      </c>
      <c r="AQ244" s="6">
        <f t="shared" si="276"/>
        <v>2.9858757084447163</v>
      </c>
      <c r="AR244" s="6">
        <f t="shared" si="315"/>
        <v>0.11949919777051501</v>
      </c>
      <c r="AS244" s="6">
        <f t="shared" si="277"/>
        <v>2.0579123484715359E-2</v>
      </c>
      <c r="AT244" s="6">
        <f t="shared" si="290"/>
        <v>0.13103726825945122</v>
      </c>
      <c r="AU244" s="6">
        <f t="shared" si="291"/>
        <v>0.16738862428359585</v>
      </c>
      <c r="AV244" s="6">
        <f t="shared" si="278"/>
        <v>1.945681392759111</v>
      </c>
      <c r="AW244" s="6">
        <f t="shared" si="316"/>
        <v>7.4222040992476174E-2</v>
      </c>
      <c r="AX244" s="6">
        <f t="shared" si="279"/>
        <v>1.136126979608415E-2</v>
      </c>
      <c r="AY244" s="6">
        <f t="shared" si="292"/>
        <v>8.3060555395514921E-2</v>
      </c>
      <c r="AZ244" s="6">
        <f t="shared" si="293"/>
        <v>9.0516122193268211E-2</v>
      </c>
      <c r="BA244" s="6">
        <f t="shared" si="280"/>
        <v>1.2678612413176833</v>
      </c>
      <c r="BB244" s="6">
        <f t="shared" si="317"/>
        <v>4.6283131311214712E-2</v>
      </c>
      <c r="BD244" s="6">
        <f t="shared" si="337"/>
        <v>39.100820998133486</v>
      </c>
      <c r="BE244" s="6">
        <f t="shared" si="338"/>
        <v>3451.3187915555718</v>
      </c>
      <c r="BF244" s="6">
        <f t="shared" si="294"/>
        <v>36.735561815555549</v>
      </c>
      <c r="BG244" s="6">
        <f t="shared" si="295"/>
        <v>41.305334595104554</v>
      </c>
      <c r="BH244" s="6">
        <f t="shared" si="318"/>
        <v>0.49008043561810422</v>
      </c>
      <c r="BI244" s="6">
        <f t="shared" si="296"/>
        <v>1.6130930883868349</v>
      </c>
      <c r="BJ244" s="6">
        <f t="shared" si="297"/>
        <v>187.09702620186016</v>
      </c>
      <c r="BK244" s="6">
        <f t="shared" si="298"/>
        <v>146.62916244070627</v>
      </c>
      <c r="BL244" s="6">
        <f t="shared" si="299"/>
        <v>214.27705968522392</v>
      </c>
      <c r="BM244" s="6">
        <f t="shared" si="300"/>
        <v>204.33235143434865</v>
      </c>
      <c r="BN244" s="6">
        <f t="shared" si="301"/>
        <v>197.75369827873718</v>
      </c>
      <c r="BO244" s="6">
        <f t="shared" si="302"/>
        <v>263.49564997246773</v>
      </c>
      <c r="BP244" s="6">
        <f t="shared" si="303"/>
        <v>130.0207426216256</v>
      </c>
      <c r="BQ244" s="6">
        <f t="shared" si="304"/>
        <v>309.98495159412005</v>
      </c>
      <c r="BR244" s="6">
        <f t="shared" si="305"/>
        <v>50.235545833608803</v>
      </c>
      <c r="BS244" s="6">
        <f t="shared" si="306"/>
        <v>334.2989157141364</v>
      </c>
      <c r="BU244" s="6">
        <f t="shared" si="320"/>
        <v>3.5498843884945681</v>
      </c>
      <c r="BV244" s="6">
        <f t="shared" si="321"/>
        <v>4.9468755897347414</v>
      </c>
      <c r="BW244" s="6">
        <f t="shared" si="322"/>
        <v>6.3792159670266138</v>
      </c>
      <c r="BX244" s="6">
        <f t="shared" si="323"/>
        <v>7.5047195388379446</v>
      </c>
      <c r="BY244" s="6">
        <f t="shared" si="324"/>
        <v>8.0933593442856893</v>
      </c>
      <c r="CA244" s="6">
        <f t="shared" si="325"/>
        <v>4.2484966268392101</v>
      </c>
      <c r="CB244" s="6">
        <f t="shared" si="326"/>
        <v>5.9204137251619215</v>
      </c>
      <c r="CC244" s="6">
        <f t="shared" si="327"/>
        <v>7.634636667501395</v>
      </c>
      <c r="CD244" s="6">
        <f t="shared" si="329"/>
        <v>8.981637754025158</v>
      </c>
      <c r="CE244" s="6">
        <f t="shared" si="328"/>
        <v>9.6861210425439079</v>
      </c>
      <c r="CG244" s="6">
        <f t="shared" si="307"/>
        <v>90.899380510855693</v>
      </c>
      <c r="CH244" s="6">
        <f t="shared" si="308"/>
        <v>126.67114682060297</v>
      </c>
      <c r="CI244" s="6">
        <f t="shared" si="309"/>
        <v>163.34807449703672</v>
      </c>
      <c r="CJ244" s="6">
        <f t="shared" si="310"/>
        <v>192.16804896493534</v>
      </c>
      <c r="CK244" s="6">
        <f t="shared" si="311"/>
        <v>207.24093241788682</v>
      </c>
    </row>
    <row r="245" spans="1:89">
      <c r="A245" s="6">
        <v>1.5</v>
      </c>
      <c r="B245" s="6">
        <f t="shared" si="339"/>
        <v>1425.6532011203408</v>
      </c>
      <c r="C245" s="10">
        <v>23.2</v>
      </c>
      <c r="D245" s="6">
        <f t="shared" si="340"/>
        <v>59.976885556780601</v>
      </c>
      <c r="E245" s="6">
        <f t="shared" si="341"/>
        <v>18.011472546857771</v>
      </c>
      <c r="F245" s="6">
        <v>0</v>
      </c>
      <c r="G245" s="6">
        <f t="shared" si="335"/>
        <v>1.1661362734288865</v>
      </c>
      <c r="H245" s="10">
        <f t="shared" si="342"/>
        <v>79.154494377067266</v>
      </c>
      <c r="J245" s="6">
        <f t="shared" si="333"/>
        <v>75.771926823345581</v>
      </c>
      <c r="K245" s="6">
        <f t="shared" si="330"/>
        <v>22.754832418051649</v>
      </c>
      <c r="L245" s="6">
        <f t="shared" si="331"/>
        <v>0</v>
      </c>
      <c r="M245" s="6">
        <f t="shared" si="334"/>
        <v>1.473240758602762</v>
      </c>
      <c r="N245" s="10">
        <f t="shared" si="336"/>
        <v>99.999999999999986</v>
      </c>
      <c r="O245" s="6">
        <v>8.0000000000000002E-3</v>
      </c>
      <c r="P245" s="6">
        <f t="shared" si="281"/>
        <v>6.3758460780574719E-2</v>
      </c>
      <c r="Q245" s="6">
        <f t="shared" si="282"/>
        <v>0.1757125320479517</v>
      </c>
      <c r="R245" s="6">
        <v>0.3</v>
      </c>
      <c r="S245" s="6">
        <f t="shared" si="332"/>
        <v>2.4989607324624897E-2</v>
      </c>
      <c r="T245" s="6">
        <v>0.12</v>
      </c>
      <c r="U245" s="6">
        <f t="shared" si="270"/>
        <v>0.64672977720041003</v>
      </c>
      <c r="V245" s="6">
        <f t="shared" si="283"/>
        <v>0.93614188287387901</v>
      </c>
      <c r="W245" s="6">
        <v>0.06</v>
      </c>
      <c r="X245" s="6">
        <f t="shared" si="319"/>
        <v>0.23897253364276846</v>
      </c>
      <c r="Y245" s="6">
        <v>2.6700000000000002E-2</v>
      </c>
      <c r="Z245" s="6">
        <v>0.21</v>
      </c>
      <c r="AA245" s="6">
        <v>0.442</v>
      </c>
      <c r="AB245" s="6">
        <v>0.5</v>
      </c>
      <c r="AC245" s="6">
        <f t="shared" si="312"/>
        <v>7.5382456332755532E-2</v>
      </c>
      <c r="AD245" s="6">
        <f t="shared" si="271"/>
        <v>0.12216972450579422</v>
      </c>
      <c r="AE245" s="6">
        <f t="shared" si="284"/>
        <v>0.512759687712115</v>
      </c>
      <c r="AF245" s="6">
        <f t="shared" si="285"/>
        <v>1.055140644889428</v>
      </c>
      <c r="AG245" s="6">
        <f t="shared" si="272"/>
        <v>7.0220808184715882</v>
      </c>
      <c r="AH245" s="6">
        <f t="shared" si="313"/>
        <v>0.31270011861877989</v>
      </c>
      <c r="AI245" s="6">
        <f t="shared" si="273"/>
        <v>6.7447148662794457E-2</v>
      </c>
      <c r="AJ245" s="6">
        <f t="shared" si="286"/>
        <v>0.32502283519427067</v>
      </c>
      <c r="AK245" s="6">
        <f t="shared" si="287"/>
        <v>0.57057186503954627</v>
      </c>
      <c r="AL245" s="6">
        <f t="shared" si="274"/>
        <v>4.5757872467060894</v>
      </c>
      <c r="AM245" s="6">
        <f t="shared" si="314"/>
        <v>0.19247676834348343</v>
      </c>
      <c r="AN245" s="6">
        <f t="shared" si="275"/>
        <v>3.7236049120544117E-2</v>
      </c>
      <c r="AO245" s="6">
        <f t="shared" si="288"/>
        <v>0.20602213069649994</v>
      </c>
      <c r="AP245" s="6">
        <f t="shared" si="289"/>
        <v>0.30853920257125728</v>
      </c>
      <c r="AQ245" s="6">
        <f t="shared" si="276"/>
        <v>2.9817128951351735</v>
      </c>
      <c r="AR245" s="6">
        <f t="shared" si="315"/>
        <v>0.11902227215125741</v>
      </c>
      <c r="AS245" s="6">
        <f t="shared" si="277"/>
        <v>2.0557182647402489E-2</v>
      </c>
      <c r="AT245" s="6">
        <f t="shared" si="290"/>
        <v>0.13059118849712711</v>
      </c>
      <c r="AU245" s="6">
        <f t="shared" si="291"/>
        <v>0.1668439075885895</v>
      </c>
      <c r="AV245" s="6">
        <f t="shared" si="278"/>
        <v>1.9429687854074387</v>
      </c>
      <c r="AW245" s="6">
        <f t="shared" si="316"/>
        <v>7.3916987561345945E-2</v>
      </c>
      <c r="AX245" s="6">
        <f t="shared" si="279"/>
        <v>1.1349156754804791E-2</v>
      </c>
      <c r="AY245" s="6">
        <f t="shared" si="292"/>
        <v>8.2777798945372974E-2</v>
      </c>
      <c r="AZ245" s="6">
        <f t="shared" si="293"/>
        <v>9.0221564285662886E-2</v>
      </c>
      <c r="BA245" s="6">
        <f t="shared" si="280"/>
        <v>1.2660936293453955</v>
      </c>
      <c r="BB245" s="6">
        <f t="shared" si="317"/>
        <v>4.6088031570278166E-2</v>
      </c>
      <c r="BD245" s="6">
        <f t="shared" si="337"/>
        <v>37.329941989393554</v>
      </c>
      <c r="BE245" s="6">
        <f t="shared" si="338"/>
        <v>3436.603322376408</v>
      </c>
      <c r="BF245" s="6">
        <f t="shared" si="294"/>
        <v>36.660051157684556</v>
      </c>
      <c r="BG245" s="6">
        <f t="shared" si="295"/>
        <v>41.285311821667399</v>
      </c>
      <c r="BH245" s="6">
        <f t="shared" si="318"/>
        <v>0.48356218431055814</v>
      </c>
      <c r="BI245" s="6">
        <f t="shared" si="296"/>
        <v>1.6082244206968508</v>
      </c>
      <c r="BJ245" s="6">
        <f t="shared" si="297"/>
        <v>187.25980851531716</v>
      </c>
      <c r="BK245" s="6">
        <f t="shared" si="298"/>
        <v>146.80429453585546</v>
      </c>
      <c r="BL245" s="6">
        <f t="shared" si="299"/>
        <v>213.94082233669212</v>
      </c>
      <c r="BM245" s="6">
        <f t="shared" si="300"/>
        <v>204.37376725720361</v>
      </c>
      <c r="BN245" s="6">
        <f t="shared" si="301"/>
        <v>196.65296925709484</v>
      </c>
      <c r="BO245" s="6">
        <f t="shared" si="302"/>
        <v>263.20753496938426</v>
      </c>
      <c r="BP245" s="6">
        <f t="shared" si="303"/>
        <v>128.46083523276209</v>
      </c>
      <c r="BQ245" s="6">
        <f t="shared" si="304"/>
        <v>309.20252005807976</v>
      </c>
      <c r="BR245" s="6">
        <f t="shared" si="305"/>
        <v>49.12060718308534</v>
      </c>
      <c r="BS245" s="6">
        <f t="shared" si="306"/>
        <v>333.06969886701984</v>
      </c>
      <c r="BU245" s="6">
        <f t="shared" si="320"/>
        <v>3.5558480258058625</v>
      </c>
      <c r="BV245" s="6">
        <f t="shared" si="321"/>
        <v>4.9502779133654009</v>
      </c>
      <c r="BW245" s="6">
        <f t="shared" si="322"/>
        <v>6.3753311615112329</v>
      </c>
      <c r="BX245" s="6">
        <f t="shared" si="323"/>
        <v>7.4894074045918622</v>
      </c>
      <c r="BY245" s="6">
        <f t="shared" si="324"/>
        <v>8.0675107967143376</v>
      </c>
      <c r="CA245" s="6">
        <f t="shared" si="325"/>
        <v>4.2717846886774362</v>
      </c>
      <c r="CB245" s="6">
        <f t="shared" si="326"/>
        <v>5.9469699609054487</v>
      </c>
      <c r="CC245" s="6">
        <f t="shared" si="327"/>
        <v>7.6589443202707637</v>
      </c>
      <c r="CD245" s="6">
        <f t="shared" si="329"/>
        <v>8.997329370102177</v>
      </c>
      <c r="CE245" s="6">
        <f t="shared" si="328"/>
        <v>9.6918284603386358</v>
      </c>
      <c r="CG245" s="6">
        <f t="shared" si="307"/>
        <v>91.283463082997159</v>
      </c>
      <c r="CH245" s="6">
        <f t="shared" si="308"/>
        <v>127.08037797899347</v>
      </c>
      <c r="CI245" s="6">
        <f t="shared" si="309"/>
        <v>163.66343626055328</v>
      </c>
      <c r="CJ245" s="6">
        <f t="shared" si="310"/>
        <v>192.26329116685153</v>
      </c>
      <c r="CK245" s="6">
        <f t="shared" si="311"/>
        <v>207.10399281382587</v>
      </c>
    </row>
    <row r="246" spans="1:89">
      <c r="A246" s="6">
        <v>1.5</v>
      </c>
      <c r="B246" s="6">
        <f t="shared" si="339"/>
        <v>1426.3674868346263</v>
      </c>
      <c r="C246" s="10">
        <v>23.3</v>
      </c>
      <c r="D246" s="6">
        <f t="shared" si="340"/>
        <v>59.981685556780597</v>
      </c>
      <c r="E246" s="6">
        <f t="shared" si="341"/>
        <v>17.913372546857769</v>
      </c>
      <c r="F246" s="6">
        <v>0</v>
      </c>
      <c r="G246" s="6">
        <f t="shared" si="335"/>
        <v>1.1630362734288864</v>
      </c>
      <c r="H246" s="10">
        <f t="shared" si="342"/>
        <v>79.058094377067249</v>
      </c>
      <c r="J246" s="6">
        <f t="shared" si="333"/>
        <v>75.870391298199266</v>
      </c>
      <c r="K246" s="6">
        <f t="shared" si="330"/>
        <v>22.658492704643262</v>
      </c>
      <c r="L246" s="6">
        <f t="shared" si="331"/>
        <v>0</v>
      </c>
      <c r="M246" s="6">
        <f t="shared" si="334"/>
        <v>1.4711159971574697</v>
      </c>
      <c r="N246" s="10">
        <f t="shared" si="336"/>
        <v>100</v>
      </c>
      <c r="O246" s="6">
        <v>8.0000000000000002E-3</v>
      </c>
      <c r="P246" s="6">
        <f t="shared" si="281"/>
        <v>6.3623708390408901E-2</v>
      </c>
      <c r="Q246" s="6">
        <f t="shared" si="282"/>
        <v>0.17563232250051028</v>
      </c>
      <c r="R246" s="6">
        <v>0.3</v>
      </c>
      <c r="S246" s="6">
        <f t="shared" si="332"/>
        <v>2.4899152619392653E-2</v>
      </c>
      <c r="T246" s="6">
        <v>0.12</v>
      </c>
      <c r="U246" s="6">
        <f t="shared" si="270"/>
        <v>0.64677012031899717</v>
      </c>
      <c r="V246" s="6">
        <f t="shared" si="283"/>
        <v>0.93502158544594971</v>
      </c>
      <c r="W246" s="6">
        <v>0.06</v>
      </c>
      <c r="X246" s="6">
        <f t="shared" si="319"/>
        <v>0.238475499684426</v>
      </c>
      <c r="Y246" s="6">
        <v>2.6700000000000002E-2</v>
      </c>
      <c r="Z246" s="6">
        <v>0.21</v>
      </c>
      <c r="AA246" s="6">
        <v>0.442</v>
      </c>
      <c r="AB246" s="6">
        <v>0.5</v>
      </c>
      <c r="AC246" s="6">
        <f t="shared" si="312"/>
        <v>7.5195809142157413E-2</v>
      </c>
      <c r="AD246" s="6">
        <f t="shared" si="271"/>
        <v>0.12203958028041649</v>
      </c>
      <c r="AE246" s="6">
        <f t="shared" si="284"/>
        <v>0.51101560540702473</v>
      </c>
      <c r="AF246" s="6">
        <f t="shared" si="285"/>
        <v>1.0517098837431238</v>
      </c>
      <c r="AG246" s="6">
        <f t="shared" si="272"/>
        <v>7.0122990793397371</v>
      </c>
      <c r="AH246" s="6">
        <f t="shared" si="313"/>
        <v>0.31153939429286415</v>
      </c>
      <c r="AI246" s="6">
        <f t="shared" si="273"/>
        <v>6.7375298972110739E-2</v>
      </c>
      <c r="AJ246" s="6">
        <f t="shared" si="286"/>
        <v>0.32391731424713482</v>
      </c>
      <c r="AK246" s="6">
        <f t="shared" si="287"/>
        <v>0.56871666611868854</v>
      </c>
      <c r="AL246" s="6">
        <f t="shared" si="274"/>
        <v>4.5694131877444795</v>
      </c>
      <c r="AM246" s="6">
        <f t="shared" si="314"/>
        <v>0.1917340523673676</v>
      </c>
      <c r="AN246" s="6">
        <f t="shared" si="275"/>
        <v>3.719638252729833E-2</v>
      </c>
      <c r="AO246" s="6">
        <f t="shared" si="288"/>
        <v>0.20532137445295043</v>
      </c>
      <c r="AP246" s="6">
        <f t="shared" si="289"/>
        <v>0.3075359957348795</v>
      </c>
      <c r="AQ246" s="6">
        <f t="shared" si="276"/>
        <v>2.9775593773303699</v>
      </c>
      <c r="AR246" s="6">
        <f t="shared" si="315"/>
        <v>0.11854712194850073</v>
      </c>
      <c r="AS246" s="6">
        <f t="shared" si="277"/>
        <v>2.0535283616178363E-2</v>
      </c>
      <c r="AT246" s="6">
        <f t="shared" si="290"/>
        <v>0.13014700033936696</v>
      </c>
      <c r="AU246" s="6">
        <f t="shared" si="291"/>
        <v>0.16630141915500965</v>
      </c>
      <c r="AV246" s="6">
        <f t="shared" si="278"/>
        <v>1.9402622352705916</v>
      </c>
      <c r="AW246" s="6">
        <f t="shared" si="316"/>
        <v>7.3613056740867808E-2</v>
      </c>
      <c r="AX246" s="6">
        <f t="shared" si="279"/>
        <v>1.1337066793723847E-2</v>
      </c>
      <c r="AY246" s="6">
        <f t="shared" si="292"/>
        <v>8.2496241526069783E-2</v>
      </c>
      <c r="AZ246" s="6">
        <f t="shared" si="293"/>
        <v>8.99282113200566E-2</v>
      </c>
      <c r="BA246" s="6">
        <f t="shared" si="280"/>
        <v>1.2643299644262767</v>
      </c>
      <c r="BB246" s="6">
        <f t="shared" si="317"/>
        <v>4.5893642169456204E-2</v>
      </c>
      <c r="BD246" s="6">
        <f t="shared" si="337"/>
        <v>35.630517159104727</v>
      </c>
      <c r="BE246" s="6">
        <f t="shared" si="338"/>
        <v>3422.0068725686083</v>
      </c>
      <c r="BF246" s="6">
        <f t="shared" si="294"/>
        <v>36.584444863263748</v>
      </c>
      <c r="BG246" s="6">
        <f t="shared" si="295"/>
        <v>41.265136426996136</v>
      </c>
      <c r="BH246" s="6">
        <f t="shared" si="318"/>
        <v>0.47710628336124089</v>
      </c>
      <c r="BI246" s="6">
        <f t="shared" si="296"/>
        <v>1.6033698364164406</v>
      </c>
      <c r="BJ246" s="6">
        <f t="shared" si="297"/>
        <v>187.41906519296089</v>
      </c>
      <c r="BK246" s="6">
        <f t="shared" si="298"/>
        <v>146.97860685627222</v>
      </c>
      <c r="BL246" s="6">
        <f t="shared" si="299"/>
        <v>213.5981057790265</v>
      </c>
      <c r="BM246" s="6">
        <f t="shared" si="300"/>
        <v>204.41335669291956</v>
      </c>
      <c r="BN246" s="6">
        <f t="shared" si="301"/>
        <v>195.54762204312613</v>
      </c>
      <c r="BO246" s="6">
        <f t="shared" si="302"/>
        <v>262.91714907699691</v>
      </c>
      <c r="BP246" s="6">
        <f t="shared" si="303"/>
        <v>126.90804937059335</v>
      </c>
      <c r="BQ246" s="6">
        <f t="shared" si="304"/>
        <v>308.42014035555837</v>
      </c>
      <c r="BR246" s="6">
        <f t="shared" si="305"/>
        <v>48.02319295972228</v>
      </c>
      <c r="BS246" s="6">
        <f t="shared" si="306"/>
        <v>331.84632330518593</v>
      </c>
      <c r="BU246" s="6">
        <f t="shared" si="320"/>
        <v>3.5618107580062937</v>
      </c>
      <c r="BV246" s="6">
        <f t="shared" si="321"/>
        <v>4.9536576003948447</v>
      </c>
      <c r="BW246" s="6">
        <f t="shared" si="322"/>
        <v>6.3714111194599958</v>
      </c>
      <c r="BX246" s="6">
        <f t="shared" si="323"/>
        <v>7.4741093101969316</v>
      </c>
      <c r="BY246" s="6">
        <f t="shared" si="324"/>
        <v>8.0418084620238446</v>
      </c>
      <c r="CA246" s="6">
        <f t="shared" si="325"/>
        <v>4.2950996982056884</v>
      </c>
      <c r="CB246" s="6">
        <f t="shared" si="326"/>
        <v>5.9734934588101485</v>
      </c>
      <c r="CC246" s="6">
        <f t="shared" si="327"/>
        <v>7.6831274415193516</v>
      </c>
      <c r="CD246" s="6">
        <f t="shared" si="329"/>
        <v>9.0128439784240904</v>
      </c>
      <c r="CE246" s="6">
        <f t="shared" si="328"/>
        <v>9.6974183764890345</v>
      </c>
      <c r="CG246" s="6">
        <f t="shared" si="307"/>
        <v>91.668561749154492</v>
      </c>
      <c r="CH246" s="6">
        <f t="shared" si="308"/>
        <v>127.48983550157521</v>
      </c>
      <c r="CI246" s="6">
        <f t="shared" si="309"/>
        <v>163.97785657775708</v>
      </c>
      <c r="CJ246" s="6">
        <f t="shared" si="310"/>
        <v>192.35745450025601</v>
      </c>
      <c r="CK246" s="6">
        <f t="shared" si="311"/>
        <v>206.96804677757206</v>
      </c>
    </row>
    <row r="247" spans="1:89">
      <c r="A247" s="6">
        <v>1.5</v>
      </c>
      <c r="B247" s="6">
        <f t="shared" si="339"/>
        <v>1427.0817725489121</v>
      </c>
      <c r="C247" s="10">
        <v>23.4</v>
      </c>
      <c r="D247" s="6">
        <f t="shared" si="340"/>
        <v>59.9864855567806</v>
      </c>
      <c r="E247" s="6">
        <f t="shared" si="341"/>
        <v>17.81527254685777</v>
      </c>
      <c r="F247" s="6">
        <v>0</v>
      </c>
      <c r="G247" s="6">
        <f t="shared" si="335"/>
        <v>1.1599362734288865</v>
      </c>
      <c r="H247" s="10">
        <f t="shared" si="342"/>
        <v>78.961694377067261</v>
      </c>
      <c r="J247" s="6">
        <f t="shared" si="333"/>
        <v>75.969096192802056</v>
      </c>
      <c r="K247" s="6">
        <f t="shared" si="330"/>
        <v>22.561917759495085</v>
      </c>
      <c r="L247" s="6">
        <f t="shared" si="331"/>
        <v>0</v>
      </c>
      <c r="M247" s="6">
        <f t="shared" si="334"/>
        <v>1.4689860477028531</v>
      </c>
      <c r="N247" s="10">
        <f t="shared" si="336"/>
        <v>100</v>
      </c>
      <c r="O247" s="6">
        <v>8.0000000000000002E-3</v>
      </c>
      <c r="P247" s="6">
        <f t="shared" si="281"/>
        <v>6.3489353659886089E-2</v>
      </c>
      <c r="Q247" s="6">
        <f t="shared" si="282"/>
        <v>0.17555221691492018</v>
      </c>
      <c r="R247" s="6">
        <v>0.3</v>
      </c>
      <c r="S247" s="6">
        <f t="shared" si="332"/>
        <v>2.4808901597311205E-2</v>
      </c>
      <c r="T247" s="6">
        <v>0.12</v>
      </c>
      <c r="U247" s="6">
        <f t="shared" si="270"/>
        <v>0.64681043205386624</v>
      </c>
      <c r="V247" s="6">
        <f t="shared" si="283"/>
        <v>0.93390356830691845</v>
      </c>
      <c r="W247" s="6">
        <v>0.06</v>
      </c>
      <c r="X247" s="6">
        <f t="shared" si="319"/>
        <v>0.2379771447998123</v>
      </c>
      <c r="Y247" s="6">
        <v>2.6700000000000002E-2</v>
      </c>
      <c r="Z247" s="6">
        <v>0.21</v>
      </c>
      <c r="AA247" s="6">
        <v>0.442</v>
      </c>
      <c r="AB247" s="6">
        <v>0.5</v>
      </c>
      <c r="AC247" s="6">
        <f t="shared" si="312"/>
        <v>7.5008706216932078E-2</v>
      </c>
      <c r="AD247" s="6">
        <f t="shared" si="271"/>
        <v>0.12190968386963759</v>
      </c>
      <c r="AE247" s="6">
        <f t="shared" si="284"/>
        <v>0.50927891330728947</v>
      </c>
      <c r="AF247" s="6">
        <f t="shared" si="285"/>
        <v>1.048293146178102</v>
      </c>
      <c r="AG247" s="6">
        <f t="shared" si="272"/>
        <v>7.0025391678086315</v>
      </c>
      <c r="AH247" s="6">
        <f t="shared" si="313"/>
        <v>0.31038309795414309</v>
      </c>
      <c r="AI247" s="6">
        <f t="shared" si="273"/>
        <v>6.7303586094276169E-2</v>
      </c>
      <c r="AJ247" s="6">
        <f t="shared" si="286"/>
        <v>0.32281647772733346</v>
      </c>
      <c r="AK247" s="6">
        <f t="shared" si="287"/>
        <v>0.56686905051003245</v>
      </c>
      <c r="AL247" s="6">
        <f t="shared" si="274"/>
        <v>4.5630533522672883</v>
      </c>
      <c r="AM247" s="6">
        <f t="shared" si="314"/>
        <v>0.19099413137414956</v>
      </c>
      <c r="AN247" s="6">
        <f t="shared" si="275"/>
        <v>3.7156791465339969E-2</v>
      </c>
      <c r="AO247" s="6">
        <f t="shared" si="288"/>
        <v>0.20462358752600288</v>
      </c>
      <c r="AP247" s="6">
        <f t="shared" si="289"/>
        <v>0.30653688960735692</v>
      </c>
      <c r="AQ247" s="6">
        <f t="shared" si="276"/>
        <v>2.9734151279518772</v>
      </c>
      <c r="AR247" s="6">
        <f t="shared" si="315"/>
        <v>0.1180737375545072</v>
      </c>
      <c r="AS247" s="6">
        <f t="shared" si="277"/>
        <v>2.0513426284073988E-2</v>
      </c>
      <c r="AT247" s="6">
        <f t="shared" si="290"/>
        <v>0.12970469434146384</v>
      </c>
      <c r="AU247" s="6">
        <f t="shared" si="291"/>
        <v>0.16576114819747043</v>
      </c>
      <c r="AV247" s="6">
        <f t="shared" si="278"/>
        <v>1.9375617247034964</v>
      </c>
      <c r="AW247" s="6">
        <f t="shared" si="316"/>
        <v>7.3310242415238383E-2</v>
      </c>
      <c r="AX247" s="6">
        <f t="shared" si="279"/>
        <v>1.1324999853786153E-2</v>
      </c>
      <c r="AY247" s="6">
        <f t="shared" si="292"/>
        <v>8.2215877150891736E-2</v>
      </c>
      <c r="AZ247" s="6">
        <f t="shared" si="293"/>
        <v>8.9636057464205332E-2</v>
      </c>
      <c r="BA247" s="6">
        <f t="shared" si="280"/>
        <v>1.2625702350622963</v>
      </c>
      <c r="BB247" s="6">
        <f t="shared" si="317"/>
        <v>4.5699959216303453E-2</v>
      </c>
      <c r="BD247" s="6">
        <f t="shared" si="337"/>
        <v>34.000056744171971</v>
      </c>
      <c r="BE247" s="6">
        <f t="shared" si="338"/>
        <v>3407.5282109625209</v>
      </c>
      <c r="BF247" s="6">
        <f t="shared" si="294"/>
        <v>36.508742388222736</v>
      </c>
      <c r="BG247" s="6">
        <f t="shared" si="295"/>
        <v>41.244809956744966</v>
      </c>
      <c r="BH247" s="6">
        <f t="shared" si="318"/>
        <v>0.47071237436396407</v>
      </c>
      <c r="BI247" s="6">
        <f t="shared" si="296"/>
        <v>1.5985294199119429</v>
      </c>
      <c r="BJ247" s="6">
        <f t="shared" si="297"/>
        <v>187.57477090383469</v>
      </c>
      <c r="BK247" s="6">
        <f t="shared" si="298"/>
        <v>147.15209473681736</v>
      </c>
      <c r="BL247" s="6">
        <f t="shared" si="299"/>
        <v>213.24890767301886</v>
      </c>
      <c r="BM247" s="6">
        <f t="shared" si="300"/>
        <v>204.45111545779179</v>
      </c>
      <c r="BN247" s="6">
        <f t="shared" si="301"/>
        <v>194.43774485676798</v>
      </c>
      <c r="BO247" s="6">
        <f t="shared" si="302"/>
        <v>262.62450205041472</v>
      </c>
      <c r="BP247" s="6">
        <f t="shared" si="303"/>
        <v>125.362513594313</v>
      </c>
      <c r="BQ247" s="6">
        <f t="shared" si="304"/>
        <v>307.63784280529666</v>
      </c>
      <c r="BR247" s="6">
        <f t="shared" si="305"/>
        <v>46.9431943753913</v>
      </c>
      <c r="BS247" s="6">
        <f t="shared" si="306"/>
        <v>330.6287885661697</v>
      </c>
      <c r="BU247" s="6">
        <f t="shared" si="320"/>
        <v>3.567772403149426</v>
      </c>
      <c r="BV247" s="6">
        <f t="shared" si="321"/>
        <v>4.9570143654973222</v>
      </c>
      <c r="BW247" s="6">
        <f t="shared" si="322"/>
        <v>6.3674557435429868</v>
      </c>
      <c r="BX247" s="6">
        <f t="shared" si="323"/>
        <v>7.4588255620023078</v>
      </c>
      <c r="BY247" s="6">
        <f t="shared" si="324"/>
        <v>8.0162519578321003</v>
      </c>
      <c r="CA247" s="6">
        <f t="shared" si="325"/>
        <v>4.3184409820410981</v>
      </c>
      <c r="CB247" s="6">
        <f t="shared" si="326"/>
        <v>5.999983061036513</v>
      </c>
      <c r="CC247" s="6">
        <f t="shared" si="327"/>
        <v>7.7071849678459872</v>
      </c>
      <c r="CD247" s="6">
        <f t="shared" si="329"/>
        <v>9.0281818303244066</v>
      </c>
      <c r="CE247" s="6">
        <f t="shared" si="328"/>
        <v>9.7028921874362801</v>
      </c>
      <c r="CG247" s="6">
        <f t="shared" si="307"/>
        <v>92.054667811445995</v>
      </c>
      <c r="CH247" s="6">
        <f t="shared" si="308"/>
        <v>127.89950119845417</v>
      </c>
      <c r="CI247" s="6">
        <f t="shared" si="309"/>
        <v>164.29131599272145</v>
      </c>
      <c r="CJ247" s="6">
        <f t="shared" si="310"/>
        <v>192.45053545667199</v>
      </c>
      <c r="CK247" s="6">
        <f t="shared" si="311"/>
        <v>206.83309574895583</v>
      </c>
    </row>
    <row r="248" spans="1:89">
      <c r="A248" s="6">
        <v>1.5</v>
      </c>
      <c r="B248" s="6">
        <f t="shared" si="339"/>
        <v>1427.7960582631979</v>
      </c>
      <c r="C248" s="10">
        <v>23.5</v>
      </c>
      <c r="D248" s="6">
        <f t="shared" si="340"/>
        <v>59.991285556780603</v>
      </c>
      <c r="E248" s="6">
        <f t="shared" si="341"/>
        <v>17.717172546857768</v>
      </c>
      <c r="F248" s="6">
        <v>0</v>
      </c>
      <c r="G248" s="6">
        <f t="shared" si="335"/>
        <v>1.1568362734288864</v>
      </c>
      <c r="H248" s="10">
        <f t="shared" si="342"/>
        <v>78.865294377067258</v>
      </c>
      <c r="J248" s="6">
        <f t="shared" si="333"/>
        <v>76.068042388776135</v>
      </c>
      <c r="K248" s="6">
        <f t="shared" si="330"/>
        <v>22.465106720009448</v>
      </c>
      <c r="L248" s="6">
        <f t="shared" si="331"/>
        <v>0</v>
      </c>
      <c r="M248" s="6">
        <f t="shared" si="334"/>
        <v>1.4668508912144194</v>
      </c>
      <c r="N248" s="10">
        <f t="shared" si="336"/>
        <v>100</v>
      </c>
      <c r="O248" s="6">
        <v>8.0000000000000002E-3</v>
      </c>
      <c r="P248" s="6">
        <f t="shared" si="281"/>
        <v>6.3355395130208506E-2</v>
      </c>
      <c r="Q248" s="6">
        <f t="shared" si="282"/>
        <v>0.17547221509751001</v>
      </c>
      <c r="R248" s="6">
        <v>0.3</v>
      </c>
      <c r="S248" s="6">
        <f t="shared" si="332"/>
        <v>2.4718853193630361E-2</v>
      </c>
      <c r="T248" s="6">
        <v>0.12</v>
      </c>
      <c r="U248" s="6">
        <f t="shared" si="270"/>
        <v>0.6468507124415448</v>
      </c>
      <c r="V248" s="6">
        <f t="shared" si="283"/>
        <v>0.93278782529955373</v>
      </c>
      <c r="W248" s="6">
        <v>0.06</v>
      </c>
      <c r="X248" s="6">
        <f t="shared" si="319"/>
        <v>0.23747746427039448</v>
      </c>
      <c r="Y248" s="6">
        <v>2.6700000000000002E-2</v>
      </c>
      <c r="Z248" s="6">
        <v>0.21</v>
      </c>
      <c r="AA248" s="6">
        <v>0.442</v>
      </c>
      <c r="AB248" s="6">
        <v>0.5</v>
      </c>
      <c r="AC248" s="6">
        <f t="shared" si="312"/>
        <v>7.4821145885895154E-2</v>
      </c>
      <c r="AD248" s="6">
        <f t="shared" si="271"/>
        <v>0.12178003463976377</v>
      </c>
      <c r="AE248" s="6">
        <f t="shared" si="284"/>
        <v>0.5075495745401053</v>
      </c>
      <c r="AF248" s="6">
        <f t="shared" si="285"/>
        <v>1.0448903643643992</v>
      </c>
      <c r="AG248" s="6">
        <f t="shared" si="272"/>
        <v>6.9928010203333582</v>
      </c>
      <c r="AH248" s="6">
        <f t="shared" si="313"/>
        <v>0.30923120603584114</v>
      </c>
      <c r="AI248" s="6">
        <f t="shared" si="273"/>
        <v>6.7232009679442706E-2</v>
      </c>
      <c r="AJ248" s="6">
        <f t="shared" si="286"/>
        <v>0.32172030226231296</v>
      </c>
      <c r="AK248" s="6">
        <f t="shared" si="287"/>
        <v>0.5650289815342322</v>
      </c>
      <c r="AL248" s="6">
        <f t="shared" si="274"/>
        <v>4.5567076988668482</v>
      </c>
      <c r="AM248" s="6">
        <f t="shared" si="314"/>
        <v>0.19025699035581453</v>
      </c>
      <c r="AN248" s="6">
        <f t="shared" si="275"/>
        <v>3.7117275741525818E-2</v>
      </c>
      <c r="AO248" s="6">
        <f t="shared" si="288"/>
        <v>0.2039287551005034</v>
      </c>
      <c r="AP248" s="6">
        <f t="shared" si="289"/>
        <v>0.30554186435417491</v>
      </c>
      <c r="AQ248" s="6">
        <f t="shared" si="276"/>
        <v>2.9692801200172823</v>
      </c>
      <c r="AR248" s="6">
        <f t="shared" si="315"/>
        <v>0.11760210941386365</v>
      </c>
      <c r="AS248" s="6">
        <f t="shared" si="277"/>
        <v>2.0491610544459353E-2</v>
      </c>
      <c r="AT248" s="6">
        <f t="shared" si="290"/>
        <v>0.12926426111254055</v>
      </c>
      <c r="AU248" s="6">
        <f t="shared" si="291"/>
        <v>0.16522308399037222</v>
      </c>
      <c r="AV248" s="6">
        <f t="shared" si="278"/>
        <v>1.9348672361236472</v>
      </c>
      <c r="AW248" s="6">
        <f t="shared" si="316"/>
        <v>7.3008538501761699E-2</v>
      </c>
      <c r="AX248" s="6">
        <f t="shared" si="279"/>
        <v>1.1312955876123685E-2</v>
      </c>
      <c r="AY248" s="6">
        <f t="shared" si="292"/>
        <v>8.1936699867246165E-2</v>
      </c>
      <c r="AZ248" s="6">
        <f t="shared" si="293"/>
        <v>8.9345096918194672E-2</v>
      </c>
      <c r="BA248" s="6">
        <f t="shared" si="280"/>
        <v>1.2608144297961938</v>
      </c>
      <c r="BB248" s="6">
        <f t="shared" si="317"/>
        <v>4.5506978839329457E-2</v>
      </c>
      <c r="BD248" s="6">
        <f t="shared" si="337"/>
        <v>32.436141736025014</v>
      </c>
      <c r="BE248" s="6">
        <f t="shared" si="338"/>
        <v>3393.1661170509183</v>
      </c>
      <c r="BF248" s="6">
        <f t="shared" si="294"/>
        <v>36.432943184372228</v>
      </c>
      <c r="BG248" s="6">
        <f t="shared" si="295"/>
        <v>41.224333927926359</v>
      </c>
      <c r="BH248" s="6">
        <f t="shared" si="318"/>
        <v>0.46438009954910908</v>
      </c>
      <c r="BI248" s="6">
        <f t="shared" si="296"/>
        <v>1.59370325259125</v>
      </c>
      <c r="BJ248" s="6">
        <f t="shared" si="297"/>
        <v>187.72690035320045</v>
      </c>
      <c r="BK248" s="6">
        <f t="shared" si="298"/>
        <v>147.32475348412115</v>
      </c>
      <c r="BL248" s="6">
        <f t="shared" si="299"/>
        <v>212.8932262413733</v>
      </c>
      <c r="BM248" s="6">
        <f t="shared" si="300"/>
        <v>204.48703933346661</v>
      </c>
      <c r="BN248" s="6">
        <f t="shared" si="301"/>
        <v>193.32342672840028</v>
      </c>
      <c r="BO248" s="6">
        <f t="shared" si="302"/>
        <v>262.32960385755507</v>
      </c>
      <c r="BP248" s="6">
        <f t="shared" si="303"/>
        <v>123.82435487020588</v>
      </c>
      <c r="BQ248" s="6">
        <f t="shared" si="304"/>
        <v>306.85565775025373</v>
      </c>
      <c r="BR248" s="6">
        <f t="shared" si="305"/>
        <v>45.880499909798239</v>
      </c>
      <c r="BS248" s="6">
        <f t="shared" si="306"/>
        <v>329.4170937208234</v>
      </c>
      <c r="BU248" s="6">
        <f t="shared" si="320"/>
        <v>3.5737327798113872</v>
      </c>
      <c r="BV248" s="6">
        <f t="shared" si="321"/>
        <v>4.9603479268088826</v>
      </c>
      <c r="BW248" s="6">
        <f t="shared" si="322"/>
        <v>6.3634649456360695</v>
      </c>
      <c r="BX248" s="6">
        <f t="shared" si="323"/>
        <v>7.4435564753268775</v>
      </c>
      <c r="BY248" s="6">
        <f t="shared" si="324"/>
        <v>7.9908409022872853</v>
      </c>
      <c r="CA248" s="6">
        <f t="shared" si="325"/>
        <v>4.3418078691698305</v>
      </c>
      <c r="CB248" s="6">
        <f t="shared" si="326"/>
        <v>6.0264376184208501</v>
      </c>
      <c r="CC248" s="6">
        <f t="shared" si="327"/>
        <v>7.731115860768762</v>
      </c>
      <c r="CD248" s="6">
        <f t="shared" si="329"/>
        <v>9.0433432129444142</v>
      </c>
      <c r="CE248" s="6">
        <f t="shared" si="328"/>
        <v>9.7082513015050278</v>
      </c>
      <c r="CG248" s="6">
        <f t="shared" si="307"/>
        <v>92.441772484671404</v>
      </c>
      <c r="CH248" s="6">
        <f t="shared" si="308"/>
        <v>128.30935683979121</v>
      </c>
      <c r="CI248" s="6">
        <f t="shared" si="309"/>
        <v>164.60379523667626</v>
      </c>
      <c r="CJ248" s="6">
        <f t="shared" si="310"/>
        <v>192.54253089546495</v>
      </c>
      <c r="CK248" s="6">
        <f t="shared" si="311"/>
        <v>206.69914125180722</v>
      </c>
    </row>
    <row r="249" spans="1:89">
      <c r="A249" s="6">
        <v>1.5</v>
      </c>
      <c r="B249" s="6">
        <f t="shared" si="339"/>
        <v>1428.5103439774834</v>
      </c>
      <c r="C249" s="10">
        <v>23.6</v>
      </c>
      <c r="D249" s="6">
        <f t="shared" si="340"/>
        <v>59.996085556780599</v>
      </c>
      <c r="E249" s="6">
        <f t="shared" si="341"/>
        <v>17.619072546857769</v>
      </c>
      <c r="F249" s="6">
        <v>0</v>
      </c>
      <c r="G249" s="6">
        <f t="shared" si="335"/>
        <v>1.1537362734288863</v>
      </c>
      <c r="H249" s="10">
        <f t="shared" si="342"/>
        <v>78.768894377067255</v>
      </c>
      <c r="J249" s="6">
        <f t="shared" si="333"/>
        <v>76.167230772059483</v>
      </c>
      <c r="K249" s="6">
        <f t="shared" si="330"/>
        <v>22.368058719365976</v>
      </c>
      <c r="L249" s="6">
        <f t="shared" si="331"/>
        <v>0</v>
      </c>
      <c r="M249" s="6">
        <f t="shared" si="334"/>
        <v>1.4647105085745429</v>
      </c>
      <c r="N249" s="10">
        <f t="shared" si="336"/>
        <v>100</v>
      </c>
      <c r="O249" s="6">
        <v>8.0000000000000002E-3</v>
      </c>
      <c r="P249" s="6">
        <f t="shared" si="281"/>
        <v>6.3221831348903745E-2</v>
      </c>
      <c r="Q249" s="6">
        <f t="shared" si="282"/>
        <v>0.17539231685507456</v>
      </c>
      <c r="R249" s="6">
        <v>0.3</v>
      </c>
      <c r="S249" s="6">
        <f t="shared" si="332"/>
        <v>2.4629006347069705E-2</v>
      </c>
      <c r="T249" s="6">
        <v>0.12</v>
      </c>
      <c r="U249" s="6">
        <f t="shared" si="270"/>
        <v>0.64689096151850511</v>
      </c>
      <c r="V249" s="6">
        <f t="shared" si="283"/>
        <v>0.93167435028706125</v>
      </c>
      <c r="W249" s="6">
        <v>0.06</v>
      </c>
      <c r="X249" s="6">
        <f t="shared" si="319"/>
        <v>0.2369764533543465</v>
      </c>
      <c r="Y249" s="6">
        <v>2.6700000000000002E-2</v>
      </c>
      <c r="Z249" s="6">
        <v>0.21</v>
      </c>
      <c r="AA249" s="6">
        <v>0.442</v>
      </c>
      <c r="AB249" s="6">
        <v>0.5</v>
      </c>
      <c r="AC249" s="6">
        <f t="shared" si="312"/>
        <v>7.4633126469681135E-2</v>
      </c>
      <c r="AD249" s="6">
        <f t="shared" si="271"/>
        <v>0.12165063195910762</v>
      </c>
      <c r="AE249" s="6">
        <f t="shared" si="284"/>
        <v>0.50582755244267474</v>
      </c>
      <c r="AF249" s="6">
        <f t="shared" si="285"/>
        <v>1.0415014708477921</v>
      </c>
      <c r="AG249" s="6">
        <f t="shared" si="272"/>
        <v>6.9830845735941454</v>
      </c>
      <c r="AH249" s="6">
        <f t="shared" si="313"/>
        <v>0.30808369510115269</v>
      </c>
      <c r="AI249" s="6">
        <f t="shared" si="273"/>
        <v>6.716056937886998E-2</v>
      </c>
      <c r="AJ249" s="6">
        <f t="shared" si="286"/>
        <v>0.32062876461263662</v>
      </c>
      <c r="AK249" s="6">
        <f t="shared" si="287"/>
        <v>0.5631964227151246</v>
      </c>
      <c r="AL249" s="6">
        <f t="shared" si="274"/>
        <v>4.5503761862821976</v>
      </c>
      <c r="AM249" s="6">
        <f t="shared" si="314"/>
        <v>0.18952261438651416</v>
      </c>
      <c r="AN249" s="6">
        <f t="shared" si="275"/>
        <v>3.7077835163324184E-2</v>
      </c>
      <c r="AO249" s="6">
        <f t="shared" si="288"/>
        <v>0.20323686244567699</v>
      </c>
      <c r="AP249" s="6">
        <f t="shared" si="289"/>
        <v>0.30455090025069037</v>
      </c>
      <c r="AQ249" s="6">
        <f t="shared" si="276"/>
        <v>2.96515432663977</v>
      </c>
      <c r="AR249" s="6">
        <f t="shared" si="315"/>
        <v>0.11713222802312448</v>
      </c>
      <c r="AS249" s="6">
        <f t="shared" si="277"/>
        <v>2.0469836291042043E-2</v>
      </c>
      <c r="AT249" s="6">
        <f t="shared" si="290"/>
        <v>0.12882569131520494</v>
      </c>
      <c r="AU249" s="6">
        <f t="shared" si="291"/>
        <v>0.16468721586752907</v>
      </c>
      <c r="AV249" s="6">
        <f t="shared" si="278"/>
        <v>1.9321787520108322</v>
      </c>
      <c r="AW249" s="6">
        <f t="shared" si="316"/>
        <v>7.2707938950622081E-2</v>
      </c>
      <c r="AX249" s="6">
        <f t="shared" si="279"/>
        <v>1.13009348020548E-2</v>
      </c>
      <c r="AY249" s="6">
        <f t="shared" si="292"/>
        <v>8.1658703756443046E-2</v>
      </c>
      <c r="AZ249" s="6">
        <f t="shared" si="293"/>
        <v>8.9055323914238524E-2</v>
      </c>
      <c r="BA249" s="6">
        <f t="shared" si="280"/>
        <v>1.259062537211302</v>
      </c>
      <c r="BB249" s="6">
        <f t="shared" si="317"/>
        <v>4.5314697187854552E-2</v>
      </c>
      <c r="BD249" s="6">
        <f t="shared" si="337"/>
        <v>30.936422451946811</v>
      </c>
      <c r="BE249" s="6">
        <f t="shared" si="338"/>
        <v>3378.9193810568545</v>
      </c>
      <c r="BF249" s="6">
        <f t="shared" si="294"/>
        <v>36.357046699358087</v>
      </c>
      <c r="BG249" s="6">
        <f t="shared" si="295"/>
        <v>41.203709829500227</v>
      </c>
      <c r="BH249" s="6">
        <f t="shared" si="318"/>
        <v>0.45810910178545139</v>
      </c>
      <c r="BI249" s="6">
        <f t="shared" si="296"/>
        <v>1.5888914129691913</v>
      </c>
      <c r="BJ249" s="6">
        <f t="shared" si="297"/>
        <v>187.87542828509487</v>
      </c>
      <c r="BK249" s="6">
        <f t="shared" si="298"/>
        <v>147.49657837734563</v>
      </c>
      <c r="BL249" s="6">
        <f t="shared" si="299"/>
        <v>212.53106027381344</v>
      </c>
      <c r="BM249" s="6">
        <f t="shared" si="300"/>
        <v>204.52112416795958</v>
      </c>
      <c r="BN249" s="6">
        <f t="shared" si="301"/>
        <v>192.2047574885631</v>
      </c>
      <c r="BO249" s="6">
        <f t="shared" si="302"/>
        <v>262.03246467802541</v>
      </c>
      <c r="BP249" s="6">
        <f t="shared" si="303"/>
        <v>122.29369854164992</v>
      </c>
      <c r="BQ249" s="6">
        <f t="shared" si="304"/>
        <v>306.07361555021726</v>
      </c>
      <c r="BR249" s="6">
        <f t="shared" si="305"/>
        <v>44.834995371526304</v>
      </c>
      <c r="BS249" s="6">
        <f t="shared" si="306"/>
        <v>328.21123737188572</v>
      </c>
      <c r="BU249" s="6">
        <f t="shared" si="320"/>
        <v>3.5796917070740051</v>
      </c>
      <c r="BV249" s="6">
        <f t="shared" si="321"/>
        <v>4.9636580058995206</v>
      </c>
      <c r="BW249" s="6">
        <f t="shared" si="322"/>
        <v>6.3594386467215758</v>
      </c>
      <c r="BX249" s="6">
        <f t="shared" si="323"/>
        <v>7.4283023741488599</v>
      </c>
      <c r="BY249" s="6">
        <f t="shared" si="324"/>
        <v>7.9655749137641836</v>
      </c>
      <c r="CA249" s="6">
        <f t="shared" si="325"/>
        <v>4.3651996908908739</v>
      </c>
      <c r="CB249" s="6">
        <f t="shared" si="326"/>
        <v>6.052855990425841</v>
      </c>
      <c r="CC249" s="6">
        <f t="shared" si="327"/>
        <v>7.7549191065951737</v>
      </c>
      <c r="CD249" s="6">
        <f t="shared" si="329"/>
        <v>9.0583284486202782</v>
      </c>
      <c r="CE249" s="6">
        <f t="shared" si="328"/>
        <v>9.7134971379289965</v>
      </c>
      <c r="CG249" s="6">
        <f t="shared" si="307"/>
        <v>92.829866895507976</v>
      </c>
      <c r="CH249" s="6">
        <f t="shared" si="308"/>
        <v>128.71938415587954</v>
      </c>
      <c r="CI249" s="6">
        <f t="shared" si="309"/>
        <v>164.91527522850689</v>
      </c>
      <c r="CJ249" s="6">
        <f t="shared" si="310"/>
        <v>192.63343803857038</v>
      </c>
      <c r="CK249" s="6">
        <f t="shared" si="311"/>
        <v>206.56618488393187</v>
      </c>
    </row>
    <row r="250" spans="1:89">
      <c r="A250" s="6">
        <v>1.5</v>
      </c>
      <c r="B250" s="6">
        <f t="shared" si="339"/>
        <v>1429.2246296917692</v>
      </c>
      <c r="C250" s="10">
        <v>23.7</v>
      </c>
      <c r="D250" s="6">
        <f t="shared" si="340"/>
        <v>60.000885556780602</v>
      </c>
      <c r="E250" s="6">
        <f t="shared" si="341"/>
        <v>17.52097254685777</v>
      </c>
      <c r="F250" s="6">
        <v>0</v>
      </c>
      <c r="G250" s="6">
        <f t="shared" si="335"/>
        <v>1.1506362734288864</v>
      </c>
      <c r="H250" s="10">
        <f t="shared" si="342"/>
        <v>78.672494377067267</v>
      </c>
      <c r="J250" s="6">
        <f t="shared" si="333"/>
        <v>76.266662232932376</v>
      </c>
      <c r="K250" s="6">
        <f t="shared" si="330"/>
        <v>22.270772886495724</v>
      </c>
      <c r="L250" s="6">
        <f t="shared" si="331"/>
        <v>0</v>
      </c>
      <c r="M250" s="6">
        <f t="shared" si="334"/>
        <v>1.4625648805718972</v>
      </c>
      <c r="N250" s="10">
        <f t="shared" si="336"/>
        <v>100</v>
      </c>
      <c r="O250" s="6">
        <v>8.0000000000000002E-3</v>
      </c>
      <c r="P250" s="6">
        <f t="shared" si="281"/>
        <v>6.308866086979327E-2</v>
      </c>
      <c r="Q250" s="6">
        <f t="shared" si="282"/>
        <v>0.17531252199487285</v>
      </c>
      <c r="R250" s="6">
        <v>0.3</v>
      </c>
      <c r="S250" s="6">
        <f t="shared" si="332"/>
        <v>2.4539359999793443E-2</v>
      </c>
      <c r="T250" s="6">
        <v>0.12</v>
      </c>
      <c r="U250" s="6">
        <f t="shared" si="270"/>
        <v>0.64693117932116262</v>
      </c>
      <c r="V250" s="6">
        <f t="shared" si="283"/>
        <v>0.93056313715300476</v>
      </c>
      <c r="W250" s="6">
        <v>0.06</v>
      </c>
      <c r="X250" s="6">
        <f t="shared" si="319"/>
        <v>0.2364741072864065</v>
      </c>
      <c r="Y250" s="6">
        <v>2.6700000000000002E-2</v>
      </c>
      <c r="Z250" s="6">
        <v>0.21</v>
      </c>
      <c r="AA250" s="6">
        <v>0.442</v>
      </c>
      <c r="AB250" s="6">
        <v>0.5</v>
      </c>
      <c r="AC250" s="6">
        <f t="shared" si="312"/>
        <v>7.4444646280693444E-2</v>
      </c>
      <c r="AD250" s="6">
        <f t="shared" si="271"/>
        <v>0.12152147519798062</v>
      </c>
      <c r="AE250" s="6">
        <f t="shared" si="284"/>
        <v>0.50411281056087021</v>
      </c>
      <c r="AF250" s="6">
        <f t="shared" si="285"/>
        <v>1.0381263985474636</v>
      </c>
      <c r="AG250" s="6">
        <f t="shared" si="272"/>
        <v>6.9733897644954519</v>
      </c>
      <c r="AH250" s="6">
        <f t="shared" si="313"/>
        <v>0.30694054184236819</v>
      </c>
      <c r="AI250" s="6">
        <f t="shared" si="273"/>
        <v>6.7089264844921212E-2</v>
      </c>
      <c r="AJ250" s="6">
        <f t="shared" si="286"/>
        <v>0.31954184167113708</v>
      </c>
      <c r="AK250" s="6">
        <f t="shared" si="287"/>
        <v>0.56137133777846804</v>
      </c>
      <c r="AL250" s="6">
        <f t="shared" si="274"/>
        <v>4.5440587733984898</v>
      </c>
      <c r="AM250" s="6">
        <f t="shared" si="314"/>
        <v>0.1887909886220106</v>
      </c>
      <c r="AN250" s="6">
        <f t="shared" si="275"/>
        <v>3.7038469538812631E-2</v>
      </c>
      <c r="AO250" s="6">
        <f t="shared" si="288"/>
        <v>0.2025478949145901</v>
      </c>
      <c r="AP250" s="6">
        <f t="shared" si="289"/>
        <v>0.3035639776814506</v>
      </c>
      <c r="AQ250" s="6">
        <f t="shared" si="276"/>
        <v>2.9610377210277399</v>
      </c>
      <c r="AR250" s="6">
        <f t="shared" si="315"/>
        <v>0.11666408393045835</v>
      </c>
      <c r="AS250" s="6">
        <f t="shared" si="277"/>
        <v>2.0448103417866008E-2</v>
      </c>
      <c r="AT250" s="6">
        <f t="shared" si="290"/>
        <v>0.12838897566520949</v>
      </c>
      <c r="AU250" s="6">
        <f t="shared" si="291"/>
        <v>0.16415353322180007</v>
      </c>
      <c r="AV250" s="6">
        <f t="shared" si="278"/>
        <v>1.9294962549068833</v>
      </c>
      <c r="AW250" s="6">
        <f t="shared" si="316"/>
        <v>7.2408437744659715E-2</v>
      </c>
      <c r="AX250" s="6">
        <f t="shared" si="279"/>
        <v>1.1288936573083568E-2</v>
      </c>
      <c r="AY250" s="6">
        <f t="shared" si="292"/>
        <v>8.1381882933479047E-2</v>
      </c>
      <c r="AZ250" s="6">
        <f t="shared" si="293"/>
        <v>8.8766732716479516E-2</v>
      </c>
      <c r="BA250" s="6">
        <f t="shared" si="280"/>
        <v>1.2573145459313828</v>
      </c>
      <c r="BB250" s="6">
        <f t="shared" si="317"/>
        <v>4.5123110431866981E-2</v>
      </c>
      <c r="BD250" s="6">
        <f t="shared" si="337"/>
        <v>29.498617116358957</v>
      </c>
      <c r="BE250" s="6">
        <f t="shared" si="338"/>
        <v>3364.7868039938148</v>
      </c>
      <c r="BF250" s="6">
        <f t="shared" si="294"/>
        <v>36.281052376615065</v>
      </c>
      <c r="BG250" s="6">
        <f t="shared" si="295"/>
        <v>41.182939122947964</v>
      </c>
      <c r="BH250" s="6">
        <f t="shared" si="318"/>
        <v>0.45189902458200043</v>
      </c>
      <c r="BI250" s="6">
        <f t="shared" si="296"/>
        <v>1.5840939767312709</v>
      </c>
      <c r="BJ250" s="6">
        <f t="shared" si="297"/>
        <v>188.02032948491234</v>
      </c>
      <c r="BK250" s="6">
        <f t="shared" si="298"/>
        <v>147.66756466893872</v>
      </c>
      <c r="BL250" s="6">
        <f t="shared" si="299"/>
        <v>212.16240913215782</v>
      </c>
      <c r="BM250" s="6">
        <f t="shared" si="300"/>
        <v>204.55336587666929</v>
      </c>
      <c r="BN250" s="6">
        <f t="shared" si="301"/>
        <v>191.08182775741179</v>
      </c>
      <c r="BO250" s="6">
        <f t="shared" si="302"/>
        <v>261.73309490198909</v>
      </c>
      <c r="BP250" s="6">
        <f t="shared" si="303"/>
        <v>120.77066829950456</v>
      </c>
      <c r="BQ250" s="6">
        <f t="shared" si="304"/>
        <v>305.29174657447584</v>
      </c>
      <c r="BR250" s="6">
        <f t="shared" si="305"/>
        <v>43.806563959834172</v>
      </c>
      <c r="BS250" s="6">
        <f t="shared" si="306"/>
        <v>327.01121765284756</v>
      </c>
      <c r="BU250" s="6">
        <f t="shared" si="320"/>
        <v>3.5856490045086504</v>
      </c>
      <c r="BV250" s="6">
        <f t="shared" si="321"/>
        <v>4.9669443277468277</v>
      </c>
      <c r="BW250" s="6">
        <f t="shared" si="322"/>
        <v>6.3553767767911964</v>
      </c>
      <c r="BX250" s="6">
        <f t="shared" si="323"/>
        <v>7.4130635908004221</v>
      </c>
      <c r="BY250" s="6">
        <f t="shared" si="324"/>
        <v>7.9404536105736643</v>
      </c>
      <c r="CA250" s="6">
        <f t="shared" si="325"/>
        <v>4.3886157807581014</v>
      </c>
      <c r="CB250" s="6">
        <f t="shared" si="326"/>
        <v>6.0792370450893305</v>
      </c>
      <c r="CC250" s="6">
        <f t="shared" si="327"/>
        <v>7.7785937162891408</v>
      </c>
      <c r="CD250" s="6">
        <f t="shared" si="329"/>
        <v>9.0731378942675214</v>
      </c>
      <c r="CE250" s="6">
        <f t="shared" si="328"/>
        <v>9.7186311258919407</v>
      </c>
      <c r="CG250" s="6">
        <f t="shared" si="307"/>
        <v>93.218942081735705</v>
      </c>
      <c r="CH250" s="6">
        <f t="shared" si="308"/>
        <v>129.12956483728249</v>
      </c>
      <c r="CI250" s="6">
        <f t="shared" si="309"/>
        <v>165.2257370753137</v>
      </c>
      <c r="CJ250" s="6">
        <f t="shared" si="310"/>
        <v>192.72325446526597</v>
      </c>
      <c r="CK250" s="6">
        <f t="shared" si="311"/>
        <v>206.43422830735403</v>
      </c>
    </row>
    <row r="251" spans="1:89">
      <c r="A251" s="6">
        <v>1.5</v>
      </c>
      <c r="B251" s="6">
        <f t="shared" si="339"/>
        <v>1429.938915406055</v>
      </c>
      <c r="C251" s="10">
        <v>23.8</v>
      </c>
      <c r="D251" s="6">
        <f t="shared" si="340"/>
        <v>60.005685556780598</v>
      </c>
      <c r="E251" s="6">
        <f t="shared" si="341"/>
        <v>17.422872546857768</v>
      </c>
      <c r="F251" s="6">
        <v>0</v>
      </c>
      <c r="G251" s="6">
        <f t="shared" si="335"/>
        <v>1.1475362734288863</v>
      </c>
      <c r="H251" s="10">
        <f t="shared" si="342"/>
        <v>78.57609437706725</v>
      </c>
      <c r="J251" s="6">
        <f t="shared" si="333"/>
        <v>76.366337666044018</v>
      </c>
      <c r="K251" s="6">
        <f t="shared" si="330"/>
        <v>22.173248346055111</v>
      </c>
      <c r="L251" s="6">
        <f t="shared" si="331"/>
        <v>0</v>
      </c>
      <c r="M251" s="6">
        <f t="shared" si="334"/>
        <v>1.4604139879008793</v>
      </c>
      <c r="N251" s="10">
        <f t="shared" si="336"/>
        <v>100.00000000000001</v>
      </c>
      <c r="O251" s="6">
        <v>8.0000000000000002E-3</v>
      </c>
      <c r="P251" s="6">
        <f t="shared" si="281"/>
        <v>6.2955882252961365E-2</v>
      </c>
      <c r="Q251" s="6">
        <f t="shared" si="282"/>
        <v>0.17523283032462733</v>
      </c>
      <c r="R251" s="6">
        <v>0.3</v>
      </c>
      <c r="S251" s="6">
        <f t="shared" si="332"/>
        <v>2.4449913097385315E-2</v>
      </c>
      <c r="T251" s="6">
        <v>0.12</v>
      </c>
      <c r="U251" s="6">
        <f t="shared" si="270"/>
        <v>0.64697136588587711</v>
      </c>
      <c r="V251" s="6">
        <f t="shared" si="283"/>
        <v>0.92945417980122558</v>
      </c>
      <c r="W251" s="6">
        <v>0.06</v>
      </c>
      <c r="X251" s="6">
        <f t="shared" si="319"/>
        <v>0.23597042127773374</v>
      </c>
      <c r="Y251" s="6">
        <v>2.6700000000000002E-2</v>
      </c>
      <c r="Z251" s="6">
        <v>0.21</v>
      </c>
      <c r="AA251" s="6">
        <v>0.442</v>
      </c>
      <c r="AB251" s="6">
        <v>0.5</v>
      </c>
      <c r="AC251" s="6">
        <f t="shared" si="312"/>
        <v>7.4255703623053879E-2</v>
      </c>
      <c r="AD251" s="6">
        <f t="shared" si="271"/>
        <v>0.12139256372868602</v>
      </c>
      <c r="AE251" s="6">
        <f t="shared" si="284"/>
        <v>0.50240531264790644</v>
      </c>
      <c r="AF251" s="6">
        <f t="shared" si="285"/>
        <v>1.0347650807536877</v>
      </c>
      <c r="AG251" s="6">
        <f t="shared" si="272"/>
        <v>6.9637165301650183</v>
      </c>
      <c r="AH251" s="6">
        <f t="shared" si="313"/>
        <v>0.30580172308000664</v>
      </c>
      <c r="AI251" s="6">
        <f t="shared" si="273"/>
        <v>6.7018095731059116E-2</v>
      </c>
      <c r="AJ251" s="6">
        <f t="shared" si="286"/>
        <v>0.31845951046207499</v>
      </c>
      <c r="AK251" s="6">
        <f t="shared" si="287"/>
        <v>0.55955369065068983</v>
      </c>
      <c r="AL251" s="6">
        <f t="shared" si="274"/>
        <v>4.5377554192463752</v>
      </c>
      <c r="AM251" s="6">
        <f t="shared" si="314"/>
        <v>0.18806209829912471</v>
      </c>
      <c r="AN251" s="6">
        <f t="shared" si="275"/>
        <v>3.6999178676675765E-2</v>
      </c>
      <c r="AO251" s="6">
        <f t="shared" si="288"/>
        <v>0.20186183794361753</v>
      </c>
      <c r="AP251" s="6">
        <f t="shared" si="289"/>
        <v>0.30258107713951488</v>
      </c>
      <c r="AQ251" s="6">
        <f t="shared" si="276"/>
        <v>2.9569302764844005</v>
      </c>
      <c r="AR251" s="6">
        <f t="shared" si="315"/>
        <v>0.11619766773529712</v>
      </c>
      <c r="AS251" s="6">
        <f t="shared" si="277"/>
        <v>2.0426411819310358E-2</v>
      </c>
      <c r="AT251" s="6">
        <f t="shared" si="290"/>
        <v>0.12795410493111331</v>
      </c>
      <c r="AU251" s="6">
        <f t="shared" si="291"/>
        <v>0.1636220255047228</v>
      </c>
      <c r="AV251" s="6">
        <f t="shared" si="278"/>
        <v>1.9268197274154133</v>
      </c>
      <c r="AW251" s="6">
        <f t="shared" si="316"/>
        <v>7.2110028899147277E-2</v>
      </c>
      <c r="AX251" s="6">
        <f t="shared" si="279"/>
        <v>1.1276961130899061E-2</v>
      </c>
      <c r="AY251" s="6">
        <f t="shared" si="292"/>
        <v>8.1106231546823421E-2</v>
      </c>
      <c r="AZ251" s="6">
        <f t="shared" si="293"/>
        <v>8.8479317620791059E-2</v>
      </c>
      <c r="BA251" s="6">
        <f t="shared" si="280"/>
        <v>1.2555704446204565</v>
      </c>
      <c r="BB251" s="6">
        <f t="shared" si="317"/>
        <v>4.4932214761880973E-2</v>
      </c>
      <c r="BD251" s="6">
        <f t="shared" si="337"/>
        <v>28.120510452436278</v>
      </c>
      <c r="BE251" s="6">
        <f t="shared" si="338"/>
        <v>3350.7671977184305</v>
      </c>
      <c r="BF251" s="6">
        <f t="shared" si="294"/>
        <v>36.204959655319556</v>
      </c>
      <c r="BG251" s="6">
        <f t="shared" si="295"/>
        <v>41.162023242831872</v>
      </c>
      <c r="BH251" s="6">
        <f t="shared" si="318"/>
        <v>0.4457495120898487</v>
      </c>
      <c r="BI251" s="6">
        <f t="shared" si="296"/>
        <v>1.5793110167958027</v>
      </c>
      <c r="BJ251" s="6">
        <f t="shared" si="297"/>
        <v>188.16157878201426</v>
      </c>
      <c r="BK251" s="6">
        <f t="shared" si="298"/>
        <v>147.8377075853802</v>
      </c>
      <c r="BL251" s="6">
        <f t="shared" si="299"/>
        <v>211.78727275536266</v>
      </c>
      <c r="BM251" s="6">
        <f t="shared" si="300"/>
        <v>204.58376044338647</v>
      </c>
      <c r="BN251" s="6">
        <f t="shared" si="301"/>
        <v>189.95472893390729</v>
      </c>
      <c r="BO251" s="6">
        <f t="shared" si="302"/>
        <v>261.43150512901394</v>
      </c>
      <c r="BP251" s="6">
        <f t="shared" si="303"/>
        <v>119.25538615289513</v>
      </c>
      <c r="BQ251" s="6">
        <f t="shared" si="304"/>
        <v>304.51008119455327</v>
      </c>
      <c r="BR251" s="6">
        <f t="shared" si="305"/>
        <v>42.795086327162416</v>
      </c>
      <c r="BS251" s="6">
        <f t="shared" si="306"/>
        <v>325.81703222710934</v>
      </c>
      <c r="BU251" s="6">
        <f t="shared" si="320"/>
        <v>3.5916044921607511</v>
      </c>
      <c r="BV251" s="6">
        <f t="shared" si="321"/>
        <v>4.9702066207110835</v>
      </c>
      <c r="BW251" s="6">
        <f t="shared" si="322"/>
        <v>6.351279274750925</v>
      </c>
      <c r="BX251" s="6">
        <f t="shared" si="323"/>
        <v>7.397840465667147</v>
      </c>
      <c r="BY251" s="6">
        <f t="shared" si="324"/>
        <v>7.9154766106850323</v>
      </c>
      <c r="CA251" s="6">
        <f t="shared" si="325"/>
        <v>4.4120554745207103</v>
      </c>
      <c r="CB251" s="6">
        <f t="shared" si="326"/>
        <v>6.1055796589715188</v>
      </c>
      <c r="CC251" s="6">
        <f t="shared" si="327"/>
        <v>7.8021387253350563</v>
      </c>
      <c r="CD251" s="6">
        <f t="shared" si="329"/>
        <v>9.0877719407632114</v>
      </c>
      <c r="CE251" s="6">
        <f t="shared" si="328"/>
        <v>9.723654703584339</v>
      </c>
      <c r="CG251" s="6">
        <f t="shared" si="307"/>
        <v>93.608988991491913</v>
      </c>
      <c r="CH251" s="6">
        <f t="shared" si="308"/>
        <v>129.5398805350309</v>
      </c>
      <c r="CI251" s="6">
        <f t="shared" si="309"/>
        <v>165.53516207302934</v>
      </c>
      <c r="CJ251" s="6">
        <f t="shared" si="310"/>
        <v>192.81197810698546</v>
      </c>
      <c r="CK251" s="6">
        <f t="shared" si="311"/>
        <v>206.30327323882395</v>
      </c>
    </row>
    <row r="252" spans="1:89">
      <c r="A252" s="6">
        <v>1.5</v>
      </c>
      <c r="B252" s="6">
        <f t="shared" si="339"/>
        <v>1430.6532011203406</v>
      </c>
      <c r="C252" s="10">
        <v>23.9</v>
      </c>
      <c r="D252" s="6">
        <f t="shared" si="340"/>
        <v>60.010485556780601</v>
      </c>
      <c r="E252" s="6">
        <f t="shared" si="341"/>
        <v>17.324772546857773</v>
      </c>
      <c r="F252" s="6">
        <v>0</v>
      </c>
      <c r="G252" s="6">
        <f t="shared" si="335"/>
        <v>1.1444362734288864</v>
      </c>
      <c r="H252" s="10">
        <f t="shared" si="342"/>
        <v>78.479694377067261</v>
      </c>
      <c r="J252" s="6">
        <f t="shared" si="333"/>
        <v>76.466257970439315</v>
      </c>
      <c r="K252" s="6">
        <f t="shared" si="330"/>
        <v>22.075484218399666</v>
      </c>
      <c r="L252" s="6">
        <f t="shared" si="331"/>
        <v>0</v>
      </c>
      <c r="M252" s="6">
        <f t="shared" si="334"/>
        <v>1.4582578111610294</v>
      </c>
      <c r="N252" s="10">
        <f t="shared" si="336"/>
        <v>100.00000000000001</v>
      </c>
      <c r="O252" s="6">
        <v>8.0000000000000002E-3</v>
      </c>
      <c r="P252" s="6">
        <f t="shared" si="281"/>
        <v>6.2823494064723762E-2</v>
      </c>
      <c r="Q252" s="6">
        <f t="shared" si="282"/>
        <v>0.17515324165252219</v>
      </c>
      <c r="R252" s="6">
        <v>0.3</v>
      </c>
      <c r="S252" s="6">
        <f t="shared" si="332"/>
        <v>2.4360664588823577E-2</v>
      </c>
      <c r="T252" s="6">
        <v>0.12</v>
      </c>
      <c r="U252" s="6">
        <f t="shared" si="270"/>
        <v>0.64701152124895112</v>
      </c>
      <c r="V252" s="6">
        <f t="shared" si="283"/>
        <v>0.92834747215576496</v>
      </c>
      <c r="W252" s="6">
        <v>0.06</v>
      </c>
      <c r="X252" s="6">
        <f t="shared" si="319"/>
        <v>0.2354653905157636</v>
      </c>
      <c r="Y252" s="6">
        <v>2.6700000000000002E-2</v>
      </c>
      <c r="Z252" s="6">
        <v>0.21</v>
      </c>
      <c r="AA252" s="6">
        <v>0.442</v>
      </c>
      <c r="AB252" s="6">
        <v>0.5</v>
      </c>
      <c r="AC252" s="6">
        <f t="shared" si="312"/>
        <v>7.406629679255175E-2</v>
      </c>
      <c r="AD252" s="6">
        <f t="shared" si="271"/>
        <v>0.12126389692551096</v>
      </c>
      <c r="AE252" s="6">
        <f t="shared" si="284"/>
        <v>0.50070502266302142</v>
      </c>
      <c r="AF252" s="6">
        <f t="shared" si="285"/>
        <v>1.0314174511255274</v>
      </c>
      <c r="AG252" s="6">
        <f t="shared" si="272"/>
        <v>6.9540648079529701</v>
      </c>
      <c r="AH252" s="6">
        <f t="shared" si="313"/>
        <v>0.30466721576195305</v>
      </c>
      <c r="AI252" s="6">
        <f t="shared" si="273"/>
        <v>6.694706169184178E-2</v>
      </c>
      <c r="AJ252" s="6">
        <f t="shared" si="286"/>
        <v>0.31738174814030279</v>
      </c>
      <c r="AK252" s="6">
        <f t="shared" si="287"/>
        <v>0.55774344545764132</v>
      </c>
      <c r="AL252" s="6">
        <f t="shared" si="274"/>
        <v>4.5314660830014173</v>
      </c>
      <c r="AM252" s="6">
        <f t="shared" si="314"/>
        <v>0.18733592873518731</v>
      </c>
      <c r="AN252" s="6">
        <f t="shared" si="275"/>
        <v>3.6959962386202895E-2</v>
      </c>
      <c r="AO252" s="6">
        <f t="shared" si="288"/>
        <v>0.20117867705191222</v>
      </c>
      <c r="AP252" s="6">
        <f t="shared" si="289"/>
        <v>0.30160217922578242</v>
      </c>
      <c r="AQ252" s="6">
        <f t="shared" si="276"/>
        <v>2.9528319664073899</v>
      </c>
      <c r="AR252" s="6">
        <f t="shared" si="315"/>
        <v>0.11573297008798694</v>
      </c>
      <c r="AS252" s="6">
        <f t="shared" si="277"/>
        <v>2.0404761390088001E-2</v>
      </c>
      <c r="AT252" s="6">
        <f t="shared" si="290"/>
        <v>0.12752106993394602</v>
      </c>
      <c r="AU252" s="6">
        <f t="shared" si="291"/>
        <v>0.16309268222614956</v>
      </c>
      <c r="AV252" s="6">
        <f t="shared" si="278"/>
        <v>1.9241491522015675</v>
      </c>
      <c r="AW252" s="6">
        <f t="shared" si="316"/>
        <v>7.1812706461568024E-2</v>
      </c>
      <c r="AX252" s="6">
        <f t="shared" si="279"/>
        <v>1.1265008417374654E-2</v>
      </c>
      <c r="AY252" s="6">
        <f t="shared" si="292"/>
        <v>8.0831743778204831E-2</v>
      </c>
      <c r="AZ252" s="6">
        <f t="shared" si="293"/>
        <v>8.8193072954580398E-2</v>
      </c>
      <c r="BA252" s="6">
        <f t="shared" si="280"/>
        <v>1.2538302219826394</v>
      </c>
      <c r="BB252" s="6">
        <f t="shared" si="317"/>
        <v>4.4742006388795781E-2</v>
      </c>
      <c r="BD252" s="6">
        <f t="shared" si="337"/>
        <v>26.799952284622552</v>
      </c>
      <c r="BE252" s="6">
        <f t="shared" si="338"/>
        <v>3336.85938497603</v>
      </c>
      <c r="BF252" s="6">
        <f t="shared" si="294"/>
        <v>36.128767970341961</v>
      </c>
      <c r="BG252" s="6">
        <f t="shared" si="295"/>
        <v>41.140963597340281</v>
      </c>
      <c r="BH252" s="6">
        <f t="shared" si="318"/>
        <v>0.43966020910403575</v>
      </c>
      <c r="BI252" s="6">
        <f t="shared" si="296"/>
        <v>1.5745426033744983</v>
      </c>
      <c r="BJ252" s="6">
        <f t="shared" si="297"/>
        <v>188.29915105236722</v>
      </c>
      <c r="BK252" s="6">
        <f t="shared" si="298"/>
        <v>148.00700232791991</v>
      </c>
      <c r="BL252" s="6">
        <f t="shared" si="299"/>
        <v>211.40565166453445</v>
      </c>
      <c r="BM252" s="6">
        <f t="shared" si="300"/>
        <v>204.6123039212992</v>
      </c>
      <c r="BN252" s="6">
        <f t="shared" si="301"/>
        <v>188.82355318474731</v>
      </c>
      <c r="BO252" s="6">
        <f t="shared" si="302"/>
        <v>261.12770616690403</v>
      </c>
      <c r="BP252" s="6">
        <f t="shared" si="303"/>
        <v>117.74797240041282</v>
      </c>
      <c r="BQ252" s="6">
        <f t="shared" si="304"/>
        <v>303.72864977700459</v>
      </c>
      <c r="BR252" s="6">
        <f t="shared" si="305"/>
        <v>41.800440642322158</v>
      </c>
      <c r="BS252" s="6">
        <f t="shared" si="306"/>
        <v>324.62867828742407</v>
      </c>
      <c r="BU252" s="6">
        <f t="shared" si="320"/>
        <v>3.5975579905349715</v>
      </c>
      <c r="BV252" s="6">
        <f t="shared" si="321"/>
        <v>4.9734446165117818</v>
      </c>
      <c r="BW252" s="6">
        <f t="shared" si="322"/>
        <v>6.3471460883280253</v>
      </c>
      <c r="BX252" s="6">
        <f t="shared" si="323"/>
        <v>7.382633346892252</v>
      </c>
      <c r="BY252" s="6">
        <f t="shared" si="324"/>
        <v>7.890643531460964</v>
      </c>
      <c r="CA252" s="6">
        <f t="shared" si="325"/>
        <v>4.435518110062139</v>
      </c>
      <c r="CB252" s="6">
        <f t="shared" si="326"/>
        <v>6.1318827171007397</v>
      </c>
      <c r="CC252" s="6">
        <f t="shared" si="327"/>
        <v>7.8255531935991307</v>
      </c>
      <c r="CD252" s="6">
        <f t="shared" si="329"/>
        <v>9.1022310123261718</v>
      </c>
      <c r="CE252" s="6">
        <f t="shared" si="328"/>
        <v>9.7285693172760421</v>
      </c>
      <c r="CG252" s="6">
        <f t="shared" si="307"/>
        <v>93.99999848255429</v>
      </c>
      <c r="CH252" s="6">
        <f t="shared" si="308"/>
        <v>129.95031286087917</v>
      </c>
      <c r="CI252" s="6">
        <f t="shared" si="309"/>
        <v>165.84353170709088</v>
      </c>
      <c r="CJ252" s="6">
        <f t="shared" si="310"/>
        <v>192.89960724217002</v>
      </c>
      <c r="CK252" s="6">
        <f t="shared" si="311"/>
        <v>206.17332144058381</v>
      </c>
    </row>
    <row r="253" spans="1:89">
      <c r="A253" s="6">
        <v>1.5</v>
      </c>
      <c r="B253" s="6">
        <f t="shared" si="339"/>
        <v>1431.3674868346263</v>
      </c>
      <c r="C253" s="10">
        <v>24</v>
      </c>
      <c r="D253" s="6">
        <f t="shared" si="340"/>
        <v>60.015285556780597</v>
      </c>
      <c r="E253" s="6">
        <f t="shared" si="341"/>
        <v>17.22667254685777</v>
      </c>
      <c r="F253" s="6">
        <v>0</v>
      </c>
      <c r="G253" s="6">
        <f t="shared" si="335"/>
        <v>1.1413362734288865</v>
      </c>
      <c r="H253" s="10">
        <f t="shared" si="342"/>
        <v>78.383294377067259</v>
      </c>
      <c r="J253" s="6">
        <f t="shared" si="333"/>
        <v>76.566424049585976</v>
      </c>
      <c r="K253" s="6">
        <f t="shared" si="330"/>
        <v>21.97747961955757</v>
      </c>
      <c r="L253" s="6">
        <f t="shared" si="331"/>
        <v>0</v>
      </c>
      <c r="M253" s="6">
        <f t="shared" si="334"/>
        <v>1.4560963308564503</v>
      </c>
      <c r="N253" s="10">
        <f t="shared" si="336"/>
        <v>100</v>
      </c>
      <c r="O253" s="6">
        <v>8.0000000000000002E-3</v>
      </c>
      <c r="P253" s="6">
        <f t="shared" si="281"/>
        <v>6.269149487759694E-2</v>
      </c>
      <c r="Q253" s="6">
        <f t="shared" si="282"/>
        <v>0.17507375578720202</v>
      </c>
      <c r="R253" s="6">
        <v>0.3</v>
      </c>
      <c r="S253" s="6">
        <f t="shared" si="332"/>
        <v>2.4271613426456073E-2</v>
      </c>
      <c r="T253" s="6">
        <v>0.12</v>
      </c>
      <c r="U253" s="6">
        <f t="shared" si="270"/>
        <v>0.64705164544663252</v>
      </c>
      <c r="V253" s="6">
        <f t="shared" si="283"/>
        <v>0.92724300816078209</v>
      </c>
      <c r="W253" s="6">
        <v>0.06</v>
      </c>
      <c r="X253" s="6">
        <f t="shared" si="319"/>
        <v>0.23495901016406262</v>
      </c>
      <c r="Y253" s="6">
        <v>2.6700000000000002E-2</v>
      </c>
      <c r="Z253" s="6">
        <v>0.21</v>
      </c>
      <c r="AA253" s="6">
        <v>0.442</v>
      </c>
      <c r="AB253" s="6">
        <v>0.5</v>
      </c>
      <c r="AC253" s="6">
        <f t="shared" si="312"/>
        <v>7.3876424076592603E-2</v>
      </c>
      <c r="AD253" s="6">
        <f t="shared" si="271"/>
        <v>0.12113547416471923</v>
      </c>
      <c r="AE253" s="6">
        <f t="shared" si="284"/>
        <v>0.49901190477016283</v>
      </c>
      <c r="AF253" s="6">
        <f t="shared" si="285"/>
        <v>1.0280834436885418</v>
      </c>
      <c r="AG253" s="6">
        <f t="shared" si="272"/>
        <v>6.9444345354308599</v>
      </c>
      <c r="AH253" s="6">
        <f t="shared" si="313"/>
        <v>0.30353699696260111</v>
      </c>
      <c r="AI253" s="6">
        <f t="shared" si="273"/>
        <v>6.6876162382918519E-2</v>
      </c>
      <c r="AJ253" s="6">
        <f t="shared" si="286"/>
        <v>0.31630853199043252</v>
      </c>
      <c r="AK253" s="6">
        <f t="shared" si="287"/>
        <v>0.55594056652335866</v>
      </c>
      <c r="AL253" s="6">
        <f t="shared" si="274"/>
        <v>4.5251907239834654</v>
      </c>
      <c r="AM253" s="6">
        <f t="shared" si="314"/>
        <v>0.18661246532749381</v>
      </c>
      <c r="AN253" s="6">
        <f t="shared" si="275"/>
        <v>3.6920820477285766E-2</v>
      </c>
      <c r="AO253" s="6">
        <f t="shared" si="288"/>
        <v>0.20049839784087775</v>
      </c>
      <c r="AP253" s="6">
        <f t="shared" si="289"/>
        <v>0.30062726464832151</v>
      </c>
      <c r="AQ253" s="6">
        <f t="shared" si="276"/>
        <v>2.9487427642883675</v>
      </c>
      <c r="AR253" s="6">
        <f t="shared" si="315"/>
        <v>0.11526998168944134</v>
      </c>
      <c r="AS253" s="6">
        <f t="shared" si="277"/>
        <v>2.0383152025244471E-2</v>
      </c>
      <c r="AT253" s="6">
        <f t="shared" si="290"/>
        <v>0.12708986154687349</v>
      </c>
      <c r="AU253" s="6">
        <f t="shared" si="291"/>
        <v>0.16256549295388492</v>
      </c>
      <c r="AV253" s="6">
        <f t="shared" si="278"/>
        <v>1.9214845119917583</v>
      </c>
      <c r="AW253" s="6">
        <f t="shared" si="316"/>
        <v>7.1516464511395469E-2</v>
      </c>
      <c r="AX253" s="6">
        <f t="shared" si="279"/>
        <v>1.1253078374567349E-2</v>
      </c>
      <c r="AY253" s="6">
        <f t="shared" si="292"/>
        <v>8.0558413842399604E-2</v>
      </c>
      <c r="AZ253" s="6">
        <f t="shared" si="293"/>
        <v>8.790799307659275E-2</v>
      </c>
      <c r="BA253" s="6">
        <f t="shared" si="280"/>
        <v>1.2520938667619717</v>
      </c>
      <c r="BB253" s="6">
        <f t="shared" si="317"/>
        <v>4.4552481543755428E-2</v>
      </c>
      <c r="BD253" s="6">
        <f t="shared" si="337"/>
        <v>25.534856152580385</v>
      </c>
      <c r="BE253" s="6">
        <f t="shared" si="338"/>
        <v>3323.0621994392654</v>
      </c>
      <c r="BF253" s="6">
        <f t="shared" si="294"/>
        <v>36.052476752198125</v>
      </c>
      <c r="BG253" s="6">
        <f t="shared" si="295"/>
        <v>41.119761568818852</v>
      </c>
      <c r="BH253" s="6">
        <f t="shared" si="318"/>
        <v>0.43363076106542314</v>
      </c>
      <c r="BI253" s="6">
        <f t="shared" si="296"/>
        <v>1.5697888040315437</v>
      </c>
      <c r="BJ253" s="6">
        <f t="shared" si="297"/>
        <v>188.43302122120866</v>
      </c>
      <c r="BK253" s="6">
        <f t="shared" si="298"/>
        <v>148.17544407330863</v>
      </c>
      <c r="BL253" s="6">
        <f t="shared" si="299"/>
        <v>211.01754696790749</v>
      </c>
      <c r="BM253" s="6">
        <f t="shared" si="300"/>
        <v>204.63899243399342</v>
      </c>
      <c r="BN253" s="6">
        <f t="shared" si="301"/>
        <v>187.68839343303281</v>
      </c>
      <c r="BO253" s="6">
        <f t="shared" si="302"/>
        <v>260.82170903051292</v>
      </c>
      <c r="BP253" s="6">
        <f t="shared" si="303"/>
        <v>116.24854560173831</v>
      </c>
      <c r="BQ253" s="6">
        <f t="shared" si="304"/>
        <v>302.94748267627432</v>
      </c>
      <c r="BR253" s="6">
        <f t="shared" si="305"/>
        <v>40.822502654329234</v>
      </c>
      <c r="BS253" s="6">
        <f t="shared" si="306"/>
        <v>323.44615255561945</v>
      </c>
      <c r="BU253" s="6">
        <f t="shared" si="320"/>
        <v>3.6035093205810362</v>
      </c>
      <c r="BV253" s="6">
        <f t="shared" si="321"/>
        <v>4.9766580502055087</v>
      </c>
      <c r="BW253" s="6">
        <f t="shared" si="322"/>
        <v>6.3429771739798761</v>
      </c>
      <c r="BX253" s="6">
        <f t="shared" si="323"/>
        <v>7.3674425900854352</v>
      </c>
      <c r="BY253" s="6">
        <f t="shared" si="324"/>
        <v>7.8659539894046695</v>
      </c>
      <c r="CA253" s="6">
        <f t="shared" si="325"/>
        <v>4.4590030273376104</v>
      </c>
      <c r="CB253" s="6">
        <f t="shared" si="326"/>
        <v>6.1581451129179667</v>
      </c>
      <c r="CC253" s="6">
        <f t="shared" si="327"/>
        <v>7.848836205188217</v>
      </c>
      <c r="CD253" s="6">
        <f t="shared" si="329"/>
        <v>9.1165155658956287</v>
      </c>
      <c r="CE253" s="6">
        <f t="shared" si="328"/>
        <v>9.733376420405186</v>
      </c>
      <c r="CG253" s="6">
        <f t="shared" si="307"/>
        <v>94.391961321652502</v>
      </c>
      <c r="CH253" s="6">
        <f t="shared" si="308"/>
        <v>130.36084338761876</v>
      </c>
      <c r="CI253" s="6">
        <f t="shared" si="309"/>
        <v>166.15082765316492</v>
      </c>
      <c r="CJ253" s="6">
        <f t="shared" si="310"/>
        <v>192.9861404911554</v>
      </c>
      <c r="CK253" s="6">
        <f t="shared" si="311"/>
        <v>206.04437471138954</v>
      </c>
    </row>
    <row r="254" spans="1:89">
      <c r="A254" s="6">
        <v>1.5</v>
      </c>
      <c r="B254" s="6">
        <f t="shared" si="339"/>
        <v>1432.0817725489121</v>
      </c>
      <c r="C254" s="10">
        <v>24.1</v>
      </c>
      <c r="D254" s="6">
        <f t="shared" si="340"/>
        <v>60.0200855567806</v>
      </c>
      <c r="E254" s="6">
        <f t="shared" si="341"/>
        <v>17.128572546857768</v>
      </c>
      <c r="F254" s="6">
        <v>0</v>
      </c>
      <c r="G254" s="6">
        <f t="shared" si="335"/>
        <v>1.1382362734288864</v>
      </c>
      <c r="H254" s="10">
        <f t="shared" si="342"/>
        <v>78.286894377067256</v>
      </c>
      <c r="J254" s="6">
        <f t="shared" si="333"/>
        <v>76.666836811401737</v>
      </c>
      <c r="K254" s="6">
        <f t="shared" si="330"/>
        <v>21.879233661203038</v>
      </c>
      <c r="L254" s="6">
        <f t="shared" si="331"/>
        <v>0</v>
      </c>
      <c r="M254" s="6">
        <f t="shared" si="334"/>
        <v>1.4539295273952166</v>
      </c>
      <c r="N254" s="10">
        <f t="shared" si="336"/>
        <v>100</v>
      </c>
      <c r="O254" s="6">
        <v>8.0000000000000002E-3</v>
      </c>
      <c r="P254" s="6">
        <f t="shared" si="281"/>
        <v>6.2559883270267319E-2</v>
      </c>
      <c r="Q254" s="6">
        <f t="shared" si="282"/>
        <v>0.17499437253777064</v>
      </c>
      <c r="R254" s="6">
        <v>0.3</v>
      </c>
      <c r="S254" s="6">
        <f t="shared" si="332"/>
        <v>2.4182758565975446E-2</v>
      </c>
      <c r="T254" s="6">
        <v>0.12</v>
      </c>
      <c r="U254" s="6">
        <f t="shared" si="270"/>
        <v>0.64709173851511081</v>
      </c>
      <c r="V254" s="6">
        <f t="shared" si="283"/>
        <v>0.92614078178047965</v>
      </c>
      <c r="W254" s="6">
        <v>0.06</v>
      </c>
      <c r="X254" s="6">
        <f t="shared" si="319"/>
        <v>0.23445127536218127</v>
      </c>
      <c r="Y254" s="6">
        <v>2.6700000000000002E-2</v>
      </c>
      <c r="Z254" s="6">
        <v>0.21</v>
      </c>
      <c r="AA254" s="6">
        <v>0.442</v>
      </c>
      <c r="AB254" s="6">
        <v>0.5</v>
      </c>
      <c r="AC254" s="6">
        <f t="shared" si="312"/>
        <v>7.3686083754146731E-2</v>
      </c>
      <c r="AD254" s="6">
        <f t="shared" si="271"/>
        <v>0.12100729482454396</v>
      </c>
      <c r="AE254" s="6">
        <f t="shared" si="284"/>
        <v>0.49732592333669356</v>
      </c>
      <c r="AF254" s="6">
        <f t="shared" si="285"/>
        <v>1.0247629928325264</v>
      </c>
      <c r="AG254" s="6">
        <f t="shared" si="272"/>
        <v>6.9348256503907804</v>
      </c>
      <c r="AH254" s="6">
        <f t="shared" si="313"/>
        <v>0.30241104388200452</v>
      </c>
      <c r="AI254" s="6">
        <f t="shared" si="273"/>
        <v>6.6805397461025887E-2</v>
      </c>
      <c r="AJ254" s="6">
        <f t="shared" si="286"/>
        <v>0.31523983942601491</v>
      </c>
      <c r="AK254" s="6">
        <f t="shared" si="287"/>
        <v>0.55414501836884</v>
      </c>
      <c r="AL254" s="6">
        <f t="shared" si="274"/>
        <v>4.5189293016560841</v>
      </c>
      <c r="AM254" s="6">
        <f t="shared" si="314"/>
        <v>0.18589169355276436</v>
      </c>
      <c r="AN254" s="6">
        <f t="shared" si="275"/>
        <v>3.6881752760416379E-2</v>
      </c>
      <c r="AO254" s="6">
        <f t="shared" si="288"/>
        <v>0.19982098599364784</v>
      </c>
      <c r="AP254" s="6">
        <f t="shared" si="289"/>
        <v>0.29965631422170863</v>
      </c>
      <c r="AQ254" s="6">
        <f t="shared" si="276"/>
        <v>2.9446626437126384</v>
      </c>
      <c r="AR254" s="6">
        <f t="shared" si="315"/>
        <v>0.11480869329079774</v>
      </c>
      <c r="AS254" s="6">
        <f t="shared" si="277"/>
        <v>2.0361583620156675E-2</v>
      </c>
      <c r="AT254" s="6">
        <f t="shared" si="290"/>
        <v>0.12666047069486791</v>
      </c>
      <c r="AU254" s="6">
        <f t="shared" si="291"/>
        <v>0.16204044731332815</v>
      </c>
      <c r="AV254" s="6">
        <f t="shared" si="278"/>
        <v>1.9188257895734218</v>
      </c>
      <c r="AW254" s="6">
        <f t="shared" si="316"/>
        <v>7.1221297159874755E-2</v>
      </c>
      <c r="AX254" s="6">
        <f t="shared" si="279"/>
        <v>1.1241170944717105E-2</v>
      </c>
      <c r="AY254" s="6">
        <f t="shared" si="292"/>
        <v>8.0286235987022461E-2</v>
      </c>
      <c r="AZ254" s="6">
        <f t="shared" si="293"/>
        <v>8.7624072376717946E-2</v>
      </c>
      <c r="BA254" s="6">
        <f t="shared" si="280"/>
        <v>1.2503613677422574</v>
      </c>
      <c r="BB254" s="6">
        <f t="shared" si="317"/>
        <v>4.4363636478009866E-2</v>
      </c>
      <c r="BD254" s="6">
        <f t="shared" si="337"/>
        <v>24.323197937107548</v>
      </c>
      <c r="BE254" s="6">
        <f t="shared" si="338"/>
        <v>3309.3744857400857</v>
      </c>
      <c r="BF254" s="6">
        <f t="shared" si="294"/>
        <v>35.976085427000285</v>
      </c>
      <c r="BG254" s="6">
        <f t="shared" si="295"/>
        <v>41.098418514288483</v>
      </c>
      <c r="BH254" s="6">
        <f t="shared" si="318"/>
        <v>0.42766081406257828</v>
      </c>
      <c r="BI254" s="6">
        <f t="shared" si="296"/>
        <v>1.565049683741216</v>
      </c>
      <c r="BJ254" s="6">
        <f t="shared" si="297"/>
        <v>188.56316426573858</v>
      </c>
      <c r="BK254" s="6">
        <f t="shared" si="298"/>
        <v>148.34302797452202</v>
      </c>
      <c r="BL254" s="6">
        <f t="shared" si="299"/>
        <v>210.62296036578437</v>
      </c>
      <c r="BM254" s="6">
        <f t="shared" si="300"/>
        <v>204.663822176449</v>
      </c>
      <c r="BN254" s="6">
        <f t="shared" si="301"/>
        <v>186.54934334667277</v>
      </c>
      <c r="BO254" s="6">
        <f t="shared" si="302"/>
        <v>260.5135249405385</v>
      </c>
      <c r="BP254" s="6">
        <f t="shared" si="303"/>
        <v>114.75722254970245</v>
      </c>
      <c r="BQ254" s="6">
        <f t="shared" si="304"/>
        <v>302.16661022761633</v>
      </c>
      <c r="BR254" s="6">
        <f t="shared" si="305"/>
        <v>39.861145756848494</v>
      </c>
      <c r="BS254" s="6">
        <f t="shared" si="306"/>
        <v>322.26945128259553</v>
      </c>
      <c r="BU254" s="6">
        <f t="shared" si="320"/>
        <v>3.6094583036801851</v>
      </c>
      <c r="BV254" s="6">
        <f t="shared" si="321"/>
        <v>4.9798466601651485</v>
      </c>
      <c r="BW254" s="6">
        <f t="shared" si="322"/>
        <v>6.3387724968046415</v>
      </c>
      <c r="BX254" s="6">
        <f t="shared" si="323"/>
        <v>7.352268558036207</v>
      </c>
      <c r="BY254" s="6">
        <f t="shared" si="324"/>
        <v>7.8414075999190507</v>
      </c>
      <c r="CA254" s="6">
        <f t="shared" si="325"/>
        <v>4.4825095683103875</v>
      </c>
      <c r="CB254" s="6">
        <f t="shared" si="326"/>
        <v>6.1843657482202223</v>
      </c>
      <c r="CC254" s="6">
        <f t="shared" si="327"/>
        <v>7.871986868306295</v>
      </c>
      <c r="CD254" s="6">
        <f t="shared" si="329"/>
        <v>9.1306260905085175</v>
      </c>
      <c r="CE254" s="6">
        <f t="shared" si="328"/>
        <v>9.7380774726836457</v>
      </c>
      <c r="CG254" s="6">
        <f t="shared" si="307"/>
        <v>94.7848681838083</v>
      </c>
      <c r="CH254" s="6">
        <f t="shared" si="308"/>
        <v>130.77145364944886</v>
      </c>
      <c r="CI254" s="6">
        <f t="shared" si="309"/>
        <v>166.45703177792208</v>
      </c>
      <c r="CJ254" s="6">
        <f t="shared" si="310"/>
        <v>193.07157681109129</v>
      </c>
      <c r="CK254" s="6">
        <f t="shared" si="311"/>
        <v>205.91643487778461</v>
      </c>
    </row>
    <row r="255" spans="1:89">
      <c r="A255" s="6">
        <v>1.5</v>
      </c>
      <c r="B255" s="6">
        <f t="shared" si="339"/>
        <v>1432.7960582631979</v>
      </c>
      <c r="C255" s="10">
        <v>24.2</v>
      </c>
      <c r="D255" s="6">
        <f t="shared" si="340"/>
        <v>60.024885556780603</v>
      </c>
      <c r="E255" s="6">
        <f t="shared" si="341"/>
        <v>17.030472546857773</v>
      </c>
      <c r="F255" s="6">
        <v>0</v>
      </c>
      <c r="G255" s="6">
        <f t="shared" si="335"/>
        <v>1.1351362734288863</v>
      </c>
      <c r="H255" s="10">
        <f t="shared" si="342"/>
        <v>78.190494377067267</v>
      </c>
      <c r="J255" s="6">
        <f t="shared" si="333"/>
        <v>76.767497168281736</v>
      </c>
      <c r="K255" s="6">
        <f t="shared" si="330"/>
        <v>21.780745450629471</v>
      </c>
      <c r="L255" s="6">
        <f t="shared" si="331"/>
        <v>0</v>
      </c>
      <c r="M255" s="6">
        <f t="shared" si="334"/>
        <v>1.4517573810887863</v>
      </c>
      <c r="N255" s="10">
        <f t="shared" si="336"/>
        <v>99.999999999999986</v>
      </c>
      <c r="O255" s="6">
        <v>8.0000000000000002E-3</v>
      </c>
      <c r="P255" s="6">
        <f t="shared" si="281"/>
        <v>6.2428657827560505E-2</v>
      </c>
      <c r="Q255" s="6">
        <f t="shared" si="282"/>
        <v>0.17491509171378972</v>
      </c>
      <c r="R255" s="6">
        <v>0.3</v>
      </c>
      <c r="S255" s="6">
        <f t="shared" si="332"/>
        <v>2.409409896639432E-2</v>
      </c>
      <c r="T255" s="6">
        <v>0.12</v>
      </c>
      <c r="U255" s="6">
        <f t="shared" si="270"/>
        <v>0.64713180049052277</v>
      </c>
      <c r="V255" s="6">
        <f t="shared" si="283"/>
        <v>0.92504078699902426</v>
      </c>
      <c r="W255" s="6">
        <v>0.06</v>
      </c>
      <c r="X255" s="6">
        <f t="shared" si="319"/>
        <v>0.23394218122550745</v>
      </c>
      <c r="Y255" s="6">
        <v>2.6700000000000002E-2</v>
      </c>
      <c r="Z255" s="6">
        <v>0.21</v>
      </c>
      <c r="AA255" s="6">
        <v>0.442</v>
      </c>
      <c r="AB255" s="6">
        <v>0.5</v>
      </c>
      <c r="AC255" s="6">
        <f t="shared" si="312"/>
        <v>7.3495274095697047E-2</v>
      </c>
      <c r="AD255" s="6">
        <f t="shared" si="271"/>
        <v>0.12087935828518015</v>
      </c>
      <c r="AE255" s="6">
        <f t="shared" si="284"/>
        <v>0.49564704293209549</v>
      </c>
      <c r="AF255" s="6">
        <f t="shared" si="285"/>
        <v>1.0214560333092551</v>
      </c>
      <c r="AG255" s="6">
        <f t="shared" si="272"/>
        <v>6.9252380908444477</v>
      </c>
      <c r="AH255" s="6">
        <f t="shared" si="313"/>
        <v>0.30128933384503115</v>
      </c>
      <c r="AI255" s="6">
        <f t="shared" si="273"/>
        <v>6.6734766583983446E-2</v>
      </c>
      <c r="AJ255" s="6">
        <f t="shared" si="286"/>
        <v>0.31417564798871739</v>
      </c>
      <c r="AK255" s="6">
        <f t="shared" si="287"/>
        <v>0.55235676571082504</v>
      </c>
      <c r="AL255" s="6">
        <f t="shared" si="274"/>
        <v>4.5126817756259445</v>
      </c>
      <c r="AM255" s="6">
        <f t="shared" si="314"/>
        <v>0.18517359896660529</v>
      </c>
      <c r="AN255" s="6">
        <f t="shared" si="275"/>
        <v>3.6842759046684631E-2</v>
      </c>
      <c r="AO255" s="6">
        <f t="shared" si="288"/>
        <v>0.19914642727456602</v>
      </c>
      <c r="AP255" s="6">
        <f t="shared" si="289"/>
        <v>0.29868930886636808</v>
      </c>
      <c r="AQ255" s="6">
        <f t="shared" si="276"/>
        <v>2.9405915783587653</v>
      </c>
      <c r="AR255" s="6">
        <f t="shared" si="315"/>
        <v>0.11434909569307529</v>
      </c>
      <c r="AS255" s="6">
        <f t="shared" si="277"/>
        <v>2.0340056070531607E-2</v>
      </c>
      <c r="AT255" s="6">
        <f t="shared" si="290"/>
        <v>0.12623288835437763</v>
      </c>
      <c r="AU255" s="6">
        <f t="shared" si="291"/>
        <v>0.16151753498711621</v>
      </c>
      <c r="AV255" s="6">
        <f t="shared" si="278"/>
        <v>1.9161729677947608</v>
      </c>
      <c r="AW255" s="6">
        <f t="shared" si="316"/>
        <v>7.0927198549805046E-2</v>
      </c>
      <c r="AX255" s="6">
        <f t="shared" si="279"/>
        <v>1.1229286070246111E-2</v>
      </c>
      <c r="AY255" s="6">
        <f t="shared" si="292"/>
        <v>8.0015204492317332E-2</v>
      </c>
      <c r="AZ255" s="6">
        <f t="shared" si="293"/>
        <v>8.7341305275797282E-2</v>
      </c>
      <c r="BA255" s="6">
        <f t="shared" si="280"/>
        <v>1.2486327137468989</v>
      </c>
      <c r="BB255" s="6">
        <f t="shared" si="317"/>
        <v>4.4175467462776535E-2</v>
      </c>
      <c r="BD255" s="6">
        <f t="shared" si="337"/>
        <v>23.163014498340733</v>
      </c>
      <c r="BE255" s="6">
        <f t="shared" si="338"/>
        <v>3295.7950994952853</v>
      </c>
      <c r="BF255" s="6">
        <f t="shared" si="294"/>
        <v>35.899593416407015</v>
      </c>
      <c r="BG255" s="6">
        <f t="shared" si="295"/>
        <v>41.076935765950132</v>
      </c>
      <c r="BH255" s="6">
        <f t="shared" si="318"/>
        <v>0.42175001483367852</v>
      </c>
      <c r="BI255" s="6">
        <f t="shared" si="296"/>
        <v>1.5603253049440775</v>
      </c>
      <c r="BJ255" s="6">
        <f t="shared" si="297"/>
        <v>188.68955521784076</v>
      </c>
      <c r="BK255" s="6">
        <f t="shared" si="298"/>
        <v>148.50974916147788</v>
      </c>
      <c r="BL255" s="6">
        <f t="shared" si="299"/>
        <v>210.22189415544227</v>
      </c>
      <c r="BM255" s="6">
        <f t="shared" si="300"/>
        <v>204.68678941603162</v>
      </c>
      <c r="BN255" s="6">
        <f t="shared" si="301"/>
        <v>185.40649732652616</v>
      </c>
      <c r="BO255" s="6">
        <f t="shared" si="302"/>
        <v>260.20316532229879</v>
      </c>
      <c r="BP255" s="6">
        <f t="shared" si="303"/>
        <v>113.27411824280173</v>
      </c>
      <c r="BQ255" s="6">
        <f t="shared" si="304"/>
        <v>301.38606274007577</v>
      </c>
      <c r="BR255" s="6">
        <f t="shared" si="305"/>
        <v>38.916241053214627</v>
      </c>
      <c r="BS255" s="6">
        <f t="shared" si="306"/>
        <v>321.09857024858979</v>
      </c>
      <c r="BU255" s="6">
        <f t="shared" si="320"/>
        <v>3.6154047616322429</v>
      </c>
      <c r="BV255" s="6">
        <f t="shared" si="321"/>
        <v>4.983010188060387</v>
      </c>
      <c r="BW255" s="6">
        <f t="shared" si="322"/>
        <v>6.334532030453663</v>
      </c>
      <c r="BX255" s="6">
        <f t="shared" si="323"/>
        <v>7.3371116204316156</v>
      </c>
      <c r="BY255" s="6">
        <f t="shared" si="324"/>
        <v>7.8170039770775146</v>
      </c>
      <c r="CA255" s="6">
        <f t="shared" si="325"/>
        <v>4.5060370768868649</v>
      </c>
      <c r="CB255" s="6">
        <f t="shared" si="326"/>
        <v>6.2105435331030483</v>
      </c>
      <c r="CC255" s="6">
        <f t="shared" si="327"/>
        <v>7.8950043151088494</v>
      </c>
      <c r="CD255" s="6">
        <f t="shared" si="329"/>
        <v>9.1445631066758288</v>
      </c>
      <c r="CE255" s="6">
        <f t="shared" si="328"/>
        <v>9.7426739392191735</v>
      </c>
      <c r="CG255" s="6">
        <f t="shared" si="307"/>
        <v>95.178709651703372</v>
      </c>
      <c r="CH255" s="6">
        <f t="shared" si="308"/>
        <v>131.1821251424027</v>
      </c>
      <c r="CI255" s="6">
        <f t="shared" si="309"/>
        <v>166.76212613985936</v>
      </c>
      <c r="CJ255" s="6">
        <f t="shared" si="310"/>
        <v>193.15591549089024</v>
      </c>
      <c r="CK255" s="6">
        <f t="shared" si="311"/>
        <v>205.78950378562121</v>
      </c>
    </row>
    <row r="256" spans="1:89">
      <c r="A256" s="6">
        <v>1.5</v>
      </c>
      <c r="B256" s="6">
        <f t="shared" si="339"/>
        <v>1433.5103439774834</v>
      </c>
      <c r="C256" s="10">
        <v>24.3</v>
      </c>
      <c r="D256" s="6">
        <f t="shared" si="340"/>
        <v>60.029685556780599</v>
      </c>
      <c r="E256" s="6">
        <f t="shared" si="341"/>
        <v>16.932372546857771</v>
      </c>
      <c r="F256" s="6">
        <v>0</v>
      </c>
      <c r="G256" s="6">
        <f t="shared" si="335"/>
        <v>1.1320362734288865</v>
      </c>
      <c r="H256" s="10">
        <f t="shared" si="342"/>
        <v>78.09409437706725</v>
      </c>
      <c r="J256" s="6">
        <f t="shared" si="333"/>
        <v>76.868406037126206</v>
      </c>
      <c r="K256" s="6">
        <f t="shared" si="330"/>
        <v>21.682014090722401</v>
      </c>
      <c r="L256" s="6">
        <f t="shared" si="331"/>
        <v>0</v>
      </c>
      <c r="M256" s="6">
        <f t="shared" si="334"/>
        <v>1.4495798721514017</v>
      </c>
      <c r="N256" s="10">
        <f t="shared" si="336"/>
        <v>100.00000000000001</v>
      </c>
      <c r="O256" s="6">
        <v>8.0000000000000002E-3</v>
      </c>
      <c r="P256" s="6">
        <f t="shared" si="281"/>
        <v>6.2297817140411188E-2</v>
      </c>
      <c r="Q256" s="6">
        <f t="shared" si="282"/>
        <v>0.17483591312527727</v>
      </c>
      <c r="R256" s="6">
        <v>0.3</v>
      </c>
      <c r="S256" s="6">
        <f t="shared" si="332"/>
        <v>2.4005633590020736E-2</v>
      </c>
      <c r="T256" s="6">
        <v>0.12</v>
      </c>
      <c r="U256" s="6">
        <f t="shared" si="270"/>
        <v>0.64717183140894652</v>
      </c>
      <c r="V256" s="6">
        <f t="shared" si="283"/>
        <v>0.92394301782046651</v>
      </c>
      <c r="W256" s="6">
        <v>0.06</v>
      </c>
      <c r="X256" s="6">
        <f t="shared" si="319"/>
        <v>0.23343172284511626</v>
      </c>
      <c r="Y256" s="6">
        <v>2.6700000000000002E-2</v>
      </c>
      <c r="Z256" s="6">
        <v>0.21</v>
      </c>
      <c r="AA256" s="6">
        <v>0.442</v>
      </c>
      <c r="AB256" s="6">
        <v>0.5</v>
      </c>
      <c r="AC256" s="6">
        <f t="shared" si="312"/>
        <v>7.3303993363186756E-2</v>
      </c>
      <c r="AD256" s="6">
        <f t="shared" si="271"/>
        <v>0.12075166392877731</v>
      </c>
      <c r="AE256" s="6">
        <f t="shared" si="284"/>
        <v>0.49397522832668961</v>
      </c>
      <c r="AF256" s="6">
        <f t="shared" si="285"/>
        <v>1.018162500230233</v>
      </c>
      <c r="AG256" s="6">
        <f t="shared" si="272"/>
        <v>6.9156717950222877</v>
      </c>
      <c r="AH256" s="6">
        <f t="shared" si="313"/>
        <v>0.30017184430052424</v>
      </c>
      <c r="AI256" s="6">
        <f t="shared" si="273"/>
        <v>6.6664269410689966E-2</v>
      </c>
      <c r="AJ256" s="6">
        <f t="shared" si="286"/>
        <v>0.3131159353475137</v>
      </c>
      <c r="AK256" s="6">
        <f t="shared" si="287"/>
        <v>0.55057577346057951</v>
      </c>
      <c r="AL256" s="6">
        <f t="shared" si="274"/>
        <v>4.5064481056422387</v>
      </c>
      <c r="AM256" s="6">
        <f t="shared" si="314"/>
        <v>0.18445816720297606</v>
      </c>
      <c r="AN256" s="6">
        <f t="shared" si="275"/>
        <v>3.6803839147776234E-2</v>
      </c>
      <c r="AO256" s="6">
        <f t="shared" si="288"/>
        <v>0.19847470752867089</v>
      </c>
      <c r="AP256" s="6">
        <f t="shared" si="289"/>
        <v>0.29772622960791523</v>
      </c>
      <c r="AQ256" s="6">
        <f t="shared" si="276"/>
        <v>2.9365295419981785</v>
      </c>
      <c r="AR256" s="6">
        <f t="shared" si="315"/>
        <v>0.11389117974683527</v>
      </c>
      <c r="AS256" s="6">
        <f t="shared" si="277"/>
        <v>2.031856927240519E-2</v>
      </c>
      <c r="AT256" s="6">
        <f t="shared" si="290"/>
        <v>0.12580710555300154</v>
      </c>
      <c r="AU256" s="6">
        <f t="shared" si="291"/>
        <v>0.16099674571476863</v>
      </c>
      <c r="AV256" s="6">
        <f t="shared" si="278"/>
        <v>1.9135260295644945</v>
      </c>
      <c r="AW256" s="6">
        <f t="shared" si="316"/>
        <v>7.063416285532377E-2</v>
      </c>
      <c r="AX256" s="6">
        <f t="shared" si="279"/>
        <v>1.1217423693758137E-2</v>
      </c>
      <c r="AY256" s="6">
        <f t="shared" si="292"/>
        <v>7.974531367095089E-2</v>
      </c>
      <c r="AZ256" s="6">
        <f t="shared" si="293"/>
        <v>8.7059686225431657E-2</v>
      </c>
      <c r="BA256" s="6">
        <f t="shared" si="280"/>
        <v>1.2469078936387323</v>
      </c>
      <c r="BB256" s="6">
        <f t="shared" si="317"/>
        <v>4.3987970789103228E-2</v>
      </c>
      <c r="BD256" s="6">
        <f t="shared" si="337"/>
        <v>22.052402326905952</v>
      </c>
      <c r="BE256" s="6">
        <f t="shared" si="338"/>
        <v>3282.3229073258681</v>
      </c>
      <c r="BF256" s="6">
        <f t="shared" si="294"/>
        <v>35.823000137572819</v>
      </c>
      <c r="BG256" s="6">
        <f t="shared" si="295"/>
        <v>41.055314631676971</v>
      </c>
      <c r="BH256" s="6">
        <f t="shared" si="318"/>
        <v>0.41589801076841376</v>
      </c>
      <c r="BI256" s="6">
        <f t="shared" si="296"/>
        <v>1.5556157276017906</v>
      </c>
      <c r="BJ256" s="6">
        <f t="shared" si="297"/>
        <v>188.81216916683076</v>
      </c>
      <c r="BK256" s="6">
        <f t="shared" si="298"/>
        <v>148.67560274174684</v>
      </c>
      <c r="BL256" s="6">
        <f t="shared" si="299"/>
        <v>209.8143512359986</v>
      </c>
      <c r="BM256" s="6">
        <f t="shared" si="300"/>
        <v>204.70789049348005</v>
      </c>
      <c r="BN256" s="6">
        <f t="shared" si="301"/>
        <v>184.25995049428261</v>
      </c>
      <c r="BO256" s="6">
        <f t="shared" si="302"/>
        <v>259.89064180448798</v>
      </c>
      <c r="BP256" s="6">
        <f t="shared" si="303"/>
        <v>111.79934585817794</v>
      </c>
      <c r="BQ256" s="6">
        <f t="shared" si="304"/>
        <v>300.605870489533</v>
      </c>
      <c r="BR256" s="6">
        <f t="shared" si="305"/>
        <v>37.987657421989404</v>
      </c>
      <c r="BS256" s="6">
        <f t="shared" si="306"/>
        <v>319.93350476370665</v>
      </c>
      <c r="BU256" s="6">
        <f t="shared" si="320"/>
        <v>3.6213485166432871</v>
      </c>
      <c r="BV256" s="6">
        <f t="shared" si="321"/>
        <v>4.9861483788394594</v>
      </c>
      <c r="BW256" s="6">
        <f t="shared" si="322"/>
        <v>6.3302557570455118</v>
      </c>
      <c r="BX256" s="6">
        <f t="shared" si="323"/>
        <v>7.3219721535782627</v>
      </c>
      <c r="BY256" s="6">
        <f t="shared" si="324"/>
        <v>7.7927427334062171</v>
      </c>
      <c r="CA256" s="6">
        <f t="shared" si="325"/>
        <v>4.5295848988506107</v>
      </c>
      <c r="CB256" s="6">
        <f t="shared" si="326"/>
        <v>6.2366773859022002</v>
      </c>
      <c r="CC256" s="6">
        <f t="shared" si="327"/>
        <v>7.9178877015553208</v>
      </c>
      <c r="CD256" s="6">
        <f t="shared" si="329"/>
        <v>9.1583271657583118</v>
      </c>
      <c r="CE256" s="6">
        <f t="shared" si="328"/>
        <v>9.7471672896545929</v>
      </c>
      <c r="CG256" s="6">
        <f t="shared" si="307"/>
        <v>95.573476215075331</v>
      </c>
      <c r="CH256" s="6">
        <f t="shared" si="308"/>
        <v>131.59283932482944</v>
      </c>
      <c r="CI256" s="6">
        <f t="shared" si="309"/>
        <v>167.06609299016762</v>
      </c>
      <c r="CJ256" s="6">
        <f t="shared" si="310"/>
        <v>193.2391561462039</v>
      </c>
      <c r="CK256" s="6">
        <f t="shared" si="311"/>
        <v>205.66358329182682</v>
      </c>
    </row>
    <row r="257" spans="1:89">
      <c r="A257" s="6">
        <v>1.5</v>
      </c>
      <c r="B257" s="6">
        <f t="shared" si="339"/>
        <v>1434.2246296917692</v>
      </c>
      <c r="C257" s="10">
        <v>24.4</v>
      </c>
      <c r="D257" s="6">
        <f t="shared" si="340"/>
        <v>60.034485556780602</v>
      </c>
      <c r="E257" s="6">
        <f t="shared" si="341"/>
        <v>16.834272546857772</v>
      </c>
      <c r="F257" s="6">
        <v>0</v>
      </c>
      <c r="G257" s="6">
        <f t="shared" si="335"/>
        <v>1.1289362734288866</v>
      </c>
      <c r="H257" s="10">
        <f t="shared" si="342"/>
        <v>77.997694377067262</v>
      </c>
      <c r="J257" s="6">
        <f t="shared" si="333"/>
        <v>76.969564339368247</v>
      </c>
      <c r="K257" s="6">
        <f t="shared" si="330"/>
        <v>21.583038679932255</v>
      </c>
      <c r="L257" s="6">
        <f t="shared" si="331"/>
        <v>0</v>
      </c>
      <c r="M257" s="6">
        <f t="shared" si="334"/>
        <v>1.4473969806994891</v>
      </c>
      <c r="N257" s="10">
        <f t="shared" si="336"/>
        <v>100</v>
      </c>
      <c r="O257" s="6">
        <v>8.0000000000000002E-3</v>
      </c>
      <c r="P257" s="6">
        <f t="shared" si="281"/>
        <v>6.2167359805832545E-2</v>
      </c>
      <c r="Q257" s="6">
        <f t="shared" si="282"/>
        <v>0.17475683658270638</v>
      </c>
      <c r="R257" s="6">
        <v>0.3</v>
      </c>
      <c r="S257" s="6">
        <f t="shared" si="332"/>
        <v>2.3917361402433421E-2</v>
      </c>
      <c r="T257" s="6">
        <v>0.12</v>
      </c>
      <c r="U257" s="6">
        <f t="shared" si="270"/>
        <v>0.64721183130640614</v>
      </c>
      <c r="V257" s="6">
        <f t="shared" si="283"/>
        <v>0.92284746826866626</v>
      </c>
      <c r="W257" s="6">
        <v>0.06</v>
      </c>
      <c r="X257" s="6">
        <f t="shared" si="319"/>
        <v>0.23291989528762114</v>
      </c>
      <c r="Y257" s="6">
        <v>2.6700000000000002E-2</v>
      </c>
      <c r="Z257" s="6">
        <v>0.21</v>
      </c>
      <c r="AA257" s="6">
        <v>0.442</v>
      </c>
      <c r="AB257" s="6">
        <v>0.5</v>
      </c>
      <c r="AC257" s="6">
        <f t="shared" si="312"/>
        <v>7.3112239809966506E-2</v>
      </c>
      <c r="AD257" s="6">
        <f t="shared" si="271"/>
        <v>0.12062421113943216</v>
      </c>
      <c r="AE257" s="6">
        <f t="shared" si="284"/>
        <v>0.49231044449035988</v>
      </c>
      <c r="AF257" s="6">
        <f t="shared" si="285"/>
        <v>1.0148823290644831</v>
      </c>
      <c r="AG257" s="6">
        <f t="shared" si="272"/>
        <v>6.9061267013725303</v>
      </c>
      <c r="AH257" s="6">
        <f t="shared" si="313"/>
        <v>0.29905855282046867</v>
      </c>
      <c r="AI257" s="6">
        <f t="shared" si="273"/>
        <v>6.6593905601119108E-2</v>
      </c>
      <c r="AJ257" s="6">
        <f t="shared" si="286"/>
        <v>0.31206067929787407</v>
      </c>
      <c r="AK257" s="6">
        <f t="shared" si="287"/>
        <v>0.54880200672269874</v>
      </c>
      <c r="AL257" s="6">
        <f t="shared" si="274"/>
        <v>4.5002282515960861</v>
      </c>
      <c r="AM257" s="6">
        <f t="shared" si="314"/>
        <v>0.18374538397365817</v>
      </c>
      <c r="AN257" s="6">
        <f t="shared" si="275"/>
        <v>3.6764992875970327E-2</v>
      </c>
      <c r="AO257" s="6">
        <f t="shared" si="288"/>
        <v>0.19780581268118375</v>
      </c>
      <c r="AP257" s="6">
        <f t="shared" si="289"/>
        <v>0.29676705757650917</v>
      </c>
      <c r="AQ257" s="6">
        <f t="shared" si="276"/>
        <v>2.9324765084947915</v>
      </c>
      <c r="AR257" s="6">
        <f t="shared" si="315"/>
        <v>0.11343493635184376</v>
      </c>
      <c r="AS257" s="6">
        <f t="shared" si="277"/>
        <v>2.0297123122140985E-2</v>
      </c>
      <c r="AT257" s="6">
        <f t="shared" si="290"/>
        <v>0.12538311336916358</v>
      </c>
      <c r="AU257" s="6">
        <f t="shared" si="291"/>
        <v>0.16047806929233729</v>
      </c>
      <c r="AV257" s="6">
        <f t="shared" si="278"/>
        <v>1.9108849578516078</v>
      </c>
      <c r="AW257" s="6">
        <f t="shared" si="316"/>
        <v>7.0342184281691852E-2</v>
      </c>
      <c r="AX257" s="6">
        <f t="shared" si="279"/>
        <v>1.1205583758037837E-2</v>
      </c>
      <c r="AY257" s="6">
        <f t="shared" si="292"/>
        <v>7.9476557867806344E-2</v>
      </c>
      <c r="AZ257" s="6">
        <f t="shared" si="293"/>
        <v>8.677920970779196E-2</v>
      </c>
      <c r="BA257" s="6">
        <f t="shared" si="280"/>
        <v>1.2451868963198645</v>
      </c>
      <c r="BB257" s="6">
        <f t="shared" si="317"/>
        <v>4.3801142767731512E-2</v>
      </c>
      <c r="BD257" s="6">
        <f t="shared" si="337"/>
        <v>20.989516208252311</v>
      </c>
      <c r="BE257" s="6">
        <f t="shared" si="338"/>
        <v>3268.956786870468</v>
      </c>
      <c r="BF257" s="6">
        <f t="shared" si="294"/>
        <v>35.746305003096637</v>
      </c>
      <c r="BG257" s="6">
        <f t="shared" si="295"/>
        <v>41.033556395494266</v>
      </c>
      <c r="BH257" s="6">
        <f t="shared" si="318"/>
        <v>0.41010444990992101</v>
      </c>
      <c r="BI257" s="6">
        <f t="shared" si="296"/>
        <v>1.5509210092505943</v>
      </c>
      <c r="BJ257" s="6">
        <f t="shared" si="297"/>
        <v>188.93098126223214</v>
      </c>
      <c r="BK257" s="6">
        <f t="shared" si="298"/>
        <v>148.84058380125703</v>
      </c>
      <c r="BL257" s="6">
        <f t="shared" si="299"/>
        <v>209.40033511323847</v>
      </c>
      <c r="BM257" s="6">
        <f t="shared" si="300"/>
        <v>204.72712182388889</v>
      </c>
      <c r="BN257" s="6">
        <f t="shared" si="301"/>
        <v>183.10979868008059</v>
      </c>
      <c r="BO257" s="6">
        <f t="shared" si="302"/>
        <v>259.57596621791254</v>
      </c>
      <c r="BP257" s="6">
        <f t="shared" si="303"/>
        <v>110.3330167250751</v>
      </c>
      <c r="BQ257" s="6">
        <f t="shared" si="304"/>
        <v>299.82606371180987</v>
      </c>
      <c r="BR257" s="6">
        <f t="shared" si="305"/>
        <v>37.075261583024421</v>
      </c>
      <c r="BS257" s="6">
        <f t="shared" si="306"/>
        <v>318.77424966870387</v>
      </c>
      <c r="BU257" s="6">
        <f t="shared" si="320"/>
        <v>3.627289391313901</v>
      </c>
      <c r="BV257" s="6">
        <f t="shared" si="321"/>
        <v>4.989260980712098</v>
      </c>
      <c r="BW257" s="6">
        <f t="shared" si="322"/>
        <v>6.3259436670815976</v>
      </c>
      <c r="BX257" s="6">
        <f t="shared" si="323"/>
        <v>7.3068505401284831</v>
      </c>
      <c r="BY257" s="6">
        <f t="shared" si="324"/>
        <v>7.7686234796774096</v>
      </c>
      <c r="CA257" s="6">
        <f t="shared" si="325"/>
        <v>4.5531523817954591</v>
      </c>
      <c r="CB257" s="6">
        <f t="shared" si="326"/>
        <v>6.2627662331347045</v>
      </c>
      <c r="CC257" s="6">
        <f t="shared" si="327"/>
        <v>7.9406362072597876</v>
      </c>
      <c r="CD257" s="6">
        <f t="shared" si="329"/>
        <v>9.1719188493417807</v>
      </c>
      <c r="CE257" s="6">
        <f t="shared" si="328"/>
        <v>9.7515589973240981</v>
      </c>
      <c r="CG257" s="6">
        <f t="shared" si="307"/>
        <v>95.969158270140952</v>
      </c>
      <c r="CH257" s="6">
        <f t="shared" si="308"/>
        <v>132.00357761792984</v>
      </c>
      <c r="CI257" s="6">
        <f t="shared" si="309"/>
        <v>167.36891477364134</v>
      </c>
      <c r="CJ257" s="6">
        <f t="shared" si="310"/>
        <v>193.32129871442385</v>
      </c>
      <c r="CK257" s="6">
        <f t="shared" si="311"/>
        <v>205.53867525641149</v>
      </c>
    </row>
    <row r="258" spans="1:89">
      <c r="A258" s="6">
        <v>1.5</v>
      </c>
      <c r="B258" s="6">
        <f t="shared" si="339"/>
        <v>1434.938915406055</v>
      </c>
      <c r="C258" s="10">
        <v>24.5</v>
      </c>
      <c r="D258" s="6">
        <f t="shared" si="340"/>
        <v>60.039285556780598</v>
      </c>
      <c r="E258" s="6">
        <f t="shared" si="341"/>
        <v>16.73617254685777</v>
      </c>
      <c r="F258" s="6">
        <v>0</v>
      </c>
      <c r="G258" s="6">
        <f t="shared" si="335"/>
        <v>1.1258362734288865</v>
      </c>
      <c r="H258" s="10">
        <f t="shared" si="342"/>
        <v>77.901294377067259</v>
      </c>
      <c r="J258" s="6">
        <f t="shared" si="333"/>
        <v>77.070973001002002</v>
      </c>
      <c r="K258" s="6">
        <f t="shared" si="330"/>
        <v>21.483818312246939</v>
      </c>
      <c r="L258" s="6">
        <f t="shared" si="331"/>
        <v>0</v>
      </c>
      <c r="M258" s="6">
        <f t="shared" si="334"/>
        <v>1.4452086867510541</v>
      </c>
      <c r="N258" s="10">
        <f t="shared" si="336"/>
        <v>100</v>
      </c>
      <c r="O258" s="6">
        <v>8.0000000000000002E-3</v>
      </c>
      <c r="P258" s="6">
        <f t="shared" si="281"/>
        <v>6.2037284426886462E-2</v>
      </c>
      <c r="Q258" s="6">
        <f t="shared" si="282"/>
        <v>0.17467786189700407</v>
      </c>
      <c r="R258" s="6">
        <v>0.3</v>
      </c>
      <c r="S258" s="6">
        <f t="shared" si="332"/>
        <v>2.3829281372457479E-2</v>
      </c>
      <c r="T258" s="6">
        <v>0.12</v>
      </c>
      <c r="U258" s="6">
        <f t="shared" si="270"/>
        <v>0.64725180021886997</v>
      </c>
      <c r="V258" s="6">
        <f t="shared" si="283"/>
        <v>0.92175413238721493</v>
      </c>
      <c r="W258" s="6">
        <v>0.06</v>
      </c>
      <c r="X258" s="6">
        <f t="shared" si="319"/>
        <v>0.23240669359502256</v>
      </c>
      <c r="Y258" s="6">
        <v>2.6700000000000002E-2</v>
      </c>
      <c r="Z258" s="6">
        <v>0.21</v>
      </c>
      <c r="AA258" s="6">
        <v>0.442</v>
      </c>
      <c r="AB258" s="6">
        <v>0.5</v>
      </c>
      <c r="AC258" s="6">
        <f t="shared" si="312"/>
        <v>7.2920011680741373E-2</v>
      </c>
      <c r="AD258" s="6">
        <f t="shared" si="271"/>
        <v>0.1204969993031816</v>
      </c>
      <c r="AE258" s="6">
        <f t="shared" si="284"/>
        <v>0.49065265659129037</v>
      </c>
      <c r="AF258" s="6">
        <f t="shared" si="285"/>
        <v>1.0116154556363319</v>
      </c>
      <c r="AG258" s="6">
        <f t="shared" si="272"/>
        <v>6.8966027485603245</v>
      </c>
      <c r="AH258" s="6">
        <f t="shared" si="313"/>
        <v>0.29794943709916416</v>
      </c>
      <c r="AI258" s="6">
        <f t="shared" si="273"/>
        <v>6.65236748163157E-2</v>
      </c>
      <c r="AJ258" s="6">
        <f t="shared" si="286"/>
        <v>0.31100985776096568</v>
      </c>
      <c r="AK258" s="6">
        <f t="shared" si="287"/>
        <v>0.54703543079391004</v>
      </c>
      <c r="AL258" s="6">
        <f t="shared" si="274"/>
        <v>4.4940221735199577</v>
      </c>
      <c r="AM258" s="6">
        <f t="shared" si="314"/>
        <v>0.18303523506772951</v>
      </c>
      <c r="AN258" s="6">
        <f t="shared" si="275"/>
        <v>3.6726220044137371E-2</v>
      </c>
      <c r="AO258" s="6">
        <f t="shared" si="288"/>
        <v>0.19713972873700106</v>
      </c>
      <c r="AP258" s="6">
        <f t="shared" si="289"/>
        <v>0.29581177400620501</v>
      </c>
      <c r="AQ258" s="6">
        <f t="shared" si="276"/>
        <v>2.9284324518046274</v>
      </c>
      <c r="AR258" s="6">
        <f t="shared" si="315"/>
        <v>0.11298035645673682</v>
      </c>
      <c r="AS258" s="6">
        <f t="shared" si="277"/>
        <v>2.0275717516428982E-2</v>
      </c>
      <c r="AT258" s="6">
        <f t="shared" si="290"/>
        <v>0.12496090293179161</v>
      </c>
      <c r="AU258" s="6">
        <f t="shared" si="291"/>
        <v>0.15996149557205644</v>
      </c>
      <c r="AV258" s="6">
        <f t="shared" si="278"/>
        <v>1.9082497356851051</v>
      </c>
      <c r="AW258" s="6">
        <f t="shared" si="316"/>
        <v>7.0051257065080946E-2</v>
      </c>
      <c r="AX258" s="6">
        <f t="shared" si="279"/>
        <v>1.1193766206050112E-2</v>
      </c>
      <c r="AY258" s="6">
        <f t="shared" si="292"/>
        <v>7.9208931459779711E-2</v>
      </c>
      <c r="AZ258" s="6">
        <f t="shared" si="293"/>
        <v>8.6499870235430001E-2</v>
      </c>
      <c r="BA258" s="6">
        <f t="shared" si="280"/>
        <v>1.2434697107315127</v>
      </c>
      <c r="BB258" s="6">
        <f t="shared" si="317"/>
        <v>4.3614979728961473E-2</v>
      </c>
      <c r="BD258" s="6">
        <f t="shared" si="337"/>
        <v>19.972567900757156</v>
      </c>
      <c r="BE258" s="6">
        <f t="shared" si="338"/>
        <v>3255.69562679304</v>
      </c>
      <c r="BF258" s="6">
        <f t="shared" si="294"/>
        <v>35.669507420969715</v>
      </c>
      <c r="BG258" s="6">
        <f t="shared" si="295"/>
        <v>41.011662318047222</v>
      </c>
      <c r="BH258" s="6">
        <f t="shared" si="318"/>
        <v>0.4043689809567082</v>
      </c>
      <c r="BI258" s="6">
        <f t="shared" si="296"/>
        <v>1.5462412050534764</v>
      </c>
      <c r="BJ258" s="6">
        <f t="shared" si="297"/>
        <v>189.04596671657953</v>
      </c>
      <c r="BK258" s="6">
        <f t="shared" si="298"/>
        <v>149.00468740499304</v>
      </c>
      <c r="BL258" s="6">
        <f t="shared" si="299"/>
        <v>208.97984990439872</v>
      </c>
      <c r="BM258" s="6">
        <f t="shared" si="300"/>
        <v>204.74447989768689</v>
      </c>
      <c r="BN258" s="6">
        <f t="shared" si="301"/>
        <v>181.95613840986363</v>
      </c>
      <c r="BO258" s="6">
        <f t="shared" si="302"/>
        <v>259.25915059420623</v>
      </c>
      <c r="BP258" s="6">
        <f t="shared" si="303"/>
        <v>108.87524029878854</v>
      </c>
      <c r="BQ258" s="6">
        <f t="shared" si="304"/>
        <v>299.04667259583834</v>
      </c>
      <c r="BR258" s="6">
        <f t="shared" si="305"/>
        <v>36.178918163991881</v>
      </c>
      <c r="BS258" s="6">
        <f t="shared" si="306"/>
        <v>317.62079933603155</v>
      </c>
      <c r="BU258" s="6">
        <f t="shared" si="320"/>
        <v>3.6332272086280049</v>
      </c>
      <c r="BV258" s="6">
        <f t="shared" si="321"/>
        <v>4.992347745133678</v>
      </c>
      <c r="BW258" s="6">
        <f t="shared" si="322"/>
        <v>6.3215957593632819</v>
      </c>
      <c r="BX258" s="6">
        <f t="shared" si="323"/>
        <v>7.2917471688106277</v>
      </c>
      <c r="BY258" s="6">
        <f t="shared" si="324"/>
        <v>7.7446458247136745</v>
      </c>
      <c r="CA258" s="6">
        <f t="shared" si="325"/>
        <v>4.5767388750577771</v>
      </c>
      <c r="CB258" s="6">
        <f t="shared" si="326"/>
        <v>6.2888090094394498</v>
      </c>
      <c r="CC258" s="6">
        <f t="shared" si="327"/>
        <v>7.9632490353400893</v>
      </c>
      <c r="CD258" s="6">
        <f t="shared" si="329"/>
        <v>9.1853387686123629</v>
      </c>
      <c r="CE258" s="6">
        <f t="shared" si="328"/>
        <v>9.7558505384269534</v>
      </c>
      <c r="CG258" s="6">
        <f t="shared" si="307"/>
        <v>96.365746119047287</v>
      </c>
      <c r="CH258" s="6">
        <f t="shared" si="308"/>
        <v>132.41432140634606</v>
      </c>
      <c r="CI258" s="6">
        <f t="shared" si="309"/>
        <v>167.67057412962927</v>
      </c>
      <c r="CJ258" s="6">
        <f t="shared" si="310"/>
        <v>193.40234344970511</v>
      </c>
      <c r="CK258" s="6">
        <f t="shared" si="311"/>
        <v>205.41478153471323</v>
      </c>
    </row>
    <row r="259" spans="1:89">
      <c r="A259" s="6">
        <v>1.5</v>
      </c>
      <c r="B259" s="6">
        <f t="shared" si="339"/>
        <v>1435.6532011203408</v>
      </c>
      <c r="C259" s="10">
        <v>24.6</v>
      </c>
      <c r="D259" s="6">
        <f t="shared" si="340"/>
        <v>60.044085556780601</v>
      </c>
      <c r="E259" s="6">
        <f t="shared" si="341"/>
        <v>16.638072546857771</v>
      </c>
      <c r="F259" s="6">
        <v>0</v>
      </c>
      <c r="G259" s="6">
        <f t="shared" si="335"/>
        <v>1.1227362734288864</v>
      </c>
      <c r="H259" s="10">
        <f t="shared" si="342"/>
        <v>77.804894377067257</v>
      </c>
      <c r="J259" s="6">
        <f t="shared" si="333"/>
        <v>77.172632952610755</v>
      </c>
      <c r="K259" s="6">
        <f t="shared" si="330"/>
        <v>21.38435207716417</v>
      </c>
      <c r="L259" s="6">
        <f t="shared" si="331"/>
        <v>0</v>
      </c>
      <c r="M259" s="6">
        <f t="shared" si="334"/>
        <v>1.4430149702250727</v>
      </c>
      <c r="N259" s="10">
        <f t="shared" si="336"/>
        <v>100</v>
      </c>
      <c r="O259" s="6">
        <v>8.0000000000000002E-3</v>
      </c>
      <c r="P259" s="6">
        <f t="shared" si="281"/>
        <v>6.1907589612653413E-2</v>
      </c>
      <c r="Q259" s="6">
        <f t="shared" si="282"/>
        <v>0.17459898887954967</v>
      </c>
      <c r="R259" s="6">
        <v>0.3</v>
      </c>
      <c r="S259" s="6">
        <f t="shared" si="332"/>
        <v>2.37413924721398E-2</v>
      </c>
      <c r="T259" s="6">
        <v>0.12</v>
      </c>
      <c r="U259" s="6">
        <f t="shared" si="270"/>
        <v>0.6472917381822505</v>
      </c>
      <c r="V259" s="6">
        <f t="shared" si="283"/>
        <v>0.92066300423935565</v>
      </c>
      <c r="W259" s="6">
        <v>0.06</v>
      </c>
      <c r="X259" s="6">
        <f t="shared" si="319"/>
        <v>0.2318921127845561</v>
      </c>
      <c r="Y259" s="6">
        <v>2.6700000000000002E-2</v>
      </c>
      <c r="Z259" s="6">
        <v>0.21</v>
      </c>
      <c r="AA259" s="6">
        <v>0.442</v>
      </c>
      <c r="AB259" s="6">
        <v>0.5</v>
      </c>
      <c r="AC259" s="6">
        <f t="shared" si="312"/>
        <v>7.2727307211517198E-2</v>
      </c>
      <c r="AD259" s="6">
        <f t="shared" si="271"/>
        <v>0.12037002780799508</v>
      </c>
      <c r="AE259" s="6">
        <f t="shared" si="284"/>
        <v>0.48900182999470865</v>
      </c>
      <c r="AF259" s="6">
        <f t="shared" si="285"/>
        <v>1.0083618161232148</v>
      </c>
      <c r="AG259" s="6">
        <f t="shared" si="272"/>
        <v>6.8870998754668289</v>
      </c>
      <c r="AH259" s="6">
        <f t="shared" si="313"/>
        <v>0.29684447495240252</v>
      </c>
      <c r="AI259" s="6">
        <f t="shared" si="273"/>
        <v>6.6453576718391499E-2</v>
      </c>
      <c r="AJ259" s="6">
        <f t="shared" si="286"/>
        <v>0.3099634487828552</v>
      </c>
      <c r="AK259" s="6">
        <f t="shared" si="287"/>
        <v>0.5452760111618854</v>
      </c>
      <c r="AL259" s="6">
        <f t="shared" si="274"/>
        <v>4.4878298315870788</v>
      </c>
      <c r="AM259" s="6">
        <f t="shared" si="314"/>
        <v>0.18232770635104029</v>
      </c>
      <c r="AN259" s="6">
        <f t="shared" si="275"/>
        <v>3.6687520465736929E-2</v>
      </c>
      <c r="AO259" s="6">
        <f t="shared" si="288"/>
        <v>0.1964764417801895</v>
      </c>
      <c r="AP259" s="6">
        <f t="shared" si="289"/>
        <v>0.29486036023431239</v>
      </c>
      <c r="AQ259" s="6">
        <f t="shared" si="276"/>
        <v>2.92439734597543</v>
      </c>
      <c r="AR259" s="6">
        <f t="shared" si="315"/>
        <v>0.1125274310586875</v>
      </c>
      <c r="AS259" s="6">
        <f t="shared" si="277"/>
        <v>2.025435235228442E-2</v>
      </c>
      <c r="AT259" s="6">
        <f t="shared" si="290"/>
        <v>0.124540465419997</v>
      </c>
      <c r="AU259" s="6">
        <f t="shared" si="291"/>
        <v>0.15944701446199555</v>
      </c>
      <c r="AV259" s="6">
        <f t="shared" si="278"/>
        <v>1.9056203461537595</v>
      </c>
      <c r="AW259" s="6">
        <f t="shared" si="316"/>
        <v>6.9761375472361581E-2</v>
      </c>
      <c r="AX259" s="6">
        <f t="shared" si="279"/>
        <v>1.1181970980939364E-2</v>
      </c>
      <c r="AY259" s="6">
        <f t="shared" si="292"/>
        <v>7.8942428855576882E-2</v>
      </c>
      <c r="AZ259" s="6">
        <f t="shared" si="293"/>
        <v>8.6221662351090744E-2</v>
      </c>
      <c r="BA259" s="6">
        <f t="shared" si="280"/>
        <v>1.2417563258538415</v>
      </c>
      <c r="BB259" s="6">
        <f t="shared" si="317"/>
        <v>4.3429478022516947E-2</v>
      </c>
      <c r="BD259" s="6">
        <f t="shared" si="337"/>
        <v>18.999824827826455</v>
      </c>
      <c r="BE259" s="6">
        <f t="shared" si="338"/>
        <v>3242.5383267850511</v>
      </c>
      <c r="BF259" s="6">
        <f t="shared" si="294"/>
        <v>35.592606794522766</v>
      </c>
      <c r="BG259" s="6">
        <f t="shared" si="295"/>
        <v>40.989633637057281</v>
      </c>
      <c r="BH259" s="6">
        <f t="shared" si="318"/>
        <v>0.3986912532646133</v>
      </c>
      <c r="BI259" s="6">
        <f t="shared" si="296"/>
        <v>1.5415763678510825</v>
      </c>
      <c r="BJ259" s="6">
        <f t="shared" si="297"/>
        <v>189.15710080825045</v>
      </c>
      <c r="BK259" s="6">
        <f t="shared" si="298"/>
        <v>149.16790859768921</v>
      </c>
      <c r="BL259" s="6">
        <f t="shared" si="299"/>
        <v>208.55290034291119</v>
      </c>
      <c r="BM259" s="6">
        <f t="shared" si="300"/>
        <v>204.75996128161054</v>
      </c>
      <c r="BN259" s="6">
        <f t="shared" si="301"/>
        <v>180.79906689247673</v>
      </c>
      <c r="BO259" s="6">
        <f t="shared" si="302"/>
        <v>258.9402071645244</v>
      </c>
      <c r="BP259" s="6">
        <f t="shared" si="303"/>
        <v>107.42612413511752</v>
      </c>
      <c r="BQ259" s="6">
        <f t="shared" si="304"/>
        <v>298.26772727689229</v>
      </c>
      <c r="BR259" s="6">
        <f t="shared" si="305"/>
        <v>35.298489767342978</v>
      </c>
      <c r="BS259" s="6">
        <f t="shared" si="306"/>
        <v>316.47314767111817</v>
      </c>
      <c r="BU259" s="6">
        <f t="shared" si="320"/>
        <v>3.6391617919422381</v>
      </c>
      <c r="BV259" s="6">
        <f t="shared" si="321"/>
        <v>4.9954084267904824</v>
      </c>
      <c r="BW259" s="6">
        <f t="shared" si="322"/>
        <v>6.3172120409104044</v>
      </c>
      <c r="BX259" s="6">
        <f t="shared" si="323"/>
        <v>7.2766624341633284</v>
      </c>
      <c r="BY259" s="6">
        <f t="shared" si="324"/>
        <v>7.7208093752027578</v>
      </c>
      <c r="CA259" s="6">
        <f t="shared" si="325"/>
        <v>4.6003437296479976</v>
      </c>
      <c r="CB259" s="6">
        <f t="shared" si="326"/>
        <v>6.3148046575174428</v>
      </c>
      <c r="CC259" s="6">
        <f t="shared" si="327"/>
        <v>7.9857254122655625</v>
      </c>
      <c r="CD259" s="6">
        <f t="shared" si="329"/>
        <v>9.1985875637319658</v>
      </c>
      <c r="CE259" s="6">
        <f t="shared" si="328"/>
        <v>9.7600433912187121</v>
      </c>
      <c r="CG259" s="6">
        <f t="shared" si="307"/>
        <v>96.763229969349752</v>
      </c>
      <c r="CH259" s="6">
        <f t="shared" si="308"/>
        <v>132.82505203880402</v>
      </c>
      <c r="CI259" s="6">
        <f t="shared" si="309"/>
        <v>167.97105389302271</v>
      </c>
      <c r="CJ259" s="6">
        <f t="shared" si="310"/>
        <v>193.48229091800997</v>
      </c>
      <c r="CK259" s="6">
        <f t="shared" si="311"/>
        <v>205.29190396987826</v>
      </c>
    </row>
    <row r="260" spans="1:89">
      <c r="A260" s="6">
        <v>1.5</v>
      </c>
      <c r="B260" s="6">
        <f t="shared" si="339"/>
        <v>1436.3674868346263</v>
      </c>
      <c r="C260" s="10">
        <v>24.7</v>
      </c>
      <c r="D260" s="6">
        <f t="shared" si="340"/>
        <v>60.048885556780597</v>
      </c>
      <c r="E260" s="6">
        <f t="shared" si="341"/>
        <v>16.539972546857769</v>
      </c>
      <c r="F260" s="6">
        <v>0</v>
      </c>
      <c r="G260" s="6">
        <f t="shared" si="335"/>
        <v>1.1196362734288865</v>
      </c>
      <c r="H260" s="10">
        <f t="shared" si="342"/>
        <v>77.70849437706724</v>
      </c>
      <c r="J260" s="6">
        <f t="shared" si="333"/>
        <v>77.274545129395506</v>
      </c>
      <c r="K260" s="6">
        <f t="shared" si="330"/>
        <v>21.284639059663629</v>
      </c>
      <c r="L260" s="6">
        <f t="shared" si="331"/>
        <v>0</v>
      </c>
      <c r="M260" s="6">
        <f t="shared" si="334"/>
        <v>1.4408158109408762</v>
      </c>
      <c r="N260" s="10">
        <f t="shared" si="336"/>
        <v>100.00000000000001</v>
      </c>
      <c r="O260" s="6">
        <v>8.0000000000000002E-3</v>
      </c>
      <c r="P260" s="6">
        <f t="shared" si="281"/>
        <v>6.1778273978202819E-2</v>
      </c>
      <c r="Q260" s="6">
        <f t="shared" si="282"/>
        <v>0.17452021734217393</v>
      </c>
      <c r="R260" s="6">
        <v>0.3</v>
      </c>
      <c r="S260" s="6">
        <f t="shared" si="332"/>
        <v>2.3653693676724839E-2</v>
      </c>
      <c r="T260" s="6">
        <v>0.12</v>
      </c>
      <c r="U260" s="6">
        <f t="shared" si="270"/>
        <v>0.64733164523240549</v>
      </c>
      <c r="V260" s="6">
        <f t="shared" si="283"/>
        <v>0.91957407790791379</v>
      </c>
      <c r="W260" s="6">
        <v>0.06</v>
      </c>
      <c r="X260" s="6">
        <f t="shared" si="319"/>
        <v>0.23137614784853888</v>
      </c>
      <c r="Y260" s="6">
        <v>2.6700000000000002E-2</v>
      </c>
      <c r="Z260" s="6">
        <v>0.21</v>
      </c>
      <c r="AA260" s="6">
        <v>0.442</v>
      </c>
      <c r="AB260" s="6">
        <v>0.5</v>
      </c>
      <c r="AC260" s="6">
        <f t="shared" si="312"/>
        <v>7.2534124629546601E-2</v>
      </c>
      <c r="AD260" s="6">
        <f t="shared" si="271"/>
        <v>0.12024329604376785</v>
      </c>
      <c r="AE260" s="6">
        <f t="shared" si="284"/>
        <v>0.48735793026164059</v>
      </c>
      <c r="AF260" s="6">
        <f t="shared" si="285"/>
        <v>1.0051213470535008</v>
      </c>
      <c r="AG260" s="6">
        <f t="shared" si="272"/>
        <v>6.8776180211883284</v>
      </c>
      <c r="AH260" s="6">
        <f t="shared" si="313"/>
        <v>0.2957436443166519</v>
      </c>
      <c r="AI260" s="6">
        <f t="shared" si="273"/>
        <v>6.6383610970521367E-2</v>
      </c>
      <c r="AJ260" s="6">
        <f t="shared" si="286"/>
        <v>0.30892143053371995</v>
      </c>
      <c r="AK260" s="6">
        <f t="shared" si="287"/>
        <v>0.54352371350406614</v>
      </c>
      <c r="AL260" s="6">
        <f t="shared" si="274"/>
        <v>4.4816511861108621</v>
      </c>
      <c r="AM260" s="6">
        <f t="shared" si="314"/>
        <v>0.1816227837656943</v>
      </c>
      <c r="AN260" s="6">
        <f t="shared" si="275"/>
        <v>3.6648893954815423E-2</v>
      </c>
      <c r="AO260" s="6">
        <f t="shared" si="288"/>
        <v>0.19581593797348568</v>
      </c>
      <c r="AP260" s="6">
        <f t="shared" si="289"/>
        <v>0.29391279770075923</v>
      </c>
      <c r="AQ260" s="6">
        <f t="shared" si="276"/>
        <v>2.9203711651462911</v>
      </c>
      <c r="AR260" s="6">
        <f t="shared" si="315"/>
        <v>0.11207615120307544</v>
      </c>
      <c r="AS260" s="6">
        <f t="shared" si="277"/>
        <v>2.0233027527046525E-2</v>
      </c>
      <c r="AT260" s="6">
        <f t="shared" si="290"/>
        <v>0.12412179206275754</v>
      </c>
      <c r="AU260" s="6">
        <f t="shared" si="291"/>
        <v>0.15893461592571542</v>
      </c>
      <c r="AV260" s="6">
        <f t="shared" si="278"/>
        <v>1.9029967724058694</v>
      </c>
      <c r="AW260" s="6">
        <f t="shared" si="316"/>
        <v>6.9472533800893077E-2</v>
      </c>
      <c r="AX260" s="6">
        <f t="shared" si="279"/>
        <v>1.1170198026028916E-2</v>
      </c>
      <c r="AY260" s="6">
        <f t="shared" si="292"/>
        <v>7.8677044495512549E-2</v>
      </c>
      <c r="AZ260" s="6">
        <f t="shared" si="293"/>
        <v>8.5944580627526246E-2</v>
      </c>
      <c r="BA260" s="6">
        <f t="shared" si="280"/>
        <v>1.2400467307058038</v>
      </c>
      <c r="BB260" s="6">
        <f t="shared" si="317"/>
        <v>4.3244634017412006E-2</v>
      </c>
      <c r="BD260" s="6">
        <f t="shared" si="337"/>
        <v>18.069608784492356</v>
      </c>
      <c r="BE260" s="6">
        <f t="shared" si="338"/>
        <v>3229.4837975623768</v>
      </c>
      <c r="BF260" s="6">
        <f t="shared" si="294"/>
        <v>35.515602522372305</v>
      </c>
      <c r="BG260" s="6">
        <f t="shared" si="295"/>
        <v>40.967471567767063</v>
      </c>
      <c r="BH260" s="6">
        <f t="shared" si="318"/>
        <v>0.39307091684876116</v>
      </c>
      <c r="BI260" s="6">
        <f t="shared" si="296"/>
        <v>1.5369265482113972</v>
      </c>
      <c r="BJ260" s="6">
        <f t="shared" si="297"/>
        <v>189.26435888432431</v>
      </c>
      <c r="BK260" s="6">
        <f t="shared" si="298"/>
        <v>149.33024240451769</v>
      </c>
      <c r="BL260" s="6">
        <f t="shared" si="299"/>
        <v>208.11949178310007</v>
      </c>
      <c r="BM260" s="6">
        <f t="shared" si="300"/>
        <v>204.77356261967327</v>
      </c>
      <c r="BN260" s="6">
        <f t="shared" si="301"/>
        <v>179.63868200650134</v>
      </c>
      <c r="BO260" s="6">
        <f t="shared" si="302"/>
        <v>258.61914835821665</v>
      </c>
      <c r="BP260" s="6">
        <f t="shared" si="303"/>
        <v>105.98577386533402</v>
      </c>
      <c r="BQ260" s="6">
        <f t="shared" si="304"/>
        <v>297.48925782988198</v>
      </c>
      <c r="BR260" s="6">
        <f t="shared" si="305"/>
        <v>34.433837037659814</v>
      </c>
      <c r="BS260" s="6">
        <f t="shared" si="306"/>
        <v>315.3312881138977</v>
      </c>
      <c r="BU260" s="6">
        <f t="shared" si="320"/>
        <v>3.6450929649758943</v>
      </c>
      <c r="BV260" s="6">
        <f t="shared" si="321"/>
        <v>4.9984427835860821</v>
      </c>
      <c r="BW260" s="6">
        <f t="shared" si="322"/>
        <v>6.312792526881168</v>
      </c>
      <c r="BX260" s="6">
        <f t="shared" si="323"/>
        <v>7.2615967362736775</v>
      </c>
      <c r="BY260" s="6">
        <f t="shared" si="324"/>
        <v>7.6971137355227528</v>
      </c>
      <c r="CA260" s="6">
        <f t="shared" si="325"/>
        <v>4.623966298181541</v>
      </c>
      <c r="CB260" s="6">
        <f t="shared" si="326"/>
        <v>6.3407521280718893</v>
      </c>
      <c r="CC260" s="6">
        <f t="shared" si="327"/>
        <v>8.0080645877035543</v>
      </c>
      <c r="CD260" s="6">
        <f t="shared" si="329"/>
        <v>9.2116659032142429</v>
      </c>
      <c r="CE260" s="6">
        <f t="shared" si="328"/>
        <v>9.7641390352201363</v>
      </c>
      <c r="CG260" s="6">
        <f t="shared" si="307"/>
        <v>97.161599933517451</v>
      </c>
      <c r="CH260" s="6">
        <f t="shared" si="308"/>
        <v>133.23575082880774</v>
      </c>
      <c r="CI260" s="6">
        <f t="shared" si="309"/>
        <v>168.27033709527984</v>
      </c>
      <c r="CJ260" s="6">
        <f t="shared" si="310"/>
        <v>193.56114199217001</v>
      </c>
      <c r="CK260" s="6">
        <f t="shared" si="311"/>
        <v>205.17004438557291</v>
      </c>
    </row>
    <row r="261" spans="1:89">
      <c r="A261" s="6">
        <v>1.5</v>
      </c>
      <c r="B261" s="6">
        <f t="shared" si="339"/>
        <v>1437.0817725489121</v>
      </c>
      <c r="C261" s="10">
        <v>24.8</v>
      </c>
      <c r="D261" s="6">
        <f t="shared" si="340"/>
        <v>60.0536855567806</v>
      </c>
      <c r="E261" s="6">
        <f t="shared" si="341"/>
        <v>16.44187254685777</v>
      </c>
      <c r="F261" s="6">
        <v>0</v>
      </c>
      <c r="G261" s="6">
        <f t="shared" si="335"/>
        <v>1.1165362734288864</v>
      </c>
      <c r="H261" s="10">
        <f t="shared" si="342"/>
        <v>77.612094377067265</v>
      </c>
      <c r="J261" s="6">
        <f t="shared" si="333"/>
        <v>77.376710471203566</v>
      </c>
      <c r="K261" s="6">
        <f t="shared" si="330"/>
        <v>21.184678340178891</v>
      </c>
      <c r="L261" s="6">
        <f t="shared" si="331"/>
        <v>0</v>
      </c>
      <c r="M261" s="6">
        <f t="shared" si="334"/>
        <v>1.4386111886175299</v>
      </c>
      <c r="N261" s="10">
        <f t="shared" si="336"/>
        <v>99.999999999999986</v>
      </c>
      <c r="O261" s="6">
        <v>8.0000000000000002E-3</v>
      </c>
      <c r="P261" s="6">
        <f t="shared" si="281"/>
        <v>6.1649336144563471E-2</v>
      </c>
      <c r="Q261" s="6">
        <f t="shared" si="282"/>
        <v>0.17444154709715706</v>
      </c>
      <c r="R261" s="6">
        <v>0.3</v>
      </c>
      <c r="S261" s="6">
        <f t="shared" si="332"/>
        <v>2.3566183964630286E-2</v>
      </c>
      <c r="T261" s="6">
        <v>0.12</v>
      </c>
      <c r="U261" s="6">
        <f t="shared" si="270"/>
        <v>0.64737152140513632</v>
      </c>
      <c r="V261" s="6">
        <f t="shared" si="283"/>
        <v>0.91848734749521099</v>
      </c>
      <c r="W261" s="6">
        <v>0.06</v>
      </c>
      <c r="X261" s="6">
        <f t="shared" si="319"/>
        <v>0.23085879375421528</v>
      </c>
      <c r="Y261" s="6">
        <v>2.6700000000000002E-2</v>
      </c>
      <c r="Z261" s="6">
        <v>0.21</v>
      </c>
      <c r="AA261" s="6">
        <v>0.442</v>
      </c>
      <c r="AB261" s="6">
        <v>0.5</v>
      </c>
      <c r="AC261" s="6">
        <f t="shared" si="312"/>
        <v>7.2340462153274679E-2</v>
      </c>
      <c r="AD261" s="6">
        <f t="shared" si="271"/>
        <v>0.12011680340231295</v>
      </c>
      <c r="AE261" s="6">
        <f t="shared" si="284"/>
        <v>0.48572092314766679</v>
      </c>
      <c r="AF261" s="6">
        <f t="shared" si="285"/>
        <v>1.0018939853043227</v>
      </c>
      <c r="AG261" s="6">
        <f t="shared" si="272"/>
        <v>6.8681571250353404</v>
      </c>
      <c r="AH261" s="6">
        <f t="shared" si="313"/>
        <v>0.29464692324824365</v>
      </c>
      <c r="AI261" s="6">
        <f t="shared" si="273"/>
        <v>6.6313777236939125E-2</v>
      </c>
      <c r="AJ261" s="6">
        <f t="shared" si="286"/>
        <v>0.3078837813070599</v>
      </c>
      <c r="AK261" s="6">
        <f t="shared" si="287"/>
        <v>0.54177850368648883</v>
      </c>
      <c r="AL261" s="6">
        <f t="shared" si="274"/>
        <v>4.4754861975443134</v>
      </c>
      <c r="AM261" s="6">
        <f t="shared" si="314"/>
        <v>0.18092045332953149</v>
      </c>
      <c r="AN261" s="6">
        <f t="shared" si="275"/>
        <v>3.6610340326003923E-2</v>
      </c>
      <c r="AO261" s="6">
        <f t="shared" si="288"/>
        <v>0.1951582035577967</v>
      </c>
      <c r="AP261" s="6">
        <f t="shared" si="289"/>
        <v>0.2929690679474572</v>
      </c>
      <c r="AQ261" s="6">
        <f t="shared" si="276"/>
        <v>2.9163538835472678</v>
      </c>
      <c r="AR261" s="6">
        <f t="shared" si="315"/>
        <v>0.11162650798315797</v>
      </c>
      <c r="AS261" s="6">
        <f t="shared" si="277"/>
        <v>2.021174293837729E-2</v>
      </c>
      <c r="AT261" s="6">
        <f t="shared" si="290"/>
        <v>0.12370487413860107</v>
      </c>
      <c r="AU261" s="6">
        <f t="shared" si="291"/>
        <v>0.15842428998192495</v>
      </c>
      <c r="AV261" s="6">
        <f t="shared" si="278"/>
        <v>1.9003789976490075</v>
      </c>
      <c r="AW261" s="6">
        <f t="shared" si="316"/>
        <v>6.9184726378314187E-2</v>
      </c>
      <c r="AX261" s="6">
        <f t="shared" si="279"/>
        <v>1.1158447284820263E-2</v>
      </c>
      <c r="AY261" s="6">
        <f t="shared" si="292"/>
        <v>7.8412772851309626E-2</v>
      </c>
      <c r="AZ261" s="6">
        <f t="shared" si="293"/>
        <v>8.5668619667310292E-2</v>
      </c>
      <c r="BA261" s="6">
        <f t="shared" si="280"/>
        <v>1.2383409143449768</v>
      </c>
      <c r="BB261" s="6">
        <f t="shared" si="317"/>
        <v>4.3060444101817773E-2</v>
      </c>
      <c r="BD261" s="6">
        <f t="shared" si="337"/>
        <v>17.180294658791851</v>
      </c>
      <c r="BE261" s="6">
        <f t="shared" si="338"/>
        <v>3216.5309608571201</v>
      </c>
      <c r="BF261" s="6">
        <f t="shared" si="294"/>
        <v>35.438493998366155</v>
      </c>
      <c r="BG261" s="6">
        <f t="shared" si="295"/>
        <v>40.945177303374315</v>
      </c>
      <c r="BH261" s="6">
        <f t="shared" si="318"/>
        <v>0.38750762238553593</v>
      </c>
      <c r="BI261" s="6">
        <f t="shared" si="296"/>
        <v>1.5322917944782284</v>
      </c>
      <c r="BJ261" s="6">
        <f t="shared" si="297"/>
        <v>189.36771636347075</v>
      </c>
      <c r="BK261" s="6">
        <f t="shared" si="298"/>
        <v>149.49168383177152</v>
      </c>
      <c r="BL261" s="6">
        <f t="shared" si="299"/>
        <v>207.67963020483435</v>
      </c>
      <c r="BM261" s="6">
        <f t="shared" si="300"/>
        <v>204.78528063412958</v>
      </c>
      <c r="BN261" s="6">
        <f t="shared" si="301"/>
        <v>178.47508228683117</v>
      </c>
      <c r="BO261" s="6">
        <f t="shared" si="302"/>
        <v>258.29598680147717</v>
      </c>
      <c r="BP261" s="6">
        <f t="shared" si="303"/>
        <v>104.5542931716821</v>
      </c>
      <c r="BQ261" s="6">
        <f t="shared" si="304"/>
        <v>296.71129426271182</v>
      </c>
      <c r="BR261" s="6">
        <f t="shared" si="305"/>
        <v>33.584818729365871</v>
      </c>
      <c r="BS261" s="6">
        <f t="shared" si="306"/>
        <v>314.19521364057294</v>
      </c>
      <c r="BU261" s="6">
        <f t="shared" si="320"/>
        <v>3.6510205518013921</v>
      </c>
      <c r="BV261" s="6">
        <f t="shared" si="321"/>
        <v>5.001450576628792</v>
      </c>
      <c r="BW261" s="6">
        <f t="shared" si="322"/>
        <v>6.3083372404932989</v>
      </c>
      <c r="BX261" s="6">
        <f t="shared" si="323"/>
        <v>7.24655048051922</v>
      </c>
      <c r="BY261" s="6">
        <f t="shared" si="324"/>
        <v>7.6735585075773978</v>
      </c>
      <c r="CA261" s="6">
        <f t="shared" si="325"/>
        <v>4.6476059348092189</v>
      </c>
      <c r="CB261" s="6">
        <f t="shared" si="326"/>
        <v>6.3666503797482417</v>
      </c>
      <c r="CC261" s="6">
        <f t="shared" si="327"/>
        <v>8.0302658343648634</v>
      </c>
      <c r="CD261" s="6">
        <f t="shared" si="329"/>
        <v>9.2245744833012928</v>
      </c>
      <c r="CE261" s="6">
        <f t="shared" si="328"/>
        <v>9.7681389504439355</v>
      </c>
      <c r="CG261" s="6">
        <f t="shared" si="307"/>
        <v>97.560846028465491</v>
      </c>
      <c r="CH261" s="6">
        <f t="shared" si="308"/>
        <v>133.64639905538519</v>
      </c>
      <c r="CI261" s="6">
        <f t="shared" si="309"/>
        <v>168.5684069654836</v>
      </c>
      <c r="CJ261" s="6">
        <f t="shared" si="310"/>
        <v>193.63889784696465</v>
      </c>
      <c r="CK261" s="6">
        <f t="shared" si="311"/>
        <v>205.04920457892408</v>
      </c>
    </row>
    <row r="262" spans="1:89">
      <c r="A262" s="6">
        <v>1.5</v>
      </c>
      <c r="B262" s="6">
        <f t="shared" si="339"/>
        <v>1437.7960582631979</v>
      </c>
      <c r="C262" s="10">
        <v>24.9</v>
      </c>
      <c r="D262" s="6">
        <f t="shared" si="340"/>
        <v>60.058485556780603</v>
      </c>
      <c r="E262" s="6">
        <f t="shared" si="341"/>
        <v>16.343772546857771</v>
      </c>
      <c r="F262" s="6">
        <v>0</v>
      </c>
      <c r="G262" s="6">
        <f t="shared" si="335"/>
        <v>1.1134362734288865</v>
      </c>
      <c r="H262" s="10">
        <f t="shared" si="342"/>
        <v>77.515694377067263</v>
      </c>
      <c r="J262" s="6">
        <f t="shared" si="333"/>
        <v>77.479129922557576</v>
      </c>
      <c r="K262" s="6">
        <f t="shared" si="330"/>
        <v>21.084468994569207</v>
      </c>
      <c r="L262" s="6">
        <f t="shared" si="331"/>
        <v>0</v>
      </c>
      <c r="M262" s="6">
        <f t="shared" si="334"/>
        <v>1.4364010828732157</v>
      </c>
      <c r="N262" s="10">
        <f t="shared" si="336"/>
        <v>100</v>
      </c>
      <c r="O262" s="6">
        <v>8.0000000000000002E-3</v>
      </c>
      <c r="P262" s="6">
        <f t="shared" si="281"/>
        <v>6.1520774738693954E-2</v>
      </c>
      <c r="Q262" s="6">
        <f t="shared" si="282"/>
        <v>0.17436297795722794</v>
      </c>
      <c r="R262" s="6">
        <v>0.3</v>
      </c>
      <c r="S262" s="6">
        <f t="shared" si="332"/>
        <v>2.3478862317422945E-2</v>
      </c>
      <c r="T262" s="6">
        <v>0.12</v>
      </c>
      <c r="U262" s="6">
        <f t="shared" si="270"/>
        <v>0.64741136673618993</v>
      </c>
      <c r="V262" s="6">
        <f t="shared" si="283"/>
        <v>0.91740280712300004</v>
      </c>
      <c r="W262" s="6">
        <v>0.06</v>
      </c>
      <c r="X262" s="6">
        <f t="shared" si="319"/>
        <v>0.23034004544360173</v>
      </c>
      <c r="Y262" s="6">
        <v>2.6700000000000002E-2</v>
      </c>
      <c r="Z262" s="6">
        <v>0.21</v>
      </c>
      <c r="AA262" s="6">
        <v>0.442</v>
      </c>
      <c r="AB262" s="6">
        <v>0.5</v>
      </c>
      <c r="AC262" s="6">
        <f t="shared" si="312"/>
        <v>7.2146317992284284E-2</v>
      </c>
      <c r="AD262" s="6">
        <f t="shared" si="271"/>
        <v>0.11999054927735549</v>
      </c>
      <c r="AE262" s="6">
        <f t="shared" si="284"/>
        <v>0.48409077460169958</v>
      </c>
      <c r="AF262" s="6">
        <f t="shared" si="285"/>
        <v>0.99867966809943354</v>
      </c>
      <c r="AG262" s="6">
        <f t="shared" si="272"/>
        <v>6.8587171265317473</v>
      </c>
      <c r="AH262" s="6">
        <f t="shared" si="313"/>
        <v>0.29355428992257071</v>
      </c>
      <c r="AI262" s="6">
        <f t="shared" si="273"/>
        <v>6.6244075182933945E-2</v>
      </c>
      <c r="AJ262" s="6">
        <f t="shared" si="286"/>
        <v>0.30685047951892175</v>
      </c>
      <c r="AK262" s="6">
        <f t="shared" si="287"/>
        <v>0.54004034776262666</v>
      </c>
      <c r="AL262" s="6">
        <f t="shared" si="274"/>
        <v>4.4693348264794803</v>
      </c>
      <c r="AM262" s="6">
        <f t="shared" si="314"/>
        <v>0.18022070113561711</v>
      </c>
      <c r="AN262" s="6">
        <f t="shared" si="275"/>
        <v>3.657185939451614E-2</v>
      </c>
      <c r="AO262" s="6">
        <f t="shared" si="288"/>
        <v>0.19450322485170832</v>
      </c>
      <c r="AP262" s="6">
        <f t="shared" si="289"/>
        <v>0.29202915261767526</v>
      </c>
      <c r="AQ262" s="6">
        <f t="shared" si="276"/>
        <v>2.9123454754990181</v>
      </c>
      <c r="AR262" s="6">
        <f t="shared" si="315"/>
        <v>0.11117849253974491</v>
      </c>
      <c r="AS262" s="6">
        <f t="shared" si="277"/>
        <v>2.0190498484260376E-2</v>
      </c>
      <c r="AT262" s="6">
        <f t="shared" si="290"/>
        <v>0.12328970297529333</v>
      </c>
      <c r="AU262" s="6">
        <f t="shared" si="291"/>
        <v>0.15791602670414254</v>
      </c>
      <c r="AV262" s="6">
        <f t="shared" si="278"/>
        <v>1.8977670051497861</v>
      </c>
      <c r="AW262" s="6">
        <f t="shared" si="316"/>
        <v>6.8897947562336428E-2</v>
      </c>
      <c r="AX262" s="6">
        <f t="shared" si="279"/>
        <v>1.1146718700992479E-2</v>
      </c>
      <c r="AY262" s="6">
        <f t="shared" si="292"/>
        <v>7.8149608425901573E-2</v>
      </c>
      <c r="AZ262" s="6">
        <f t="shared" si="293"/>
        <v>8.5393774102654973E-2</v>
      </c>
      <c r="BA262" s="6">
        <f t="shared" si="280"/>
        <v>1.2366388658674103</v>
      </c>
      <c r="BB262" s="6">
        <f t="shared" si="317"/>
        <v>4.2876904682930983E-2</v>
      </c>
      <c r="BD262" s="6">
        <f t="shared" si="337"/>
        <v>16.33030916832972</v>
      </c>
      <c r="BE262" s="6">
        <f t="shared" si="338"/>
        <v>3203.6787494045548</v>
      </c>
      <c r="BF262" s="6">
        <f t="shared" si="294"/>
        <v>35.361280611528173</v>
      </c>
      <c r="BG262" s="6">
        <f t="shared" si="295"/>
        <v>40.922752015455259</v>
      </c>
      <c r="BH262" s="6">
        <f t="shared" si="318"/>
        <v>0.38200102121457263</v>
      </c>
      <c r="BI262" s="6">
        <f t="shared" si="296"/>
        <v>1.5276721528185351</v>
      </c>
      <c r="BJ262" s="6">
        <f t="shared" si="297"/>
        <v>189.46714873886202</v>
      </c>
      <c r="BK262" s="6">
        <f t="shared" si="298"/>
        <v>149.65222786754296</v>
      </c>
      <c r="BL262" s="6">
        <f t="shared" si="299"/>
        <v>207.23332221813067</v>
      </c>
      <c r="BM262" s="6">
        <f t="shared" si="300"/>
        <v>204.79511212643479</v>
      </c>
      <c r="BN262" s="6">
        <f t="shared" si="301"/>
        <v>177.30836691098744</v>
      </c>
      <c r="BO262" s="6">
        <f t="shared" si="302"/>
        <v>257.97073531597323</v>
      </c>
      <c r="BP262" s="6">
        <f t="shared" si="303"/>
        <v>103.13178376341814</v>
      </c>
      <c r="BQ262" s="6">
        <f t="shared" si="304"/>
        <v>295.93386650970263</v>
      </c>
      <c r="BR262" s="6">
        <f t="shared" si="305"/>
        <v>32.751291774753994</v>
      </c>
      <c r="BS262" s="6">
        <f t="shared" si="306"/>
        <v>313.06491676560984</v>
      </c>
      <c r="BU262" s="6">
        <f t="shared" si="320"/>
        <v>3.656944376835261</v>
      </c>
      <c r="BV262" s="6">
        <f t="shared" si="321"/>
        <v>5.0044315702201549</v>
      </c>
      <c r="BW262" s="6">
        <f t="shared" si="322"/>
        <v>6.3038462129464232</v>
      </c>
      <c r="BX262" s="6">
        <f t="shared" si="323"/>
        <v>7.2315240773137042</v>
      </c>
      <c r="BY262" s="6">
        <f t="shared" si="324"/>
        <v>7.6501432906412274</v>
      </c>
      <c r="CA262" s="6">
        <f t="shared" si="325"/>
        <v>4.6712619951472281</v>
      </c>
      <c r="CB262" s="6">
        <f t="shared" si="326"/>
        <v>6.3924983790743255</v>
      </c>
      <c r="CC262" s="6">
        <f t="shared" si="327"/>
        <v>8.0523284478482875</v>
      </c>
      <c r="CD262" s="6">
        <f t="shared" si="329"/>
        <v>9.2373140273414052</v>
      </c>
      <c r="CE262" s="6">
        <f t="shared" si="328"/>
        <v>9.7720446166394499</v>
      </c>
      <c r="CG262" s="6">
        <f t="shared" si="307"/>
        <v>97.960958175114058</v>
      </c>
      <c r="CH262" s="6">
        <f t="shared" si="308"/>
        <v>134.05697796388478</v>
      </c>
      <c r="CI262" s="6">
        <f t="shared" si="309"/>
        <v>168.86524693143133</v>
      </c>
      <c r="CJ262" s="6">
        <f t="shared" si="310"/>
        <v>193.71555995421434</v>
      </c>
      <c r="CK262" s="6">
        <f t="shared" si="311"/>
        <v>204.92938631368594</v>
      </c>
    </row>
    <row r="263" spans="1:89">
      <c r="A263" s="6">
        <v>1.5</v>
      </c>
      <c r="B263" s="6">
        <f t="shared" si="339"/>
        <v>1438.5103439774834</v>
      </c>
      <c r="C263" s="10">
        <v>25</v>
      </c>
      <c r="D263" s="6">
        <f t="shared" si="340"/>
        <v>60.063285556780599</v>
      </c>
      <c r="E263" s="6">
        <f t="shared" si="341"/>
        <v>16.245672546857769</v>
      </c>
      <c r="F263" s="6">
        <v>0</v>
      </c>
      <c r="G263" s="6">
        <f t="shared" si="335"/>
        <v>1.1103362734288864</v>
      </c>
      <c r="H263" s="10">
        <f t="shared" si="342"/>
        <v>77.419294377067246</v>
      </c>
      <c r="J263" s="6">
        <f t="shared" si="333"/>
        <v>77.581804432684478</v>
      </c>
      <c r="K263" s="6">
        <f t="shared" si="330"/>
        <v>20.984010094090937</v>
      </c>
      <c r="L263" s="6">
        <f t="shared" si="331"/>
        <v>0</v>
      </c>
      <c r="M263" s="6">
        <f t="shared" si="334"/>
        <v>1.4341854732245978</v>
      </c>
      <c r="N263" s="10">
        <f t="shared" si="336"/>
        <v>100.00000000000001</v>
      </c>
      <c r="O263" s="6">
        <v>8.0000000000000002E-3</v>
      </c>
      <c r="P263" s="6">
        <f t="shared" si="281"/>
        <v>6.1392588393453733E-2</v>
      </c>
      <c r="Q263" s="6">
        <f t="shared" si="282"/>
        <v>0.1742845097355627</v>
      </c>
      <c r="R263" s="6">
        <v>0.3</v>
      </c>
      <c r="S263" s="6">
        <f t="shared" si="332"/>
        <v>2.3391727719794586E-2</v>
      </c>
      <c r="T263" s="6">
        <v>0.12</v>
      </c>
      <c r="U263" s="6">
        <f t="shared" si="270"/>
        <v>0.64745118126125822</v>
      </c>
      <c r="V263" s="6">
        <f t="shared" si="283"/>
        <v>0.9163204509323809</v>
      </c>
      <c r="W263" s="6">
        <v>0.06</v>
      </c>
      <c r="X263" s="6">
        <f t="shared" si="319"/>
        <v>0.22981989783332954</v>
      </c>
      <c r="Y263" s="6">
        <v>2.6700000000000002E-2</v>
      </c>
      <c r="Z263" s="6">
        <v>0.21</v>
      </c>
      <c r="AA263" s="6">
        <v>0.442</v>
      </c>
      <c r="AB263" s="6">
        <v>0.5</v>
      </c>
      <c r="AC263" s="6">
        <f t="shared" si="312"/>
        <v>7.1951690347240721E-2</v>
      </c>
      <c r="AD263" s="6">
        <f t="shared" si="271"/>
        <v>0.11986453306452401</v>
      </c>
      <c r="AE263" s="6">
        <f t="shared" si="284"/>
        <v>0.48246745076475861</v>
      </c>
      <c r="AF263" s="6">
        <f t="shared" si="285"/>
        <v>0.995478333007071</v>
      </c>
      <c r="AG263" s="6">
        <f t="shared" si="272"/>
        <v>6.8492979654139008</v>
      </c>
      <c r="AH263" s="6">
        <f t="shared" si="313"/>
        <v>0.29246572263328369</v>
      </c>
      <c r="AI263" s="6">
        <f t="shared" si="273"/>
        <v>6.6174504474846074E-2</v>
      </c>
      <c r="AJ263" s="6">
        <f t="shared" si="286"/>
        <v>0.30582150370712352</v>
      </c>
      <c r="AK263" s="6">
        <f t="shared" si="287"/>
        <v>0.53830921197223414</v>
      </c>
      <c r="AL263" s="6">
        <f t="shared" si="274"/>
        <v>4.4631970336468569</v>
      </c>
      <c r="AM263" s="6">
        <f t="shared" si="314"/>
        <v>0.17952351335173097</v>
      </c>
      <c r="AN263" s="6">
        <f t="shared" si="275"/>
        <v>3.6533450976146034E-2</v>
      </c>
      <c r="AO263" s="6">
        <f t="shared" si="288"/>
        <v>0.19385098825099339</v>
      </c>
      <c r="AP263" s="6">
        <f t="shared" si="289"/>
        <v>0.29109303345541476</v>
      </c>
      <c r="AQ263" s="6">
        <f t="shared" si="276"/>
        <v>2.9083459154124185</v>
      </c>
      <c r="AR263" s="6">
        <f t="shared" si="315"/>
        <v>0.11073209606087361</v>
      </c>
      <c r="AS263" s="6">
        <f t="shared" si="277"/>
        <v>2.0169294062999787E-2</v>
      </c>
      <c r="AT263" s="6">
        <f t="shared" si="290"/>
        <v>0.12287626994952702</v>
      </c>
      <c r="AU263" s="6">
        <f t="shared" si="291"/>
        <v>0.15740981622035802</v>
      </c>
      <c r="AV263" s="6">
        <f t="shared" si="278"/>
        <v>1.8951607782336053</v>
      </c>
      <c r="AW263" s="6">
        <f t="shared" si="316"/>
        <v>6.8612191740537315E-2</v>
      </c>
      <c r="AX263" s="6">
        <f t="shared" si="279"/>
        <v>1.1135012218401503E-2</v>
      </c>
      <c r="AY263" s="6">
        <f t="shared" si="292"/>
        <v>7.7887545753234991E-2</v>
      </c>
      <c r="AZ263" s="6">
        <f t="shared" si="293"/>
        <v>8.5120038595228098E-2</v>
      </c>
      <c r="BA263" s="6">
        <f t="shared" si="280"/>
        <v>1.2349405744074611</v>
      </c>
      <c r="BB263" s="6">
        <f t="shared" si="317"/>
        <v>4.2694012186842517E-2</v>
      </c>
      <c r="BD263" s="6">
        <f t="shared" si="337"/>
        <v>15.518129612231448</v>
      </c>
      <c r="BE263" s="6">
        <f t="shared" si="338"/>
        <v>3190.9261069253848</v>
      </c>
      <c r="BF263" s="6">
        <f t="shared" si="294"/>
        <v>35.283961746002049</v>
      </c>
      <c r="BG263" s="6">
        <f t="shared" si="295"/>
        <v>40.900196854377448</v>
      </c>
      <c r="BH263" s="6">
        <f t="shared" si="318"/>
        <v>0.37655076534075776</v>
      </c>
      <c r="BI263" s="6">
        <f t="shared" si="296"/>
        <v>1.5230676672686241</v>
      </c>
      <c r="BJ263" s="6">
        <f t="shared" si="297"/>
        <v>189.56263158111827</v>
      </c>
      <c r="BK263" s="6">
        <f t="shared" si="298"/>
        <v>149.81186948239727</v>
      </c>
      <c r="BL263" s="6">
        <f t="shared" si="299"/>
        <v>206.78057506770986</v>
      </c>
      <c r="BM263" s="6">
        <f t="shared" si="300"/>
        <v>204.8030539781999</v>
      </c>
      <c r="BN263" s="6">
        <f t="shared" si="301"/>
        <v>176.1386356851778</v>
      </c>
      <c r="BO263" s="6">
        <f t="shared" si="302"/>
        <v>257.64340691745002</v>
      </c>
      <c r="BP263" s="6">
        <f t="shared" si="303"/>
        <v>101.71834535340543</v>
      </c>
      <c r="BQ263" s="6">
        <f t="shared" si="304"/>
        <v>295.15700442507745</v>
      </c>
      <c r="BR263" s="6">
        <f t="shared" si="305"/>
        <v>31.933111352292038</v>
      </c>
      <c r="BS263" s="6">
        <f t="shared" si="306"/>
        <v>311.94038954395654</v>
      </c>
      <c r="BU263" s="6">
        <f t="shared" si="320"/>
        <v>3.6628642648296514</v>
      </c>
      <c r="BV263" s="6">
        <f t="shared" si="321"/>
        <v>5.0073855318444593</v>
      </c>
      <c r="BW263" s="6">
        <f t="shared" si="322"/>
        <v>6.2993194833455934</v>
      </c>
      <c r="BX263" s="6">
        <f t="shared" si="323"/>
        <v>7.2165179418564955</v>
      </c>
      <c r="BY263" s="6">
        <f t="shared" si="324"/>
        <v>7.6268676812143585</v>
      </c>
      <c r="CA263" s="6">
        <f t="shared" si="325"/>
        <v>4.6949338362068316</v>
      </c>
      <c r="CB263" s="6">
        <f t="shared" si="326"/>
        <v>6.4182951004007354</v>
      </c>
      <c r="CC263" s="6">
        <f t="shared" si="327"/>
        <v>8.0742517464844141</v>
      </c>
      <c r="CD263" s="6">
        <f t="shared" si="329"/>
        <v>9.2498852851680677</v>
      </c>
      <c r="CE263" s="6">
        <f t="shared" si="328"/>
        <v>9.7758575125553921</v>
      </c>
      <c r="CG263" s="6">
        <f t="shared" si="307"/>
        <v>98.361926197974299</v>
      </c>
      <c r="CH263" s="6">
        <f t="shared" si="308"/>
        <v>134.46746876682184</v>
      </c>
      <c r="CI263" s="6">
        <f t="shared" si="309"/>
        <v>169.16084062075316</v>
      </c>
      <c r="CJ263" s="6">
        <f t="shared" si="310"/>
        <v>193.79113007788675</v>
      </c>
      <c r="CK263" s="6">
        <f t="shared" si="311"/>
        <v>204.81059131362906</v>
      </c>
    </row>
    <row r="264" spans="1:89">
      <c r="A264" s="6">
        <v>1.5</v>
      </c>
      <c r="B264" s="6">
        <f t="shared" si="339"/>
        <v>1439.2246296917692</v>
      </c>
      <c r="C264" s="10">
        <v>25.1</v>
      </c>
      <c r="D264" s="6">
        <f t="shared" si="340"/>
        <v>60.068085556780602</v>
      </c>
      <c r="E264" s="6">
        <f t="shared" si="341"/>
        <v>16.147572546857766</v>
      </c>
      <c r="F264" s="6">
        <v>0</v>
      </c>
      <c r="G264" s="6">
        <f t="shared" si="335"/>
        <v>1.1072362734288863</v>
      </c>
      <c r="H264" s="10">
        <f t="shared" si="342"/>
        <v>77.322894377067243</v>
      </c>
      <c r="J264" s="6">
        <f t="shared" si="333"/>
        <v>77.684734955544883</v>
      </c>
      <c r="K264" s="6">
        <f t="shared" si="330"/>
        <v>20.883300705368942</v>
      </c>
      <c r="L264" s="6">
        <f t="shared" si="331"/>
        <v>0</v>
      </c>
      <c r="M264" s="6">
        <f t="shared" si="334"/>
        <v>1.4319643390861934</v>
      </c>
      <c r="N264" s="10">
        <f t="shared" si="336"/>
        <v>100.00000000000001</v>
      </c>
      <c r="O264" s="6">
        <v>8.0000000000000002E-3</v>
      </c>
      <c r="P264" s="6">
        <f t="shared" si="281"/>
        <v>6.1264775747573719E-2</v>
      </c>
      <c r="Q264" s="6">
        <f t="shared" si="282"/>
        <v>0.1742061422457834</v>
      </c>
      <c r="R264" s="6">
        <v>0.3</v>
      </c>
      <c r="S264" s="6">
        <f t="shared" si="332"/>
        <v>2.3304779159537933E-2</v>
      </c>
      <c r="T264" s="6">
        <v>0.12</v>
      </c>
      <c r="U264" s="6">
        <f t="shared" si="270"/>
        <v>0.64749096501597869</v>
      </c>
      <c r="V264" s="6">
        <f t="shared" si="283"/>
        <v>0.91524027308373146</v>
      </c>
      <c r="W264" s="6">
        <v>0.06</v>
      </c>
      <c r="X264" s="6">
        <f t="shared" si="319"/>
        <v>0.22929834581448763</v>
      </c>
      <c r="Y264" s="6">
        <v>2.6700000000000002E-2</v>
      </c>
      <c r="Z264" s="6">
        <v>0.21</v>
      </c>
      <c r="AA264" s="6">
        <v>0.442</v>
      </c>
      <c r="AB264" s="6">
        <v>0.5</v>
      </c>
      <c r="AC264" s="6">
        <f t="shared" si="312"/>
        <v>7.1756577409836222E-2</v>
      </c>
      <c r="AD264" s="6">
        <f t="shared" si="271"/>
        <v>0.11973875416134434</v>
      </c>
      <c r="AE264" s="6">
        <f t="shared" si="284"/>
        <v>0.48085091796875751</v>
      </c>
      <c r="AF264" s="6">
        <f t="shared" si="285"/>
        <v>0.99228991793783494</v>
      </c>
      <c r="AG264" s="6">
        <f t="shared" si="272"/>
        <v>6.8398995816297683</v>
      </c>
      <c r="AH264" s="6">
        <f t="shared" si="313"/>
        <v>0.2913811997914984</v>
      </c>
      <c r="AI264" s="6">
        <f t="shared" si="273"/>
        <v>6.6105064780063102E-2</v>
      </c>
      <c r="AJ264" s="6">
        <f t="shared" si="286"/>
        <v>0.30479683253048495</v>
      </c>
      <c r="AK264" s="6">
        <f t="shared" si="287"/>
        <v>0.53658506274020001</v>
      </c>
      <c r="AL264" s="6">
        <f t="shared" si="274"/>
        <v>4.4570727799148351</v>
      </c>
      <c r="AM264" s="6">
        <f t="shared" si="314"/>
        <v>0.17882887621986232</v>
      </c>
      <c r="AN264" s="6">
        <f t="shared" si="275"/>
        <v>3.6495114887265818E-2</v>
      </c>
      <c r="AO264" s="6">
        <f t="shared" si="288"/>
        <v>0.19320148022812422</v>
      </c>
      <c r="AP264" s="6">
        <f t="shared" si="289"/>
        <v>0.29016069230478897</v>
      </c>
      <c r="AQ264" s="6">
        <f t="shared" si="276"/>
        <v>2.9043551777882</v>
      </c>
      <c r="AR264" s="6">
        <f t="shared" si="315"/>
        <v>0.1102873097814876</v>
      </c>
      <c r="AS264" s="6">
        <f t="shared" si="277"/>
        <v>2.0148129573218758E-2</v>
      </c>
      <c r="AT264" s="6">
        <f t="shared" si="290"/>
        <v>0.12246456648661186</v>
      </c>
      <c r="AU264" s="6">
        <f t="shared" si="291"/>
        <v>0.15690564871269705</v>
      </c>
      <c r="AV264" s="6">
        <f t="shared" si="278"/>
        <v>1.8925603002844174</v>
      </c>
      <c r="AW264" s="6">
        <f t="shared" si="316"/>
        <v>6.8327453330155802E-2</v>
      </c>
      <c r="AX264" s="6">
        <f t="shared" si="279"/>
        <v>1.1123327781079512E-2</v>
      </c>
      <c r="AY264" s="6">
        <f t="shared" si="292"/>
        <v>7.7626579398073478E-2</v>
      </c>
      <c r="AZ264" s="6">
        <f t="shared" si="293"/>
        <v>8.4847407835971722E-2</v>
      </c>
      <c r="BA264" s="6">
        <f t="shared" si="280"/>
        <v>1.2332460291376413</v>
      </c>
      <c r="BB264" s="6">
        <f t="shared" si="317"/>
        <v>4.2511763058407315E-2</v>
      </c>
      <c r="BD264" s="6">
        <f t="shared" si="337"/>
        <v>14.742282638912734</v>
      </c>
      <c r="BE264" s="6">
        <f t="shared" si="338"/>
        <v>3178.2719881035264</v>
      </c>
      <c r="BF264" s="6">
        <f t="shared" si="294"/>
        <v>35.206536780994384</v>
      </c>
      <c r="BG264" s="6">
        <f t="shared" si="295"/>
        <v>40.877512949702613</v>
      </c>
      <c r="BH264" s="6">
        <f t="shared" si="318"/>
        <v>0.37115650743623674</v>
      </c>
      <c r="BI264" s="6">
        <f t="shared" si="296"/>
        <v>1.5184783797792518</v>
      </c>
      <c r="BJ264" s="6">
        <f t="shared" si="297"/>
        <v>189.65414054127663</v>
      </c>
      <c r="BK264" s="6">
        <f t="shared" si="298"/>
        <v>149.97060363004221</v>
      </c>
      <c r="BL264" s="6">
        <f t="shared" si="299"/>
        <v>206.32139663750033</v>
      </c>
      <c r="BM264" s="6">
        <f t="shared" si="300"/>
        <v>204.80910315214135</v>
      </c>
      <c r="BN264" s="6">
        <f t="shared" si="301"/>
        <v>174.96598903009652</v>
      </c>
      <c r="BO264" s="6">
        <f t="shared" si="302"/>
        <v>257.31401481431311</v>
      </c>
      <c r="BP264" s="6">
        <f t="shared" si="303"/>
        <v>100.31407563527399</v>
      </c>
      <c r="BQ264" s="6">
        <f t="shared" si="304"/>
        <v>294.38073777651249</v>
      </c>
      <c r="BR264" s="6">
        <f t="shared" si="305"/>
        <v>31.130130955179535</v>
      </c>
      <c r="BS264" s="6">
        <f t="shared" si="306"/>
        <v>310.82162357348335</v>
      </c>
      <c r="BU264" s="6">
        <f t="shared" si="320"/>
        <v>3.6687800408643318</v>
      </c>
      <c r="BV264" s="6">
        <f t="shared" si="321"/>
        <v>5.0103122321592064</v>
      </c>
      <c r="BW264" s="6">
        <f t="shared" si="322"/>
        <v>6.2947570986259107</v>
      </c>
      <c r="BX264" s="6">
        <f t="shared" si="323"/>
        <v>7.2015324938855931</v>
      </c>
      <c r="BY264" s="6">
        <f t="shared" si="324"/>
        <v>7.6037312728866642</v>
      </c>
      <c r="CA264" s="6">
        <f t="shared" si="325"/>
        <v>4.7186208163238286</v>
      </c>
      <c r="CB264" s="6">
        <f t="shared" si="326"/>
        <v>6.4440395258415526</v>
      </c>
      <c r="CC264" s="6">
        <f t="shared" si="327"/>
        <v>8.0960350711787985</v>
      </c>
      <c r="CD264" s="6">
        <f t="shared" si="329"/>
        <v>9.2622890324804885</v>
      </c>
      <c r="CE264" s="6">
        <f t="shared" si="328"/>
        <v>9.7795791152207361</v>
      </c>
      <c r="CG264" s="6">
        <f t="shared" si="307"/>
        <v>98.763739824760705</v>
      </c>
      <c r="CH264" s="6">
        <f t="shared" si="308"/>
        <v>134.87785264477415</v>
      </c>
      <c r="CI264" s="6">
        <f t="shared" si="309"/>
        <v>169.45517186205839</v>
      </c>
      <c r="CJ264" s="6">
        <f t="shared" si="310"/>
        <v>193.86561026921436</v>
      </c>
      <c r="CK264" s="6">
        <f t="shared" si="311"/>
        <v>204.69282125615047</v>
      </c>
    </row>
    <row r="265" spans="1:89">
      <c r="A265" s="6">
        <v>1.5</v>
      </c>
      <c r="B265" s="6">
        <f t="shared" si="339"/>
        <v>1439.938915406055</v>
      </c>
      <c r="C265" s="10">
        <v>25.2</v>
      </c>
      <c r="D265" s="6">
        <f t="shared" si="340"/>
        <v>60.072885556780598</v>
      </c>
      <c r="E265" s="6">
        <f t="shared" si="341"/>
        <v>16.049472546857771</v>
      </c>
      <c r="F265" s="6">
        <v>0</v>
      </c>
      <c r="G265" s="6">
        <f t="shared" si="335"/>
        <v>1.1041362734288864</v>
      </c>
      <c r="H265" s="10">
        <f t="shared" si="342"/>
        <v>77.226494377067255</v>
      </c>
      <c r="J265" s="6">
        <f t="shared" si="333"/>
        <v>77.787922449862634</v>
      </c>
      <c r="K265" s="6">
        <f t="shared" si="330"/>
        <v>20.782339890367641</v>
      </c>
      <c r="L265" s="6">
        <f t="shared" si="331"/>
        <v>0</v>
      </c>
      <c r="M265" s="6">
        <f t="shared" si="334"/>
        <v>1.4297376597697338</v>
      </c>
      <c r="N265" s="10">
        <f t="shared" si="336"/>
        <v>100</v>
      </c>
      <c r="O265" s="6">
        <v>8.0000000000000002E-3</v>
      </c>
      <c r="P265" s="6">
        <f t="shared" si="281"/>
        <v>6.1137335445627577E-2</v>
      </c>
      <c r="Q265" s="6">
        <f t="shared" si="282"/>
        <v>0.17412787530195678</v>
      </c>
      <c r="R265" s="6">
        <v>0.3</v>
      </c>
      <c r="S265" s="6">
        <f t="shared" si="332"/>
        <v>2.3218015627522747E-2</v>
      </c>
      <c r="T265" s="6">
        <v>0.12</v>
      </c>
      <c r="U265" s="6">
        <f t="shared" si="270"/>
        <v>0.64753071803593321</v>
      </c>
      <c r="V265" s="6">
        <f t="shared" si="283"/>
        <v>0.91416226775662834</v>
      </c>
      <c r="W265" s="6">
        <v>0.06</v>
      </c>
      <c r="X265" s="6">
        <f t="shared" si="319"/>
        <v>0.2287753842524628</v>
      </c>
      <c r="Y265" s="6">
        <v>2.6700000000000002E-2</v>
      </c>
      <c r="Z265" s="6">
        <v>0.21</v>
      </c>
      <c r="AA265" s="6">
        <v>0.442</v>
      </c>
      <c r="AB265" s="6">
        <v>0.5</v>
      </c>
      <c r="AC265" s="6">
        <f t="shared" si="312"/>
        <v>7.1560977362734035E-2</v>
      </c>
      <c r="AD265" s="6">
        <f t="shared" si="271"/>
        <v>0.11961321196723231</v>
      </c>
      <c r="AE265" s="6">
        <f t="shared" si="284"/>
        <v>0.47924114273530011</v>
      </c>
      <c r="AF265" s="6">
        <f t="shared" si="285"/>
        <v>0.98911436114258333</v>
      </c>
      <c r="AG265" s="6">
        <f t="shared" si="272"/>
        <v>6.8305219153380454</v>
      </c>
      <c r="AH265" s="6">
        <f t="shared" si="313"/>
        <v>0.29030069992500546</v>
      </c>
      <c r="AI265" s="6">
        <f t="shared" si="273"/>
        <v>6.6035755767016049E-2</v>
      </c>
      <c r="AJ265" s="6">
        <f t="shared" si="286"/>
        <v>0.3037764447680647</v>
      </c>
      <c r="AK265" s="6">
        <f t="shared" si="287"/>
        <v>0.53486786667540853</v>
      </c>
      <c r="AL265" s="6">
        <f t="shared" si="274"/>
        <v>4.4509620262891216</v>
      </c>
      <c r="AM265" s="6">
        <f t="shared" si="314"/>
        <v>0.17813677605570688</v>
      </c>
      <c r="AN265" s="6">
        <f t="shared" si="275"/>
        <v>3.6456850944823718E-2</v>
      </c>
      <c r="AO265" s="6">
        <f t="shared" si="288"/>
        <v>0.19255468733178882</v>
      </c>
      <c r="AP265" s="6">
        <f t="shared" si="289"/>
        <v>0.28923211110940783</v>
      </c>
      <c r="AQ265" s="6">
        <f t="shared" si="276"/>
        <v>2.9003732372165745</v>
      </c>
      <c r="AR265" s="6">
        <f t="shared" si="315"/>
        <v>0.10984412498311645</v>
      </c>
      <c r="AS265" s="6">
        <f t="shared" si="277"/>
        <v>2.0127004913858534E-2</v>
      </c>
      <c r="AT265" s="6">
        <f t="shared" si="290"/>
        <v>0.12205458406016872</v>
      </c>
      <c r="AU265" s="6">
        <f t="shared" si="291"/>
        <v>0.15640351441708872</v>
      </c>
      <c r="AV265" s="6">
        <f t="shared" si="278"/>
        <v>1.8899655547444836</v>
      </c>
      <c r="AW265" s="6">
        <f t="shared" si="316"/>
        <v>6.8043726777888905E-2</v>
      </c>
      <c r="AX265" s="6">
        <f t="shared" si="279"/>
        <v>1.1111665333234244E-2</v>
      </c>
      <c r="AY265" s="6">
        <f t="shared" si="292"/>
        <v>7.7366703955803542E-2</v>
      </c>
      <c r="AZ265" s="6">
        <f t="shared" si="293"/>
        <v>8.4575876544922282E-2</v>
      </c>
      <c r="BA265" s="6">
        <f t="shared" si="280"/>
        <v>1.2315552192684576</v>
      </c>
      <c r="BB265" s="6">
        <f t="shared" si="317"/>
        <v>4.2330153761114986E-2</v>
      </c>
      <c r="BD265" s="6">
        <f t="shared" si="337"/>
        <v>14.001343029810073</v>
      </c>
      <c r="BE265" s="6">
        <f t="shared" si="338"/>
        <v>3165.7153585595834</v>
      </c>
      <c r="BF265" s="6">
        <f t="shared" si="294"/>
        <v>35.129005090716952</v>
      </c>
      <c r="BG265" s="6">
        <f t="shared" si="295"/>
        <v>40.854701410579658</v>
      </c>
      <c r="BH265" s="6">
        <f t="shared" si="318"/>
        <v>0.36581790084245058</v>
      </c>
      <c r="BI265" s="6">
        <f t="shared" si="296"/>
        <v>1.5139043302596613</v>
      </c>
      <c r="BJ265" s="6">
        <f t="shared" si="297"/>
        <v>189.7416513537907</v>
      </c>
      <c r="BK265" s="6">
        <f t="shared" si="298"/>
        <v>150.12842524799359</v>
      </c>
      <c r="BL265" s="6">
        <f t="shared" si="299"/>
        <v>205.8557954550912</v>
      </c>
      <c r="BM265" s="6">
        <f t="shared" si="300"/>
        <v>204.81325669302606</v>
      </c>
      <c r="BN265" s="6">
        <f t="shared" si="301"/>
        <v>173.79052796646954</v>
      </c>
      <c r="BO265" s="6">
        <f t="shared" si="302"/>
        <v>256.98257240618676</v>
      </c>
      <c r="BP265" s="6">
        <f t="shared" si="303"/>
        <v>98.919070261162929</v>
      </c>
      <c r="BQ265" s="6">
        <f t="shared" si="304"/>
        <v>293.60509623875316</v>
      </c>
      <c r="BR265" s="6">
        <f t="shared" si="305"/>
        <v>30.342202460101696</v>
      </c>
      <c r="BS265" s="6">
        <f t="shared" si="306"/>
        <v>309.70860999763659</v>
      </c>
      <c r="BU265" s="6">
        <f t="shared" si="320"/>
        <v>3.6746915303391892</v>
      </c>
      <c r="BV265" s="6">
        <f t="shared" si="321"/>
        <v>5.013211444986549</v>
      </c>
      <c r="BW265" s="6">
        <f t="shared" si="322"/>
        <v>6.290159113478162</v>
      </c>
      <c r="BX265" s="6">
        <f t="shared" si="323"/>
        <v>7.1865681574341824</v>
      </c>
      <c r="BY265" s="6">
        <f t="shared" si="324"/>
        <v>7.5807336562111063</v>
      </c>
      <c r="CA265" s="6">
        <f t="shared" si="325"/>
        <v>4.7423222950879191</v>
      </c>
      <c r="CB265" s="6">
        <f t="shared" si="326"/>
        <v>6.4697306452155932</v>
      </c>
      <c r="CC265" s="6">
        <f t="shared" si="327"/>
        <v>8.1176777852546778</v>
      </c>
      <c r="CD265" s="6">
        <f t="shared" si="329"/>
        <v>9.2745260702258783</v>
      </c>
      <c r="CE265" s="6">
        <f t="shared" si="328"/>
        <v>9.7832108992438158</v>
      </c>
      <c r="CG265" s="6">
        <f t="shared" si="307"/>
        <v>99.166388686030061</v>
      </c>
      <c r="CH265" s="6">
        <f t="shared" si="308"/>
        <v>135.28811074732641</v>
      </c>
      <c r="CI265" s="6">
        <f t="shared" si="309"/>
        <v>169.74822468610662</v>
      </c>
      <c r="CJ265" s="6">
        <f t="shared" si="310"/>
        <v>193.93900286182199</v>
      </c>
      <c r="CK265" s="6">
        <f t="shared" si="311"/>
        <v>204.57607776610038</v>
      </c>
    </row>
    <row r="266" spans="1:89">
      <c r="A266" s="6">
        <v>1.5</v>
      </c>
      <c r="B266" s="6">
        <f t="shared" si="339"/>
        <v>1440.6532011203408</v>
      </c>
      <c r="C266" s="10">
        <v>25.3</v>
      </c>
      <c r="D266" s="6">
        <f t="shared" si="340"/>
        <v>60.077685556780601</v>
      </c>
      <c r="E266" s="6">
        <f t="shared" si="341"/>
        <v>15.951372546857769</v>
      </c>
      <c r="F266" s="6">
        <v>0</v>
      </c>
      <c r="G266" s="6">
        <f t="shared" si="335"/>
        <v>1.1010362734288863</v>
      </c>
      <c r="H266" s="10">
        <f t="shared" si="342"/>
        <v>77.130094377067252</v>
      </c>
      <c r="J266" s="6">
        <f t="shared" si="333"/>
        <v>77.891367879154615</v>
      </c>
      <c r="K266" s="6">
        <f t="shared" si="330"/>
        <v>20.681126706361869</v>
      </c>
      <c r="L266" s="6">
        <f t="shared" si="331"/>
        <v>0</v>
      </c>
      <c r="M266" s="6">
        <f t="shared" si="334"/>
        <v>1.4275054144835229</v>
      </c>
      <c r="N266" s="10">
        <f t="shared" si="336"/>
        <v>100</v>
      </c>
      <c r="O266" s="6">
        <v>8.0000000000000002E-3</v>
      </c>
      <c r="P266" s="6">
        <f t="shared" si="281"/>
        <v>6.1010266138002769E-2</v>
      </c>
      <c r="Q266" s="6">
        <f t="shared" si="282"/>
        <v>0.17404970871859252</v>
      </c>
      <c r="R266" s="6">
        <v>0.3</v>
      </c>
      <c r="S266" s="6">
        <f t="shared" si="332"/>
        <v>2.3131436117671881E-2</v>
      </c>
      <c r="T266" s="6">
        <v>0.12</v>
      </c>
      <c r="U266" s="6">
        <f t="shared" si="270"/>
        <v>0.64757044035664879</v>
      </c>
      <c r="V266" s="6">
        <f t="shared" si="283"/>
        <v>0.913086429149776</v>
      </c>
      <c r="W266" s="6">
        <v>0.06</v>
      </c>
      <c r="X266" s="6">
        <f t="shared" si="319"/>
        <v>0.22825100798677969</v>
      </c>
      <c r="Y266" s="6">
        <v>2.6700000000000002E-2</v>
      </c>
      <c r="Z266" s="6">
        <v>0.21</v>
      </c>
      <c r="AA266" s="6">
        <v>0.442</v>
      </c>
      <c r="AB266" s="6">
        <v>0.5</v>
      </c>
      <c r="AC266" s="6">
        <f t="shared" si="312"/>
        <v>7.1364888379511826E-2</v>
      </c>
      <c r="AD266" s="6">
        <f t="shared" si="271"/>
        <v>0.11948790588348675</v>
      </c>
      <c r="AE266" s="6">
        <f t="shared" si="284"/>
        <v>0.47763809177448591</v>
      </c>
      <c r="AF266" s="6">
        <f t="shared" si="285"/>
        <v>0.98595160121033909</v>
      </c>
      <c r="AG266" s="6">
        <f t="shared" si="272"/>
        <v>6.8211649069072919</v>
      </c>
      <c r="AH266" s="6">
        <f t="shared" si="313"/>
        <v>0.28922420167748664</v>
      </c>
      <c r="AI266" s="6">
        <f t="shared" si="273"/>
        <v>6.5966577105175492E-2</v>
      </c>
      <c r="AJ266" s="6">
        <f t="shared" si="286"/>
        <v>0.30276031931840325</v>
      </c>
      <c r="AK266" s="6">
        <f t="shared" si="287"/>
        <v>0.53315759056960832</v>
      </c>
      <c r="AL266" s="6">
        <f t="shared" si="274"/>
        <v>4.4448647339121772</v>
      </c>
      <c r="AM266" s="6">
        <f t="shared" si="314"/>
        <v>0.17744719924816812</v>
      </c>
      <c r="AN266" s="6">
        <f t="shared" si="275"/>
        <v>3.6418658966341916E-2</v>
      </c>
      <c r="AO266" s="6">
        <f t="shared" si="288"/>
        <v>0.1919105961864111</v>
      </c>
      <c r="AP266" s="6">
        <f t="shared" si="289"/>
        <v>0.28830727191176581</v>
      </c>
      <c r="AQ266" s="6">
        <f t="shared" si="276"/>
        <v>2.8964000683768658</v>
      </c>
      <c r="AR266" s="6">
        <f t="shared" si="315"/>
        <v>0.10940253299355848</v>
      </c>
      <c r="AS266" s="6">
        <f t="shared" si="277"/>
        <v>2.0105919984177236E-2</v>
      </c>
      <c r="AT266" s="6">
        <f t="shared" si="290"/>
        <v>0.12164631419182501</v>
      </c>
      <c r="AU266" s="6">
        <f t="shared" si="291"/>
        <v>0.15590340362293428</v>
      </c>
      <c r="AV266" s="6">
        <f t="shared" si="278"/>
        <v>1.8873765251141317</v>
      </c>
      <c r="AW266" s="6">
        <f t="shared" si="316"/>
        <v>6.7761006559689543E-2</v>
      </c>
      <c r="AX266" s="6">
        <f t="shared" si="279"/>
        <v>1.1100024819248372E-2</v>
      </c>
      <c r="AY266" s="6">
        <f t="shared" si="292"/>
        <v>7.7107914052241613E-2</v>
      </c>
      <c r="AZ266" s="6">
        <f t="shared" si="293"/>
        <v>8.4305439471031543E-2</v>
      </c>
      <c r="BA266" s="6">
        <f t="shared" si="280"/>
        <v>1.2298681340482556</v>
      </c>
      <c r="BB266" s="6">
        <f t="shared" si="317"/>
        <v>4.2149180776961233E-2</v>
      </c>
      <c r="BD266" s="6">
        <f t="shared" si="337"/>
        <v>13.293932499487934</v>
      </c>
      <c r="BE266" s="6">
        <f t="shared" si="338"/>
        <v>3153.2551948202154</v>
      </c>
      <c r="BF266" s="6">
        <f t="shared" si="294"/>
        <v>35.051366044327906</v>
      </c>
      <c r="BG266" s="6">
        <f t="shared" si="295"/>
        <v>40.831763326128069</v>
      </c>
      <c r="BH266" s="6">
        <f t="shared" si="318"/>
        <v>0.36053459957216899</v>
      </c>
      <c r="BI266" s="6">
        <f t="shared" si="296"/>
        <v>1.5093455566205802</v>
      </c>
      <c r="BJ266" s="6">
        <f t="shared" si="297"/>
        <v>189.82513983955633</v>
      </c>
      <c r="BK266" s="6">
        <f t="shared" si="298"/>
        <v>150.28532925823691</v>
      </c>
      <c r="BL266" s="6">
        <f t="shared" si="299"/>
        <v>205.38378069612952</v>
      </c>
      <c r="BM266" s="6">
        <f t="shared" si="300"/>
        <v>204.81551172861145</v>
      </c>
      <c r="BN266" s="6">
        <f t="shared" si="301"/>
        <v>172.61235410034243</v>
      </c>
      <c r="BO266" s="6">
        <f t="shared" si="302"/>
        <v>256.64909328244829</v>
      </c>
      <c r="BP266" s="6">
        <f t="shared" si="303"/>
        <v>97.533422820046582</v>
      </c>
      <c r="BQ266" s="6">
        <f t="shared" si="304"/>
        <v>292.83010938729586</v>
      </c>
      <c r="BR266" s="6">
        <f t="shared" si="305"/>
        <v>29.569176196158395</v>
      </c>
      <c r="BS266" s="6">
        <f t="shared" si="306"/>
        <v>308.60133950830266</v>
      </c>
      <c r="BU266" s="6">
        <f t="shared" si="320"/>
        <v>3.6805985589672043</v>
      </c>
      <c r="BV266" s="6">
        <f t="shared" si="321"/>
        <v>5.0160829473056552</v>
      </c>
      <c r="BW266" s="6">
        <f t="shared" si="322"/>
        <v>6.2855255902754426</v>
      </c>
      <c r="BX266" s="6">
        <f t="shared" si="323"/>
        <v>7.1716253605906637</v>
      </c>
      <c r="BY266" s="6">
        <f t="shared" si="324"/>
        <v>7.5578744185860325</v>
      </c>
      <c r="CA266" s="6">
        <f t="shared" si="325"/>
        <v>4.7660376332720356</v>
      </c>
      <c r="CB266" s="6">
        <f t="shared" si="326"/>
        <v>6.4953674559882595</v>
      </c>
      <c r="CC266" s="6">
        <f t="shared" si="327"/>
        <v>8.1391792742953459</v>
      </c>
      <c r="CD266" s="6">
        <f t="shared" si="329"/>
        <v>9.2865972239836978</v>
      </c>
      <c r="CE266" s="6">
        <f t="shared" si="328"/>
        <v>9.7867543361297074</v>
      </c>
      <c r="CG266" s="6">
        <f t="shared" si="307"/>
        <v>99.569862314846759</v>
      </c>
      <c r="CH266" s="6">
        <f t="shared" si="308"/>
        <v>135.69822419406245</v>
      </c>
      <c r="CI266" s="6">
        <f t="shared" si="309"/>
        <v>170.03998332700218</v>
      </c>
      <c r="CJ266" s="6">
        <f t="shared" si="310"/>
        <v>194.01131046686322</v>
      </c>
      <c r="CK266" s="6">
        <f t="shared" si="311"/>
        <v>204.46036240982485</v>
      </c>
    </row>
    <row r="267" spans="1:89">
      <c r="A267" s="6">
        <v>1.5</v>
      </c>
      <c r="B267" s="6">
        <f t="shared" si="339"/>
        <v>1441.3674868346263</v>
      </c>
      <c r="C267" s="10">
        <v>25.4</v>
      </c>
      <c r="D267" s="6">
        <f t="shared" si="340"/>
        <v>60.082485556780597</v>
      </c>
      <c r="E267" s="6">
        <f t="shared" si="341"/>
        <v>15.853272546857772</v>
      </c>
      <c r="F267" s="6">
        <v>0</v>
      </c>
      <c r="G267" s="6">
        <f t="shared" si="335"/>
        <v>1.0979362734288864</v>
      </c>
      <c r="H267" s="10">
        <f t="shared" si="342"/>
        <v>77.033694377067249</v>
      </c>
      <c r="J267" s="6">
        <f t="shared" si="333"/>
        <v>77.995072211760629</v>
      </c>
      <c r="K267" s="6">
        <f t="shared" si="330"/>
        <v>20.579660205907579</v>
      </c>
      <c r="L267" s="6">
        <f t="shared" si="331"/>
        <v>0</v>
      </c>
      <c r="M267" s="6">
        <f t="shared" si="334"/>
        <v>1.42526758233179</v>
      </c>
      <c r="N267" s="10">
        <f t="shared" si="336"/>
        <v>99.999999999999986</v>
      </c>
      <c r="O267" s="6">
        <v>8.0000000000000002E-3</v>
      </c>
      <c r="P267" s="6">
        <f t="shared" si="281"/>
        <v>6.088356648087221E-2</v>
      </c>
      <c r="Q267" s="6">
        <f t="shared" si="282"/>
        <v>0.17397164231064288</v>
      </c>
      <c r="R267" s="6">
        <v>0.3</v>
      </c>
      <c r="S267" s="6">
        <f t="shared" si="332"/>
        <v>2.3045039626937561E-2</v>
      </c>
      <c r="T267" s="6">
        <v>0.12</v>
      </c>
      <c r="U267" s="6">
        <f t="shared" si="270"/>
        <v>0.64761013201359929</v>
      </c>
      <c r="V267" s="6">
        <f t="shared" si="283"/>
        <v>0.91201275148093153</v>
      </c>
      <c r="W267" s="6">
        <v>0.06</v>
      </c>
      <c r="X267" s="6">
        <f t="shared" si="319"/>
        <v>0.22772521183094008</v>
      </c>
      <c r="Y267" s="6">
        <v>2.6700000000000002E-2</v>
      </c>
      <c r="Z267" s="6">
        <v>0.21</v>
      </c>
      <c r="AA267" s="6">
        <v>0.442</v>
      </c>
      <c r="AB267" s="6">
        <v>0.5</v>
      </c>
      <c r="AC267" s="6">
        <f t="shared" si="312"/>
        <v>7.1168308624604951E-2</v>
      </c>
      <c r="AD267" s="6">
        <f t="shared" si="271"/>
        <v>0.11936283531328223</v>
      </c>
      <c r="AE267" s="6">
        <f t="shared" si="284"/>
        <v>0.47604173198372279</v>
      </c>
      <c r="AF267" s="6">
        <f t="shared" si="285"/>
        <v>0.98280157706621718</v>
      </c>
      <c r="AG267" s="6">
        <f t="shared" si="272"/>
        <v>6.8118284969150924</v>
      </c>
      <c r="AH267" s="6">
        <f t="shared" si="313"/>
        <v>0.28815168380773648</v>
      </c>
      <c r="AI267" s="6">
        <f t="shared" si="273"/>
        <v>6.5897528465047608E-2</v>
      </c>
      <c r="AJ267" s="6">
        <f t="shared" si="286"/>
        <v>0.30174843519877009</v>
      </c>
      <c r="AK267" s="6">
        <f t="shared" si="287"/>
        <v>0.53145420139629151</v>
      </c>
      <c r="AL267" s="6">
        <f t="shared" si="274"/>
        <v>4.4387808640626663</v>
      </c>
      <c r="AM267" s="6">
        <f t="shared" si="314"/>
        <v>0.17676013225886161</v>
      </c>
      <c r="AN267" s="6">
        <f t="shared" si="275"/>
        <v>3.6380538769914296E-2</v>
      </c>
      <c r="AO267" s="6">
        <f t="shared" si="288"/>
        <v>0.19126919349167373</v>
      </c>
      <c r="AP267" s="6">
        <f t="shared" si="289"/>
        <v>0.28738615685263613</v>
      </c>
      <c r="AQ267" s="6">
        <f t="shared" si="276"/>
        <v>2.8924356460371543</v>
      </c>
      <c r="AR267" s="6">
        <f t="shared" si="315"/>
        <v>0.10896252518656521</v>
      </c>
      <c r="AS267" s="6">
        <f t="shared" si="277"/>
        <v>2.0084874683748595E-2</v>
      </c>
      <c r="AT267" s="6">
        <f t="shared" si="290"/>
        <v>0.1212397484509124</v>
      </c>
      <c r="AU267" s="6">
        <f t="shared" si="291"/>
        <v>0.1554053066727796</v>
      </c>
      <c r="AV267" s="6">
        <f t="shared" si="278"/>
        <v>1.8847931949515266</v>
      </c>
      <c r="AW267" s="6">
        <f t="shared" si="316"/>
        <v>6.7479287180565936E-2</v>
      </c>
      <c r="AX267" s="6">
        <f t="shared" si="279"/>
        <v>1.108840618367884E-2</v>
      </c>
      <c r="AY267" s="6">
        <f t="shared" si="292"/>
        <v>7.6850204343442391E-2</v>
      </c>
      <c r="AZ267" s="6">
        <f t="shared" si="293"/>
        <v>8.4036091391989379E-2</v>
      </c>
      <c r="BA267" s="6">
        <f t="shared" si="280"/>
        <v>1.2281847627630682</v>
      </c>
      <c r="BB267" s="6">
        <f t="shared" si="317"/>
        <v>4.1968840606320328E-2</v>
      </c>
      <c r="BD267" s="6">
        <f t="shared" si="337"/>
        <v>12.618718512184589</v>
      </c>
      <c r="BE267" s="6">
        <f t="shared" si="338"/>
        <v>3140.89048428357</v>
      </c>
      <c r="BF267" s="6">
        <f t="shared" si="294"/>
        <v>34.973619005872024</v>
      </c>
      <c r="BG267" s="6">
        <f t="shared" si="295"/>
        <v>40.808699765812101</v>
      </c>
      <c r="BH267" s="6">
        <f t="shared" si="318"/>
        <v>0.35530625831154639</v>
      </c>
      <c r="BI267" s="6">
        <f t="shared" si="296"/>
        <v>1.5048020948162142</v>
      </c>
      <c r="BJ267" s="6">
        <f t="shared" si="297"/>
        <v>189.90458190896553</v>
      </c>
      <c r="BK267" s="6">
        <f t="shared" si="298"/>
        <v>150.44131056788544</v>
      </c>
      <c r="BL267" s="6">
        <f t="shared" si="299"/>
        <v>204.90536218866242</v>
      </c>
      <c r="BM267" s="6">
        <f t="shared" si="300"/>
        <v>204.81586547058015</v>
      </c>
      <c r="BN267" s="6">
        <f t="shared" si="301"/>
        <v>171.43156960811709</v>
      </c>
      <c r="BO267" s="6">
        <f t="shared" si="302"/>
        <v>256.31359122073832</v>
      </c>
      <c r="BP267" s="6">
        <f t="shared" si="303"/>
        <v>96.157224816669668</v>
      </c>
      <c r="BQ267" s="6">
        <f t="shared" si="304"/>
        <v>292.05580669213595</v>
      </c>
      <c r="BR267" s="6">
        <f t="shared" si="305"/>
        <v>28.810901013915501</v>
      </c>
      <c r="BS267" s="6">
        <f t="shared" si="306"/>
        <v>307.49980234887596</v>
      </c>
      <c r="BU267" s="6">
        <f t="shared" si="320"/>
        <v>3.6865009527678989</v>
      </c>
      <c r="BV267" s="6">
        <f t="shared" si="321"/>
        <v>5.0189265192459454</v>
      </c>
      <c r="BW267" s="6">
        <f t="shared" si="322"/>
        <v>6.2808565990006775</v>
      </c>
      <c r="BX267" s="6">
        <f t="shared" si="323"/>
        <v>7.1567045352620777</v>
      </c>
      <c r="BY267" s="6">
        <f t="shared" si="324"/>
        <v>7.5351531441461663</v>
      </c>
      <c r="CA267" s="6">
        <f t="shared" si="325"/>
        <v>4.7897661927617561</v>
      </c>
      <c r="CB267" s="6">
        <f t="shared" si="326"/>
        <v>6.5209489632141109</v>
      </c>
      <c r="CC267" s="6">
        <f t="shared" si="327"/>
        <v>8.1605389459862963</v>
      </c>
      <c r="CD267" s="6">
        <f t="shared" si="329"/>
        <v>9.2985033433521078</v>
      </c>
      <c r="CE267" s="6">
        <f t="shared" si="328"/>
        <v>9.7902108936159227</v>
      </c>
      <c r="CG267" s="6">
        <f t="shared" si="307"/>
        <v>99.974150146474429</v>
      </c>
      <c r="CH267" s="6">
        <f t="shared" si="308"/>
        <v>136.10817407560486</v>
      </c>
      <c r="CI267" s="6">
        <f t="shared" si="309"/>
        <v>170.33043222340984</v>
      </c>
      <c r="CJ267" s="6">
        <f t="shared" si="310"/>
        <v>194.08253596816368</v>
      </c>
      <c r="CK267" s="6">
        <f t="shared" si="311"/>
        <v>204.34567668941995</v>
      </c>
    </row>
    <row r="268" spans="1:89">
      <c r="A268" s="6">
        <v>1.5</v>
      </c>
      <c r="B268" s="6">
        <f t="shared" si="339"/>
        <v>1442.0817725489121</v>
      </c>
      <c r="C268" s="10">
        <v>25.5</v>
      </c>
      <c r="D268" s="6">
        <f t="shared" si="340"/>
        <v>60.0872855567806</v>
      </c>
      <c r="E268" s="6">
        <f t="shared" si="341"/>
        <v>15.75517254685777</v>
      </c>
      <c r="F268" s="6">
        <v>0</v>
      </c>
      <c r="G268" s="6">
        <f t="shared" si="335"/>
        <v>1.0948362734288863</v>
      </c>
      <c r="H268" s="10">
        <f t="shared" si="342"/>
        <v>76.937294377067246</v>
      </c>
      <c r="J268" s="6">
        <f t="shared" si="333"/>
        <v>78.099036420873745</v>
      </c>
      <c r="K268" s="6">
        <f t="shared" si="330"/>
        <v>20.477939436812228</v>
      </c>
      <c r="L268" s="6">
        <f t="shared" si="331"/>
        <v>0</v>
      </c>
      <c r="M268" s="6">
        <f t="shared" si="334"/>
        <v>1.4230241423140362</v>
      </c>
      <c r="N268" s="10">
        <f t="shared" si="336"/>
        <v>100</v>
      </c>
      <c r="O268" s="6">
        <v>8.0000000000000002E-3</v>
      </c>
      <c r="P268" s="6">
        <f t="shared" si="281"/>
        <v>6.0757235136165329E-2</v>
      </c>
      <c r="Q268" s="6">
        <f t="shared" si="282"/>
        <v>0.17389367589350033</v>
      </c>
      <c r="R268" s="6">
        <v>0.3</v>
      </c>
      <c r="S268" s="6">
        <f t="shared" si="332"/>
        <v>2.2958825155277543E-2</v>
      </c>
      <c r="T268" s="6">
        <v>0.12</v>
      </c>
      <c r="U268" s="6">
        <f t="shared" ref="U268:U331" si="343">10^(3.31-(73*A268)/(B268+273.15)-0.038*$I$2)</f>
        <v>0.64764979304220172</v>
      </c>
      <c r="V268" s="6">
        <f t="shared" si="283"/>
        <v>0.9109412289868285</v>
      </c>
      <c r="W268" s="6">
        <v>0.06</v>
      </c>
      <c r="X268" s="6">
        <f t="shared" si="319"/>
        <v>0.22719799057225873</v>
      </c>
      <c r="Y268" s="6">
        <v>2.6700000000000002E-2</v>
      </c>
      <c r="Z268" s="6">
        <v>0.21</v>
      </c>
      <c r="AA268" s="6">
        <v>0.442</v>
      </c>
      <c r="AB268" s="6">
        <v>0.5</v>
      </c>
      <c r="AC268" s="6">
        <f t="shared" si="312"/>
        <v>7.0971236253249137E-2</v>
      </c>
      <c r="AD268" s="6">
        <f t="shared" ref="AD268:AD331" si="344">10^(-2.3-0.258*$AE$9+1871/(B268+273.15)-0.24*$L$2)</f>
        <v>0.11923799966166256</v>
      </c>
      <c r="AE268" s="6">
        <f t="shared" si="284"/>
        <v>0.47445203044654238</v>
      </c>
      <c r="AF268" s="6">
        <f t="shared" si="285"/>
        <v>0.97966422796935348</v>
      </c>
      <c r="AG268" s="6">
        <f t="shared" ref="AG268:AG331" si="345">10^(-1.09+0.004*$K$2-0.186*$AE$9+2447/(B268+273.15))</f>
        <v>6.8025126261471511</v>
      </c>
      <c r="AH268" s="6">
        <f t="shared" si="313"/>
        <v>0.28708312518888651</v>
      </c>
      <c r="AI268" s="6">
        <f t="shared" ref="AI268:AI331" si="346">10^(-2.3-0.258*$AJ$9+1871/(B268+273.15)-0.24*$L$2)</f>
        <v>6.5828609518170461E-2</v>
      </c>
      <c r="AJ268" s="6">
        <f t="shared" si="286"/>
        <v>0.30074077154441287</v>
      </c>
      <c r="AK268" s="6">
        <f t="shared" si="287"/>
        <v>0.52975766630957299</v>
      </c>
      <c r="AL268" s="6">
        <f t="shared" ref="AL268:AL331" si="347">10^(-1.09+0.004*$K$2-0.186*$AJ$9+2447/(B268+273.15))</f>
        <v>4.4327103781548738</v>
      </c>
      <c r="AM268" s="6">
        <f t="shared" si="314"/>
        <v>0.17607556162162105</v>
      </c>
      <c r="AN268" s="6">
        <f t="shared" ref="AN268:AN331" si="348">10^(-2.3-0.258*$AO$9+1871/(B268+273.15)-0.24*$L$2)</f>
        <v>3.6342490174204441E-2</v>
      </c>
      <c r="AO268" s="6">
        <f t="shared" si="288"/>
        <v>0.19063046602204223</v>
      </c>
      <c r="AP268" s="6">
        <f t="shared" si="289"/>
        <v>0.28646874817046419</v>
      </c>
      <c r="AQ268" s="6">
        <f t="shared" ref="AQ268:AQ331" si="349">10^(-1.09+0.004*$K$2-0.186*$AO$9+2447/(B268+273.15))</f>
        <v>2.8884799450538909</v>
      </c>
      <c r="AR268" s="6">
        <f t="shared" si="315"/>
        <v>0.10852409298152718</v>
      </c>
      <c r="AS268" s="6">
        <f t="shared" ref="AS268:AS331" si="350">10^(-2.3-0.258*$AT$9+1871/(B268+273.15)-0.24*$L$2)</f>
        <v>2.006386891246088E-2</v>
      </c>
      <c r="AT268" s="6">
        <f t="shared" si="290"/>
        <v>0.1208348784541652</v>
      </c>
      <c r="AU268" s="6">
        <f t="shared" si="291"/>
        <v>0.15490921396198731</v>
      </c>
      <c r="AV268" s="6">
        <f t="shared" ref="AV268:AV331" si="351">10^(-1.09+0.004*$K$2-0.186*$AT$9+2447/(B268+273.15))</f>
        <v>1.8822155478724178</v>
      </c>
      <c r="AW268" s="6">
        <f t="shared" si="316"/>
        <v>6.719856317438172E-2</v>
      </c>
      <c r="AX268" s="6">
        <f t="shared" ref="AX268:AX331" si="352">10^(-2.3-0.258*$AY$9+1871/(B268+273.15)-0.24*$L$2)</f>
        <v>1.1076809371256189E-2</v>
      </c>
      <c r="AY268" s="6">
        <f t="shared" si="292"/>
        <v>7.6593569515507637E-2</v>
      </c>
      <c r="AZ268" s="6">
        <f t="shared" si="293"/>
        <v>8.3767827114046678E-2</v>
      </c>
      <c r="BA268" s="6">
        <f t="shared" ref="BA268:BA331" si="353">10^(-1.09+0.004*$K$2-0.186*$AY$9+2447/(B268+273.15))</f>
        <v>1.2265050947364529</v>
      </c>
      <c r="BB268" s="6">
        <f t="shared" si="317"/>
        <v>4.1789129767817818E-2</v>
      </c>
      <c r="BD268" s="6">
        <f t="shared" si="337"/>
        <v>11.974413115190361</v>
      </c>
      <c r="BE268" s="6">
        <f t="shared" si="338"/>
        <v>3128.6202251809486</v>
      </c>
      <c r="BF268" s="6">
        <f t="shared" si="294"/>
        <v>34.895763334220547</v>
      </c>
      <c r="BG268" s="6">
        <f t="shared" si="295"/>
        <v>40.785511779805859</v>
      </c>
      <c r="BH268" s="6">
        <f t="shared" si="318"/>
        <v>0.35013253242219039</v>
      </c>
      <c r="BI268" s="6">
        <f t="shared" si="296"/>
        <v>1.5002739788852573</v>
      </c>
      <c r="BJ268" s="6">
        <f t="shared" si="297"/>
        <v>189.97995356499004</v>
      </c>
      <c r="BK268" s="6">
        <f t="shared" si="298"/>
        <v>150.59636406983486</v>
      </c>
      <c r="BL268" s="6">
        <f t="shared" si="299"/>
        <v>204.42055041742435</v>
      </c>
      <c r="BM268" s="6">
        <f t="shared" si="300"/>
        <v>204.81431521546972</v>
      </c>
      <c r="BN268" s="6">
        <f t="shared" si="301"/>
        <v>170.24827722133438</v>
      </c>
      <c r="BO268" s="6">
        <f t="shared" si="302"/>
        <v>255.97608018544651</v>
      </c>
      <c r="BP268" s="6">
        <f t="shared" si="303"/>
        <v>94.790565651090489</v>
      </c>
      <c r="BQ268" s="6">
        <f t="shared" si="304"/>
        <v>291.28221751158281</v>
      </c>
      <c r="BR268" s="6">
        <f t="shared" si="305"/>
        <v>28.067224354553481</v>
      </c>
      <c r="BS268" s="6">
        <f t="shared" si="306"/>
        <v>306.40398831752566</v>
      </c>
      <c r="BU268" s="6">
        <f t="shared" si="320"/>
        <v>3.6923985380612456</v>
      </c>
      <c r="BV268" s="6">
        <f t="shared" si="321"/>
        <v>5.021741944081219</v>
      </c>
      <c r="BW268" s="6">
        <f t="shared" si="322"/>
        <v>6.2761522171750217</v>
      </c>
      <c r="BX268" s="6">
        <f t="shared" si="323"/>
        <v>7.1418061169409048</v>
      </c>
      <c r="BY268" s="6">
        <f t="shared" si="324"/>
        <v>7.5125694136621215</v>
      </c>
      <c r="CA268" s="6">
        <f t="shared" si="325"/>
        <v>4.8135073364848839</v>
      </c>
      <c r="CB268" s="6">
        <f t="shared" si="326"/>
        <v>6.5464741794803158</v>
      </c>
      <c r="CC268" s="6">
        <f t="shared" si="327"/>
        <v>8.1817562299573048</v>
      </c>
      <c r="CD268" s="6">
        <f t="shared" si="329"/>
        <v>9.310245301336824</v>
      </c>
      <c r="CE268" s="6">
        <f t="shared" si="328"/>
        <v>9.7935820350264571</v>
      </c>
      <c r="CG268" s="6">
        <f t="shared" si="307"/>
        <v>100.37924151809385</v>
      </c>
      <c r="CH268" s="6">
        <f t="shared" si="308"/>
        <v>136.51794145470157</v>
      </c>
      <c r="CI268" s="6">
        <f t="shared" si="309"/>
        <v>170.61955601979008</v>
      </c>
      <c r="CJ268" s="6">
        <f t="shared" si="310"/>
        <v>194.15268251737132</v>
      </c>
      <c r="CK268" s="6">
        <f t="shared" si="311"/>
        <v>204.23202203719606</v>
      </c>
    </row>
    <row r="269" spans="1:89">
      <c r="A269" s="6">
        <v>1.5</v>
      </c>
      <c r="B269" s="6">
        <f t="shared" si="339"/>
        <v>1442.7960582631979</v>
      </c>
      <c r="C269" s="10">
        <v>25.6</v>
      </c>
      <c r="D269" s="6">
        <f t="shared" si="340"/>
        <v>60.092085556780603</v>
      </c>
      <c r="E269" s="6">
        <f t="shared" si="341"/>
        <v>15.657072546857769</v>
      </c>
      <c r="F269" s="6">
        <v>0</v>
      </c>
      <c r="G269" s="6">
        <f t="shared" si="335"/>
        <v>1.0917362734288862</v>
      </c>
      <c r="H269" s="10">
        <f t="shared" si="342"/>
        <v>76.840894377067258</v>
      </c>
      <c r="J269" s="6">
        <f t="shared" si="333"/>
        <v>78.203261484570589</v>
      </c>
      <c r="K269" s="6">
        <f t="shared" si="330"/>
        <v>20.375963442105036</v>
      </c>
      <c r="L269" s="6">
        <f t="shared" si="331"/>
        <v>0</v>
      </c>
      <c r="M269" s="6">
        <f t="shared" si="334"/>
        <v>1.4207750733243794</v>
      </c>
      <c r="N269" s="10">
        <f t="shared" si="336"/>
        <v>100</v>
      </c>
      <c r="O269" s="6">
        <v>8.0000000000000002E-3</v>
      </c>
      <c r="P269" s="6">
        <f t="shared" ref="P269:P332" si="354">10^(-3.46+3852/(B269+273.15)+0.87*$J$2-92*A269/(B269+273))</f>
        <v>6.0631270771540312E-2</v>
      </c>
      <c r="Q269" s="6">
        <f t="shared" ref="Q269:Q332" si="355">10^(-1.48+2.53*$M$2+1154/(B269+273.15)-235*A269/(B269+273.15))</f>
        <v>0.1738158092829972</v>
      </c>
      <c r="R269" s="6">
        <v>0.3</v>
      </c>
      <c r="S269" s="6">
        <f t="shared" si="332"/>
        <v>2.287279170563156E-2</v>
      </c>
      <c r="T269" s="6">
        <v>0.12</v>
      </c>
      <c r="U269" s="6">
        <f t="shared" si="343"/>
        <v>0.64768942347782044</v>
      </c>
      <c r="V269" s="6">
        <f t="shared" ref="V269:V332" si="356">10^(-1.51+2.44*$M$2+2342/(B269+273.15)-160*A269/(B269+273.15))</f>
        <v>0.90987185592310693</v>
      </c>
      <c r="W269" s="6">
        <v>0.06</v>
      </c>
      <c r="X269" s="6">
        <f t="shared" si="319"/>
        <v>0.22666933897170088</v>
      </c>
      <c r="Y269" s="6">
        <v>2.6700000000000002E-2</v>
      </c>
      <c r="Z269" s="6">
        <v>0.21</v>
      </c>
      <c r="AA269" s="6">
        <v>0.442</v>
      </c>
      <c r="AB269" s="6">
        <v>0.5</v>
      </c>
      <c r="AC269" s="6">
        <f t="shared" si="312"/>
        <v>7.0773669411422824E-2</v>
      </c>
      <c r="AD269" s="6">
        <f t="shared" si="344"/>
        <v>0.11911339833553343</v>
      </c>
      <c r="AE269" s="6">
        <f t="shared" ref="AE269:AE332" si="357">10^(-4.61-0.198*$AE$9+5981/(B269+273.15)+4.48*$J$2)</f>
        <v>0.47286895443143678</v>
      </c>
      <c r="AF269" s="6">
        <f t="shared" ref="AF269:AF332" si="358">10^(-4.24-0.267*$AE$9+5717/(B269+273.15)+3.64*$M$2)</f>
        <v>0.976539493510863</v>
      </c>
      <c r="AG269" s="6">
        <f t="shared" si="345"/>
        <v>6.7932172355964946</v>
      </c>
      <c r="AH269" s="6">
        <f t="shared" si="313"/>
        <v>0.28601850480763974</v>
      </c>
      <c r="AI269" s="6">
        <f t="shared" si="346"/>
        <v>6.5759819937110109E-2</v>
      </c>
      <c r="AJ269" s="6">
        <f t="shared" ref="AJ269:AJ332" si="359">10^(-4.61-0.198*$AJ$9+5981/(B269+273.15)+4.48*$J$2)</f>
        <v>0.29973730760782008</v>
      </c>
      <c r="AK269" s="6">
        <f t="shared" ref="AK269:AK332" si="360">10^(-4.24-0.267*$AJ$9+5717/(B269+273.15)+3.64*$M$2)</f>
        <v>0.52806795264308715</v>
      </c>
      <c r="AL269" s="6">
        <f t="shared" si="347"/>
        <v>4.426653237738182</v>
      </c>
      <c r="AM269" s="6">
        <f t="shared" si="314"/>
        <v>0.17539347394201102</v>
      </c>
      <c r="AN269" s="6">
        <f t="shared" si="348"/>
        <v>3.6304512998443436E-2</v>
      </c>
      <c r="AO269" s="6">
        <f t="shared" ref="AO269:AO332" si="361">10^(-4.61-0.198*$AO$9+5981/(B269+273.15)+4.48*$J$2)</f>
        <v>0.18999440062629744</v>
      </c>
      <c r="AP269" s="6">
        <f t="shared" ref="AP269:AP332" si="362">10^(-4.24-0.267*$AO$9+5717/(B269+273.15)+3.64*$M$2)</f>
        <v>0.28555502820077178</v>
      </c>
      <c r="AQ269" s="6">
        <f t="shared" si="349"/>
        <v>2.8845329403715603</v>
      </c>
      <c r="AR269" s="6">
        <f t="shared" si="315"/>
        <v>0.10808722784316348</v>
      </c>
      <c r="AS269" s="6">
        <f t="shared" si="350"/>
        <v>2.0042902570515622E-2</v>
      </c>
      <c r="AT269" s="6">
        <f t="shared" ref="AT269:AT332" si="363">10^(-4.61-0.198*$AT$9+5981/(B269+273.15)+4.48*$J$2)</f>
        <v>0.12043169586542393</v>
      </c>
      <c r="AU269" s="6">
        <f t="shared" ref="AU269:AU332" si="364">10^(-4.24-0.267*$AT$9+5717/(B269+273.15)+3.64*$M$2)</f>
        <v>0.15441511593841445</v>
      </c>
      <c r="AV269" s="6">
        <f t="shared" si="351"/>
        <v>1.8796435675499201</v>
      </c>
      <c r="AW269" s="6">
        <f t="shared" si="316"/>
        <v>6.6918829103658317E-2</v>
      </c>
      <c r="AX269" s="6">
        <f t="shared" si="352"/>
        <v>1.1065234326883966E-2</v>
      </c>
      <c r="AY269" s="6">
        <f t="shared" ref="AY269:AY332" si="365">10^(-4.61-0.198*$AY$9+5981/(B269+273.15)+4.48*$J$2)</f>
        <v>7.6338004284398395E-2</v>
      </c>
      <c r="AZ269" s="6">
        <f t="shared" ref="AZ269:AZ332" si="366">10^(-4.24-0.267*$AY$9+5717/(B269+273.15)+3.64*$M$2)</f>
        <v>8.3500641471840789E-2</v>
      </c>
      <c r="BA269" s="6">
        <f t="shared" si="353"/>
        <v>1.2248291193293477</v>
      </c>
      <c r="BB269" s="6">
        <f t="shared" si="317"/>
        <v>4.1610044798205015E-2</v>
      </c>
      <c r="BD269" s="6">
        <f t="shared" si="337"/>
        <v>11.359771789115587</v>
      </c>
      <c r="BE269" s="6">
        <f t="shared" si="338"/>
        <v>3116.4434265348868</v>
      </c>
      <c r="BF269" s="6">
        <f t="shared" ref="BF269:BF332" si="367">(($X$6-BG268*C268/100)/((100-C268)/100))/((C269-C268)/100+X269*(1-(C269-C268)/100))</f>
        <v>34.817798383009411</v>
      </c>
      <c r="BG269" s="6">
        <f t="shared" ref="BG269:BG332" si="368">(BG268*C268+BF269*(C269-C268))/C269</f>
        <v>40.762200399349616</v>
      </c>
      <c r="BH269" s="6">
        <f t="shared" si="318"/>
        <v>0.34501307794324831</v>
      </c>
      <c r="BI269" s="6">
        <f t="shared" ref="BI269:BI332" si="369">(BI268*C268+BH269*(C269-C268))/C269</f>
        <v>1.4957612409909522</v>
      </c>
      <c r="BJ269" s="6">
        <f t="shared" ref="BJ269:BJ332" si="370">(($V$6-BK268*C268/100)/((100-C268)/100))/((C269-C268)/100+AH269*(1-(C269-C268)/100))</f>
        <v>190.05123090628928</v>
      </c>
      <c r="BK269" s="6">
        <f t="shared" ref="BK269:BK332" si="371">(BK268*C268+BJ269*(C269-C268))/C269</f>
        <v>150.75048464341478</v>
      </c>
      <c r="BL269" s="6">
        <f t="shared" ref="BL269:BL332" si="372">(($V$6-BM268*C268/100)/((100-C268)/100))/((C269-C268)/100+AM269*(1-(C269-C268)/100))</f>
        <v>203.92935652806102</v>
      </c>
      <c r="BM269" s="6">
        <f t="shared" ref="BM269:BM332" si="373">(BM268*C268+BL269*(C269-C268))/C269</f>
        <v>204.81085834559701</v>
      </c>
      <c r="BN269" s="6">
        <f t="shared" ref="BN269:BN332" si="374">(($V$6-BO268*C268/100)/((100-C268)/100))/((C269-C268)/100+AR269*(1-(C269-C268)/100))</f>
        <v>169.06258021120411</v>
      </c>
      <c r="BO269" s="6">
        <f t="shared" ref="BO269:BO332" si="375">(BO268*C268+BN269*(C269-C268))/C269</f>
        <v>255.63657432617211</v>
      </c>
      <c r="BP269" s="6">
        <f t="shared" ref="BP269:BP332" si="376">(($V$6-BQ268*C268/100)/((100-C268)/100))/((C269-C268)/100+AW269*(1-(C269-C268)/100))</f>
        <v>93.433532598853134</v>
      </c>
      <c r="BQ269" s="6">
        <f t="shared" ref="BQ269:BQ332" si="377">(BQ268*C268+BP269*(C269-C268))/C269</f>
        <v>290.50937108614244</v>
      </c>
      <c r="BR269" s="6">
        <f t="shared" ref="BR269:BR332" si="378">(($V$6-BS268*C268/100)/((100-C268)/100))/((C269-C268)/100+BB269*(1-(C269-C268)/100))</f>
        <v>27.337992319068952</v>
      </c>
      <c r="BS269" s="6">
        <f t="shared" ref="BS269:BS332" si="379">(BS268*C268+BR269*(C269-C268))/C269</f>
        <v>305.31388677065667</v>
      </c>
      <c r="BU269" s="6">
        <f t="shared" si="320"/>
        <v>3.6982911414620316</v>
      </c>
      <c r="BV269" s="6">
        <f t="shared" si="321"/>
        <v>5.0245290082246123</v>
      </c>
      <c r="BW269" s="6">
        <f t="shared" si="322"/>
        <v>6.2714125297870558</v>
      </c>
      <c r="BX269" s="6">
        <f t="shared" si="323"/>
        <v>7.1269305444751625</v>
      </c>
      <c r="BY269" s="6">
        <f t="shared" si="324"/>
        <v>7.4901228044482142</v>
      </c>
      <c r="CA269" s="6">
        <f t="shared" si="325"/>
        <v>4.8372604283412688</v>
      </c>
      <c r="CB269" s="6">
        <f t="shared" si="326"/>
        <v>6.5719421248510272</v>
      </c>
      <c r="CC269" s="6">
        <f t="shared" si="327"/>
        <v>8.202830577624491</v>
      </c>
      <c r="CD269" s="6">
        <f t="shared" si="329"/>
        <v>9.3218239937425782</v>
      </c>
      <c r="CE269" s="6">
        <f t="shared" si="328"/>
        <v>9.7968692186441935</v>
      </c>
      <c r="CG269" s="6">
        <f t="shared" ref="CG269:CG333" si="380">BK269/BI269</f>
        <v>100.7851256685469</v>
      </c>
      <c r="CH269" s="6">
        <f t="shared" ref="CH269:CH333" si="381">BM269/BI269</f>
        <v>136.92750736735792</v>
      </c>
      <c r="CI269" s="6">
        <f t="shared" ref="CI269:CI333" si="382">BO269/BI269</f>
        <v>170.90733956765126</v>
      </c>
      <c r="CJ269" s="6">
        <f t="shared" ref="CJ269:CJ333" si="383">BQ269/BI269</f>
        <v>194.22175352911134</v>
      </c>
      <c r="CK269" s="6">
        <f t="shared" ref="CK269:CK333" si="384">BS269/BI269</f>
        <v>204.11939981034948</v>
      </c>
    </row>
    <row r="270" spans="1:89">
      <c r="A270" s="6">
        <v>1.5</v>
      </c>
      <c r="B270" s="6">
        <f t="shared" si="339"/>
        <v>1443.5103439774834</v>
      </c>
      <c r="C270" s="10">
        <v>25.7</v>
      </c>
      <c r="D270" s="6">
        <f t="shared" si="340"/>
        <v>60.096885556780599</v>
      </c>
      <c r="E270" s="6">
        <f t="shared" si="341"/>
        <v>15.55897254685777</v>
      </c>
      <c r="F270" s="6">
        <v>0</v>
      </c>
      <c r="G270" s="6">
        <f t="shared" si="335"/>
        <v>1.0886362734288864</v>
      </c>
      <c r="H270" s="10">
        <f t="shared" si="342"/>
        <v>76.744494377067255</v>
      </c>
      <c r="J270" s="6">
        <f t="shared" si="333"/>
        <v>78.307748385842146</v>
      </c>
      <c r="K270" s="6">
        <f t="shared" si="330"/>
        <v>20.273731260006961</v>
      </c>
      <c r="L270" s="6">
        <f t="shared" si="331"/>
        <v>0</v>
      </c>
      <c r="M270" s="6">
        <f t="shared" si="334"/>
        <v>1.4185203541508926</v>
      </c>
      <c r="N270" s="10">
        <f t="shared" si="336"/>
        <v>100</v>
      </c>
      <c r="O270" s="6">
        <v>8.0000000000000002E-3</v>
      </c>
      <c r="P270" s="6">
        <f t="shared" si="354"/>
        <v>6.0505672060355807E-2</v>
      </c>
      <c r="Q270" s="6">
        <f t="shared" si="355"/>
        <v>0.17373804229540379</v>
      </c>
      <c r="R270" s="6">
        <v>0.3</v>
      </c>
      <c r="S270" s="6">
        <f t="shared" si="332"/>
        <v>2.2786938283897704E-2</v>
      </c>
      <c r="T270" s="6">
        <v>0.12</v>
      </c>
      <c r="U270" s="6">
        <f t="shared" si="343"/>
        <v>0.64772902335576621</v>
      </c>
      <c r="V270" s="6">
        <f t="shared" si="356"/>
        <v>0.9088046265642401</v>
      </c>
      <c r="W270" s="6">
        <v>0.06</v>
      </c>
      <c r="X270" s="6">
        <f t="shared" si="319"/>
        <v>0.22613925176371691</v>
      </c>
      <c r="Y270" s="6">
        <v>2.6700000000000002E-2</v>
      </c>
      <c r="Z270" s="6">
        <v>0.21</v>
      </c>
      <c r="AA270" s="6">
        <v>0.442</v>
      </c>
      <c r="AB270" s="6">
        <v>0.5</v>
      </c>
      <c r="AC270" s="6">
        <f t="shared" ref="AC270:AC333" si="385">(J270*Y270+K270*Z270+L270*AA270+M270*AB270)/100</f>
        <v>7.0575606235788943E-2</v>
      </c>
      <c r="AD270" s="6">
        <f t="shared" si="344"/>
        <v>0.11898903074365577</v>
      </c>
      <c r="AE270" s="6">
        <f t="shared" si="357"/>
        <v>0.47129247139069147</v>
      </c>
      <c r="AF270" s="6">
        <f t="shared" si="358"/>
        <v>0.97342731361180335</v>
      </c>
      <c r="AG270" s="6">
        <f t="shared" si="345"/>
        <v>6.7839422664625895</v>
      </c>
      <c r="AH270" s="6">
        <f t="shared" ref="AH270:AH333" si="386">(J270*AD270+K270*AE270+L270*AF270+M270*AG270)/100</f>
        <v>0.28495780176350549</v>
      </c>
      <c r="AI270" s="6">
        <f t="shared" si="346"/>
        <v>6.5691159395456791E-2</v>
      </c>
      <c r="AJ270" s="6">
        <f t="shared" si="359"/>
        <v>0.29873802275798139</v>
      </c>
      <c r="AK270" s="6">
        <f t="shared" si="360"/>
        <v>0.52638502790888642</v>
      </c>
      <c r="AL270" s="6">
        <f t="shared" si="347"/>
        <v>4.4206094044964912</v>
      </c>
      <c r="AM270" s="6">
        <f t="shared" ref="AM270:AM333" si="387">(J270*AI270+K270*AJ270+L270*AK270+M270*AL270)/100</f>
        <v>0.17471385589683969</v>
      </c>
      <c r="AN270" s="6">
        <f t="shared" si="348"/>
        <v>3.626660706242784E-2</v>
      </c>
      <c r="AO270" s="6">
        <f t="shared" si="361"/>
        <v>0.18936098422706679</v>
      </c>
      <c r="AP270" s="6">
        <f t="shared" si="362"/>
        <v>0.2846449793755606</v>
      </c>
      <c r="AQ270" s="6">
        <f t="shared" si="349"/>
        <v>2.8805946070223056</v>
      </c>
      <c r="AR270" s="6">
        <f t="shared" ref="AR270:AR333" si="388">(J270*AN270+K270*AO270+L270*AP270+M270*AQ270)/100</f>
        <v>0.10765192128121207</v>
      </c>
      <c r="AS270" s="6">
        <f t="shared" si="350"/>
        <v>2.0021975558426587E-2</v>
      </c>
      <c r="AT270" s="6">
        <f t="shared" si="363"/>
        <v>0.1200301923953382</v>
      </c>
      <c r="AU270" s="6">
        <f t="shared" si="364"/>
        <v>0.15392300310208998</v>
      </c>
      <c r="AV270" s="6">
        <f t="shared" si="351"/>
        <v>1.877077237714269</v>
      </c>
      <c r="AW270" s="6">
        <f t="shared" ref="AW270:AW333" si="389">(J270*AS270+K270*AT270+L270*AU270+M270*AV270)/100</f>
        <v>6.6640079559377924E-2</v>
      </c>
      <c r="AX270" s="6">
        <f t="shared" si="352"/>
        <v>1.1053680995638067E-2</v>
      </c>
      <c r="AY270" s="6">
        <f t="shared" si="365"/>
        <v>7.6083503395746502E-2</v>
      </c>
      <c r="AZ270" s="6">
        <f t="shared" si="366"/>
        <v>8.3234529328221285E-2</v>
      </c>
      <c r="BA270" s="6">
        <f t="shared" si="353"/>
        <v>1.2231568259399119</v>
      </c>
      <c r="BB270" s="6">
        <f t="shared" ref="BB270:BB333" si="390">(J270*AX270+K270*AY270+L270*AZ270+M270*BA270)/100</f>
        <v>4.1431582252233479E-2</v>
      </c>
      <c r="BD270" s="6">
        <f t="shared" si="337"/>
        <v>10.773592315368614</v>
      </c>
      <c r="BE270" s="6">
        <f t="shared" si="338"/>
        <v>3104.3591081137997</v>
      </c>
      <c r="BF270" s="6">
        <f t="shared" si="367"/>
        <v>34.73972350057695</v>
      </c>
      <c r="BG270" s="6">
        <f t="shared" si="368"/>
        <v>40.738766637097591</v>
      </c>
      <c r="BH270" s="6">
        <f t="shared" ref="BH270:BH333" si="391">(($Y$6-BI269*C269/100)/((100-C269)/100))/((C270-C269)/100+AC270*(1-(C270-C269)/100))</f>
        <v>0.33994755159349815</v>
      </c>
      <c r="BI270" s="6">
        <f t="shared" si="369"/>
        <v>1.4912639114602229</v>
      </c>
      <c r="BJ270" s="6">
        <f t="shared" si="370"/>
        <v>190.11839013034907</v>
      </c>
      <c r="BK270" s="6">
        <f t="shared" si="371"/>
        <v>150.90366715503708</v>
      </c>
      <c r="BL270" s="6">
        <f t="shared" si="372"/>
        <v>203.43179233129649</v>
      </c>
      <c r="BM270" s="6">
        <f t="shared" si="373"/>
        <v>204.80549232997717</v>
      </c>
      <c r="BN270" s="6">
        <f t="shared" si="374"/>
        <v>167.87458237288865</v>
      </c>
      <c r="BO270" s="6">
        <f t="shared" si="375"/>
        <v>255.29508797615935</v>
      </c>
      <c r="BP270" s="6">
        <f t="shared" si="376"/>
        <v>92.08621079179197</v>
      </c>
      <c r="BQ270" s="6">
        <f t="shared" si="377"/>
        <v>289.73729653246795</v>
      </c>
      <c r="BR270" s="6">
        <f t="shared" si="378"/>
        <v>26.623049737487925</v>
      </c>
      <c r="BS270" s="6">
        <f t="shared" si="379"/>
        <v>304.22948662655875</v>
      </c>
      <c r="BU270" s="6">
        <f t="shared" si="320"/>
        <v>3.7041785898746622</v>
      </c>
      <c r="BV270" s="6">
        <f t="shared" si="321"/>
        <v>5.0272875012243725</v>
      </c>
      <c r="BW270" s="6">
        <f t="shared" si="322"/>
        <v>6.266637629222731</v>
      </c>
      <c r="BX270" s="6">
        <f t="shared" si="323"/>
        <v>7.1120782598417449</v>
      </c>
      <c r="BY270" s="6">
        <f t="shared" si="324"/>
        <v>7.4678128902783447</v>
      </c>
      <c r="CA270" s="6">
        <f t="shared" si="325"/>
        <v>4.8610248331329737</v>
      </c>
      <c r="CB270" s="6">
        <f t="shared" si="326"/>
        <v>6.5973518268128597</v>
      </c>
      <c r="CC270" s="6">
        <f t="shared" si="327"/>
        <v>8.2237614620325274</v>
      </c>
      <c r="CD270" s="6">
        <f t="shared" si="329"/>
        <v>9.3332403385673874</v>
      </c>
      <c r="CE270" s="6">
        <f t="shared" si="328"/>
        <v>9.8000738971016723</v>
      </c>
      <c r="CG270" s="6">
        <f t="shared" si="380"/>
        <v>101.19179173810659</v>
      </c>
      <c r="CH270" s="6">
        <f t="shared" si="381"/>
        <v>137.33685282401473</v>
      </c>
      <c r="CI270" s="6">
        <f t="shared" si="382"/>
        <v>171.1937679268174</v>
      </c>
      <c r="CJ270" s="6">
        <f t="shared" si="383"/>
        <v>194.28975267614544</v>
      </c>
      <c r="CK270" s="6">
        <f t="shared" si="384"/>
        <v>204.00781128583867</v>
      </c>
    </row>
    <row r="271" spans="1:89">
      <c r="A271" s="6">
        <v>1.5</v>
      </c>
      <c r="B271" s="6">
        <f t="shared" si="339"/>
        <v>1444.2246296917692</v>
      </c>
      <c r="C271" s="10">
        <v>25.8</v>
      </c>
      <c r="D271" s="6">
        <f t="shared" si="340"/>
        <v>60.101685556780602</v>
      </c>
      <c r="E271" s="6">
        <f t="shared" si="341"/>
        <v>15.46087254685777</v>
      </c>
      <c r="F271" s="6">
        <v>0</v>
      </c>
      <c r="G271" s="6">
        <f t="shared" si="335"/>
        <v>1.0855362734288865</v>
      </c>
      <c r="H271" s="10">
        <f t="shared" si="342"/>
        <v>76.648094377067252</v>
      </c>
      <c r="J271" s="6">
        <f t="shared" si="333"/>
        <v>78.412498112624633</v>
      </c>
      <c r="K271" s="6">
        <f t="shared" si="330"/>
        <v>20.171241923900446</v>
      </c>
      <c r="L271" s="6">
        <f t="shared" si="331"/>
        <v>0</v>
      </c>
      <c r="M271" s="6">
        <f t="shared" si="334"/>
        <v>1.4162599634749351</v>
      </c>
      <c r="N271" s="10">
        <f t="shared" si="336"/>
        <v>100.00000000000001</v>
      </c>
      <c r="O271" s="6">
        <v>8.0000000000000002E-3</v>
      </c>
      <c r="P271" s="6">
        <f t="shared" si="354"/>
        <v>6.0380437681642751E-2</v>
      </c>
      <c r="Q271" s="6">
        <f t="shared" si="355"/>
        <v>0.17366037474742746</v>
      </c>
      <c r="R271" s="6">
        <v>0.3</v>
      </c>
      <c r="S271" s="6">
        <f t="shared" si="332"/>
        <v>2.2701263898908877E-2</v>
      </c>
      <c r="T271" s="6">
        <v>0.12</v>
      </c>
      <c r="U271" s="6">
        <f t="shared" si="343"/>
        <v>0.6477685927112925</v>
      </c>
      <c r="V271" s="6">
        <f t="shared" si="356"/>
        <v>0.90773953520345829</v>
      </c>
      <c r="W271" s="6">
        <v>0.06</v>
      </c>
      <c r="X271" s="6">
        <f t="shared" ref="X271:X334" si="392">(J271*T271+K271*U271+L271*V271+M271*W271)/100</f>
        <v>0.2256077236560747</v>
      </c>
      <c r="Y271" s="6">
        <v>2.6700000000000002E-2</v>
      </c>
      <c r="Z271" s="6">
        <v>0.21</v>
      </c>
      <c r="AA271" s="6">
        <v>0.442</v>
      </c>
      <c r="AB271" s="6">
        <v>0.5</v>
      </c>
      <c r="AC271" s="6">
        <f t="shared" si="385"/>
        <v>7.0377044853636384E-2</v>
      </c>
      <c r="AD271" s="6">
        <f t="shared" si="344"/>
        <v>0.11886489629663888</v>
      </c>
      <c r="AE271" s="6">
        <f t="shared" si="357"/>
        <v>0.46972254895923077</v>
      </c>
      <c r="AF271" s="6">
        <f t="shared" si="358"/>
        <v>0.97032762852115217</v>
      </c>
      <c r="AG271" s="6">
        <f t="shared" si="345"/>
        <v>6.7746876601504944</v>
      </c>
      <c r="AH271" s="6">
        <f t="shared" si="386"/>
        <v>0.28390099526804163</v>
      </c>
      <c r="AI271" s="6">
        <f t="shared" si="346"/>
        <v>6.5622627567821154E-2</v>
      </c>
      <c r="AJ271" s="6">
        <f t="shared" si="359"/>
        <v>0.29774289647965568</v>
      </c>
      <c r="AK271" s="6">
        <f t="shared" si="360"/>
        <v>0.52470885979634685</v>
      </c>
      <c r="AL271" s="6">
        <f t="shared" si="347"/>
        <v>4.4145788402476738</v>
      </c>
      <c r="AM271" s="6">
        <f t="shared" si="387"/>
        <v>0.17403669423367618</v>
      </c>
      <c r="AN271" s="6">
        <f t="shared" si="348"/>
        <v>3.6228772186517537E-2</v>
      </c>
      <c r="AO271" s="6">
        <f t="shared" si="361"/>
        <v>0.18873020382036024</v>
      </c>
      <c r="AP271" s="6">
        <f t="shared" si="362"/>
        <v>0.2837385842227213</v>
      </c>
      <c r="AQ271" s="6">
        <f t="shared" si="349"/>
        <v>2.8766649201255694</v>
      </c>
      <c r="AR271" s="6">
        <f t="shared" si="388"/>
        <v>0.10721816485012207</v>
      </c>
      <c r="AS271" s="6">
        <f t="shared" si="350"/>
        <v>2.0001087777018523E-2</v>
      </c>
      <c r="AT271" s="6">
        <f t="shared" si="363"/>
        <v>0.11963035980107263</v>
      </c>
      <c r="AU271" s="6">
        <f t="shared" si="364"/>
        <v>0.1534328660048952</v>
      </c>
      <c r="AV271" s="6">
        <f t="shared" si="351"/>
        <v>1.8745165421525867</v>
      </c>
      <c r="AW271" s="6">
        <f t="shared" si="389"/>
        <v>6.6362309160787794E-2</v>
      </c>
      <c r="AX271" s="6">
        <f t="shared" si="352"/>
        <v>1.1042149322766035E-2</v>
      </c>
      <c r="AY271" s="6">
        <f t="shared" si="365"/>
        <v>7.5830061624668266E-2</v>
      </c>
      <c r="AZ271" s="6">
        <f t="shared" si="366"/>
        <v>8.2969485574077226E-2</v>
      </c>
      <c r="BA271" s="6">
        <f t="shared" si="353"/>
        <v>1.2214882040033741</v>
      </c>
      <c r="BB271" s="6">
        <f t="shared" si="390"/>
        <v>4.1253738702530567E-2</v>
      </c>
      <c r="BD271" s="6">
        <f t="shared" si="337"/>
        <v>10.214713660918367</v>
      </c>
      <c r="BE271" s="6">
        <f t="shared" si="338"/>
        <v>3092.3663003833622</v>
      </c>
      <c r="BF271" s="6">
        <f t="shared" si="367"/>
        <v>34.66153802990069</v>
      </c>
      <c r="BG271" s="6">
        <f t="shared" si="368"/>
        <v>40.715211487457296</v>
      </c>
      <c r="BH271" s="6">
        <f t="shared" si="391"/>
        <v>0.3349356107734579</v>
      </c>
      <c r="BI271" s="6">
        <f t="shared" si="369"/>
        <v>1.4867820188219019</v>
      </c>
      <c r="BJ271" s="6">
        <f t="shared" si="370"/>
        <v>190.18140753664701</v>
      </c>
      <c r="BK271" s="6">
        <f t="shared" si="371"/>
        <v>151.05590645884178</v>
      </c>
      <c r="BL271" s="6">
        <f t="shared" si="372"/>
        <v>202.9278703070367</v>
      </c>
      <c r="BM271" s="6">
        <f t="shared" si="373"/>
        <v>204.7982147252371</v>
      </c>
      <c r="BN271" s="6">
        <f t="shared" si="374"/>
        <v>166.68438800953624</v>
      </c>
      <c r="BO271" s="6">
        <f t="shared" si="375"/>
        <v>254.95163565070732</v>
      </c>
      <c r="BP271" s="6">
        <f t="shared" si="376"/>
        <v>90.748683199487061</v>
      </c>
      <c r="BQ271" s="6">
        <f t="shared" si="377"/>
        <v>288.96602283737889</v>
      </c>
      <c r="BR271" s="6">
        <f t="shared" si="378"/>
        <v>25.922240238058542</v>
      </c>
      <c r="BS271" s="6">
        <f t="shared" si="379"/>
        <v>303.150776369239</v>
      </c>
      <c r="BU271" s="6">
        <f t="shared" ref="BU271:BU334" si="393">BK271/BG271</f>
        <v>3.710060710488412</v>
      </c>
      <c r="BV271" s="6">
        <f t="shared" ref="BV271:BV334" si="394">BM271/BG271</f>
        <v>5.0300172157604317</v>
      </c>
      <c r="BW271" s="6">
        <f t="shared" ref="BW271:BW334" si="395">BO271/BG271</f>
        <v>6.2618276151960446</v>
      </c>
      <c r="BX271" s="6">
        <f t="shared" ref="BX271:BX334" si="396">BQ271/BG271</f>
        <v>7.0972497079229857</v>
      </c>
      <c r="BY271" s="6">
        <f t="shared" ref="BY271:BY334" si="397">BS271/BG271</f>
        <v>7.4456392413097854</v>
      </c>
      <c r="CA271" s="6">
        <f t="shared" ref="CA271:CA334" si="398">100*BK271/BE271</f>
        <v>4.8847999164948641</v>
      </c>
      <c r="CB271" s="6">
        <f t="shared" ref="CB271:CB334" si="399">100*BM271/BE271</f>
        <v>6.6227023202215127</v>
      </c>
      <c r="CC271" s="6">
        <f t="shared" ref="CC271:CC334" si="400">100*BO271/BE271</f>
        <v>8.2445483776970683</v>
      </c>
      <c r="CD271" s="6">
        <f t="shared" si="329"/>
        <v>9.344495275399801</v>
      </c>
      <c r="CE271" s="6">
        <f t="shared" ref="CE271:CE334" si="401">100*BS271/BE271</f>
        <v>9.8031975167902079</v>
      </c>
      <c r="CG271" s="6">
        <f t="shared" si="380"/>
        <v>101.59922876827341</v>
      </c>
      <c r="CH271" s="6">
        <f t="shared" si="381"/>
        <v>137.7459588107713</v>
      </c>
      <c r="CI271" s="6">
        <f t="shared" si="382"/>
        <v>171.47882636670991</v>
      </c>
      <c r="CJ271" s="6">
        <f t="shared" si="383"/>
        <v>194.35668388453482</v>
      </c>
      <c r="CK271" s="6">
        <f t="shared" si="384"/>
        <v>203.89725765546316</v>
      </c>
    </row>
    <row r="272" spans="1:89">
      <c r="A272" s="6">
        <v>1.5</v>
      </c>
      <c r="B272" s="6">
        <f t="shared" si="339"/>
        <v>1444.938915406055</v>
      </c>
      <c r="C272" s="10">
        <v>25.9</v>
      </c>
      <c r="D272" s="6">
        <f t="shared" si="340"/>
        <v>60.106485556780598</v>
      </c>
      <c r="E272" s="6">
        <f t="shared" si="341"/>
        <v>15.362772546857771</v>
      </c>
      <c r="F272" s="6">
        <v>0</v>
      </c>
      <c r="G272" s="6">
        <f t="shared" si="335"/>
        <v>1.0824362734288864</v>
      </c>
      <c r="H272" s="10">
        <f t="shared" si="342"/>
        <v>76.55169437706725</v>
      </c>
      <c r="J272" s="6">
        <f t="shared" si="333"/>
        <v>78.517511657830553</v>
      </c>
      <c r="K272" s="6">
        <f t="shared" si="330"/>
        <v>20.068494462298968</v>
      </c>
      <c r="L272" s="6">
        <f t="shared" si="331"/>
        <v>0</v>
      </c>
      <c r="M272" s="6">
        <f t="shared" si="334"/>
        <v>1.4139938798704814</v>
      </c>
      <c r="N272" s="10">
        <f t="shared" si="336"/>
        <v>100</v>
      </c>
      <c r="O272" s="6">
        <v>8.0000000000000002E-3</v>
      </c>
      <c r="P272" s="6">
        <f t="shared" si="354"/>
        <v>6.0255566320076587E-2</v>
      </c>
      <c r="Q272" s="6">
        <f t="shared" si="355"/>
        <v>0.17358280645621113</v>
      </c>
      <c r="R272" s="6">
        <v>0.3</v>
      </c>
      <c r="S272" s="6">
        <f t="shared" si="332"/>
        <v>2.261576756240934E-2</v>
      </c>
      <c r="T272" s="6">
        <v>0.12</v>
      </c>
      <c r="U272" s="6">
        <f t="shared" si="343"/>
        <v>0.64780813157960238</v>
      </c>
      <c r="V272" s="6">
        <f t="shared" si="356"/>
        <v>0.90667657615267983</v>
      </c>
      <c r="W272" s="6">
        <v>0.06</v>
      </c>
      <c r="X272" s="6">
        <f t="shared" si="392"/>
        <v>0.22507474932969387</v>
      </c>
      <c r="Y272" s="6">
        <v>2.6700000000000002E-2</v>
      </c>
      <c r="Z272" s="6">
        <v>0.21</v>
      </c>
      <c r="AA272" s="6">
        <v>0.442</v>
      </c>
      <c r="AB272" s="6">
        <v>0.5</v>
      </c>
      <c r="AC272" s="6">
        <f t="shared" si="385"/>
        <v>7.0177983382820996E-2</v>
      </c>
      <c r="AD272" s="6">
        <f t="shared" si="344"/>
        <v>0.11874099440693336</v>
      </c>
      <c r="AE272" s="6">
        <f t="shared" si="357"/>
        <v>0.46815915495347005</v>
      </c>
      <c r="AF272" s="6">
        <f t="shared" si="358"/>
        <v>0.96724037881379754</v>
      </c>
      <c r="AG272" s="6">
        <f t="shared" si="345"/>
        <v>6.7654533582700402</v>
      </c>
      <c r="AH272" s="6">
        <f t="shared" si="386"/>
        <v>0.28284806464410095</v>
      </c>
      <c r="AI272" s="6">
        <f t="shared" si="346"/>
        <v>6.5554224129830502E-2</v>
      </c>
      <c r="AJ272" s="6">
        <f t="shared" si="359"/>
        <v>0.29675190837264326</v>
      </c>
      <c r="AK272" s="6">
        <f t="shared" si="360"/>
        <v>0.52303941617108241</v>
      </c>
      <c r="AL272" s="6">
        <f t="shared" si="347"/>
        <v>4.4085615069430419</v>
      </c>
      <c r="AM272" s="6">
        <f t="shared" si="387"/>
        <v>0.17336197577037094</v>
      </c>
      <c r="AN272" s="6">
        <f t="shared" si="348"/>
        <v>3.619100819163365E-2</v>
      </c>
      <c r="AO272" s="6">
        <f t="shared" si="361"/>
        <v>0.18810204647510928</v>
      </c>
      <c r="AP272" s="6">
        <f t="shared" si="362"/>
        <v>0.28283582536544566</v>
      </c>
      <c r="AQ272" s="6">
        <f t="shared" si="349"/>
        <v>2.8727438548877422</v>
      </c>
      <c r="AR272" s="6">
        <f t="shared" si="388"/>
        <v>0.10678595014874873</v>
      </c>
      <c r="AS272" s="6">
        <f t="shared" si="350"/>
        <v>1.9980239127426018E-2</v>
      </c>
      <c r="AT272" s="6">
        <f t="shared" si="363"/>
        <v>0.11923218988601447</v>
      </c>
      <c r="AU272" s="6">
        <f t="shared" si="364"/>
        <v>0.15294469525024595</v>
      </c>
      <c r="AV272" s="6">
        <f t="shared" si="351"/>
        <v>1.871961464708654</v>
      </c>
      <c r="AW272" s="6">
        <f t="shared" si="389"/>
        <v>6.6085512555205936E-2</v>
      </c>
      <c r="AX272" s="6">
        <f t="shared" si="352"/>
        <v>1.1030639253686553E-2</v>
      </c>
      <c r="AY272" s="6">
        <f t="shared" si="365"/>
        <v>7.5577673775579154E-2</v>
      </c>
      <c r="AZ272" s="6">
        <f t="shared" si="366"/>
        <v>8.2705505128165033E-2</v>
      </c>
      <c r="BA272" s="6">
        <f t="shared" si="353"/>
        <v>1.2198232429918832</v>
      </c>
      <c r="BB272" s="6">
        <f t="shared" si="390"/>
        <v>4.1076510739475915E-2</v>
      </c>
      <c r="BD272" s="6">
        <f t="shared" si="337"/>
        <v>9.6820148804951263</v>
      </c>
      <c r="BE272" s="6">
        <f t="shared" si="338"/>
        <v>3080.4640444547799</v>
      </c>
      <c r="BF272" s="6">
        <f t="shared" si="367"/>
        <v>34.583241308532763</v>
      </c>
      <c r="BG272" s="6">
        <f t="shared" si="368"/>
        <v>40.691535926920906</v>
      </c>
      <c r="BH272" s="6">
        <f t="shared" si="391"/>
        <v>0.32997691356751241</v>
      </c>
      <c r="BI272" s="6">
        <f t="shared" si="369"/>
        <v>1.4823155898440858</v>
      </c>
      <c r="BJ272" s="6">
        <f t="shared" si="370"/>
        <v>190.24025952984545</v>
      </c>
      <c r="BK272" s="6">
        <f t="shared" si="371"/>
        <v>151.20719739733985</v>
      </c>
      <c r="BL272" s="6">
        <f t="shared" si="372"/>
        <v>202.4176036084086</v>
      </c>
      <c r="BM272" s="6">
        <f t="shared" si="373"/>
        <v>204.78902317652347</v>
      </c>
      <c r="BN272" s="6">
        <f t="shared" si="374"/>
        <v>165.49210191606866</v>
      </c>
      <c r="BO272" s="6">
        <f t="shared" si="375"/>
        <v>254.60623204555424</v>
      </c>
      <c r="BP272" s="6">
        <f t="shared" si="376"/>
        <v>89.421030611376807</v>
      </c>
      <c r="BQ272" s="6">
        <f t="shared" si="377"/>
        <v>288.1955788519503</v>
      </c>
      <c r="BR272" s="6">
        <f t="shared" si="378"/>
        <v>25.235406316386143</v>
      </c>
      <c r="BS272" s="6">
        <f t="shared" si="379"/>
        <v>302.07774405243265</v>
      </c>
      <c r="BU272" s="6">
        <f t="shared" si="393"/>
        <v>3.7159373307730923</v>
      </c>
      <c r="BV272" s="6">
        <f t="shared" si="394"/>
        <v>5.0327179476417392</v>
      </c>
      <c r="BW272" s="6">
        <f t="shared" si="395"/>
        <v>6.2569825946803492</v>
      </c>
      <c r="BX272" s="6">
        <f t="shared" si="396"/>
        <v>7.0824453362863711</v>
      </c>
      <c r="BY272" s="6">
        <f t="shared" si="397"/>
        <v>7.4236014240146329</v>
      </c>
      <c r="CA272" s="6">
        <f t="shared" si="398"/>
        <v>4.9085850448256876</v>
      </c>
      <c r="CB272" s="6">
        <f t="shared" si="399"/>
        <v>6.6479926472496667</v>
      </c>
      <c r="CC272" s="6">
        <f t="shared" si="400"/>
        <v>8.2651908404474739</v>
      </c>
      <c r="CD272" s="6">
        <f t="shared" ref="CD272:CD335" si="402">100*BQ272/BE272</f>
        <v>9.3555897648193085</v>
      </c>
      <c r="CE272" s="6">
        <f t="shared" si="401"/>
        <v>9.806241517287317</v>
      </c>
      <c r="CG272" s="6">
        <f t="shared" si="380"/>
        <v>102.00742570159723</v>
      </c>
      <c r="CH272" s="6">
        <f t="shared" si="381"/>
        <v>138.15480629065215</v>
      </c>
      <c r="CI272" s="6">
        <f t="shared" si="382"/>
        <v>171.76250036764063</v>
      </c>
      <c r="CJ272" s="6">
        <f t="shared" si="383"/>
        <v>194.42255132880544</v>
      </c>
      <c r="CK272" s="6">
        <f t="shared" si="384"/>
        <v>203.78774002114221</v>
      </c>
    </row>
    <row r="273" spans="1:89">
      <c r="A273" s="6">
        <v>1.5</v>
      </c>
      <c r="B273" s="6">
        <f t="shared" si="339"/>
        <v>1445.6532011203408</v>
      </c>
      <c r="C273" s="10">
        <v>26</v>
      </c>
      <c r="D273" s="6">
        <f t="shared" si="340"/>
        <v>60.111285556780601</v>
      </c>
      <c r="E273" s="6">
        <f t="shared" si="341"/>
        <v>15.264672546857771</v>
      </c>
      <c r="F273" s="6">
        <v>0</v>
      </c>
      <c r="G273" s="6">
        <f t="shared" si="335"/>
        <v>1.0793362734288865</v>
      </c>
      <c r="H273" s="10">
        <f t="shared" si="342"/>
        <v>76.455294377067261</v>
      </c>
      <c r="J273" s="6">
        <f t="shared" si="333"/>
        <v>78.622790019380218</v>
      </c>
      <c r="K273" s="6">
        <f t="shared" si="330"/>
        <v>19.965487898816338</v>
      </c>
      <c r="L273" s="6">
        <f t="shared" si="331"/>
        <v>0</v>
      </c>
      <c r="M273" s="6">
        <f t="shared" si="334"/>
        <v>1.4117220818034455</v>
      </c>
      <c r="N273" s="10">
        <f t="shared" si="336"/>
        <v>100</v>
      </c>
      <c r="O273" s="6">
        <v>8.0000000000000002E-3</v>
      </c>
      <c r="P273" s="6">
        <f t="shared" si="354"/>
        <v>6.013105666594995E-2</v>
      </c>
      <c r="Q273" s="6">
        <f t="shared" si="355"/>
        <v>0.17350533723933212</v>
      </c>
      <c r="R273" s="6">
        <v>0.3</v>
      </c>
      <c r="S273" s="6">
        <f t="shared" si="332"/>
        <v>2.2530448289031387E-2</v>
      </c>
      <c r="T273" s="6">
        <v>0.12</v>
      </c>
      <c r="U273" s="6">
        <f t="shared" si="343"/>
        <v>0.64784763999584161</v>
      </c>
      <c r="V273" s="6">
        <f t="shared" si="356"/>
        <v>0.90561574374243825</v>
      </c>
      <c r="W273" s="6">
        <v>0.06</v>
      </c>
      <c r="X273" s="6">
        <f t="shared" si="392"/>
        <v>0.22454032343847533</v>
      </c>
      <c r="Y273" s="6">
        <v>2.6700000000000002E-2</v>
      </c>
      <c r="Z273" s="6">
        <v>0.21</v>
      </c>
      <c r="AA273" s="6">
        <v>0.442</v>
      </c>
      <c r="AB273" s="6">
        <v>0.5</v>
      </c>
      <c r="AC273" s="6">
        <f t="shared" si="385"/>
        <v>6.997841993170606E-2</v>
      </c>
      <c r="AD273" s="6">
        <f t="shared" si="344"/>
        <v>0.1186173244888246</v>
      </c>
      <c r="AE273" s="6">
        <f t="shared" si="357"/>
        <v>0.46660225737017985</v>
      </c>
      <c r="AF273" s="6">
        <f t="shared" si="358"/>
        <v>0.96416550538854795</v>
      </c>
      <c r="AG273" s="6">
        <f t="shared" si="345"/>
        <v>6.7562393026349685</v>
      </c>
      <c r="AH273" s="6">
        <f t="shared" si="386"/>
        <v>0.28179898932508357</v>
      </c>
      <c r="AI273" s="6">
        <f t="shared" si="346"/>
        <v>6.548594875812494E-2</v>
      </c>
      <c r="AJ273" s="6">
        <f t="shared" si="359"/>
        <v>0.29576503815106653</v>
      </c>
      <c r="AK273" s="6">
        <f t="shared" si="360"/>
        <v>0.52137666507386804</v>
      </c>
      <c r="AL273" s="6">
        <f t="shared" si="347"/>
        <v>4.4025573666667732</v>
      </c>
      <c r="AM273" s="6">
        <f t="shared" si="387"/>
        <v>0.17268968739457932</v>
      </c>
      <c r="AN273" s="6">
        <f t="shared" si="348"/>
        <v>3.6153314899256501E-2</v>
      </c>
      <c r="AO273" s="6">
        <f t="shared" si="361"/>
        <v>0.18747649933271032</v>
      </c>
      <c r="AP273" s="6">
        <f t="shared" si="362"/>
        <v>0.28193668552164447</v>
      </c>
      <c r="AQ273" s="6">
        <f t="shared" si="349"/>
        <v>2.8688313866018009</v>
      </c>
      <c r="AR273" s="6">
        <f t="shared" si="388"/>
        <v>0.1063552688200501</v>
      </c>
      <c r="AS273" s="6">
        <f t="shared" si="350"/>
        <v>1.9959429511092381E-2</v>
      </c>
      <c r="AT273" s="6">
        <f t="shared" si="363"/>
        <v>0.11883567449948444</v>
      </c>
      <c r="AU273" s="6">
        <f t="shared" si="364"/>
        <v>0.15245848149277788</v>
      </c>
      <c r="AV273" s="6">
        <f t="shared" si="351"/>
        <v>1.8694119892826717</v>
      </c>
      <c r="AW273" s="6">
        <f t="shared" si="389"/>
        <v>6.5809684417828251E-2</v>
      </c>
      <c r="AX273" s="6">
        <f t="shared" si="352"/>
        <v>1.1019150733988658E-2</v>
      </c>
      <c r="AY273" s="6">
        <f t="shared" si="365"/>
        <v>7.5326334682010443E-2</v>
      </c>
      <c r="AZ273" s="6">
        <f t="shared" si="366"/>
        <v>8.2442582936938583E-2</v>
      </c>
      <c r="BA273" s="6">
        <f t="shared" si="353"/>
        <v>1.2181619324143529</v>
      </c>
      <c r="BB273" s="6">
        <f t="shared" si="390"/>
        <v>4.0899894971078571E-2</v>
      </c>
      <c r="BD273" s="6">
        <f t="shared" si="337"/>
        <v>9.1744140364659312</v>
      </c>
      <c r="BE273" s="6">
        <f t="shared" si="338"/>
        <v>3068.651392030094</v>
      </c>
      <c r="BF273" s="6">
        <f t="shared" si="367"/>
        <v>34.504832668534767</v>
      </c>
      <c r="BG273" s="6">
        <f t="shared" si="368"/>
        <v>40.667740914388659</v>
      </c>
      <c r="BH273" s="6">
        <f t="shared" si="391"/>
        <v>0.32507111874605515</v>
      </c>
      <c r="BI273" s="6">
        <f t="shared" si="369"/>
        <v>1.4778646495706318</v>
      </c>
      <c r="BJ273" s="6">
        <f t="shared" si="370"/>
        <v>190.2949226230123</v>
      </c>
      <c r="BK273" s="6">
        <f t="shared" si="371"/>
        <v>151.35753480205398</v>
      </c>
      <c r="BL273" s="6">
        <f t="shared" si="372"/>
        <v>201.90100606573407</v>
      </c>
      <c r="BM273" s="6">
        <f t="shared" si="373"/>
        <v>204.77791541840503</v>
      </c>
      <c r="BN273" s="6">
        <f t="shared" si="374"/>
        <v>164.29782936272528</v>
      </c>
      <c r="BO273" s="6">
        <f t="shared" si="375"/>
        <v>254.25889203523568</v>
      </c>
      <c r="BP273" s="6">
        <f t="shared" si="376"/>
        <v>88.103331619534899</v>
      </c>
      <c r="BQ273" s="6">
        <f t="shared" si="377"/>
        <v>287.42599328567172</v>
      </c>
      <c r="BR273" s="6">
        <f t="shared" si="378"/>
        <v>24.562389404464973</v>
      </c>
      <c r="BS273" s="6">
        <f t="shared" si="379"/>
        <v>301.01037730378664</v>
      </c>
      <c r="BU273" s="6">
        <f t="shared" si="393"/>
        <v>3.7218082784751427</v>
      </c>
      <c r="BV273" s="6">
        <f t="shared" si="394"/>
        <v>5.0353894958043401</v>
      </c>
      <c r="BW273" s="6">
        <f t="shared" si="395"/>
        <v>6.2521026818402961</v>
      </c>
      <c r="BX273" s="6">
        <f t="shared" si="396"/>
        <v>7.0676655949673739</v>
      </c>
      <c r="BY273" s="6">
        <f t="shared" si="397"/>
        <v>7.4016990011187493</v>
      </c>
      <c r="CA273" s="6">
        <f t="shared" si="398"/>
        <v>4.9323795852197483</v>
      </c>
      <c r="CB273" s="6">
        <f t="shared" si="399"/>
        <v>6.6732218573362401</v>
      </c>
      <c r="CC273" s="6">
        <f t="shared" si="400"/>
        <v>8.2856883872699658</v>
      </c>
      <c r="CD273" s="6">
        <f t="shared" si="402"/>
        <v>9.3665247878001043</v>
      </c>
      <c r="CE273" s="6">
        <f t="shared" si="401"/>
        <v>9.8092073308024244</v>
      </c>
      <c r="CG273" s="6">
        <f t="shared" si="380"/>
        <v>102.41637138152558</v>
      </c>
      <c r="CH273" s="6">
        <f t="shared" si="381"/>
        <v>138.56337620491817</v>
      </c>
      <c r="CI273" s="6">
        <f t="shared" si="382"/>
        <v>172.04477562211548</v>
      </c>
      <c r="CJ273" s="6">
        <f t="shared" si="383"/>
        <v>194.48735942711562</v>
      </c>
      <c r="CK273" s="6">
        <f t="shared" si="384"/>
        <v>203.67925939039142</v>
      </c>
    </row>
    <row r="274" spans="1:89">
      <c r="A274" s="6">
        <v>1.5</v>
      </c>
      <c r="B274" s="6">
        <f t="shared" si="339"/>
        <v>1446.3674868346263</v>
      </c>
      <c r="C274" s="10">
        <v>26.1</v>
      </c>
      <c r="D274" s="6">
        <f t="shared" si="340"/>
        <v>60.116085556780604</v>
      </c>
      <c r="E274" s="6">
        <f t="shared" si="341"/>
        <v>15.166572546857768</v>
      </c>
      <c r="F274" s="6">
        <v>0</v>
      </c>
      <c r="G274" s="6">
        <f t="shared" si="335"/>
        <v>1.0762362734288864</v>
      </c>
      <c r="H274" s="10">
        <f t="shared" si="342"/>
        <v>76.358894377067259</v>
      </c>
      <c r="J274" s="6">
        <f t="shared" si="333"/>
        <v>78.72833420023322</v>
      </c>
      <c r="K274" s="6">
        <f t="shared" si="330"/>
        <v>19.862221252135786</v>
      </c>
      <c r="L274" s="6">
        <f t="shared" si="331"/>
        <v>0</v>
      </c>
      <c r="M274" s="6">
        <f t="shared" si="334"/>
        <v>1.4094445476309969</v>
      </c>
      <c r="N274" s="10">
        <f t="shared" si="336"/>
        <v>100</v>
      </c>
      <c r="O274" s="6">
        <v>8.0000000000000002E-3</v>
      </c>
      <c r="P274" s="6">
        <f t="shared" si="354"/>
        <v>6.0006907415144729E-2</v>
      </c>
      <c r="Q274" s="6">
        <f t="shared" si="355"/>
        <v>0.17342796691480095</v>
      </c>
      <c r="R274" s="6">
        <v>0.3</v>
      </c>
      <c r="S274" s="6">
        <f t="shared" si="332"/>
        <v>2.2445305096271972E-2</v>
      </c>
      <c r="T274" s="6">
        <v>0.12</v>
      </c>
      <c r="U274" s="6">
        <f t="shared" si="343"/>
        <v>0.64788711799510534</v>
      </c>
      <c r="V274" s="6">
        <f t="shared" si="356"/>
        <v>0.90455703232180973</v>
      </c>
      <c r="W274" s="6">
        <v>0.06</v>
      </c>
      <c r="X274" s="6">
        <f t="shared" si="392"/>
        <v>0.22400444060913233</v>
      </c>
      <c r="Y274" s="6">
        <v>2.6700000000000002E-2</v>
      </c>
      <c r="Z274" s="6">
        <v>0.21</v>
      </c>
      <c r="AA274" s="6">
        <v>0.442</v>
      </c>
      <c r="AB274" s="6">
        <v>0.5</v>
      </c>
      <c r="AC274" s="6">
        <f t="shared" si="385"/>
        <v>6.9778352599102408E-2</v>
      </c>
      <c r="AD274" s="6">
        <f t="shared" si="344"/>
        <v>0.11849388595842564</v>
      </c>
      <c r="AE274" s="6">
        <f t="shared" si="357"/>
        <v>0.46505182438535131</v>
      </c>
      <c r="AF274" s="6">
        <f t="shared" si="358"/>
        <v>0.9611029494661476</v>
      </c>
      <c r="AG274" s="6">
        <f t="shared" si="345"/>
        <v>6.7470454352621188</v>
      </c>
      <c r="AH274" s="6">
        <f t="shared" si="386"/>
        <v>0.28075374885419302</v>
      </c>
      <c r="AI274" s="6">
        <f t="shared" si="346"/>
        <v>6.5417801130353712E-2</v>
      </c>
      <c r="AJ274" s="6">
        <f t="shared" si="359"/>
        <v>0.29478226564265003</v>
      </c>
      <c r="AK274" s="6">
        <f t="shared" si="360"/>
        <v>0.51972057471956756</v>
      </c>
      <c r="AL274" s="6">
        <f t="shared" si="347"/>
        <v>4.3965663816353944</v>
      </c>
      <c r="AM274" s="6">
        <f t="shared" si="387"/>
        <v>0.17201981606328809</v>
      </c>
      <c r="AN274" s="6">
        <f t="shared" si="348"/>
        <v>3.6115692131423502E-2</v>
      </c>
      <c r="AO274" s="6">
        <f t="shared" si="361"/>
        <v>0.18685354960656916</v>
      </c>
      <c r="AP274" s="6">
        <f t="shared" si="362"/>
        <v>0.28104114750336801</v>
      </c>
      <c r="AQ274" s="6">
        <f t="shared" si="349"/>
        <v>2.8649274906469615</v>
      </c>
      <c r="AR274" s="6">
        <f t="shared" si="388"/>
        <v>0.10592611255078563</v>
      </c>
      <c r="AS274" s="6">
        <f t="shared" si="350"/>
        <v>1.9938658829768481E-2</v>
      </c>
      <c r="AT274" s="6">
        <f t="shared" si="363"/>
        <v>0.11844080553644776</v>
      </c>
      <c r="AU274" s="6">
        <f t="shared" si="364"/>
        <v>0.15197421543803274</v>
      </c>
      <c r="AV274" s="6">
        <f t="shared" si="351"/>
        <v>1.8668680998310392</v>
      </c>
      <c r="AW274" s="6">
        <f t="shared" si="389"/>
        <v>6.5534819451536566E-2</v>
      </c>
      <c r="AX274" s="6">
        <f t="shared" si="352"/>
        <v>1.1007683709431249E-2</v>
      </c>
      <c r="AY274" s="6">
        <f t="shared" si="365"/>
        <v>7.5076039206426054E-2</v>
      </c>
      <c r="AZ274" s="6">
        <f t="shared" si="366"/>
        <v>8.218071397437933E-2</v>
      </c>
      <c r="BA274" s="6">
        <f t="shared" si="353"/>
        <v>1.2165042618163171</v>
      </c>
      <c r="BB274" s="6">
        <f t="shared" si="390"/>
        <v>4.0723888022855002E-2</v>
      </c>
      <c r="BD274" s="6">
        <f t="shared" si="337"/>
        <v>8.6908671363882188</v>
      </c>
      <c r="BE274" s="6">
        <f t="shared" si="338"/>
        <v>3056.9274053446775</v>
      </c>
      <c r="BF274" s="6">
        <f t="shared" si="367"/>
        <v>34.426311436411225</v>
      </c>
      <c r="BG274" s="6">
        <f t="shared" si="368"/>
        <v>40.643827391484528</v>
      </c>
      <c r="BH274" s="6">
        <f t="shared" si="391"/>
        <v>0.32021788576763499</v>
      </c>
      <c r="BI274" s="6">
        <f t="shared" si="369"/>
        <v>1.4734292213568272</v>
      </c>
      <c r="BJ274" s="6">
        <f t="shared" si="370"/>
        <v>190.34537344087002</v>
      </c>
      <c r="BK274" s="6">
        <f t="shared" si="371"/>
        <v>151.50691349415672</v>
      </c>
      <c r="BL274" s="6">
        <f t="shared" si="372"/>
        <v>201.37809219043649</v>
      </c>
      <c r="BM274" s="6">
        <f t="shared" si="373"/>
        <v>204.76488927576918</v>
      </c>
      <c r="BN274" s="6">
        <f t="shared" si="374"/>
        <v>163.10167607836317</v>
      </c>
      <c r="BO274" s="6">
        <f t="shared" si="375"/>
        <v>253.90963067141627</v>
      </c>
      <c r="BP274" s="6">
        <f t="shared" si="376"/>
        <v>86.79566260213241</v>
      </c>
      <c r="BQ274" s="6">
        <f t="shared" si="377"/>
        <v>286.65729470067731</v>
      </c>
      <c r="BR274" s="6">
        <f t="shared" si="378"/>
        <v>23.903029939576548</v>
      </c>
      <c r="BS274" s="6">
        <f t="shared" si="379"/>
        <v>299.94866332921112</v>
      </c>
      <c r="BU274" s="6">
        <f t="shared" si="393"/>
        <v>3.7276733816141445</v>
      </c>
      <c r="BV274" s="6">
        <f t="shared" si="394"/>
        <v>5.0380316623101891</v>
      </c>
      <c r="BW274" s="6">
        <f t="shared" si="395"/>
        <v>6.2471879979643363</v>
      </c>
      <c r="BX274" s="6">
        <f t="shared" si="396"/>
        <v>7.0529109362553823</v>
      </c>
      <c r="BY274" s="6">
        <f t="shared" si="397"/>
        <v>7.3799315315480039</v>
      </c>
      <c r="CA274" s="6">
        <f t="shared" si="398"/>
        <v>4.956182905399217</v>
      </c>
      <c r="CB274" s="6">
        <f t="shared" si="399"/>
        <v>6.6983890071370968</v>
      </c>
      <c r="CC274" s="6">
        <f t="shared" si="400"/>
        <v>8.3060405761512417</v>
      </c>
      <c r="CD274" s="6">
        <f t="shared" si="402"/>
        <v>9.3773013451183296</v>
      </c>
      <c r="CE274" s="6">
        <f t="shared" si="401"/>
        <v>9.8120963816408011</v>
      </c>
      <c r="CG274" s="6">
        <f t="shared" si="380"/>
        <v>102.8260545522774</v>
      </c>
      <c r="CH274" s="6">
        <f t="shared" si="381"/>
        <v>138.97164947442042</v>
      </c>
      <c r="CI274" s="6">
        <f t="shared" si="382"/>
        <v>172.32563803614548</v>
      </c>
      <c r="CJ274" s="6">
        <f t="shared" si="383"/>
        <v>194.55111283642458</v>
      </c>
      <c r="CK274" s="6">
        <f t="shared" si="384"/>
        <v>203.57181667199416</v>
      </c>
    </row>
    <row r="275" spans="1:89">
      <c r="A275" s="6">
        <v>1.5</v>
      </c>
      <c r="B275" s="6">
        <f t="shared" si="339"/>
        <v>1447.0817725489121</v>
      </c>
      <c r="C275" s="10">
        <v>26.2</v>
      </c>
      <c r="D275" s="6">
        <f t="shared" si="340"/>
        <v>60.1208855567806</v>
      </c>
      <c r="E275" s="6">
        <f t="shared" si="341"/>
        <v>15.068472546857771</v>
      </c>
      <c r="F275" s="6">
        <v>0</v>
      </c>
      <c r="G275" s="6">
        <f t="shared" si="335"/>
        <v>1.0731362734288865</v>
      </c>
      <c r="H275" s="10">
        <f t="shared" si="342"/>
        <v>76.262494377067256</v>
      </c>
      <c r="J275" s="6">
        <f t="shared" si="333"/>
        <v>78.834145208420352</v>
      </c>
      <c r="K275" s="6">
        <f t="shared" ref="K275:K338" si="403">100*E275/H275</f>
        <v>19.758693535978786</v>
      </c>
      <c r="L275" s="6">
        <f t="shared" ref="L275:L338" si="404">100*F275/H275</f>
        <v>0</v>
      </c>
      <c r="M275" s="6">
        <f t="shared" si="334"/>
        <v>1.4071612556008752</v>
      </c>
      <c r="N275" s="10">
        <f t="shared" si="336"/>
        <v>100</v>
      </c>
      <c r="O275" s="6">
        <v>8.0000000000000002E-3</v>
      </c>
      <c r="P275" s="6">
        <f t="shared" si="354"/>
        <v>5.9883117269104565E-2</v>
      </c>
      <c r="Q275" s="6">
        <f t="shared" si="355"/>
        <v>0.17335069530105979</v>
      </c>
      <c r="R275" s="6">
        <v>0.3</v>
      </c>
      <c r="S275" s="6">
        <f t="shared" si="332"/>
        <v>2.2360337004469412E-2</v>
      </c>
      <c r="T275" s="6">
        <v>0.12</v>
      </c>
      <c r="U275" s="6">
        <f t="shared" si="343"/>
        <v>0.64792656561243189</v>
      </c>
      <c r="V275" s="6">
        <f t="shared" si="356"/>
        <v>0.90350043625833976</v>
      </c>
      <c r="W275" s="6">
        <v>0.06</v>
      </c>
      <c r="X275" s="6">
        <f t="shared" si="392"/>
        <v>0.22346709544101789</v>
      </c>
      <c r="Y275" s="6">
        <v>2.6700000000000002E-2</v>
      </c>
      <c r="Z275" s="6">
        <v>0.21</v>
      </c>
      <c r="AA275" s="6">
        <v>0.442</v>
      </c>
      <c r="AB275" s="6">
        <v>0.5</v>
      </c>
      <c r="AC275" s="6">
        <f t="shared" si="385"/>
        <v>6.9577779474208068E-2</v>
      </c>
      <c r="AD275" s="6">
        <f t="shared" si="344"/>
        <v>0.11837067823367073</v>
      </c>
      <c r="AE275" s="6">
        <f t="shared" si="357"/>
        <v>0.46350782435307375</v>
      </c>
      <c r="AF275" s="6">
        <f t="shared" si="358"/>
        <v>0.95805265258730787</v>
      </c>
      <c r="AG275" s="6">
        <f t="shared" si="345"/>
        <v>6.737871698370574</v>
      </c>
      <c r="AH275" s="6">
        <f t="shared" si="386"/>
        <v>0.27971232288369807</v>
      </c>
      <c r="AI275" s="6">
        <f t="shared" si="346"/>
        <v>6.5349780925171408E-2</v>
      </c>
      <c r="AJ275" s="6">
        <f t="shared" si="359"/>
        <v>0.29380357078800956</v>
      </c>
      <c r="AK275" s="6">
        <f t="shared" si="360"/>
        <v>0.51807111349606749</v>
      </c>
      <c r="AL275" s="6">
        <f t="shared" si="347"/>
        <v>4.3905885141972201</v>
      </c>
      <c r="AM275" s="6">
        <f t="shared" si="387"/>
        <v>0.17135234880234493</v>
      </c>
      <c r="AN275" s="6">
        <f t="shared" si="348"/>
        <v>3.6078139710727118E-2</v>
      </c>
      <c r="AO275" s="6">
        <f t="shared" si="361"/>
        <v>0.18623318458164953</v>
      </c>
      <c r="AP275" s="6">
        <f t="shared" si="362"/>
        <v>0.28014919421622925</v>
      </c>
      <c r="AQ275" s="6">
        <f t="shared" si="349"/>
        <v>2.8610321424883156</v>
      </c>
      <c r="AR275" s="6">
        <f t="shared" si="388"/>
        <v>0.10549847307121642</v>
      </c>
      <c r="AS275" s="6">
        <f t="shared" si="350"/>
        <v>1.991792698551163E-2</v>
      </c>
      <c r="AT275" s="6">
        <f t="shared" si="363"/>
        <v>0.11804757493722805</v>
      </c>
      <c r="AU275" s="6">
        <f t="shared" si="364"/>
        <v>0.15149188784214696</v>
      </c>
      <c r="AV275" s="6">
        <f t="shared" si="351"/>
        <v>1.8643297803661127</v>
      </c>
      <c r="AW275" s="6">
        <f t="shared" si="389"/>
        <v>6.5260912386708003E-2</v>
      </c>
      <c r="AX275" s="6">
        <f t="shared" si="352"/>
        <v>1.0996238125942354E-2</v>
      </c>
      <c r="AY275" s="6">
        <f t="shared" si="365"/>
        <v>7.4826782240041259E-2</v>
      </c>
      <c r="AZ275" s="6">
        <f t="shared" si="366"/>
        <v>8.1919893241828148E-2</v>
      </c>
      <c r="BA275" s="6">
        <f t="shared" si="353"/>
        <v>1.2148502207797738</v>
      </c>
      <c r="BB275" s="6">
        <f t="shared" si="390"/>
        <v>4.0548486537707699E-2</v>
      </c>
      <c r="BD275" s="6">
        <f t="shared" si="337"/>
        <v>8.2303670883809623</v>
      </c>
      <c r="BE275" s="6">
        <f t="shared" si="338"/>
        <v>3045.2911571070581</v>
      </c>
      <c r="BF275" s="6">
        <f t="shared" si="367"/>
        <v>34.347676933042329</v>
      </c>
      <c r="BG275" s="6">
        <f t="shared" si="368"/>
        <v>40.61979628286452</v>
      </c>
      <c r="BH275" s="6">
        <f t="shared" si="391"/>
        <v>0.31541687478113239</v>
      </c>
      <c r="BI275" s="6">
        <f t="shared" si="369"/>
        <v>1.4690093269042481</v>
      </c>
      <c r="BJ275" s="6">
        <f t="shared" si="370"/>
        <v>190.39158872307127</v>
      </c>
      <c r="BK275" s="6">
        <f t="shared" si="371"/>
        <v>151.65532828510678</v>
      </c>
      <c r="BL275" s="6">
        <f t="shared" si="372"/>
        <v>200.84887717887818</v>
      </c>
      <c r="BM275" s="6">
        <f t="shared" si="373"/>
        <v>204.74994266471234</v>
      </c>
      <c r="BN275" s="6">
        <f t="shared" si="374"/>
        <v>161.9037482335201</v>
      </c>
      <c r="BO275" s="6">
        <f t="shared" si="375"/>
        <v>253.55846318119529</v>
      </c>
      <c r="BP275" s="6">
        <f t="shared" si="376"/>
        <v>85.498097707582829</v>
      </c>
      <c r="BQ275" s="6">
        <f t="shared" si="377"/>
        <v>285.8895115060472</v>
      </c>
      <c r="BR275" s="6">
        <f t="shared" si="378"/>
        <v>23.257167433016559</v>
      </c>
      <c r="BS275" s="6">
        <f t="shared" si="379"/>
        <v>298.8925889173936</v>
      </c>
      <c r="BU275" s="6">
        <f t="shared" si="393"/>
        <v>3.733532468479726</v>
      </c>
      <c r="BV275" s="6">
        <f t="shared" si="394"/>
        <v>5.0406442523466373</v>
      </c>
      <c r="BW275" s="6">
        <f t="shared" si="395"/>
        <v>6.2422386713977449</v>
      </c>
      <c r="BX275" s="6">
        <f t="shared" si="396"/>
        <v>7.0381818144826545</v>
      </c>
      <c r="BY275" s="6">
        <f t="shared" si="397"/>
        <v>7.358298570381594</v>
      </c>
      <c r="CA275" s="6">
        <f t="shared" si="398"/>
        <v>4.9799943736471857</v>
      </c>
      <c r="CB275" s="6">
        <f t="shared" si="399"/>
        <v>6.7234931604772754</v>
      </c>
      <c r="CC275" s="6">
        <f t="shared" si="400"/>
        <v>8.326246985922646</v>
      </c>
      <c r="CD275" s="6">
        <f t="shared" si="402"/>
        <v>9.3879204567629682</v>
      </c>
      <c r="CE275" s="6">
        <f t="shared" si="401"/>
        <v>9.8149100856856411</v>
      </c>
      <c r="CG275" s="6">
        <f t="shared" si="380"/>
        <v>103.23646385874299</v>
      </c>
      <c r="CH275" s="6">
        <f t="shared" si="381"/>
        <v>139.3796070009964</v>
      </c>
      <c r="CI275" s="6">
        <f t="shared" si="382"/>
        <v>172.60507373056492</v>
      </c>
      <c r="CJ275" s="6">
        <f t="shared" si="383"/>
        <v>194.61381644766223</v>
      </c>
      <c r="CK275" s="6">
        <f t="shared" si="384"/>
        <v>203.46541267186643</v>
      </c>
    </row>
    <row r="276" spans="1:89">
      <c r="A276" s="6">
        <v>1.5</v>
      </c>
      <c r="B276" s="6">
        <f t="shared" si="339"/>
        <v>1447.7960582631979</v>
      </c>
      <c r="C276" s="10">
        <v>26.3</v>
      </c>
      <c r="D276" s="6">
        <f t="shared" si="340"/>
        <v>60.125685556780603</v>
      </c>
      <c r="E276" s="6">
        <f t="shared" si="341"/>
        <v>14.970372546857769</v>
      </c>
      <c r="F276" s="6">
        <v>0</v>
      </c>
      <c r="G276" s="6">
        <f t="shared" si="335"/>
        <v>1.0700362734288864</v>
      </c>
      <c r="H276" s="10">
        <f t="shared" si="342"/>
        <v>76.166094377067253</v>
      </c>
      <c r="J276" s="6">
        <f t="shared" si="333"/>
        <v>78.940224057075667</v>
      </c>
      <c r="K276" s="6">
        <f t="shared" si="403"/>
        <v>19.65490375907364</v>
      </c>
      <c r="L276" s="6">
        <f t="shared" si="404"/>
        <v>0</v>
      </c>
      <c r="M276" s="6">
        <f t="shared" si="334"/>
        <v>1.4048721838506952</v>
      </c>
      <c r="N276" s="10">
        <f t="shared" si="336"/>
        <v>100</v>
      </c>
      <c r="O276" s="6">
        <v>8.0000000000000002E-3</v>
      </c>
      <c r="P276" s="6">
        <f t="shared" si="354"/>
        <v>5.9759684934808398E-2</v>
      </c>
      <c r="Q276" s="6">
        <f t="shared" si="355"/>
        <v>0.17327352221698178</v>
      </c>
      <c r="R276" s="6">
        <v>0.3</v>
      </c>
      <c r="S276" s="6">
        <f t="shared" si="332"/>
        <v>2.2275543036780362E-2</v>
      </c>
      <c r="T276" s="6">
        <v>0.12</v>
      </c>
      <c r="U276" s="6">
        <f t="shared" si="343"/>
        <v>0.64796598288280782</v>
      </c>
      <c r="V276" s="6">
        <f t="shared" si="356"/>
        <v>0.90244594993797689</v>
      </c>
      <c r="W276" s="6">
        <v>0.06</v>
      </c>
      <c r="X276" s="6">
        <f t="shared" si="392"/>
        <v>0.22292828250595267</v>
      </c>
      <c r="Y276" s="6">
        <v>2.6700000000000002E-2</v>
      </c>
      <c r="Z276" s="6">
        <v>0.21</v>
      </c>
      <c r="AA276" s="6">
        <v>0.442</v>
      </c>
      <c r="AB276" s="6">
        <v>0.5</v>
      </c>
      <c r="AC276" s="6">
        <f t="shared" si="385"/>
        <v>6.9376698636547329E-2</v>
      </c>
      <c r="AD276" s="6">
        <f t="shared" si="344"/>
        <v>0.11824770073430846</v>
      </c>
      <c r="AE276" s="6">
        <f t="shared" si="357"/>
        <v>0.4619702258044211</v>
      </c>
      <c r="AF276" s="6">
        <f t="shared" si="358"/>
        <v>0.9550145566107614</v>
      </c>
      <c r="AG276" s="6">
        <f t="shared" si="345"/>
        <v>6.7287180343808606</v>
      </c>
      <c r="AH276" s="6">
        <f t="shared" si="386"/>
        <v>0.27867469117419952</v>
      </c>
      <c r="AI276" s="6">
        <f t="shared" si="346"/>
        <v>6.5281887822234333E-2</v>
      </c>
      <c r="AJ276" s="6">
        <f t="shared" si="359"/>
        <v>0.29282893363994605</v>
      </c>
      <c r="AK276" s="6">
        <f t="shared" si="360"/>
        <v>0.51642824996322645</v>
      </c>
      <c r="AL276" s="6">
        <f t="shared" si="347"/>
        <v>4.3846237268318307</v>
      </c>
      <c r="AM276" s="6">
        <f t="shared" si="387"/>
        <v>0.17068727270599168</v>
      </c>
      <c r="AN276" s="6">
        <f t="shared" si="348"/>
        <v>3.6040657460312785E-2</v>
      </c>
      <c r="AO276" s="6">
        <f t="shared" si="361"/>
        <v>0.18561539161402624</v>
      </c>
      <c r="AP276" s="6">
        <f t="shared" si="362"/>
        <v>0.27926080865883579</v>
      </c>
      <c r="AQ276" s="6">
        <f t="shared" si="349"/>
        <v>2.8571453176764923</v>
      </c>
      <c r="AR276" s="6">
        <f t="shared" si="388"/>
        <v>0.10507234215480818</v>
      </c>
      <c r="AS276" s="6">
        <f t="shared" si="350"/>
        <v>1.9897233880684404E-2</v>
      </c>
      <c r="AT276" s="6">
        <f t="shared" si="363"/>
        <v>0.11765597468722412</v>
      </c>
      <c r="AU276" s="6">
        <f t="shared" si="364"/>
        <v>0.15101148951154403</v>
      </c>
      <c r="AV276" s="6">
        <f t="shared" si="351"/>
        <v>1.8617970149559886</v>
      </c>
      <c r="AW276" s="6">
        <f t="shared" si="389"/>
        <v>6.4987957981025843E-2</v>
      </c>
      <c r="AX276" s="6">
        <f t="shared" si="352"/>
        <v>1.0984813929618571E-2</v>
      </c>
      <c r="AY276" s="6">
        <f t="shared" si="365"/>
        <v>7.4578558702643141E-2</v>
      </c>
      <c r="AZ276" s="6">
        <f t="shared" si="366"/>
        <v>8.1660115767818758E-2</v>
      </c>
      <c r="BA276" s="6">
        <f t="shared" si="353"/>
        <v>1.2131997989230416</v>
      </c>
      <c r="BB276" s="6">
        <f t="shared" si="390"/>
        <v>4.0373687175804883E-2</v>
      </c>
      <c r="BD276" s="6">
        <f t="shared" si="337"/>
        <v>7.7919426744389853</v>
      </c>
      <c r="BE276" s="6">
        <f t="shared" si="338"/>
        <v>3033.7417304362111</v>
      </c>
      <c r="BF276" s="6">
        <f t="shared" si="367"/>
        <v>34.268928473615425</v>
      </c>
      <c r="BG276" s="6">
        <f t="shared" si="368"/>
        <v>40.595648496517562</v>
      </c>
      <c r="BH276" s="6">
        <f t="shared" si="391"/>
        <v>0.31066774662793745</v>
      </c>
      <c r="BI276" s="6">
        <f t="shared" si="369"/>
        <v>1.4646049862948327</v>
      </c>
      <c r="BJ276" s="6">
        <f t="shared" si="370"/>
        <v>190.43354532750291</v>
      </c>
      <c r="BK276" s="6">
        <f t="shared" si="371"/>
        <v>151.80277397728318</v>
      </c>
      <c r="BL276" s="6">
        <f t="shared" si="372"/>
        <v>200.31337691612632</v>
      </c>
      <c r="BM276" s="6">
        <f t="shared" si="373"/>
        <v>204.73307359342493</v>
      </c>
      <c r="BN276" s="6">
        <f t="shared" si="374"/>
        <v>160.70415242323443</v>
      </c>
      <c r="BO276" s="6">
        <f t="shared" si="375"/>
        <v>253.20540496538555</v>
      </c>
      <c r="BP276" s="6">
        <f t="shared" si="376"/>
        <v>84.210708839391089</v>
      </c>
      <c r="BQ276" s="6">
        <f t="shared" si="377"/>
        <v>285.12267195218158</v>
      </c>
      <c r="BR276" s="6">
        <f t="shared" si="378"/>
        <v>22.624640538604876</v>
      </c>
      <c r="BS276" s="6">
        <f t="shared" si="379"/>
        <v>297.84214044447043</v>
      </c>
      <c r="BU276" s="6">
        <f t="shared" si="393"/>
        <v>3.7393853676288815</v>
      </c>
      <c r="BV276" s="6">
        <f t="shared" si="394"/>
        <v>5.0432270742266292</v>
      </c>
      <c r="BW276" s="6">
        <f t="shared" si="395"/>
        <v>6.2372548374761498</v>
      </c>
      <c r="BX276" s="6">
        <f t="shared" si="396"/>
        <v>7.0234786858162987</v>
      </c>
      <c r="BY276" s="6">
        <f t="shared" si="397"/>
        <v>7.3367996688122963</v>
      </c>
      <c r="CA276" s="6">
        <f t="shared" si="398"/>
        <v>5.0038133587415166</v>
      </c>
      <c r="CB276" s="6">
        <f t="shared" si="399"/>
        <v>6.7485333883048462</v>
      </c>
      <c r="CC276" s="6">
        <f t="shared" si="400"/>
        <v>8.3463072161049805</v>
      </c>
      <c r="CD276" s="6">
        <f t="shared" si="402"/>
        <v>9.398383161350548</v>
      </c>
      <c r="CE276" s="6">
        <f t="shared" si="401"/>
        <v>9.8176498498982223</v>
      </c>
      <c r="CG276" s="6">
        <f t="shared" si="380"/>
        <v>103.64758784640959</v>
      </c>
      <c r="CH276" s="6">
        <f t="shared" si="381"/>
        <v>139.78722966890888</v>
      </c>
      <c r="CI276" s="6">
        <f t="shared" si="382"/>
        <v>172.88306904235404</v>
      </c>
      <c r="CJ276" s="6">
        <f t="shared" si="383"/>
        <v>194.67547538089897</v>
      </c>
      <c r="CK276" s="6">
        <f t="shared" si="384"/>
        <v>203.36004808911201</v>
      </c>
    </row>
    <row r="277" spans="1:89">
      <c r="A277" s="6">
        <v>1.5</v>
      </c>
      <c r="B277" s="6">
        <f t="shared" si="339"/>
        <v>1448.5103439774834</v>
      </c>
      <c r="C277" s="10">
        <v>26.4</v>
      </c>
      <c r="D277" s="6">
        <f t="shared" si="340"/>
        <v>60.130485556780599</v>
      </c>
      <c r="E277" s="6">
        <f t="shared" si="341"/>
        <v>14.872272546857772</v>
      </c>
      <c r="F277" s="6">
        <v>0</v>
      </c>
      <c r="G277" s="6">
        <f t="shared" si="335"/>
        <v>1.0669362734288865</v>
      </c>
      <c r="H277" s="10">
        <f t="shared" si="342"/>
        <v>76.06969437706725</v>
      </c>
      <c r="J277" s="6">
        <f t="shared" si="333"/>
        <v>79.046571764468851</v>
      </c>
      <c r="K277" s="6">
        <f t="shared" si="403"/>
        <v>19.550850925123893</v>
      </c>
      <c r="L277" s="6">
        <f t="shared" si="404"/>
        <v>0</v>
      </c>
      <c r="M277" s="6">
        <f t="shared" si="334"/>
        <v>1.4025773104072521</v>
      </c>
      <c r="N277" s="10">
        <f t="shared" si="336"/>
        <v>100</v>
      </c>
      <c r="O277" s="6">
        <v>8.0000000000000002E-3</v>
      </c>
      <c r="P277" s="6">
        <f t="shared" si="354"/>
        <v>5.9636609124742494E-2</v>
      </c>
      <c r="Q277" s="6">
        <f t="shared" si="355"/>
        <v>0.17319644748186919</v>
      </c>
      <c r="R277" s="6">
        <v>0.3</v>
      </c>
      <c r="S277" s="6">
        <f t="shared" si="332"/>
        <v>2.21909222191565E-2</v>
      </c>
      <c r="T277" s="6">
        <v>0.12</v>
      </c>
      <c r="U277" s="6">
        <f t="shared" si="343"/>
        <v>0.64800536984116619</v>
      </c>
      <c r="V277" s="6">
        <f t="shared" si="356"/>
        <v>0.90139356776499713</v>
      </c>
      <c r="W277" s="6">
        <v>0.06</v>
      </c>
      <c r="X277" s="6">
        <f t="shared" si="392"/>
        <v>0.22238799634805112</v>
      </c>
      <c r="Y277" s="6">
        <v>2.6700000000000002E-2</v>
      </c>
      <c r="Z277" s="6">
        <v>0.21</v>
      </c>
      <c r="AA277" s="6">
        <v>0.442</v>
      </c>
      <c r="AB277" s="6">
        <v>0.5</v>
      </c>
      <c r="AC277" s="6">
        <f t="shared" si="385"/>
        <v>6.9175108155909618E-2</v>
      </c>
      <c r="AD277" s="6">
        <f t="shared" si="344"/>
        <v>0.1181249528818951</v>
      </c>
      <c r="AE277" s="6">
        <f t="shared" si="357"/>
        <v>0.46043899744634265</v>
      </c>
      <c r="AF277" s="6">
        <f t="shared" si="358"/>
        <v>0.95198860371131466</v>
      </c>
      <c r="AG277" s="6">
        <f t="shared" si="345"/>
        <v>6.7195843859141062</v>
      </c>
      <c r="AH277" s="6">
        <f t="shared" si="386"/>
        <v>0.2776408335939014</v>
      </c>
      <c r="AI277" s="6">
        <f t="shared" si="346"/>
        <v>6.5214121502196756E-2</v>
      </c>
      <c r="AJ277" s="6">
        <f t="shared" si="359"/>
        <v>0.29185833436274239</v>
      </c>
      <c r="AK277" s="6">
        <f t="shared" si="360"/>
        <v>0.51479195285182089</v>
      </c>
      <c r="AL277" s="6">
        <f t="shared" si="347"/>
        <v>4.3786719821495241</v>
      </c>
      <c r="AM277" s="6">
        <f t="shared" si="387"/>
        <v>0.17002457493639997</v>
      </c>
      <c r="AN277" s="6">
        <f t="shared" si="348"/>
        <v>3.600324520387696E-2</v>
      </c>
      <c r="AO277" s="6">
        <f t="shared" si="361"/>
        <v>0.18500015813043902</v>
      </c>
      <c r="AP277" s="6">
        <f t="shared" si="362"/>
        <v>0.27837597392221985</v>
      </c>
      <c r="AQ277" s="6">
        <f t="shared" si="349"/>
        <v>2.8532669918473004</v>
      </c>
      <c r="AR277" s="6">
        <f t="shared" si="388"/>
        <v>0.10464771161793568</v>
      </c>
      <c r="AS277" s="6">
        <f t="shared" si="350"/>
        <v>1.9876579417953597E-2</v>
      </c>
      <c r="AT277" s="6">
        <f t="shared" si="363"/>
        <v>0.11726599681662707</v>
      </c>
      <c r="AU277" s="6">
        <f t="shared" si="364"/>
        <v>0.15053301130262656</v>
      </c>
      <c r="AV277" s="6">
        <f t="shared" si="351"/>
        <v>1.8592697877242674</v>
      </c>
      <c r="AW277" s="6">
        <f t="shared" si="389"/>
        <v>6.4715951019291285E-2</v>
      </c>
      <c r="AX277" s="6">
        <f t="shared" si="352"/>
        <v>1.0973411066724427E-2</v>
      </c>
      <c r="AY277" s="6">
        <f t="shared" si="365"/>
        <v>7.4331363542411197E-2</v>
      </c>
      <c r="AZ277" s="6">
        <f t="shared" si="366"/>
        <v>8.1401376607911385E-2</v>
      </c>
      <c r="BA277" s="6">
        <f t="shared" si="353"/>
        <v>1.2115529859006084</v>
      </c>
      <c r="BB277" s="6">
        <f t="shared" si="390"/>
        <v>4.0199486614460704E-2</v>
      </c>
      <c r="BD277" s="6">
        <f t="shared" si="337"/>
        <v>7.3746575417199747</v>
      </c>
      <c r="BE277" s="6">
        <f t="shared" si="338"/>
        <v>3022.2782187964594</v>
      </c>
      <c r="BF277" s="6">
        <f t="shared" si="367"/>
        <v>34.190065367555341</v>
      </c>
      <c r="BG277" s="6">
        <f t="shared" si="368"/>
        <v>40.571384924059373</v>
      </c>
      <c r="BH277" s="6">
        <f t="shared" si="391"/>
        <v>0.30597016284414735</v>
      </c>
      <c r="BI277" s="6">
        <f t="shared" si="369"/>
        <v>1.4602162180241862</v>
      </c>
      <c r="BJ277" s="6">
        <f t="shared" si="370"/>
        <v>190.47122023361649</v>
      </c>
      <c r="BK277" s="6">
        <f t="shared" si="371"/>
        <v>151.94924536461778</v>
      </c>
      <c r="BL277" s="6">
        <f t="shared" si="372"/>
        <v>199.77160797964629</v>
      </c>
      <c r="BM277" s="6">
        <f t="shared" si="373"/>
        <v>204.71428016306973</v>
      </c>
      <c r="BN277" s="6">
        <f t="shared" si="374"/>
        <v>159.50299564963461</v>
      </c>
      <c r="BO277" s="6">
        <f t="shared" si="375"/>
        <v>252.85047159676529</v>
      </c>
      <c r="BP277" s="6">
        <f t="shared" si="376"/>
        <v>82.933565641705172</v>
      </c>
      <c r="BQ277" s="6">
        <f t="shared" si="377"/>
        <v>284.35680412524795</v>
      </c>
      <c r="BR277" s="6">
        <f t="shared" si="378"/>
        <v>22.005287120953984</v>
      </c>
      <c r="BS277" s="6">
        <f t="shared" si="379"/>
        <v>296.79730387885104</v>
      </c>
      <c r="BU277" s="6">
        <f t="shared" si="393"/>
        <v>3.7452319078836731</v>
      </c>
      <c r="BV277" s="6">
        <f t="shared" si="394"/>
        <v>5.0457799393895337</v>
      </c>
      <c r="BW277" s="6">
        <f t="shared" si="395"/>
        <v>6.2322366384594767</v>
      </c>
      <c r="BX277" s="6">
        <f t="shared" si="396"/>
        <v>7.0088020080532321</v>
      </c>
      <c r="BY277" s="6">
        <f t="shared" si="397"/>
        <v>7.3154343741134227</v>
      </c>
      <c r="CA277" s="6">
        <f t="shared" si="398"/>
        <v>5.0276392298895454</v>
      </c>
      <c r="CB277" s="6">
        <f t="shared" si="399"/>
        <v>6.7735087686464439</v>
      </c>
      <c r="CC277" s="6">
        <f t="shared" si="400"/>
        <v>8.3662208867539718</v>
      </c>
      <c r="CD277" s="6">
        <f t="shared" si="402"/>
        <v>9.4086905155437783</v>
      </c>
      <c r="CE277" s="6">
        <f t="shared" si="401"/>
        <v>9.8203170718360457</v>
      </c>
      <c r="CG277" s="6">
        <f t="shared" si="380"/>
        <v>104.05941496131292</v>
      </c>
      <c r="CH277" s="6">
        <f t="shared" si="381"/>
        <v>140.1944983463257</v>
      </c>
      <c r="CI277" s="6">
        <f t="shared" si="382"/>
        <v>173.15961052596472</v>
      </c>
      <c r="CJ277" s="6">
        <f t="shared" si="383"/>
        <v>194.7360949805161</v>
      </c>
      <c r="CK277" s="6">
        <f t="shared" si="384"/>
        <v>203.25572351226623</v>
      </c>
    </row>
    <row r="278" spans="1:89">
      <c r="A278" s="6">
        <v>1.5</v>
      </c>
      <c r="B278" s="6">
        <f t="shared" si="339"/>
        <v>1449.2246296917692</v>
      </c>
      <c r="C278" s="10">
        <v>26.5</v>
      </c>
      <c r="D278" s="6">
        <f t="shared" si="340"/>
        <v>60.135285556780602</v>
      </c>
      <c r="E278" s="6">
        <f t="shared" si="341"/>
        <v>14.77417254685777</v>
      </c>
      <c r="F278" s="6">
        <v>0</v>
      </c>
      <c r="G278" s="6">
        <f t="shared" si="335"/>
        <v>1.0638362734288864</v>
      </c>
      <c r="H278" s="10">
        <f t="shared" si="342"/>
        <v>75.973294377067262</v>
      </c>
      <c r="J278" s="6">
        <f t="shared" si="333"/>
        <v>79.153189354037792</v>
      </c>
      <c r="K278" s="6">
        <f t="shared" si="403"/>
        <v>19.44653403277638</v>
      </c>
      <c r="L278" s="6">
        <f t="shared" si="404"/>
        <v>0</v>
      </c>
      <c r="M278" s="6">
        <f t="shared" si="334"/>
        <v>1.4002766131858146</v>
      </c>
      <c r="N278" s="10">
        <f t="shared" si="336"/>
        <v>99.999999999999986</v>
      </c>
      <c r="O278" s="6">
        <v>8.0000000000000002E-3</v>
      </c>
      <c r="P278" s="6">
        <f t="shared" si="354"/>
        <v>5.9513888556874207E-2</v>
      </c>
      <c r="Q278" s="6">
        <f t="shared" si="355"/>
        <v>0.17311947091545249</v>
      </c>
      <c r="R278" s="6">
        <v>0.3</v>
      </c>
      <c r="S278" s="6">
        <f t="shared" si="332"/>
        <v>2.2106473580321619E-2</v>
      </c>
      <c r="T278" s="6">
        <v>0.12</v>
      </c>
      <c r="U278" s="6">
        <f t="shared" si="343"/>
        <v>0.64804472652238443</v>
      </c>
      <c r="V278" s="6">
        <f t="shared" si="356"/>
        <v>0.90034328416193699</v>
      </c>
      <c r="W278" s="6">
        <v>0.06</v>
      </c>
      <c r="X278" s="6">
        <f t="shared" si="392"/>
        <v>0.22184623148354493</v>
      </c>
      <c r="Y278" s="6">
        <v>2.6700000000000002E-2</v>
      </c>
      <c r="Z278" s="6">
        <v>0.21</v>
      </c>
      <c r="AA278" s="6">
        <v>0.442</v>
      </c>
      <c r="AB278" s="6">
        <v>0.5</v>
      </c>
      <c r="AC278" s="6">
        <f t="shared" si="385"/>
        <v>6.897300609228757E-2</v>
      </c>
      <c r="AD278" s="6">
        <f t="shared" si="344"/>
        <v>0.11800243409978782</v>
      </c>
      <c r="AE278" s="6">
        <f t="shared" si="357"/>
        <v>0.45891410816056338</v>
      </c>
      <c r="AF278" s="6">
        <f t="shared" si="358"/>
        <v>0.94897473637791774</v>
      </c>
      <c r="AG278" s="6">
        <f t="shared" si="345"/>
        <v>6.7104706957912414</v>
      </c>
      <c r="AH278" s="6">
        <f t="shared" si="386"/>
        <v>0.276610730117887</v>
      </c>
      <c r="AI278" s="6">
        <f t="shared" si="346"/>
        <v>6.514648164670718E-2</v>
      </c>
      <c r="AJ278" s="6">
        <f t="shared" si="359"/>
        <v>0.29089175323146677</v>
      </c>
      <c r="AK278" s="6">
        <f t="shared" si="360"/>
        <v>0.51316219106250205</v>
      </c>
      <c r="AL278" s="6">
        <f t="shared" si="347"/>
        <v>4.372733242890793</v>
      </c>
      <c r="AM278" s="6">
        <f t="shared" si="387"/>
        <v>0.16936424272321013</v>
      </c>
      <c r="AN278" s="6">
        <f t="shared" si="348"/>
        <v>3.5965902765664949E-2</v>
      </c>
      <c r="AO278" s="6">
        <f t="shared" si="361"/>
        <v>0.18438747162785091</v>
      </c>
      <c r="AP278" s="6">
        <f t="shared" si="362"/>
        <v>0.27749467318927418</v>
      </c>
      <c r="AQ278" s="6">
        <f t="shared" si="349"/>
        <v>2.8493971407213872</v>
      </c>
      <c r="AR278" s="6">
        <f t="shared" si="388"/>
        <v>0.10422457331958869</v>
      </c>
      <c r="AS278" s="6">
        <f t="shared" si="350"/>
        <v>1.9855963500289012E-2</v>
      </c>
      <c r="AT278" s="6">
        <f t="shared" si="363"/>
        <v>0.11687763340014054</v>
      </c>
      <c r="AU278" s="6">
        <f t="shared" si="364"/>
        <v>0.15005644412147107</v>
      </c>
      <c r="AV278" s="6">
        <f t="shared" si="351"/>
        <v>1.8567480828498344</v>
      </c>
      <c r="AW278" s="6">
        <f t="shared" si="389"/>
        <v>6.4444886313236541E-2</v>
      </c>
      <c r="AX278" s="6">
        <f t="shared" si="352"/>
        <v>1.0962029483691739E-2</v>
      </c>
      <c r="AY278" s="6">
        <f t="shared" si="365"/>
        <v>7.408519173574013E-2</v>
      </c>
      <c r="AZ278" s="6">
        <f t="shared" si="366"/>
        <v>8.114367084452756E-2</v>
      </c>
      <c r="BA278" s="6">
        <f t="shared" si="353"/>
        <v>1.2099097714029863</v>
      </c>
      <c r="BB278" s="6">
        <f t="shared" si="390"/>
        <v>4.0025881548016277E-2</v>
      </c>
      <c r="BD278" s="6">
        <f t="shared" si="337"/>
        <v>6.9776092118805133</v>
      </c>
      <c r="BE278" s="6">
        <f t="shared" si="338"/>
        <v>3010.8997259301022</v>
      </c>
      <c r="BF278" s="6">
        <f t="shared" si="367"/>
        <v>34.11108691845395</v>
      </c>
      <c r="BG278" s="6">
        <f t="shared" si="368"/>
        <v>40.547006441019349</v>
      </c>
      <c r="BH278" s="6">
        <f t="shared" si="391"/>
        <v>0.30132378566278478</v>
      </c>
      <c r="BI278" s="6">
        <f t="shared" si="369"/>
        <v>1.4558430390341432</v>
      </c>
      <c r="BJ278" s="6">
        <f t="shared" si="370"/>
        <v>190.50459054578795</v>
      </c>
      <c r="BK278" s="6">
        <f t="shared" si="371"/>
        <v>152.09473723322597</v>
      </c>
      <c r="BL278" s="6">
        <f t="shared" si="372"/>
        <v>199.22358764292167</v>
      </c>
      <c r="BM278" s="6">
        <f t="shared" si="373"/>
        <v>204.69356056865411</v>
      </c>
      <c r="BN278" s="6">
        <f t="shared" si="374"/>
        <v>158.30038530429184</v>
      </c>
      <c r="BO278" s="6">
        <f t="shared" si="375"/>
        <v>252.4936788183031</v>
      </c>
      <c r="BP278" s="6">
        <f t="shared" si="376"/>
        <v>81.666735485590394</v>
      </c>
      <c r="BQ278" s="6">
        <f t="shared" si="377"/>
        <v>283.59193594170205</v>
      </c>
      <c r="BR278" s="6">
        <f t="shared" si="378"/>
        <v>21.398944323447772</v>
      </c>
      <c r="BS278" s="6">
        <f t="shared" si="379"/>
        <v>295.7580647861891</v>
      </c>
      <c r="BU278" s="6">
        <f t="shared" si="393"/>
        <v>3.7510719183293255</v>
      </c>
      <c r="BV278" s="6">
        <f t="shared" si="394"/>
        <v>5.0483026624026186</v>
      </c>
      <c r="BW278" s="6">
        <f t="shared" si="395"/>
        <v>6.2271842234663239</v>
      </c>
      <c r="BX278" s="6">
        <f t="shared" si="396"/>
        <v>6.994152240418086</v>
      </c>
      <c r="BY278" s="6">
        <f t="shared" si="397"/>
        <v>7.2942022296123366</v>
      </c>
      <c r="CA278" s="6">
        <f t="shared" si="398"/>
        <v>5.0514713566637335</v>
      </c>
      <c r="CB278" s="6">
        <f t="shared" si="399"/>
        <v>6.7984183865645624</v>
      </c>
      <c r="CC278" s="6">
        <f t="shared" si="400"/>
        <v>8.3859876383065135</v>
      </c>
      <c r="CD278" s="6">
        <f t="shared" si="402"/>
        <v>9.4188435934742785</v>
      </c>
      <c r="CE278" s="6">
        <f t="shared" si="401"/>
        <v>9.8229131391888505</v>
      </c>
      <c r="CG278" s="6">
        <f t="shared" si="380"/>
        <v>104.47193355001436</v>
      </c>
      <c r="CH278" s="6">
        <f t="shared" si="381"/>
        <v>140.60139388684024</v>
      </c>
      <c r="CI278" s="6">
        <f t="shared" si="382"/>
        <v>173.43468495464742</v>
      </c>
      <c r="CJ278" s="6">
        <f t="shared" si="383"/>
        <v>194.79568081037553</v>
      </c>
      <c r="CK278" s="6">
        <f t="shared" si="384"/>
        <v>203.15243941572524</v>
      </c>
    </row>
    <row r="279" spans="1:89">
      <c r="A279" s="6">
        <v>1.5</v>
      </c>
      <c r="B279" s="6">
        <f t="shared" si="339"/>
        <v>1449.938915406055</v>
      </c>
      <c r="C279" s="10">
        <v>26.6</v>
      </c>
      <c r="D279" s="6">
        <f t="shared" si="340"/>
        <v>60.140085556780598</v>
      </c>
      <c r="E279" s="6">
        <f t="shared" si="341"/>
        <v>14.676072546857769</v>
      </c>
      <c r="F279" s="6">
        <v>0</v>
      </c>
      <c r="G279" s="6">
        <f t="shared" si="335"/>
        <v>1.0607362734288863</v>
      </c>
      <c r="H279" s="10">
        <f t="shared" si="342"/>
        <v>75.876894377067259</v>
      </c>
      <c r="J279" s="6">
        <f t="shared" si="333"/>
        <v>79.260077854421397</v>
      </c>
      <c r="K279" s="6">
        <f t="shared" si="403"/>
        <v>19.34195207558918</v>
      </c>
      <c r="L279" s="6">
        <f t="shared" si="404"/>
        <v>0</v>
      </c>
      <c r="M279" s="6">
        <f t="shared" si="334"/>
        <v>1.3979700699894211</v>
      </c>
      <c r="N279" s="10">
        <f t="shared" si="336"/>
        <v>100</v>
      </c>
      <c r="O279" s="6">
        <v>8.0000000000000002E-3</v>
      </c>
      <c r="P279" s="6">
        <f t="shared" si="354"/>
        <v>5.9391521954624674E-2</v>
      </c>
      <c r="Q279" s="6">
        <f t="shared" si="355"/>
        <v>0.17304259233788913</v>
      </c>
      <c r="R279" s="6">
        <v>0.3</v>
      </c>
      <c r="S279" s="6">
        <f t="shared" si="332"/>
        <v>2.2022196151748507E-2</v>
      </c>
      <c r="T279" s="6">
        <v>0.12</v>
      </c>
      <c r="U279" s="6">
        <f t="shared" si="343"/>
        <v>0.6480840529612889</v>
      </c>
      <c r="V279" s="6">
        <f t="shared" si="356"/>
        <v>0.89929509356952031</v>
      </c>
      <c r="W279" s="6">
        <v>0.06</v>
      </c>
      <c r="X279" s="6">
        <f t="shared" si="392"/>
        <v>0.22130298240060781</v>
      </c>
      <c r="Y279" s="6">
        <v>2.6700000000000002E-2</v>
      </c>
      <c r="Z279" s="6">
        <v>0.21</v>
      </c>
      <c r="AA279" s="6">
        <v>0.442</v>
      </c>
      <c r="AB279" s="6">
        <v>0.5</v>
      </c>
      <c r="AC279" s="6">
        <f t="shared" si="385"/>
        <v>6.8770390495814904E-2</v>
      </c>
      <c r="AD279" s="6">
        <f t="shared" si="344"/>
        <v>0.11788014381313827</v>
      </c>
      <c r="AE279" s="6">
        <f t="shared" si="357"/>
        <v>0.4573955270024902</v>
      </c>
      <c r="AF279" s="6">
        <f t="shared" si="358"/>
        <v>0.94597289741175872</v>
      </c>
      <c r="AG279" s="6">
        <f t="shared" si="345"/>
        <v>6.701376907032162</v>
      </c>
      <c r="AH279" s="6">
        <f t="shared" si="386"/>
        <v>0.27558436082739995</v>
      </c>
      <c r="AI279" s="6">
        <f t="shared" si="346"/>
        <v>6.5078967938404772E-2</v>
      </c>
      <c r="AJ279" s="6">
        <f t="shared" si="359"/>
        <v>0.28992917063127877</v>
      </c>
      <c r="AK279" s="6">
        <f t="shared" si="360"/>
        <v>0.51153893366476511</v>
      </c>
      <c r="AL279" s="6">
        <f t="shared" si="347"/>
        <v>4.3668074719257861</v>
      </c>
      <c r="AM279" s="6">
        <f t="shared" si="387"/>
        <v>0.16870626336307284</v>
      </c>
      <c r="AN279" s="6">
        <f t="shared" si="348"/>
        <v>3.5928629970469014E-2</v>
      </c>
      <c r="AO279" s="6">
        <f t="shared" si="361"/>
        <v>0.18377731967300878</v>
      </c>
      <c r="AP279" s="6">
        <f t="shared" si="362"/>
        <v>0.27661688973419457</v>
      </c>
      <c r="AQ279" s="6">
        <f t="shared" si="349"/>
        <v>2.8455357401038874</v>
      </c>
      <c r="AR279" s="6">
        <f t="shared" si="388"/>
        <v>0.10380291916108071</v>
      </c>
      <c r="AS279" s="6">
        <f t="shared" si="350"/>
        <v>1.9835386030962403E-2</v>
      </c>
      <c r="AT279" s="6">
        <f t="shared" si="363"/>
        <v>0.11649087655670193</v>
      </c>
      <c r="AU279" s="6">
        <f t="shared" si="364"/>
        <v>0.14958177892352664</v>
      </c>
      <c r="AV279" s="6">
        <f t="shared" si="351"/>
        <v>1.8542318845666272</v>
      </c>
      <c r="AW279" s="6">
        <f t="shared" si="389"/>
        <v>6.4174758701339096E-2</v>
      </c>
      <c r="AX279" s="6">
        <f t="shared" si="352"/>
        <v>1.0950669127119022E-2</v>
      </c>
      <c r="AY279" s="6">
        <f t="shared" si="365"/>
        <v>7.3840038287063051E-2</v>
      </c>
      <c r="AZ279" s="6">
        <f t="shared" si="366"/>
        <v>8.0886993586787276E-2</v>
      </c>
      <c r="BA279" s="6">
        <f t="shared" si="353"/>
        <v>1.2082701451565614</v>
      </c>
      <c r="BB279" s="6">
        <f t="shared" si="390"/>
        <v>3.9852868687721525E-2</v>
      </c>
      <c r="BD279" s="6">
        <f t="shared" si="337"/>
        <v>6.5999281084539438</v>
      </c>
      <c r="BE279" s="6">
        <f t="shared" si="338"/>
        <v>2999.6053657879156</v>
      </c>
      <c r="BF279" s="6">
        <f t="shared" si="367"/>
        <v>34.031992423998162</v>
      </c>
      <c r="BG279" s="6">
        <f t="shared" si="368"/>
        <v>40.522513907120775</v>
      </c>
      <c r="BH279" s="6">
        <f t="shared" si="391"/>
        <v>0.29672827801602242</v>
      </c>
      <c r="BI279" s="6">
        <f t="shared" si="369"/>
        <v>1.4514854647446014</v>
      </c>
      <c r="BJ279" s="6">
        <f t="shared" si="370"/>
        <v>190.53363349670255</v>
      </c>
      <c r="BK279" s="6">
        <f t="shared" si="371"/>
        <v>152.23924436203603</v>
      </c>
      <c r="BL279" s="6">
        <f t="shared" si="372"/>
        <v>198.66933387899638</v>
      </c>
      <c r="BM279" s="6">
        <f t="shared" si="373"/>
        <v>204.67091309989598</v>
      </c>
      <c r="BN279" s="6">
        <f t="shared" si="374"/>
        <v>157.09642915034325</v>
      </c>
      <c r="BO279" s="6">
        <f t="shared" si="375"/>
        <v>252.13504254135589</v>
      </c>
      <c r="BP279" s="6">
        <f t="shared" si="376"/>
        <v>80.410283456026647</v>
      </c>
      <c r="BQ279" s="6">
        <f t="shared" si="377"/>
        <v>282.82809514288368</v>
      </c>
      <c r="BR279" s="6">
        <f t="shared" si="378"/>
        <v>20.805448635902021</v>
      </c>
      <c r="BS279" s="6">
        <f t="shared" si="379"/>
        <v>294.72440833449627</v>
      </c>
      <c r="BU279" s="6">
        <f t="shared" si="393"/>
        <v>3.7569052283126974</v>
      </c>
      <c r="BV279" s="6">
        <f t="shared" si="394"/>
        <v>5.0507950609631456</v>
      </c>
      <c r="BW279" s="6">
        <f t="shared" si="395"/>
        <v>6.2220977484086868</v>
      </c>
      <c r="BX279" s="6">
        <f t="shared" si="396"/>
        <v>6.9795298433640376</v>
      </c>
      <c r="BY279" s="6">
        <f t="shared" si="397"/>
        <v>7.273102774670309</v>
      </c>
      <c r="CA279" s="6">
        <f t="shared" si="398"/>
        <v>5.0753091089382973</v>
      </c>
      <c r="CB279" s="6">
        <f t="shared" si="399"/>
        <v>6.8232613341166779</v>
      </c>
      <c r="CC279" s="6">
        <f t="shared" si="400"/>
        <v>8.4056071314276632</v>
      </c>
      <c r="CD279" s="6">
        <f t="shared" si="402"/>
        <v>9.4288434861694661</v>
      </c>
      <c r="CE279" s="6">
        <f t="shared" si="401"/>
        <v>9.8254394293324019</v>
      </c>
      <c r="CG279" s="6">
        <f t="shared" si="380"/>
        <v>104.88513185960394</v>
      </c>
      <c r="CH279" s="6">
        <f t="shared" si="381"/>
        <v>141.00789713103273</v>
      </c>
      <c r="CI279" s="6">
        <f t="shared" si="382"/>
        <v>173.70827932177795</v>
      </c>
      <c r="CJ279" s="6">
        <f t="shared" si="383"/>
        <v>194.85423864898928</v>
      </c>
      <c r="CK279" s="6">
        <f t="shared" si="384"/>
        <v>203.05019615635973</v>
      </c>
    </row>
    <row r="280" spans="1:89">
      <c r="A280" s="6">
        <v>1.5</v>
      </c>
      <c r="B280" s="6">
        <f t="shared" si="339"/>
        <v>1450.6532011203408</v>
      </c>
      <c r="C280" s="10">
        <v>26.7</v>
      </c>
      <c r="D280" s="6">
        <f t="shared" si="340"/>
        <v>60.144885556780601</v>
      </c>
      <c r="E280" s="6">
        <f t="shared" si="341"/>
        <v>14.577972546857771</v>
      </c>
      <c r="F280" s="6">
        <v>0</v>
      </c>
      <c r="G280" s="6">
        <f t="shared" si="335"/>
        <v>1.0576362734288864</v>
      </c>
      <c r="H280" s="10">
        <f t="shared" si="342"/>
        <v>75.780494377067257</v>
      </c>
      <c r="J280" s="6">
        <f t="shared" si="333"/>
        <v>79.367238299492655</v>
      </c>
      <c r="K280" s="6">
        <f t="shared" si="403"/>
        <v>19.237104041999185</v>
      </c>
      <c r="L280" s="6">
        <f t="shared" si="404"/>
        <v>0</v>
      </c>
      <c r="M280" s="6">
        <f t="shared" si="334"/>
        <v>1.3956576585081621</v>
      </c>
      <c r="N280" s="10">
        <f t="shared" si="336"/>
        <v>100</v>
      </c>
      <c r="O280" s="6">
        <v>8.0000000000000002E-3</v>
      </c>
      <c r="P280" s="6">
        <f t="shared" si="354"/>
        <v>5.9269508046842785E-2</v>
      </c>
      <c r="Q280" s="6">
        <f t="shared" si="355"/>
        <v>0.17296581156976212</v>
      </c>
      <c r="R280" s="6">
        <v>0.3</v>
      </c>
      <c r="S280" s="6">
        <f t="shared" si="332"/>
        <v>2.1938088967636125E-2</v>
      </c>
      <c r="T280" s="6">
        <v>0.12</v>
      </c>
      <c r="U280" s="6">
        <f t="shared" si="343"/>
        <v>0.6481233491926528</v>
      </c>
      <c r="V280" s="6">
        <f t="shared" si="356"/>
        <v>0.8982489904465899</v>
      </c>
      <c r="W280" s="6">
        <v>0.06</v>
      </c>
      <c r="X280" s="6">
        <f t="shared" si="392"/>
        <v>0.22075824355917639</v>
      </c>
      <c r="Y280" s="6">
        <v>2.6700000000000002E-2</v>
      </c>
      <c r="Z280" s="6">
        <v>0.21</v>
      </c>
      <c r="AA280" s="6">
        <v>0.442</v>
      </c>
      <c r="AB280" s="6">
        <v>0.5</v>
      </c>
      <c r="AC280" s="6">
        <f t="shared" si="385"/>
        <v>6.8567259406703635E-2</v>
      </c>
      <c r="AD280" s="6">
        <f t="shared" si="344"/>
        <v>0.11775808144888557</v>
      </c>
      <c r="AE280" s="6">
        <f t="shared" si="357"/>
        <v>0.45588322320012892</v>
      </c>
      <c r="AF280" s="6">
        <f t="shared" si="358"/>
        <v>0.94298302992435157</v>
      </c>
      <c r="AG280" s="6">
        <f t="shared" si="345"/>
        <v>6.6923029628549315</v>
      </c>
      <c r="AH280" s="6">
        <f t="shared" si="386"/>
        <v>0.27456170590912932</v>
      </c>
      <c r="AI280" s="6">
        <f t="shared" si="346"/>
        <v>6.5011580060915605E-2</v>
      </c>
      <c r="AJ280" s="6">
        <f t="shared" si="359"/>
        <v>0.28897056705674318</v>
      </c>
      <c r="AK280" s="6">
        <f t="shared" si="360"/>
        <v>0.50992214989591522</v>
      </c>
      <c r="AL280" s="6">
        <f t="shared" si="347"/>
        <v>4.3608946322537792</v>
      </c>
      <c r="AM280" s="6">
        <f t="shared" si="387"/>
        <v>0.16805062421919426</v>
      </c>
      <c r="AN280" s="6">
        <f t="shared" si="348"/>
        <v>3.5891426643626219E-2</v>
      </c>
      <c r="AO280" s="6">
        <f t="shared" si="361"/>
        <v>0.1831696899020081</v>
      </c>
      <c r="AP280" s="6">
        <f t="shared" si="362"/>
        <v>0.27574260692192071</v>
      </c>
      <c r="AQ280" s="6">
        <f t="shared" si="349"/>
        <v>2.8416827658840784</v>
      </c>
      <c r="AR280" s="6">
        <f t="shared" si="388"/>
        <v>0.10338274108575871</v>
      </c>
      <c r="AS280" s="6">
        <f t="shared" si="350"/>
        <v>1.9814846913546309E-2</v>
      </c>
      <c r="AT280" s="6">
        <f t="shared" si="363"/>
        <v>0.11610571844920657</v>
      </c>
      <c r="AU280" s="6">
        <f t="shared" si="364"/>
        <v>0.14910900671331254</v>
      </c>
      <c r="AV280" s="6">
        <f t="shared" si="351"/>
        <v>1.8517211771634154</v>
      </c>
      <c r="AW280" s="6">
        <f t="shared" si="389"/>
        <v>6.390556304863719E-2</v>
      </c>
      <c r="AX280" s="6">
        <f t="shared" si="352"/>
        <v>1.093932994377087E-2</v>
      </c>
      <c r="AY280" s="6">
        <f t="shared" si="365"/>
        <v>7.3595898228676709E-2</v>
      </c>
      <c r="AZ280" s="6">
        <f t="shared" si="366"/>
        <v>8.0631339970345481E-2</v>
      </c>
      <c r="BA280" s="6">
        <f t="shared" si="353"/>
        <v>1.2066340969234497</v>
      </c>
      <c r="BB280" s="6">
        <f t="shared" si="390"/>
        <v>3.9680444761617674E-2</v>
      </c>
      <c r="BD280" s="6">
        <f t="shared" si="337"/>
        <v>6.2407766024228515</v>
      </c>
      <c r="BE280" s="6">
        <f t="shared" si="338"/>
        <v>2988.394262457633</v>
      </c>
      <c r="BF280" s="6">
        <f t="shared" si="367"/>
        <v>33.952781175897087</v>
      </c>
      <c r="BG280" s="6">
        <f t="shared" si="368"/>
        <v>40.497908166554396</v>
      </c>
      <c r="BH280" s="6">
        <f t="shared" si="391"/>
        <v>0.29218330353743077</v>
      </c>
      <c r="BI280" s="6">
        <f t="shared" si="369"/>
        <v>1.4471435090846496</v>
      </c>
      <c r="BJ280" s="6">
        <f t="shared" si="370"/>
        <v>190.55832645076887</v>
      </c>
      <c r="BK280" s="6">
        <f t="shared" si="371"/>
        <v>152.38276152341703</v>
      </c>
      <c r="BL280" s="6">
        <f t="shared" si="372"/>
        <v>198.10886536393997</v>
      </c>
      <c r="BM280" s="6">
        <f t="shared" si="373"/>
        <v>204.64633614208341</v>
      </c>
      <c r="BN280" s="6">
        <f t="shared" si="374"/>
        <v>155.89123530438712</v>
      </c>
      <c r="BO280" s="6">
        <f t="shared" si="375"/>
        <v>251.77457884383912</v>
      </c>
      <c r="BP280" s="6">
        <f t="shared" si="376"/>
        <v>79.164272339642679</v>
      </c>
      <c r="BQ280" s="6">
        <f t="shared" si="377"/>
        <v>282.065309289688</v>
      </c>
      <c r="BR280" s="6">
        <f t="shared" si="378"/>
        <v>20.224635961866323</v>
      </c>
      <c r="BS280" s="6">
        <f t="shared" si="379"/>
        <v>293.69631929939283</v>
      </c>
      <c r="BU280" s="6">
        <f t="shared" si="393"/>
        <v>3.7627316674411313</v>
      </c>
      <c r="BV280" s="6">
        <f t="shared" si="394"/>
        <v>5.0532569559010616</v>
      </c>
      <c r="BW280" s="6">
        <f t="shared" si="395"/>
        <v>6.2169773759270281</v>
      </c>
      <c r="BX280" s="6">
        <f t="shared" si="396"/>
        <v>6.9649352783765375</v>
      </c>
      <c r="BY280" s="6">
        <f t="shared" si="397"/>
        <v>7.2521355446685734</v>
      </c>
      <c r="CA280" s="6">
        <f t="shared" si="398"/>
        <v>5.0991518568269028</v>
      </c>
      <c r="CB280" s="6">
        <f t="shared" si="399"/>
        <v>6.848036710316256</v>
      </c>
      <c r="CC280" s="6">
        <f t="shared" si="400"/>
        <v>8.4250790468584817</v>
      </c>
      <c r="CD280" s="6">
        <f t="shared" si="402"/>
        <v>9.4386913009838143</v>
      </c>
      <c r="CE280" s="6">
        <f t="shared" si="401"/>
        <v>9.8278973088999031</v>
      </c>
      <c r="CG280" s="6">
        <f t="shared" si="380"/>
        <v>105.29899803772918</v>
      </c>
      <c r="CH280" s="6">
        <f t="shared" si="381"/>
        <v>141.41398890807088</v>
      </c>
      <c r="CI280" s="6">
        <f t="shared" si="382"/>
        <v>173.98038084218209</v>
      </c>
      <c r="CJ280" s="6">
        <f t="shared" si="383"/>
        <v>194.91177448468852</v>
      </c>
      <c r="CK280" s="6">
        <f t="shared" si="384"/>
        <v>202.94899397030932</v>
      </c>
    </row>
    <row r="281" spans="1:89">
      <c r="A281" s="6">
        <v>1.5</v>
      </c>
      <c r="B281" s="6">
        <f t="shared" si="339"/>
        <v>1451.3674868346263</v>
      </c>
      <c r="C281" s="10">
        <v>26.8</v>
      </c>
      <c r="D281" s="6">
        <f t="shared" si="340"/>
        <v>60.149685556780604</v>
      </c>
      <c r="E281" s="6">
        <f t="shared" si="341"/>
        <v>14.47987254685777</v>
      </c>
      <c r="F281" s="6">
        <v>0</v>
      </c>
      <c r="G281" s="6">
        <f t="shared" si="335"/>
        <v>1.0545362734288863</v>
      </c>
      <c r="H281" s="10">
        <f t="shared" si="342"/>
        <v>75.684094377067254</v>
      </c>
      <c r="J281" s="6">
        <f t="shared" si="333"/>
        <v>79.474671728392025</v>
      </c>
      <c r="K281" s="6">
        <f t="shared" si="403"/>
        <v>19.131988915289526</v>
      </c>
      <c r="L281" s="6">
        <f t="shared" si="404"/>
        <v>0</v>
      </c>
      <c r="M281" s="6">
        <f t="shared" si="334"/>
        <v>1.3933393563184622</v>
      </c>
      <c r="N281" s="10">
        <f t="shared" si="336"/>
        <v>100.00000000000001</v>
      </c>
      <c r="O281" s="6">
        <v>8.0000000000000002E-3</v>
      </c>
      <c r="P281" s="6">
        <f t="shared" si="354"/>
        <v>5.9147845567778065E-2</v>
      </c>
      <c r="Q281" s="6">
        <f t="shared" si="355"/>
        <v>0.1728891284320791</v>
      </c>
      <c r="R281" s="6">
        <v>0.3</v>
      </c>
      <c r="S281" s="6">
        <f t="shared" si="332"/>
        <v>2.1854151064886612E-2</v>
      </c>
      <c r="T281" s="6">
        <v>0.12</v>
      </c>
      <c r="U281" s="6">
        <f t="shared" si="343"/>
        <v>0.64816261525119379</v>
      </c>
      <c r="V281" s="6">
        <f t="shared" si="356"/>
        <v>0.8972049692700379</v>
      </c>
      <c r="W281" s="6">
        <v>0.06</v>
      </c>
      <c r="X281" s="6">
        <f t="shared" si="392"/>
        <v>0.22021200939077057</v>
      </c>
      <c r="Y281" s="6">
        <v>2.6700000000000002E-2</v>
      </c>
      <c r="Z281" s="6">
        <v>0.21</v>
      </c>
      <c r="AA281" s="6">
        <v>0.442</v>
      </c>
      <c r="AB281" s="6">
        <v>0.5</v>
      </c>
      <c r="AC281" s="6">
        <f t="shared" si="385"/>
        <v>6.8363610855180987E-2</v>
      </c>
      <c r="AD281" s="6">
        <f t="shared" si="344"/>
        <v>0.11763624643575042</v>
      </c>
      <c r="AE281" s="6">
        <f t="shared" si="357"/>
        <v>0.45437716615300616</v>
      </c>
      <c r="AF281" s="6">
        <f t="shared" si="358"/>
        <v>0.94000507733565764</v>
      </c>
      <c r="AG281" s="6">
        <f t="shared" si="345"/>
        <v>6.6832488066749782</v>
      </c>
      <c r="AH281" s="6">
        <f t="shared" si="386"/>
        <v>0.27354274565450121</v>
      </c>
      <c r="AI281" s="6">
        <f t="shared" si="346"/>
        <v>6.4944317698849216E-2</v>
      </c>
      <c r="AJ281" s="6">
        <f t="shared" si="359"/>
        <v>0.2880159231111471</v>
      </c>
      <c r="AK281" s="6">
        <f t="shared" si="360"/>
        <v>0.50831180916005192</v>
      </c>
      <c r="AL281" s="6">
        <f t="shared" si="347"/>
        <v>4.3549946870026597</v>
      </c>
      <c r="AM281" s="6">
        <f t="shared" si="387"/>
        <v>0.16739731272088398</v>
      </c>
      <c r="AN281" s="6">
        <f t="shared" si="348"/>
        <v>3.5854292611016636E-2</v>
      </c>
      <c r="AO281" s="6">
        <f t="shared" si="361"/>
        <v>0.1825645700198599</v>
      </c>
      <c r="AP281" s="6">
        <f t="shared" si="362"/>
        <v>0.27487180820758728</v>
      </c>
      <c r="AQ281" s="6">
        <f t="shared" si="349"/>
        <v>2.837838194035045</v>
      </c>
      <c r="AR281" s="6">
        <f t="shared" si="388"/>
        <v>0.10296403107871553</v>
      </c>
      <c r="AS281" s="6">
        <f t="shared" si="350"/>
        <v>1.9794346051913041E-2</v>
      </c>
      <c r="AT281" s="6">
        <f t="shared" si="363"/>
        <v>0.11572215128423353</v>
      </c>
      <c r="AU281" s="6">
        <f t="shared" si="364"/>
        <v>0.14863811854412129</v>
      </c>
      <c r="AV281" s="6">
        <f t="shared" si="351"/>
        <v>1.8492159449835783</v>
      </c>
      <c r="AW281" s="6">
        <f t="shared" si="389"/>
        <v>6.3637294246546502E-2</v>
      </c>
      <c r="AX281" s="6">
        <f t="shared" si="352"/>
        <v>1.0928011880577314E-2</v>
      </c>
      <c r="AY281" s="6">
        <f t="shared" si="365"/>
        <v>7.3352766620567597E-2</v>
      </c>
      <c r="AZ281" s="6">
        <f t="shared" si="366"/>
        <v>8.0376705157231373E-2</v>
      </c>
      <c r="BA281" s="6">
        <f t="shared" si="353"/>
        <v>1.2050016165013528</v>
      </c>
      <c r="BB281" s="6">
        <f t="shared" si="390"/>
        <v>3.9508606514420702E-2</v>
      </c>
      <c r="BD281" s="6">
        <f t="shared" si="337"/>
        <v>5.8993480758133483</v>
      </c>
      <c r="BE281" s="6">
        <f t="shared" si="338"/>
        <v>2977.2655500905362</v>
      </c>
      <c r="BF281" s="6">
        <f t="shared" si="367"/>
        <v>33.873452459808036</v>
      </c>
      <c r="BG281" s="6">
        <f t="shared" si="368"/>
        <v>40.473190048245648</v>
      </c>
      <c r="BH281" s="6">
        <f t="shared" si="391"/>
        <v>0.28768852656423272</v>
      </c>
      <c r="BI281" s="6">
        <f t="shared" si="369"/>
        <v>1.4428171845230062</v>
      </c>
      <c r="BJ281" s="6">
        <f t="shared" si="370"/>
        <v>190.57864690755852</v>
      </c>
      <c r="BK281" s="6">
        <f t="shared" si="371"/>
        <v>152.52528348380562</v>
      </c>
      <c r="BL281" s="6">
        <f t="shared" si="372"/>
        <v>197.54220148023177</v>
      </c>
      <c r="BM281" s="6">
        <f t="shared" si="373"/>
        <v>204.61982817692726</v>
      </c>
      <c r="BN281" s="6">
        <f t="shared" si="374"/>
        <v>154.68491221815179</v>
      </c>
      <c r="BO281" s="6">
        <f t="shared" si="375"/>
        <v>251.41230396837014</v>
      </c>
      <c r="BP281" s="6">
        <f t="shared" si="376"/>
        <v>77.928762613194635</v>
      </c>
      <c r="BQ281" s="6">
        <f t="shared" si="377"/>
        <v>281.30360575731299</v>
      </c>
      <c r="BR281" s="6">
        <f t="shared" si="378"/>
        <v>19.656341685530073</v>
      </c>
      <c r="BS281" s="6">
        <f t="shared" si="379"/>
        <v>292.67378206949036</v>
      </c>
      <c r="BU281" s="6">
        <f t="shared" si="393"/>
        <v>3.7685510655816712</v>
      </c>
      <c r="BV281" s="6">
        <f t="shared" si="394"/>
        <v>5.0556881711822639</v>
      </c>
      <c r="BW281" s="6">
        <f t="shared" si="395"/>
        <v>6.2118232753256342</v>
      </c>
      <c r="BX281" s="6">
        <f t="shared" si="396"/>
        <v>6.9503690077799138</v>
      </c>
      <c r="BY281" s="6">
        <f t="shared" si="397"/>
        <v>7.2313000710003736</v>
      </c>
      <c r="CA281" s="6">
        <f t="shared" si="398"/>
        <v>5.1229989706214631</v>
      </c>
      <c r="CB281" s="6">
        <f t="shared" si="399"/>
        <v>6.8727436210957045</v>
      </c>
      <c r="CC281" s="6">
        <f t="shared" si="400"/>
        <v>8.4444030852647618</v>
      </c>
      <c r="CD281" s="6">
        <f t="shared" si="402"/>
        <v>9.4483881610345026</v>
      </c>
      <c r="CE281" s="6">
        <f t="shared" si="401"/>
        <v>9.8302881333709191</v>
      </c>
      <c r="CG281" s="6">
        <f t="shared" si="380"/>
        <v>105.71352013264959</v>
      </c>
      <c r="CH281" s="6">
        <f t="shared" si="381"/>
        <v>141.8196500373499</v>
      </c>
      <c r="CI281" s="6">
        <f t="shared" si="382"/>
        <v>174.25097695345704</v>
      </c>
      <c r="CJ281" s="6">
        <f t="shared" si="383"/>
        <v>194.96829451079185</v>
      </c>
      <c r="CK281" s="6">
        <f t="shared" si="384"/>
        <v>202.84883296995662</v>
      </c>
    </row>
    <row r="282" spans="1:89">
      <c r="A282" s="6">
        <v>1.5</v>
      </c>
      <c r="B282" s="6">
        <f t="shared" si="339"/>
        <v>1452.0817725489121</v>
      </c>
      <c r="C282" s="10">
        <v>26.9</v>
      </c>
      <c r="D282" s="6">
        <f t="shared" si="340"/>
        <v>60.1544855567806</v>
      </c>
      <c r="E282" s="6">
        <f t="shared" si="341"/>
        <v>14.381772546857771</v>
      </c>
      <c r="F282" s="6">
        <v>0</v>
      </c>
      <c r="G282" s="6">
        <f t="shared" si="335"/>
        <v>1.0514362734288865</v>
      </c>
      <c r="H282" s="10">
        <f t="shared" si="342"/>
        <v>75.587694377067265</v>
      </c>
      <c r="J282" s="6">
        <f t="shared" si="333"/>
        <v>79.582379185560953</v>
      </c>
      <c r="K282" s="6">
        <f t="shared" si="403"/>
        <v>19.026605673556691</v>
      </c>
      <c r="L282" s="6">
        <f t="shared" si="404"/>
        <v>0</v>
      </c>
      <c r="M282" s="6">
        <f t="shared" si="334"/>
        <v>1.3910151408823554</v>
      </c>
      <c r="N282" s="10">
        <f t="shared" si="336"/>
        <v>100</v>
      </c>
      <c r="O282" s="6">
        <v>8.0000000000000002E-3</v>
      </c>
      <c r="P282" s="6">
        <f t="shared" si="354"/>
        <v>5.9026533257054668E-2</v>
      </c>
      <c r="Q282" s="6">
        <f t="shared" si="355"/>
        <v>0.17281254274627056</v>
      </c>
      <c r="R282" s="6">
        <v>0.3</v>
      </c>
      <c r="S282" s="6">
        <f t="shared" si="332"/>
        <v>2.1770381483082534E-2</v>
      </c>
      <c r="T282" s="6">
        <v>0.12</v>
      </c>
      <c r="U282" s="6">
        <f t="shared" si="343"/>
        <v>0.64820185117157869</v>
      </c>
      <c r="V282" s="6">
        <f t="shared" si="356"/>
        <v>0.89616302453473518</v>
      </c>
      <c r="W282" s="6">
        <v>0.06</v>
      </c>
      <c r="X282" s="6">
        <f t="shared" si="392"/>
        <v>0.21966427429831362</v>
      </c>
      <c r="Y282" s="6">
        <v>2.6700000000000002E-2</v>
      </c>
      <c r="Z282" s="6">
        <v>0.21</v>
      </c>
      <c r="AA282" s="6">
        <v>0.442</v>
      </c>
      <c r="AB282" s="6">
        <v>0.5</v>
      </c>
      <c r="AC282" s="6">
        <f t="shared" si="385"/>
        <v>6.8159442861425598E-2</v>
      </c>
      <c r="AD282" s="6">
        <f t="shared" si="344"/>
        <v>0.11751463820422757</v>
      </c>
      <c r="AE282" s="6">
        <f t="shared" si="357"/>
        <v>0.45287732543109538</v>
      </c>
      <c r="AF282" s="6">
        <f t="shared" si="358"/>
        <v>0.9370389833721946</v>
      </c>
      <c r="AG282" s="6">
        <f t="shared" si="345"/>
        <v>6.6742143821042763</v>
      </c>
      <c r="AH282" s="6">
        <f t="shared" si="386"/>
        <v>0.27252746045897125</v>
      </c>
      <c r="AI282" s="6">
        <f t="shared" si="346"/>
        <v>6.4877180537794635E-2</v>
      </c>
      <c r="AJ282" s="6">
        <f t="shared" si="359"/>
        <v>0.28706521950581815</v>
      </c>
      <c r="AK282" s="6">
        <f t="shared" si="360"/>
        <v>0.50670788102704656</v>
      </c>
      <c r="AL282" s="6">
        <f t="shared" si="347"/>
        <v>4.3491075994283888</v>
      </c>
      <c r="AM282" s="6">
        <f t="shared" si="387"/>
        <v>0.16674631636310469</v>
      </c>
      <c r="AN282" s="6">
        <f t="shared" si="348"/>
        <v>3.5817227699061045E-2</v>
      </c>
      <c r="AO282" s="6">
        <f t="shared" si="361"/>
        <v>0.18196194780005912</v>
      </c>
      <c r="AP282" s="6">
        <f t="shared" si="362"/>
        <v>0.27400447713597059</v>
      </c>
      <c r="AQ282" s="6">
        <f t="shared" si="349"/>
        <v>2.8340020006133275</v>
      </c>
      <c r="AR282" s="6">
        <f t="shared" si="388"/>
        <v>0.10254678116650309</v>
      </c>
      <c r="AS282" s="6">
        <f t="shared" si="350"/>
        <v>1.9773883350233435E-2</v>
      </c>
      <c r="AT282" s="6">
        <f t="shared" si="363"/>
        <v>0.11534016731177137</v>
      </c>
      <c r="AU282" s="6">
        <f t="shared" si="364"/>
        <v>0.14816910551771953</v>
      </c>
      <c r="AV282" s="6">
        <f t="shared" si="351"/>
        <v>1.8467161724248777</v>
      </c>
      <c r="AW282" s="6">
        <f t="shared" si="389"/>
        <v>6.3369947212677691E-2</v>
      </c>
      <c r="AX282" s="6">
        <f t="shared" si="352"/>
        <v>1.091671488463327E-2</v>
      </c>
      <c r="AY282" s="6">
        <f t="shared" si="365"/>
        <v>7.3110638550238249E-2</v>
      </c>
      <c r="AZ282" s="6">
        <f t="shared" si="366"/>
        <v>8.0123084335686823E-2</v>
      </c>
      <c r="BA282" s="6">
        <f t="shared" si="353"/>
        <v>1.2033726937234095</v>
      </c>
      <c r="BB282" s="6">
        <f t="shared" si="390"/>
        <v>3.9337350707405051E-2</v>
      </c>
      <c r="BD282" s="6">
        <f t="shared" si="337"/>
        <v>5.5748660034514277</v>
      </c>
      <c r="BE282" s="6">
        <f t="shared" si="338"/>
        <v>2966.2183728262721</v>
      </c>
      <c r="BF282" s="6">
        <f t="shared" si="367"/>
        <v>33.794005555261002</v>
      </c>
      <c r="BG282" s="6">
        <f t="shared" si="368"/>
        <v>40.448360366115587</v>
      </c>
      <c r="BH282" s="6">
        <f t="shared" si="391"/>
        <v>0.28324361213958266</v>
      </c>
      <c r="BI282" s="6">
        <f t="shared" si="369"/>
        <v>1.438506502097789</v>
      </c>
      <c r="BJ282" s="6">
        <f t="shared" si="370"/>
        <v>190.59457250527447</v>
      </c>
      <c r="BK282" s="6">
        <f t="shared" si="371"/>
        <v>152.66680500433154</v>
      </c>
      <c r="BL282" s="6">
        <f t="shared" si="372"/>
        <v>196.96936232006556</v>
      </c>
      <c r="BM282" s="6">
        <f t="shared" si="373"/>
        <v>204.59138778340733</v>
      </c>
      <c r="BN282" s="6">
        <f t="shared" si="374"/>
        <v>153.47756865994384</v>
      </c>
      <c r="BO282" s="6">
        <f t="shared" si="375"/>
        <v>251.04823432038341</v>
      </c>
      <c r="BP282" s="6">
        <f t="shared" si="376"/>
        <v>76.703812432793654</v>
      </c>
      <c r="BQ282" s="6">
        <f t="shared" si="377"/>
        <v>280.54301173008429</v>
      </c>
      <c r="BR282" s="6">
        <f t="shared" si="378"/>
        <v>19.100400738202922</v>
      </c>
      <c r="BS282" s="6">
        <f t="shared" si="379"/>
        <v>291.6567806519019</v>
      </c>
      <c r="BU282" s="6">
        <f t="shared" si="393"/>
        <v>3.7743632528606432</v>
      </c>
      <c r="BV282" s="6">
        <f t="shared" si="394"/>
        <v>5.0580885339124322</v>
      </c>
      <c r="BW282" s="6">
        <f t="shared" si="395"/>
        <v>6.2066356225082391</v>
      </c>
      <c r="BX282" s="6">
        <f t="shared" si="396"/>
        <v>6.9358314945468313</v>
      </c>
      <c r="BY282" s="6">
        <f t="shared" si="397"/>
        <v>7.2105958810688584</v>
      </c>
      <c r="CA282" s="6">
        <f t="shared" si="398"/>
        <v>5.1468498207320978</v>
      </c>
      <c r="CB282" s="6">
        <f t="shared" si="399"/>
        <v>6.8973811792713215</v>
      </c>
      <c r="CC282" s="6">
        <f t="shared" si="400"/>
        <v>8.4635789670866224</v>
      </c>
      <c r="CD282" s="6">
        <f t="shared" si="402"/>
        <v>9.4579352046416361</v>
      </c>
      <c r="CE282" s="6">
        <f t="shared" si="401"/>
        <v>9.8326132466776368</v>
      </c>
      <c r="CG282" s="6">
        <f t="shared" si="380"/>
        <v>106.12868609331689</v>
      </c>
      <c r="CH282" s="6">
        <f t="shared" si="381"/>
        <v>142.22486133017097</v>
      </c>
      <c r="CI282" s="6">
        <f t="shared" si="382"/>
        <v>174.52005531728719</v>
      </c>
      <c r="CJ282" s="6">
        <f t="shared" si="383"/>
        <v>195.02380512077318</v>
      </c>
      <c r="CK282" s="6">
        <f t="shared" si="384"/>
        <v>202.74971314107776</v>
      </c>
    </row>
    <row r="283" spans="1:89">
      <c r="A283" s="6">
        <v>1.5</v>
      </c>
      <c r="B283" s="6">
        <f t="shared" si="339"/>
        <v>1452.7960582631979</v>
      </c>
      <c r="C283" s="10">
        <v>27</v>
      </c>
      <c r="D283" s="6">
        <f t="shared" si="340"/>
        <v>60.159285556780603</v>
      </c>
      <c r="E283" s="6">
        <f t="shared" si="341"/>
        <v>14.283672546857771</v>
      </c>
      <c r="F283" s="6">
        <v>0</v>
      </c>
      <c r="G283" s="6">
        <f t="shared" si="335"/>
        <v>1.0483362734288864</v>
      </c>
      <c r="H283" s="10">
        <f t="shared" si="342"/>
        <v>75.491294377067263</v>
      </c>
      <c r="J283" s="6">
        <f t="shared" si="333"/>
        <v>79.690361720775826</v>
      </c>
      <c r="K283" s="6">
        <f t="shared" si="403"/>
        <v>18.920953289677414</v>
      </c>
      <c r="L283" s="6">
        <f t="shared" si="404"/>
        <v>0</v>
      </c>
      <c r="M283" s="6">
        <f t="shared" si="334"/>
        <v>1.3886849895467548</v>
      </c>
      <c r="N283" s="10">
        <f t="shared" si="336"/>
        <v>100</v>
      </c>
      <c r="O283" s="6">
        <v>8.0000000000000002E-3</v>
      </c>
      <c r="P283" s="6">
        <f t="shared" si="354"/>
        <v>5.8905569859645263E-2</v>
      </c>
      <c r="Q283" s="6">
        <f t="shared" si="355"/>
        <v>0.1727360543341894</v>
      </c>
      <c r="R283" s="6">
        <v>0.3</v>
      </c>
      <c r="S283" s="6">
        <f t="shared" si="332"/>
        <v>2.168677926446411E-2</v>
      </c>
      <c r="T283" s="6">
        <v>0.12</v>
      </c>
      <c r="U283" s="6">
        <f t="shared" si="343"/>
        <v>0.64824105698842127</v>
      </c>
      <c r="V283" s="6">
        <f t="shared" si="356"/>
        <v>0.89512315075346371</v>
      </c>
      <c r="W283" s="6">
        <v>0.06</v>
      </c>
      <c r="X283" s="6">
        <f t="shared" si="392"/>
        <v>0.21911503265594942</v>
      </c>
      <c r="Y283" s="6">
        <v>2.6700000000000002E-2</v>
      </c>
      <c r="Z283" s="6">
        <v>0.21</v>
      </c>
      <c r="AA283" s="6">
        <v>0.442</v>
      </c>
      <c r="AB283" s="6">
        <v>0.5</v>
      </c>
      <c r="AC283" s="6">
        <f t="shared" si="385"/>
        <v>6.7954753435503487E-2</v>
      </c>
      <c r="AD283" s="6">
        <f t="shared" si="344"/>
        <v>0.11739325618658017</v>
      </c>
      <c r="AE283" s="6">
        <f t="shared" si="357"/>
        <v>0.45138367077376168</v>
      </c>
      <c r="AF283" s="6">
        <f t="shared" si="358"/>
        <v>0.93408469206518874</v>
      </c>
      <c r="AG283" s="6">
        <f t="shared" si="345"/>
        <v>6.6651996329505607</v>
      </c>
      <c r="AH283" s="6">
        <f t="shared" si="386"/>
        <v>0.2715158308213273</v>
      </c>
      <c r="AI283" s="6">
        <f t="shared" si="346"/>
        <v>6.4810168264317083E-2</v>
      </c>
      <c r="AJ283" s="6">
        <f t="shared" si="359"/>
        <v>0.28611843705945639</v>
      </c>
      <c r="AK283" s="6">
        <f t="shared" si="360"/>
        <v>0.50511033523154247</v>
      </c>
      <c r="AL283" s="6">
        <f t="shared" si="347"/>
        <v>4.343233332914493</v>
      </c>
      <c r="AM283" s="6">
        <f t="shared" si="387"/>
        <v>0.16609762270602738</v>
      </c>
      <c r="AN283" s="6">
        <f t="shared" si="348"/>
        <v>3.5780231734719184E-2</v>
      </c>
      <c r="AO283" s="6">
        <f t="shared" si="361"/>
        <v>0.18136181108416069</v>
      </c>
      <c r="AP283" s="6">
        <f t="shared" si="362"/>
        <v>0.2731405973409482</v>
      </c>
      <c r="AQ283" s="6">
        <f t="shared" si="349"/>
        <v>2.8301741617585914</v>
      </c>
      <c r="AR283" s="6">
        <f t="shared" si="388"/>
        <v>0.10213098341684884</v>
      </c>
      <c r="AS283" s="6">
        <f t="shared" si="350"/>
        <v>1.975345871297586E-2</v>
      </c>
      <c r="AT283" s="6">
        <f t="shared" si="363"/>
        <v>0.11495975882495013</v>
      </c>
      <c r="AU283" s="6">
        <f t="shared" si="364"/>
        <v>0.14770195878405587</v>
      </c>
      <c r="AV283" s="6">
        <f t="shared" si="351"/>
        <v>1.8442218439392422</v>
      </c>
      <c r="AW283" s="6">
        <f t="shared" si="389"/>
        <v>6.3103516890655825E-2</v>
      </c>
      <c r="AX283" s="6">
        <f t="shared" si="352"/>
        <v>1.0905438903197874E-2</v>
      </c>
      <c r="AY283" s="6">
        <f t="shared" si="365"/>
        <v>7.2869509132537175E-2</v>
      </c>
      <c r="AZ283" s="6">
        <f t="shared" si="366"/>
        <v>7.9870472720008301E-2</v>
      </c>
      <c r="BA283" s="6">
        <f t="shared" si="353"/>
        <v>1.2017473184580547</v>
      </c>
      <c r="BB283" s="6">
        <f t="shared" si="390"/>
        <v>3.9166674118288815E-2</v>
      </c>
      <c r="BD283" s="6">
        <f t="shared" si="337"/>
        <v>5.2665830528489765</v>
      </c>
      <c r="BE283" s="6">
        <f t="shared" si="338"/>
        <v>2955.2518847160004</v>
      </c>
      <c r="BF283" s="6">
        <f t="shared" si="367"/>
        <v>33.714439735582275</v>
      </c>
      <c r="BG283" s="6">
        <f t="shared" si="368"/>
        <v>40.423419919335842</v>
      </c>
      <c r="BH283" s="6">
        <f t="shared" si="391"/>
        <v>0.27884822601486164</v>
      </c>
      <c r="BI283" s="6">
        <f t="shared" si="369"/>
        <v>1.43421147144563</v>
      </c>
      <c r="BJ283" s="6">
        <f t="shared" si="370"/>
        <v>190.60608102424453</v>
      </c>
      <c r="BK283" s="6">
        <f t="shared" si="371"/>
        <v>152.80732084144233</v>
      </c>
      <c r="BL283" s="6">
        <f t="shared" si="372"/>
        <v>196.39036868856738</v>
      </c>
      <c r="BM283" s="6">
        <f t="shared" si="373"/>
        <v>204.56101363861163</v>
      </c>
      <c r="BN283" s="6">
        <f t="shared" si="374"/>
        <v>152.26931369587484</v>
      </c>
      <c r="BO283" s="6">
        <f t="shared" si="375"/>
        <v>250.68238646621856</v>
      </c>
      <c r="BP283" s="6">
        <f t="shared" si="376"/>
        <v>75.489477623897699</v>
      </c>
      <c r="BQ283" s="6">
        <f t="shared" si="377"/>
        <v>279.78355419635767</v>
      </c>
      <c r="BR283" s="6">
        <f t="shared" si="378"/>
        <v>18.556647664328278</v>
      </c>
      <c r="BS283" s="6">
        <f t="shared" si="379"/>
        <v>290.64529867787382</v>
      </c>
      <c r="BU283" s="6">
        <f t="shared" si="393"/>
        <v>3.7801680596635912</v>
      </c>
      <c r="BV283" s="6">
        <f t="shared" si="394"/>
        <v>5.0604578743413891</v>
      </c>
      <c r="BW283" s="6">
        <f t="shared" si="395"/>
        <v>6.201414599913873</v>
      </c>
      <c r="BX283" s="6">
        <f t="shared" si="396"/>
        <v>6.9213232021105684</v>
      </c>
      <c r="BY283" s="6">
        <f t="shared" si="397"/>
        <v>7.1900224982906185</v>
      </c>
      <c r="CA283" s="6">
        <f t="shared" si="398"/>
        <v>5.1707037776283196</v>
      </c>
      <c r="CB283" s="6">
        <f t="shared" si="399"/>
        <v>6.9219485045102989</v>
      </c>
      <c r="CC283" s="6">
        <f t="shared" si="400"/>
        <v>8.4826064323890655</v>
      </c>
      <c r="CD283" s="6">
        <f t="shared" si="402"/>
        <v>9.4673335847730904</v>
      </c>
      <c r="CE283" s="6">
        <f t="shared" si="401"/>
        <v>9.8348739808283661</v>
      </c>
      <c r="CG283" s="6">
        <f t="shared" si="380"/>
        <v>106.54448376948096</v>
      </c>
      <c r="CH283" s="6">
        <f t="shared" si="381"/>
        <v>142.62960359145782</v>
      </c>
      <c r="CI283" s="6">
        <f t="shared" si="382"/>
        <v>174.78760382075342</v>
      </c>
      <c r="CJ283" s="6">
        <f t="shared" si="383"/>
        <v>195.07831290342881</v>
      </c>
      <c r="CK283" s="6">
        <f t="shared" si="384"/>
        <v>202.65163434016779</v>
      </c>
    </row>
    <row r="284" spans="1:89">
      <c r="A284" s="6">
        <v>1.5</v>
      </c>
      <c r="B284" s="6">
        <f t="shared" si="339"/>
        <v>1453.5103439774834</v>
      </c>
      <c r="C284" s="10">
        <v>27.1</v>
      </c>
      <c r="D284" s="6">
        <f t="shared" si="340"/>
        <v>60.164085556780599</v>
      </c>
      <c r="E284" s="6">
        <f t="shared" si="341"/>
        <v>14.185572546857768</v>
      </c>
      <c r="F284" s="6">
        <v>0</v>
      </c>
      <c r="G284" s="6">
        <f t="shared" si="335"/>
        <v>1.0452362734288863</v>
      </c>
      <c r="H284" s="10">
        <f t="shared" si="342"/>
        <v>75.394894377067246</v>
      </c>
      <c r="J284" s="6">
        <f t="shared" si="333"/>
        <v>79.798620389181977</v>
      </c>
      <c r="K284" s="6">
        <f t="shared" si="403"/>
        <v>18.815030731275318</v>
      </c>
      <c r="L284" s="6">
        <f t="shared" si="404"/>
        <v>0</v>
      </c>
      <c r="M284" s="6">
        <f t="shared" si="334"/>
        <v>1.3863488795427166</v>
      </c>
      <c r="N284" s="10">
        <f t="shared" si="336"/>
        <v>100.00000000000001</v>
      </c>
      <c r="O284" s="6">
        <v>8.0000000000000002E-3</v>
      </c>
      <c r="P284" s="6">
        <f t="shared" si="354"/>
        <v>5.8784954125844897E-2</v>
      </c>
      <c r="Q284" s="6">
        <f t="shared" si="355"/>
        <v>0.17265966301810898</v>
      </c>
      <c r="R284" s="6">
        <v>0.3</v>
      </c>
      <c r="S284" s="6">
        <f t="shared" si="332"/>
        <v>2.1603343453906524E-2</v>
      </c>
      <c r="T284" s="6">
        <v>0.12</v>
      </c>
      <c r="U284" s="6">
        <f t="shared" si="343"/>
        <v>0.64828023273628055</v>
      </c>
      <c r="V284" s="6">
        <f t="shared" si="356"/>
        <v>0.8940853424568489</v>
      </c>
      <c r="W284" s="6">
        <v>0.06</v>
      </c>
      <c r="X284" s="6">
        <f t="shared" si="392"/>
        <v>0.21856427880885831</v>
      </c>
      <c r="Y284" s="6">
        <v>2.6700000000000002E-2</v>
      </c>
      <c r="Z284" s="6">
        <v>0.21</v>
      </c>
      <c r="AA284" s="6">
        <v>0.442</v>
      </c>
      <c r="AB284" s="6">
        <v>0.5</v>
      </c>
      <c r="AC284" s="6">
        <f t="shared" si="385"/>
        <v>6.7749540577303341E-2</v>
      </c>
      <c r="AD284" s="6">
        <f t="shared" si="344"/>
        <v>0.11727209981683291</v>
      </c>
      <c r="AE284" s="6">
        <f t="shared" si="357"/>
        <v>0.4498961720886997</v>
      </c>
      <c r="AF284" s="6">
        <f t="shared" si="358"/>
        <v>0.93114214774871507</v>
      </c>
      <c r="AG284" s="6">
        <f t="shared" si="345"/>
        <v>6.6562045032165251</v>
      </c>
      <c r="AH284" s="6">
        <f t="shared" si="386"/>
        <v>0.27050783734299133</v>
      </c>
      <c r="AI284" s="6">
        <f t="shared" si="346"/>
        <v>6.4743280565954478E-2</v>
      </c>
      <c r="AJ284" s="6">
        <f t="shared" si="359"/>
        <v>0.28517555669746114</v>
      </c>
      <c r="AK284" s="6">
        <f t="shared" si="360"/>
        <v>0.50351914167195044</v>
      </c>
      <c r="AL284" s="6">
        <f t="shared" si="347"/>
        <v>4.3373718509715342</v>
      </c>
      <c r="AM284" s="6">
        <f t="shared" si="387"/>
        <v>0.16545121937458687</v>
      </c>
      <c r="AN284" s="6">
        <f t="shared" si="348"/>
        <v>3.574330454548777E-2</v>
      </c>
      <c r="AO284" s="6">
        <f t="shared" si="361"/>
        <v>0.18076414778135289</v>
      </c>
      <c r="AP284" s="6">
        <f t="shared" si="362"/>
        <v>0.27228015254495569</v>
      </c>
      <c r="AQ284" s="6">
        <f t="shared" si="349"/>
        <v>2.8263546536932851</v>
      </c>
      <c r="AR284" s="6">
        <f t="shared" si="388"/>
        <v>0.10171662993837277</v>
      </c>
      <c r="AS284" s="6">
        <f t="shared" si="350"/>
        <v>1.9733072044905139E-2</v>
      </c>
      <c r="AT284" s="6">
        <f t="shared" si="363"/>
        <v>0.11458091815977053</v>
      </c>
      <c r="AU284" s="6">
        <f t="shared" si="364"/>
        <v>0.14723666954096684</v>
      </c>
      <c r="AV284" s="6">
        <f t="shared" si="351"/>
        <v>1.8417329440325443</v>
      </c>
      <c r="AW284" s="6">
        <f t="shared" si="389"/>
        <v>6.2837998249940158E-2</v>
      </c>
      <c r="AX284" s="6">
        <f t="shared" si="352"/>
        <v>1.0894183883693927E-2</v>
      </c>
      <c r="AY284" s="6">
        <f t="shared" si="365"/>
        <v>7.2629373509487408E-2</v>
      </c>
      <c r="AZ284" s="6">
        <f t="shared" si="366"/>
        <v>7.9618865550387857E-2</v>
      </c>
      <c r="BA284" s="6">
        <f t="shared" si="353"/>
        <v>1.2001254806088748</v>
      </c>
      <c r="BB284" s="6">
        <f t="shared" si="390"/>
        <v>3.8996573541118934E-2</v>
      </c>
      <c r="BD284" s="6">
        <f t="shared" si="337"/>
        <v>4.9737802020969397</v>
      </c>
      <c r="BE284" s="6">
        <f t="shared" si="338"/>
        <v>2944.3652496439931</v>
      </c>
      <c r="BF284" s="6">
        <f t="shared" si="367"/>
        <v>33.634754267816689</v>
      </c>
      <c r="BG284" s="6">
        <f t="shared" si="368"/>
        <v>40.398369492577466</v>
      </c>
      <c r="BH284" s="6">
        <f t="shared" si="391"/>
        <v>0.27450203465197692</v>
      </c>
      <c r="BI284" s="6">
        <f t="shared" si="369"/>
        <v>1.4299321008301553</v>
      </c>
      <c r="BJ284" s="6">
        <f t="shared" si="370"/>
        <v>190.61315039044354</v>
      </c>
      <c r="BK284" s="6">
        <f t="shared" si="371"/>
        <v>152.94682574752719</v>
      </c>
      <c r="BL284" s="6">
        <f t="shared" si="372"/>
        <v>195.80524210693079</v>
      </c>
      <c r="BM284" s="6">
        <f t="shared" si="373"/>
        <v>204.52870451856853</v>
      </c>
      <c r="BN284" s="6">
        <f t="shared" si="374"/>
        <v>151.06025667087312</v>
      </c>
      <c r="BO284" s="6">
        <f t="shared" si="375"/>
        <v>250.31477713118039</v>
      </c>
      <c r="BP284" s="6">
        <f t="shared" si="376"/>
        <v>74.285811672066615</v>
      </c>
      <c r="BQ284" s="6">
        <f t="shared" si="377"/>
        <v>279.02525994350049</v>
      </c>
      <c r="BR284" s="6">
        <f t="shared" si="378"/>
        <v>18.024916686997631</v>
      </c>
      <c r="BS284" s="6">
        <f t="shared" si="379"/>
        <v>289.63931940853479</v>
      </c>
      <c r="BU284" s="6">
        <f t="shared" si="393"/>
        <v>3.7859653166355796</v>
      </c>
      <c r="BV284" s="6">
        <f t="shared" si="394"/>
        <v>5.0627960258680069</v>
      </c>
      <c r="BW284" s="6">
        <f t="shared" si="395"/>
        <v>6.196160396452921</v>
      </c>
      <c r="BX284" s="6">
        <f t="shared" si="396"/>
        <v>6.9068445941801384</v>
      </c>
      <c r="BY284" s="6">
        <f t="shared" si="397"/>
        <v>7.1695794421047427</v>
      </c>
      <c r="CA284" s="6">
        <f t="shared" si="398"/>
        <v>5.194560211781476</v>
      </c>
      <c r="CB284" s="6">
        <f t="shared" si="399"/>
        <v>6.9464447232998126</v>
      </c>
      <c r="CC284" s="6">
        <f t="shared" si="400"/>
        <v>8.5014852407134693</v>
      </c>
      <c r="CD284" s="6">
        <f t="shared" si="402"/>
        <v>9.4765844684941101</v>
      </c>
      <c r="CE284" s="6">
        <f t="shared" si="401"/>
        <v>9.837071655548014</v>
      </c>
      <c r="CG284" s="6">
        <f t="shared" si="380"/>
        <v>106.96090091182164</v>
      </c>
      <c r="CH284" s="6">
        <f t="shared" si="381"/>
        <v>143.03385762151098</v>
      </c>
      <c r="CI284" s="6">
        <f t="shared" si="382"/>
        <v>175.0536105776342</v>
      </c>
      <c r="CJ284" s="6">
        <f t="shared" si="383"/>
        <v>195.13182463804455</v>
      </c>
      <c r="CK284" s="6">
        <f t="shared" si="384"/>
        <v>202.55459629193794</v>
      </c>
    </row>
    <row r="285" spans="1:89">
      <c r="A285" s="6">
        <v>1.5</v>
      </c>
      <c r="B285" s="6">
        <f t="shared" si="339"/>
        <v>1454.2246296917692</v>
      </c>
      <c r="C285" s="10">
        <v>27.2</v>
      </c>
      <c r="D285" s="6">
        <f t="shared" si="340"/>
        <v>60.168885556780602</v>
      </c>
      <c r="E285" s="6">
        <f t="shared" si="341"/>
        <v>14.087472546857772</v>
      </c>
      <c r="F285" s="6">
        <v>0</v>
      </c>
      <c r="G285" s="6">
        <f t="shared" si="335"/>
        <v>1.0421362734288864</v>
      </c>
      <c r="H285" s="10">
        <f t="shared" si="342"/>
        <v>75.298494377067257</v>
      </c>
      <c r="J285" s="6">
        <f t="shared" si="333"/>
        <v>79.907156251328061</v>
      </c>
      <c r="K285" s="6">
        <f t="shared" si="403"/>
        <v>18.70883696068725</v>
      </c>
      <c r="L285" s="6">
        <f t="shared" si="404"/>
        <v>0</v>
      </c>
      <c r="M285" s="6">
        <f t="shared" si="334"/>
        <v>1.3840067879846973</v>
      </c>
      <c r="N285" s="10">
        <f t="shared" si="336"/>
        <v>100.00000000000001</v>
      </c>
      <c r="O285" s="6">
        <v>8.0000000000000002E-3</v>
      </c>
      <c r="P285" s="6">
        <f t="shared" si="354"/>
        <v>5.8664684811244913E-2</v>
      </c>
      <c r="Q285" s="6">
        <f t="shared" si="355"/>
        <v>0.17258336862072243</v>
      </c>
      <c r="R285" s="6">
        <v>0.3</v>
      </c>
      <c r="S285" s="6">
        <f t="shared" ref="S285:S348" si="405">(J285*O285+K285*P285+L285*Q285+M285*R285)/100</f>
        <v>2.1520073098897204E-2</v>
      </c>
      <c r="T285" s="6">
        <v>0.12</v>
      </c>
      <c r="U285" s="6">
        <f t="shared" si="343"/>
        <v>0.64831937844966392</v>
      </c>
      <c r="V285" s="6">
        <f t="shared" si="356"/>
        <v>0.89304959419328811</v>
      </c>
      <c r="W285" s="6">
        <v>0.06</v>
      </c>
      <c r="X285" s="6">
        <f t="shared" si="392"/>
        <v>0.21801200707307306</v>
      </c>
      <c r="Y285" s="6">
        <v>2.6700000000000002E-2</v>
      </c>
      <c r="Z285" s="6">
        <v>0.21</v>
      </c>
      <c r="AA285" s="6">
        <v>0.442</v>
      </c>
      <c r="AB285" s="6">
        <v>0.5</v>
      </c>
      <c r="AC285" s="6">
        <f t="shared" si="385"/>
        <v>6.7543802276471304E-2</v>
      </c>
      <c r="AD285" s="6">
        <f t="shared" si="344"/>
        <v>0.11715116853076532</v>
      </c>
      <c r="AE285" s="6">
        <f t="shared" si="357"/>
        <v>0.44841479945088891</v>
      </c>
      <c r="AF285" s="6">
        <f t="shared" si="358"/>
        <v>0.92821129505785915</v>
      </c>
      <c r="AG285" s="6">
        <f t="shared" si="345"/>
        <v>6.6472289370990385</v>
      </c>
      <c r="AH285" s="6">
        <f t="shared" si="386"/>
        <v>0.26950346072732856</v>
      </c>
      <c r="AI285" s="6">
        <f t="shared" si="346"/>
        <v>6.467651713121339E-2</v>
      </c>
      <c r="AJ285" s="6">
        <f t="shared" si="359"/>
        <v>0.28423655945126808</v>
      </c>
      <c r="AK285" s="6">
        <f t="shared" si="360"/>
        <v>0.50193427040945349</v>
      </c>
      <c r="AL285" s="6">
        <f t="shared" si="347"/>
        <v>4.3315231172366095</v>
      </c>
      <c r="AM285" s="6">
        <f t="shared" si="387"/>
        <v>0.16480709405804131</v>
      </c>
      <c r="AN285" s="6">
        <f t="shared" si="348"/>
        <v>3.5706445959398321E-2</v>
      </c>
      <c r="AO285" s="6">
        <f t="shared" si="361"/>
        <v>0.1801689458680375</v>
      </c>
      <c r="AP285" s="6">
        <f t="shared" si="362"/>
        <v>0.27142312655844819</v>
      </c>
      <c r="AQ285" s="6">
        <f t="shared" si="349"/>
        <v>2.8225434527223063</v>
      </c>
      <c r="AR285" s="6">
        <f t="shared" si="388"/>
        <v>0.1013037128803068</v>
      </c>
      <c r="AS285" s="6">
        <f t="shared" si="350"/>
        <v>1.9712723251081369E-2</v>
      </c>
      <c r="AT285" s="6">
        <f t="shared" si="363"/>
        <v>0.11420363769483771</v>
      </c>
      <c r="AU285" s="6">
        <f t="shared" si="364"/>
        <v>0.14677322903388626</v>
      </c>
      <c r="AV285" s="6">
        <f t="shared" si="351"/>
        <v>1.8392494572643825</v>
      </c>
      <c r="AW285" s="6">
        <f t="shared" si="389"/>
        <v>6.2573386285645377E-2</v>
      </c>
      <c r="AX285" s="6">
        <f t="shared" si="352"/>
        <v>1.0882949773707247E-2</v>
      </c>
      <c r="AY285" s="6">
        <f t="shared" si="365"/>
        <v>7.2390226850117562E-2</v>
      </c>
      <c r="AZ285" s="6">
        <f t="shared" si="366"/>
        <v>7.9368258092755897E-2</v>
      </c>
      <c r="BA285" s="6">
        <f t="shared" si="353"/>
        <v>1.1985071701144663</v>
      </c>
      <c r="BB285" s="6">
        <f t="shared" si="390"/>
        <v>3.8827045786157456E-2</v>
      </c>
      <c r="BD285" s="6">
        <f t="shared" si="337"/>
        <v>4.6957658758802623</v>
      </c>
      <c r="BE285" s="6">
        <f t="shared" si="338"/>
        <v>2933.5576412477872</v>
      </c>
      <c r="BF285" s="6">
        <f t="shared" si="367"/>
        <v>33.55494841264855</v>
      </c>
      <c r="BG285" s="6">
        <f t="shared" si="368"/>
        <v>40.373209856254192</v>
      </c>
      <c r="BH285" s="6">
        <f t="shared" si="391"/>
        <v>0.27020470522568996</v>
      </c>
      <c r="BI285" s="6">
        <f t="shared" si="369"/>
        <v>1.4256683971698447</v>
      </c>
      <c r="BJ285" s="6">
        <f t="shared" si="370"/>
        <v>190.61575867904116</v>
      </c>
      <c r="BK285" s="6">
        <f t="shared" si="371"/>
        <v>153.08531447154013</v>
      </c>
      <c r="BL285" s="6">
        <f t="shared" si="372"/>
        <v>195.21400481546368</v>
      </c>
      <c r="BM285" s="6">
        <f t="shared" si="373"/>
        <v>204.49445929907182</v>
      </c>
      <c r="BN285" s="6">
        <f t="shared" si="374"/>
        <v>149.8505071894819</v>
      </c>
      <c r="BO285" s="6">
        <f t="shared" si="375"/>
        <v>249.94542319757119</v>
      </c>
      <c r="BP285" s="6">
        <f t="shared" si="376"/>
        <v>73.092865714494238</v>
      </c>
      <c r="BQ285" s="6">
        <f t="shared" si="377"/>
        <v>278.26815555295269</v>
      </c>
      <c r="BR285" s="6">
        <f t="shared" si="378"/>
        <v>17.50504177293335</v>
      </c>
      <c r="BS285" s="6">
        <f t="shared" si="379"/>
        <v>288.63882574075683</v>
      </c>
      <c r="BU285" s="6">
        <f t="shared" si="393"/>
        <v>3.7917548546818298</v>
      </c>
      <c r="BV285" s="6">
        <f t="shared" si="394"/>
        <v>5.0651028250455967</v>
      </c>
      <c r="BW285" s="6">
        <f t="shared" si="395"/>
        <v>6.1908732074433335</v>
      </c>
      <c r="BX285" s="6">
        <f t="shared" si="396"/>
        <v>6.8923961345581821</v>
      </c>
      <c r="BY285" s="6">
        <f t="shared" si="397"/>
        <v>7.1492662279871695</v>
      </c>
      <c r="CA285" s="6">
        <f t="shared" si="398"/>
        <v>5.2184184936085103</v>
      </c>
      <c r="CB285" s="6">
        <f t="shared" si="399"/>
        <v>6.9708689689182384</v>
      </c>
      <c r="CC285" s="6">
        <f t="shared" si="400"/>
        <v>8.5202151709300331</v>
      </c>
      <c r="CD285" s="6">
        <f t="shared" si="402"/>
        <v>9.4856890364217108</v>
      </c>
      <c r="CE285" s="6">
        <f t="shared" si="401"/>
        <v>9.8392075779354542</v>
      </c>
      <c r="CG285" s="6">
        <f t="shared" si="380"/>
        <v>107.37792517210617</v>
      </c>
      <c r="CH285" s="6">
        <f t="shared" si="381"/>
        <v>143.43760421779882</v>
      </c>
      <c r="CI285" s="6">
        <f t="shared" si="382"/>
        <v>175.31806392969679</v>
      </c>
      <c r="CJ285" s="6">
        <f t="shared" si="383"/>
        <v>195.18434728956237</v>
      </c>
      <c r="CK285" s="6">
        <f t="shared" si="384"/>
        <v>202.45859858698284</v>
      </c>
    </row>
    <row r="286" spans="1:89">
      <c r="A286" s="6">
        <v>1.5</v>
      </c>
      <c r="B286" s="6">
        <f t="shared" si="339"/>
        <v>1454.938915406055</v>
      </c>
      <c r="C286" s="10">
        <v>27.3</v>
      </c>
      <c r="D286" s="6">
        <f t="shared" si="340"/>
        <v>60.173685556780597</v>
      </c>
      <c r="E286" s="6">
        <f t="shared" si="341"/>
        <v>13.989372546857769</v>
      </c>
      <c r="F286" s="6">
        <v>0</v>
      </c>
      <c r="G286" s="6">
        <f t="shared" si="335"/>
        <v>1.0390362734288865</v>
      </c>
      <c r="H286" s="10">
        <f t="shared" si="342"/>
        <v>75.202094377067255</v>
      </c>
      <c r="J286" s="6">
        <f t="shared" ref="J286:J349" si="406">100*D286/H286</f>
        <v>80.015970373200744</v>
      </c>
      <c r="K286" s="6">
        <f t="shared" si="403"/>
        <v>18.602370934929443</v>
      </c>
      <c r="L286" s="6">
        <f t="shared" si="404"/>
        <v>0</v>
      </c>
      <c r="M286" s="6">
        <f t="shared" ref="M286:M349" si="407">100*G286/H286</f>
        <v>1.3816586918698088</v>
      </c>
      <c r="N286" s="10">
        <f t="shared" si="336"/>
        <v>99.999999999999986</v>
      </c>
      <c r="O286" s="6">
        <v>8.0000000000000002E-3</v>
      </c>
      <c r="P286" s="6">
        <f t="shared" si="354"/>
        <v>5.8544760676707608E-2</v>
      </c>
      <c r="Q286" s="6">
        <f t="shared" si="355"/>
        <v>0.17250717096514123</v>
      </c>
      <c r="R286" s="6">
        <v>0.3</v>
      </c>
      <c r="S286" s="6">
        <f t="shared" si="405"/>
        <v>2.1436967249513342E-2</v>
      </c>
      <c r="T286" s="6">
        <v>0.12</v>
      </c>
      <c r="U286" s="6">
        <f t="shared" si="343"/>
        <v>0.64835849416302771</v>
      </c>
      <c r="V286" s="6">
        <f t="shared" si="356"/>
        <v>0.89201590052888491</v>
      </c>
      <c r="W286" s="6">
        <v>0.06</v>
      </c>
      <c r="X286" s="6">
        <f t="shared" si="392"/>
        <v>0.21745821173529209</v>
      </c>
      <c r="Y286" s="6">
        <v>2.6700000000000002E-2</v>
      </c>
      <c r="Z286" s="6">
        <v>0.21</v>
      </c>
      <c r="AA286" s="6">
        <v>0.442</v>
      </c>
      <c r="AB286" s="6">
        <v>0.5</v>
      </c>
      <c r="AC286" s="6">
        <f t="shared" si="385"/>
        <v>6.7337536512345475E-2</v>
      </c>
      <c r="AD286" s="6">
        <f t="shared" si="344"/>
        <v>0.1170304617659058</v>
      </c>
      <c r="AE286" s="6">
        <f t="shared" si="357"/>
        <v>0.44693952310155222</v>
      </c>
      <c r="AF286" s="6">
        <f t="shared" si="358"/>
        <v>0.92529207892689191</v>
      </c>
      <c r="AG286" s="6">
        <f t="shared" si="345"/>
        <v>6.6382728789883387</v>
      </c>
      <c r="AH286" s="6">
        <f t="shared" si="386"/>
        <v>0.26850268177896119</v>
      </c>
      <c r="AI286" s="6">
        <f t="shared" si="346"/>
        <v>6.4609877649565856E-2</v>
      </c>
      <c r="AJ286" s="6">
        <f t="shared" si="359"/>
        <v>0.28330142645768985</v>
      </c>
      <c r="AK286" s="6">
        <f t="shared" si="360"/>
        <v>0.50035569166702043</v>
      </c>
      <c r="AL286" s="6">
        <f t="shared" si="347"/>
        <v>4.3256870954728175</v>
      </c>
      <c r="AM286" s="6">
        <f t="shared" si="387"/>
        <v>0.16416523450953455</v>
      </c>
      <c r="AN286" s="6">
        <f t="shared" si="348"/>
        <v>3.5669655805015348E-2</v>
      </c>
      <c r="AO286" s="6">
        <f t="shared" si="361"/>
        <v>0.17957619338741118</v>
      </c>
      <c r="AP286" s="6">
        <f t="shared" si="362"/>
        <v>0.27056950327936757</v>
      </c>
      <c r="AQ286" s="6">
        <f t="shared" si="349"/>
        <v>2.8187405352326631</v>
      </c>
      <c r="AR286" s="6">
        <f t="shared" si="388"/>
        <v>0.10089222443221589</v>
      </c>
      <c r="AS286" s="6">
        <f t="shared" si="350"/>
        <v>1.9692412236858872E-2</v>
      </c>
      <c r="AT286" s="6">
        <f t="shared" si="363"/>
        <v>0.1138279098510963</v>
      </c>
      <c r="AU286" s="6">
        <f t="shared" si="364"/>
        <v>0.14631162855555641</v>
      </c>
      <c r="AV286" s="6">
        <f t="shared" si="351"/>
        <v>1.8367713682478601</v>
      </c>
      <c r="AW286" s="6">
        <f t="shared" si="389"/>
        <v>6.2309676018364152E-2</v>
      </c>
      <c r="AX286" s="6">
        <f t="shared" si="352"/>
        <v>1.0871736520986096E-2</v>
      </c>
      <c r="AY286" s="6">
        <f t="shared" si="365"/>
        <v>7.215206435029399E-2</v>
      </c>
      <c r="AZ286" s="6">
        <f t="shared" si="366"/>
        <v>7.9118645638625293E-2</v>
      </c>
      <c r="BA286" s="6">
        <f t="shared" si="353"/>
        <v>1.19689237694829</v>
      </c>
      <c r="BB286" s="6">
        <f t="shared" si="390"/>
        <v>3.8658087679768562E-2</v>
      </c>
      <c r="BD286" s="6">
        <f t="shared" si="337"/>
        <v>4.4318750993659641</v>
      </c>
      <c r="BE286" s="6">
        <f t="shared" si="338"/>
        <v>2922.8282428369871</v>
      </c>
      <c r="BF286" s="6">
        <f t="shared" si="367"/>
        <v>33.47502142432122</v>
      </c>
      <c r="BG286" s="6">
        <f t="shared" si="368"/>
        <v>40.347941766759938</v>
      </c>
      <c r="BH286" s="6">
        <f t="shared" si="391"/>
        <v>0.265955905625961</v>
      </c>
      <c r="BI286" s="6">
        <f t="shared" si="369"/>
        <v>1.4214203660652882</v>
      </c>
      <c r="BJ286" s="6">
        <f t="shared" si="370"/>
        <v>190.61388411797702</v>
      </c>
      <c r="BK286" s="6">
        <f t="shared" si="371"/>
        <v>153.22278175962234</v>
      </c>
      <c r="BL286" s="6">
        <f t="shared" si="372"/>
        <v>194.61667977654616</v>
      </c>
      <c r="BM286" s="6">
        <f t="shared" si="373"/>
        <v>204.45827695649845</v>
      </c>
      <c r="BN286" s="6">
        <f t="shared" si="374"/>
        <v>148.6401750964483</v>
      </c>
      <c r="BO286" s="6">
        <f t="shared" si="375"/>
        <v>249.57434170269528</v>
      </c>
      <c r="BP286" s="6">
        <f t="shared" si="376"/>
        <v>71.91068853232305</v>
      </c>
      <c r="BQ286" s="6">
        <f t="shared" si="377"/>
        <v>277.51226739536793</v>
      </c>
      <c r="BR286" s="6">
        <f t="shared" si="378"/>
        <v>16.996856696902334</v>
      </c>
      <c r="BS286" s="6">
        <f t="shared" si="379"/>
        <v>287.64380021312365</v>
      </c>
      <c r="BU286" s="6">
        <f t="shared" si="393"/>
        <v>3.7975365049687042</v>
      </c>
      <c r="BV286" s="6">
        <f t="shared" si="394"/>
        <v>5.0673781115877992</v>
      </c>
      <c r="BW286" s="6">
        <f t="shared" si="395"/>
        <v>6.1855532345469841</v>
      </c>
      <c r="BX286" s="6">
        <f t="shared" si="396"/>
        <v>6.8779782869616497</v>
      </c>
      <c r="BY286" s="6">
        <f t="shared" si="397"/>
        <v>7.1290823674702235</v>
      </c>
      <c r="CA286" s="6">
        <f t="shared" si="398"/>
        <v>5.2422779934170745</v>
      </c>
      <c r="CB286" s="6">
        <f t="shared" si="399"/>
        <v>6.9952203814085552</v>
      </c>
      <c r="CC286" s="6">
        <f t="shared" si="400"/>
        <v>8.5387960210912262</v>
      </c>
      <c r="CD286" s="6">
        <f t="shared" si="402"/>
        <v>9.4946484821840222</v>
      </c>
      <c r="CE286" s="6">
        <f t="shared" si="401"/>
        <v>9.8412830421375599</v>
      </c>
      <c r="CG286" s="6">
        <f t="shared" si="380"/>
        <v>107.79554410337228</v>
      </c>
      <c r="CH286" s="6">
        <f t="shared" si="381"/>
        <v>143.84082417678496</v>
      </c>
      <c r="CI286" s="6">
        <f t="shared" si="382"/>
        <v>175.5809524479769</v>
      </c>
      <c r="CJ286" s="6">
        <f t="shared" si="383"/>
        <v>195.23588800374719</v>
      </c>
      <c r="CK286" s="6">
        <f t="shared" si="384"/>
        <v>202.3636406796156</v>
      </c>
    </row>
    <row r="287" spans="1:89">
      <c r="A287" s="6">
        <v>1.5</v>
      </c>
      <c r="B287" s="6">
        <f t="shared" si="339"/>
        <v>1455.6532011203406</v>
      </c>
      <c r="C287" s="10">
        <v>27.4</v>
      </c>
      <c r="D287" s="6">
        <f t="shared" si="340"/>
        <v>60.178485556780601</v>
      </c>
      <c r="E287" s="6">
        <f t="shared" si="341"/>
        <v>13.891272546857772</v>
      </c>
      <c r="F287" s="6">
        <v>0</v>
      </c>
      <c r="G287" s="6">
        <f t="shared" ref="G287:G350" si="408">$G$156+$G$6*($C287-$C$156)</f>
        <v>1.0359362734288864</v>
      </c>
      <c r="H287" s="10">
        <f t="shared" si="342"/>
        <v>75.105694377067266</v>
      </c>
      <c r="J287" s="6">
        <f t="shared" si="406"/>
        <v>80.125063826259577</v>
      </c>
      <c r="K287" s="6">
        <f t="shared" si="403"/>
        <v>18.495631605663345</v>
      </c>
      <c r="L287" s="6">
        <f t="shared" si="404"/>
        <v>0</v>
      </c>
      <c r="M287" s="6">
        <f t="shared" si="407"/>
        <v>1.3793045680770626</v>
      </c>
      <c r="N287" s="10">
        <f t="shared" ref="N287:N350" si="409">SUM(J287:M287)</f>
        <v>99.999999999999986</v>
      </c>
      <c r="O287" s="6">
        <v>8.0000000000000002E-3</v>
      </c>
      <c r="P287" s="6">
        <f t="shared" si="354"/>
        <v>5.8425180488340112E-2</v>
      </c>
      <c r="Q287" s="6">
        <f t="shared" si="355"/>
        <v>0.17243106987489398</v>
      </c>
      <c r="R287" s="6">
        <v>0.3</v>
      </c>
      <c r="S287" s="6">
        <f t="shared" si="405"/>
        <v>2.1354024958399241E-2</v>
      </c>
      <c r="T287" s="6">
        <v>0.12</v>
      </c>
      <c r="U287" s="6">
        <f t="shared" si="343"/>
        <v>0.64839757991077274</v>
      </c>
      <c r="V287" s="6">
        <f t="shared" si="356"/>
        <v>0.89098425604738118</v>
      </c>
      <c r="W287" s="6">
        <v>0.06</v>
      </c>
      <c r="X287" s="6">
        <f t="shared" si="392"/>
        <v>0.21690288705269087</v>
      </c>
      <c r="Y287" s="6">
        <v>2.6700000000000002E-2</v>
      </c>
      <c r="Z287" s="6">
        <v>0.21</v>
      </c>
      <c r="AA287" s="6">
        <v>0.442</v>
      </c>
      <c r="AB287" s="6">
        <v>0.5</v>
      </c>
      <c r="AC287" s="6">
        <f t="shared" si="385"/>
        <v>6.7130741253889653E-2</v>
      </c>
      <c r="AD287" s="6">
        <f t="shared" si="344"/>
        <v>0.11690997896152493</v>
      </c>
      <c r="AE287" s="6">
        <f t="shared" si="357"/>
        <v>0.44547031344712035</v>
      </c>
      <c r="AF287" s="6">
        <f t="shared" si="358"/>
        <v>0.92238444458745616</v>
      </c>
      <c r="AG287" s="6">
        <f t="shared" si="345"/>
        <v>6.6293362734672652</v>
      </c>
      <c r="AH287" s="6">
        <f t="shared" si="386"/>
        <v>0.26750548140308533</v>
      </c>
      <c r="AI287" s="6">
        <f t="shared" si="346"/>
        <v>6.454336181144589E-2</v>
      </c>
      <c r="AJ287" s="6">
        <f t="shared" si="359"/>
        <v>0.28237013895825919</v>
      </c>
      <c r="AK287" s="6">
        <f t="shared" si="360"/>
        <v>0.49878337582842569</v>
      </c>
      <c r="AL287" s="6">
        <f t="shared" si="347"/>
        <v>4.3198637495687651</v>
      </c>
      <c r="AM287" s="6">
        <f t="shared" si="387"/>
        <v>0.16352562854566102</v>
      </c>
      <c r="AN287" s="6">
        <f t="shared" si="348"/>
        <v>3.5632933911434468E-2</v>
      </c>
      <c r="AO287" s="6">
        <f t="shared" si="361"/>
        <v>0.17898587844904995</v>
      </c>
      <c r="AP287" s="6">
        <f t="shared" si="362"/>
        <v>0.26971926669261159</v>
      </c>
      <c r="AQ287" s="6">
        <f t="shared" si="349"/>
        <v>2.8149458776931446</v>
      </c>
      <c r="AR287" s="6">
        <f t="shared" si="388"/>
        <v>0.10048215682372091</v>
      </c>
      <c r="AS287" s="6">
        <f t="shared" si="350"/>
        <v>1.96721389078852E-2</v>
      </c>
      <c r="AT287" s="6">
        <f t="shared" si="363"/>
        <v>0.11345372709156658</v>
      </c>
      <c r="AU287" s="6">
        <f t="shared" si="364"/>
        <v>0.14585185944574161</v>
      </c>
      <c r="AV287" s="6">
        <f t="shared" si="351"/>
        <v>1.8342986616493728</v>
      </c>
      <c r="AW287" s="6">
        <f t="shared" si="389"/>
        <v>6.2046862493990503E-2</v>
      </c>
      <c r="AX287" s="6">
        <f t="shared" si="352"/>
        <v>1.0860544073440618E-2</v>
      </c>
      <c r="AY287" s="6">
        <f t="shared" si="365"/>
        <v>7.1914881232553587E-2</v>
      </c>
      <c r="AZ287" s="6">
        <f t="shared" si="366"/>
        <v>7.8870023504936104E-2</v>
      </c>
      <c r="BA287" s="6">
        <f t="shared" si="353"/>
        <v>1.1952810911185341</v>
      </c>
      <c r="BB287" s="6">
        <f t="shared" si="390"/>
        <v>3.8489696064306085E-2</v>
      </c>
      <c r="BD287" s="6">
        <f t="shared" si="337"/>
        <v>4.1814686700771952</v>
      </c>
      <c r="BE287" s="6">
        <f t="shared" si="338"/>
        <v>2912.1762473108311</v>
      </c>
      <c r="BF287" s="6">
        <f t="shared" si="367"/>
        <v>33.394972550555686</v>
      </c>
      <c r="BG287" s="6">
        <f t="shared" si="368"/>
        <v>40.322565966700793</v>
      </c>
      <c r="BH287" s="6">
        <f t="shared" si="391"/>
        <v>0.26175530446029804</v>
      </c>
      <c r="BI287" s="6">
        <f t="shared" si="369"/>
        <v>1.4171880118258542</v>
      </c>
      <c r="BJ287" s="6">
        <f t="shared" si="370"/>
        <v>190.60750509156162</v>
      </c>
      <c r="BK287" s="6">
        <f t="shared" si="371"/>
        <v>153.35922235572428</v>
      </c>
      <c r="BL287" s="6">
        <f t="shared" si="372"/>
        <v>194.01329067749714</v>
      </c>
      <c r="BM287" s="6">
        <f t="shared" si="373"/>
        <v>204.42015656861889</v>
      </c>
      <c r="BN287" s="6">
        <f t="shared" si="374"/>
        <v>147.42937045710588</v>
      </c>
      <c r="BO287" s="6">
        <f t="shared" si="375"/>
        <v>249.20154983683548</v>
      </c>
      <c r="BP287" s="6">
        <f t="shared" si="376"/>
        <v>70.739326543742706</v>
      </c>
      <c r="BQ287" s="6">
        <f t="shared" si="377"/>
        <v>276.75762162583646</v>
      </c>
      <c r="BR287" s="6">
        <f t="shared" si="378"/>
        <v>16.500195105530661</v>
      </c>
      <c r="BS287" s="6">
        <f t="shared" si="379"/>
        <v>286.65422501200106</v>
      </c>
      <c r="BU287" s="6">
        <f t="shared" si="393"/>
        <v>3.8033100989250408</v>
      </c>
      <c r="BV287" s="6">
        <f t="shared" si="394"/>
        <v>5.0696217283749574</v>
      </c>
      <c r="BW287" s="6">
        <f t="shared" si="395"/>
        <v>6.1802006857061444</v>
      </c>
      <c r="BX287" s="6">
        <f t="shared" si="396"/>
        <v>6.8635915148452762</v>
      </c>
      <c r="BY287" s="6">
        <f t="shared" si="397"/>
        <v>7.1090273681671459</v>
      </c>
      <c r="CA287" s="6">
        <f t="shared" si="398"/>
        <v>5.2661380813520351</v>
      </c>
      <c r="CB287" s="6">
        <f t="shared" si="399"/>
        <v>7.0194981075539316</v>
      </c>
      <c r="CC287" s="6">
        <f t="shared" si="400"/>
        <v>8.5572276082862011</v>
      </c>
      <c r="CD287" s="6">
        <f t="shared" si="402"/>
        <v>9.5034640118846063</v>
      </c>
      <c r="CE287" s="6">
        <f t="shared" si="401"/>
        <v>9.8432993290397182</v>
      </c>
      <c r="CG287" s="6">
        <f t="shared" si="380"/>
        <v>108.21374516013705</v>
      </c>
      <c r="CH287" s="6">
        <f t="shared" si="381"/>
        <v>144.2434982957916</v>
      </c>
      <c r="CI287" s="6">
        <f t="shared" si="382"/>
        <v>175.8422649340458</v>
      </c>
      <c r="CJ287" s="6">
        <f t="shared" si="383"/>
        <v>195.28645410235433</v>
      </c>
      <c r="CK287" s="6">
        <f t="shared" si="384"/>
        <v>202.26972188586751</v>
      </c>
    </row>
    <row r="288" spans="1:89">
      <c r="A288" s="6">
        <v>1.5</v>
      </c>
      <c r="B288" s="6">
        <f t="shared" si="339"/>
        <v>1456.3674868346263</v>
      </c>
      <c r="C288" s="10">
        <v>27.5</v>
      </c>
      <c r="D288" s="6">
        <f t="shared" si="340"/>
        <v>60.183285556780604</v>
      </c>
      <c r="E288" s="6">
        <f t="shared" si="341"/>
        <v>13.79317254685777</v>
      </c>
      <c r="F288" s="6">
        <v>0</v>
      </c>
      <c r="G288" s="6">
        <f t="shared" si="408"/>
        <v>1.0328362734288863</v>
      </c>
      <c r="H288" s="10">
        <f t="shared" si="342"/>
        <v>75.009294377067263</v>
      </c>
      <c r="J288" s="6">
        <f t="shared" si="406"/>
        <v>80.234437687472166</v>
      </c>
      <c r="K288" s="6">
        <f t="shared" si="403"/>
        <v>18.388617919161206</v>
      </c>
      <c r="L288" s="6">
        <f t="shared" si="404"/>
        <v>0</v>
      </c>
      <c r="M288" s="6">
        <f t="shared" si="407"/>
        <v>1.3769443933666137</v>
      </c>
      <c r="N288" s="10">
        <f t="shared" si="409"/>
        <v>99.999999999999986</v>
      </c>
      <c r="O288" s="6">
        <v>8.0000000000000002E-3</v>
      </c>
      <c r="P288" s="6">
        <f t="shared" si="354"/>
        <v>5.8305943017469199E-2</v>
      </c>
      <c r="Q288" s="6">
        <f t="shared" si="355"/>
        <v>0.17235506517392504</v>
      </c>
      <c r="R288" s="6">
        <v>0.3</v>
      </c>
      <c r="S288" s="6">
        <f t="shared" si="405"/>
        <v>2.1271245280743877E-2</v>
      </c>
      <c r="T288" s="6">
        <v>0.12</v>
      </c>
      <c r="U288" s="6">
        <f t="shared" si="343"/>
        <v>0.64843663572725008</v>
      </c>
      <c r="V288" s="6">
        <f t="shared" si="356"/>
        <v>0.88995465535008633</v>
      </c>
      <c r="W288" s="6">
        <v>0.06</v>
      </c>
      <c r="X288" s="6">
        <f t="shared" si="392"/>
        <v>0.21634602725273375</v>
      </c>
      <c r="Y288" s="6">
        <v>2.6700000000000002E-2</v>
      </c>
      <c r="Z288" s="6">
        <v>0.21</v>
      </c>
      <c r="AA288" s="6">
        <v>0.442</v>
      </c>
      <c r="AB288" s="6">
        <v>0.5</v>
      </c>
      <c r="AC288" s="6">
        <f t="shared" si="385"/>
        <v>6.6923414459626671E-2</v>
      </c>
      <c r="AD288" s="6">
        <f t="shared" si="344"/>
        <v>0.11678971955862885</v>
      </c>
      <c r="AE288" s="6">
        <f t="shared" si="357"/>
        <v>0.44400714105820577</v>
      </c>
      <c r="AF288" s="6">
        <f t="shared" si="358"/>
        <v>0.91948833756675818</v>
      </c>
      <c r="AG288" s="6">
        <f t="shared" si="345"/>
        <v>6.6204190653104646</v>
      </c>
      <c r="AH288" s="6">
        <f t="shared" si="386"/>
        <v>0.26651184060479294</v>
      </c>
      <c r="AI288" s="6">
        <f t="shared" si="346"/>
        <v>6.4476969308245591E-2</v>
      </c>
      <c r="AJ288" s="6">
        <f t="shared" si="359"/>
        <v>0.28144267829857883</v>
      </c>
      <c r="AK288" s="6">
        <f t="shared" si="360"/>
        <v>0.49721729343727011</v>
      </c>
      <c r="AL288" s="6">
        <f t="shared" si="347"/>
        <v>4.3140530435380429</v>
      </c>
      <c r="AM288" s="6">
        <f t="shared" si="387"/>
        <v>0.16288826404603338</v>
      </c>
      <c r="AN288" s="6">
        <f t="shared" si="348"/>
        <v>3.5596280108280205E-2</v>
      </c>
      <c r="AO288" s="6">
        <f t="shared" si="361"/>
        <v>0.17839798922849617</v>
      </c>
      <c r="AP288" s="6">
        <f t="shared" si="362"/>
        <v>0.26887240086950531</v>
      </c>
      <c r="AQ288" s="6">
        <f t="shared" si="349"/>
        <v>2.8111594566539857</v>
      </c>
      <c r="AR288" s="6">
        <f t="shared" si="388"/>
        <v>0.10007350232422307</v>
      </c>
      <c r="AS288" s="6">
        <f t="shared" si="350"/>
        <v>1.9651903170099894E-2</v>
      </c>
      <c r="AT288" s="6">
        <f t="shared" si="363"/>
        <v>0.11308108192108313</v>
      </c>
      <c r="AU288" s="6">
        <f t="shared" si="364"/>
        <v>0.14539391309094202</v>
      </c>
      <c r="AV288" s="6">
        <f t="shared" si="351"/>
        <v>1.8318313221883873</v>
      </c>
      <c r="AW288" s="6">
        <f t="shared" si="389"/>
        <v>6.178494078354433E-2</v>
      </c>
      <c r="AX288" s="6">
        <f t="shared" si="352"/>
        <v>1.0849372379142146E-2</v>
      </c>
      <c r="AY288" s="6">
        <f t="shared" si="365"/>
        <v>7.1678672745937935E-2</v>
      </c>
      <c r="AZ288" s="6">
        <f t="shared" si="366"/>
        <v>7.8622387033901078E-2</v>
      </c>
      <c r="BA288" s="6">
        <f t="shared" si="353"/>
        <v>1.1936733026679689</v>
      </c>
      <c r="BB288" s="6">
        <f t="shared" si="390"/>
        <v>3.8321867798001771E-2</v>
      </c>
      <c r="BD288" s="6">
        <f t="shared" si="337"/>
        <v>3.9439323475687518</v>
      </c>
      <c r="BE288" s="6">
        <f t="shared" si="338"/>
        <v>2901.6008570746012</v>
      </c>
      <c r="BF288" s="6">
        <f t="shared" si="367"/>
        <v>33.314801032467294</v>
      </c>
      <c r="BG288" s="6">
        <f t="shared" si="368"/>
        <v>40.297083185121764</v>
      </c>
      <c r="BH288" s="6">
        <f t="shared" si="391"/>
        <v>0.25760257105613543</v>
      </c>
      <c r="BI288" s="6">
        <f t="shared" si="369"/>
        <v>1.4129713374957824</v>
      </c>
      <c r="BJ288" s="6">
        <f t="shared" si="370"/>
        <v>190.59660014410503</v>
      </c>
      <c r="BK288" s="6">
        <f t="shared" si="371"/>
        <v>153.49463100222749</v>
      </c>
      <c r="BL288" s="6">
        <f t="shared" si="372"/>
        <v>193.40386193334862</v>
      </c>
      <c r="BM288" s="6">
        <f t="shared" si="373"/>
        <v>204.38009731539972</v>
      </c>
      <c r="BN288" s="6">
        <f t="shared" si="374"/>
        <v>146.21820353755399</v>
      </c>
      <c r="BO288" s="6">
        <f t="shared" si="375"/>
        <v>248.82706494120171</v>
      </c>
      <c r="BP288" s="6">
        <f t="shared" si="376"/>
        <v>69.578823797887168</v>
      </c>
      <c r="BQ288" s="6">
        <f t="shared" si="377"/>
        <v>276.00424417918936</v>
      </c>
      <c r="BR288" s="6">
        <f t="shared" si="378"/>
        <v>16.014890580482341</v>
      </c>
      <c r="BS288" s="6">
        <f t="shared" si="379"/>
        <v>285.67008197770463</v>
      </c>
      <c r="BU288" s="6">
        <f t="shared" si="393"/>
        <v>3.8090754682438113</v>
      </c>
      <c r="BV288" s="6">
        <f t="shared" si="394"/>
        <v>5.0718335214609196</v>
      </c>
      <c r="BW288" s="6">
        <f t="shared" si="395"/>
        <v>6.1748157750800203</v>
      </c>
      <c r="BX288" s="6">
        <f t="shared" si="396"/>
        <v>6.8492362812277667</v>
      </c>
      <c r="BY288" s="6">
        <f t="shared" si="397"/>
        <v>7.0891007338014465</v>
      </c>
      <c r="CA288" s="6">
        <f t="shared" si="398"/>
        <v>5.289998127343436</v>
      </c>
      <c r="CB288" s="6">
        <f t="shared" si="399"/>
        <v>7.0437013008555587</v>
      </c>
      <c r="CC288" s="6">
        <f t="shared" si="400"/>
        <v>8.5755097684961932</v>
      </c>
      <c r="CD288" s="6">
        <f t="shared" si="402"/>
        <v>9.5121368435718381</v>
      </c>
      <c r="CE288" s="6">
        <f t="shared" si="401"/>
        <v>9.8452577059726156</v>
      </c>
      <c r="CG288" s="6">
        <f t="shared" si="380"/>
        <v>108.63251569863189</v>
      </c>
      <c r="CH288" s="6">
        <f t="shared" si="381"/>
        <v>144.64560737489819</v>
      </c>
      <c r="CI288" s="6">
        <f t="shared" si="382"/>
        <v>176.1019904212632</v>
      </c>
      <c r="CJ288" s="6">
        <f t="shared" si="383"/>
        <v>195.33605307829762</v>
      </c>
      <c r="CK288" s="6">
        <f t="shared" si="384"/>
        <v>202.1768413816514</v>
      </c>
    </row>
    <row r="289" spans="1:89">
      <c r="A289" s="6">
        <v>1.5</v>
      </c>
      <c r="B289" s="6">
        <f t="shared" si="339"/>
        <v>1457.0817725489121</v>
      </c>
      <c r="C289" s="10">
        <v>27.6</v>
      </c>
      <c r="D289" s="6">
        <f t="shared" si="340"/>
        <v>60.188085556780599</v>
      </c>
      <c r="E289" s="6">
        <f t="shared" si="341"/>
        <v>13.695072546857769</v>
      </c>
      <c r="F289" s="6">
        <v>0</v>
      </c>
      <c r="G289" s="6">
        <f t="shared" si="408"/>
        <v>1.0297362734288864</v>
      </c>
      <c r="H289" s="10">
        <f t="shared" si="342"/>
        <v>74.912894377067246</v>
      </c>
      <c r="J289" s="6">
        <f t="shared" si="406"/>
        <v>80.344093039349588</v>
      </c>
      <c r="K289" s="6">
        <f t="shared" si="403"/>
        <v>18.281328816271422</v>
      </c>
      <c r="L289" s="6">
        <f t="shared" si="404"/>
        <v>0</v>
      </c>
      <c r="M289" s="6">
        <f t="shared" si="407"/>
        <v>1.3745781443789937</v>
      </c>
      <c r="N289" s="10">
        <f t="shared" si="409"/>
        <v>100</v>
      </c>
      <c r="O289" s="6">
        <v>8.0000000000000002E-3</v>
      </c>
      <c r="P289" s="6">
        <f t="shared" si="354"/>
        <v>5.8187047040616009E-2</v>
      </c>
      <c r="Q289" s="6">
        <f t="shared" si="355"/>
        <v>0.17227915668659388</v>
      </c>
      <c r="R289" s="6">
        <v>0.3</v>
      </c>
      <c r="S289" s="6">
        <f t="shared" si="405"/>
        <v>2.1188627274258489E-2</v>
      </c>
      <c r="T289" s="6">
        <v>0.12</v>
      </c>
      <c r="U289" s="6">
        <f t="shared" si="343"/>
        <v>0.64847566164675563</v>
      </c>
      <c r="V289" s="6">
        <f t="shared" si="356"/>
        <v>0.88892709305581608</v>
      </c>
      <c r="W289" s="6">
        <v>0.06</v>
      </c>
      <c r="X289" s="6">
        <f t="shared" si="392"/>
        <v>0.21578762653298203</v>
      </c>
      <c r="Y289" s="6">
        <v>2.6700000000000002E-2</v>
      </c>
      <c r="Z289" s="6">
        <v>0.21</v>
      </c>
      <c r="AA289" s="6">
        <v>0.442</v>
      </c>
      <c r="AB289" s="6">
        <v>0.5</v>
      </c>
      <c r="AC289" s="6">
        <f t="shared" si="385"/>
        <v>6.6715554077571293E-2</v>
      </c>
      <c r="AD289" s="6">
        <f t="shared" si="344"/>
        <v>0.11666968299995331</v>
      </c>
      <c r="AE289" s="6">
        <f t="shared" si="357"/>
        <v>0.44254997666858498</v>
      </c>
      <c r="AF289" s="6">
        <f t="shared" si="358"/>
        <v>0.91660370368578936</v>
      </c>
      <c r="AG289" s="6">
        <f t="shared" si="345"/>
        <v>6.6115211994836169</v>
      </c>
      <c r="AH289" s="6">
        <f t="shared" si="386"/>
        <v>0.26552174048839888</v>
      </c>
      <c r="AI289" s="6">
        <f t="shared" si="346"/>
        <v>6.441069983231193E-2</v>
      </c>
      <c r="AJ289" s="6">
        <f t="shared" si="359"/>
        <v>0.28051902592767602</v>
      </c>
      <c r="AK289" s="6">
        <f t="shared" si="360"/>
        <v>0.49565741519602086</v>
      </c>
      <c r="AL289" s="6">
        <f t="shared" si="347"/>
        <v>4.3082549415187268</v>
      </c>
      <c r="AM289" s="6">
        <f t="shared" si="387"/>
        <v>0.16225312895285346</v>
      </c>
      <c r="AN289" s="6">
        <f t="shared" si="348"/>
        <v>3.5559694225704271E-2</v>
      </c>
      <c r="AO289" s="6">
        <f t="shared" si="361"/>
        <v>0.17781251396685024</v>
      </c>
      <c r="AP289" s="6">
        <f t="shared" si="362"/>
        <v>0.26802888996728103</v>
      </c>
      <c r="AQ289" s="6">
        <f t="shared" si="349"/>
        <v>2.8073812487465366</v>
      </c>
      <c r="AR289" s="6">
        <f t="shared" si="388"/>
        <v>9.9666253242630454E-2</v>
      </c>
      <c r="AS289" s="6">
        <f t="shared" si="350"/>
        <v>1.9631704929733543E-2</v>
      </c>
      <c r="AT289" s="6">
        <f t="shared" si="363"/>
        <v>0.11270996688603555</v>
      </c>
      <c r="AU289" s="6">
        <f t="shared" si="364"/>
        <v>0.1449377809241125</v>
      </c>
      <c r="AV289" s="6">
        <f t="shared" si="351"/>
        <v>1.8293693346372286</v>
      </c>
      <c r="AW289" s="6">
        <f t="shared" si="389"/>
        <v>6.1523905982997257E-2</v>
      </c>
      <c r="AX289" s="6">
        <f t="shared" si="352"/>
        <v>1.0838221386322714E-2</v>
      </c>
      <c r="AY289" s="6">
        <f t="shared" si="365"/>
        <v>7.1443434165829225E-2</v>
      </c>
      <c r="AZ289" s="6">
        <f t="shared" si="366"/>
        <v>7.8375731592853465E-2</v>
      </c>
      <c r="BA289" s="6">
        <f t="shared" si="353"/>
        <v>1.1920690016738098</v>
      </c>
      <c r="BB289" s="6">
        <f t="shared" si="390"/>
        <v>3.8154599754854496E-2</v>
      </c>
      <c r="BD289" s="6">
        <f t="shared" ref="BD289:BD352" si="410">(($W$6-BE288*C288/100)/((100-C288)/100))/((C289-C288)/100+S289*(1-(C289-C288)/100))</f>
        <v>3.7186760608623382</v>
      </c>
      <c r="BE289" s="6">
        <f t="shared" ref="BE289:BE352" si="411">(BE288*C288+BD289*(C289-C288))/C289</f>
        <v>2891.1012839549858</v>
      </c>
      <c r="BF289" s="6">
        <f t="shared" si="367"/>
        <v>33.234506104481632</v>
      </c>
      <c r="BG289" s="6">
        <f t="shared" si="368"/>
        <v>40.271494137728141</v>
      </c>
      <c r="BH289" s="6">
        <f t="shared" si="391"/>
        <v>0.25349737546322493</v>
      </c>
      <c r="BI289" s="6">
        <f t="shared" si="369"/>
        <v>1.4087703448797224</v>
      </c>
      <c r="BJ289" s="6">
        <f t="shared" si="370"/>
        <v>190.58114798356993</v>
      </c>
      <c r="BK289" s="6">
        <f t="shared" si="371"/>
        <v>153.6290024405657</v>
      </c>
      <c r="BL289" s="6">
        <f t="shared" si="372"/>
        <v>192.78841868952458</v>
      </c>
      <c r="BM289" s="6">
        <f t="shared" si="373"/>
        <v>204.3380984797987</v>
      </c>
      <c r="BN289" s="6">
        <f t="shared" si="374"/>
        <v>145.00678478463959</v>
      </c>
      <c r="BO289" s="6">
        <f t="shared" si="375"/>
        <v>248.45090450585187</v>
      </c>
      <c r="BP289" s="6">
        <f t="shared" si="376"/>
        <v>68.429221969531469</v>
      </c>
      <c r="BQ289" s="6">
        <f t="shared" si="377"/>
        <v>275.25216076538624</v>
      </c>
      <c r="BR289" s="6">
        <f t="shared" si="378"/>
        <v>15.540776700975243</v>
      </c>
      <c r="BS289" s="6">
        <f t="shared" si="379"/>
        <v>284.69135261075996</v>
      </c>
      <c r="BU289" s="6">
        <f t="shared" si="393"/>
        <v>3.814832444884114</v>
      </c>
      <c r="BV289" s="6">
        <f t="shared" si="394"/>
        <v>5.0740133400803131</v>
      </c>
      <c r="BW289" s="6">
        <f t="shared" si="395"/>
        <v>6.1693987229813736</v>
      </c>
      <c r="BX289" s="6">
        <f t="shared" si="396"/>
        <v>6.8349130485207814</v>
      </c>
      <c r="BY289" s="6">
        <f t="shared" si="397"/>
        <v>7.0693019642409629</v>
      </c>
      <c r="CA289" s="6">
        <f t="shared" si="398"/>
        <v>5.3138575010559084</v>
      </c>
      <c r="CB289" s="6">
        <f t="shared" si="399"/>
        <v>7.0678291215127231</v>
      </c>
      <c r="CC289" s="6">
        <f t="shared" si="400"/>
        <v>8.5936423564509141</v>
      </c>
      <c r="CD289" s="6">
        <f t="shared" si="402"/>
        <v>9.5206682067134363</v>
      </c>
      <c r="CE289" s="6">
        <f t="shared" si="401"/>
        <v>9.8471594264351126</v>
      </c>
      <c r="CG289" s="6">
        <f t="shared" si="380"/>
        <v>109.05184297706252</v>
      </c>
      <c r="CH289" s="6">
        <f t="shared" si="381"/>
        <v>145.04713221887462</v>
      </c>
      <c r="CI289" s="6">
        <f t="shared" si="382"/>
        <v>176.36011817601403</v>
      </c>
      <c r="CJ289" s="6">
        <f t="shared" si="383"/>
        <v>195.38469259081873</v>
      </c>
      <c r="CK289" s="6">
        <f t="shared" si="384"/>
        <v>202.08499820108455</v>
      </c>
    </row>
    <row r="290" spans="1:89">
      <c r="A290" s="6">
        <v>1.5</v>
      </c>
      <c r="B290" s="6">
        <f t="shared" ref="B290:B353" si="412">$B$156+(C290-$C$156)/0.14</f>
        <v>1457.7960582631979</v>
      </c>
      <c r="C290" s="10">
        <v>27.7</v>
      </c>
      <c r="D290" s="6">
        <f t="shared" ref="D290:D353" si="413">$D$160+$D$6*($C290-$C$160)</f>
        <v>60.192885556780602</v>
      </c>
      <c r="E290" s="6">
        <f t="shared" ref="E290:E353" si="414">$E$160+$E$6*($C290-$C$160)</f>
        <v>13.596972546857771</v>
      </c>
      <c r="F290" s="6">
        <v>0</v>
      </c>
      <c r="G290" s="6">
        <f t="shared" si="408"/>
        <v>1.0266362734288865</v>
      </c>
      <c r="H290" s="10">
        <f t="shared" ref="H290:H353" si="415">SUM(D290:G290)</f>
        <v>74.816494377067272</v>
      </c>
      <c r="J290" s="6">
        <f t="shared" si="406"/>
        <v>80.454030969982071</v>
      </c>
      <c r="K290" s="6">
        <f t="shared" si="403"/>
        <v>18.173763232383568</v>
      </c>
      <c r="L290" s="6">
        <f t="shared" si="404"/>
        <v>0</v>
      </c>
      <c r="M290" s="6">
        <f t="shared" si="407"/>
        <v>1.3722057976343391</v>
      </c>
      <c r="N290" s="10">
        <f t="shared" si="409"/>
        <v>99.999999999999972</v>
      </c>
      <c r="O290" s="6">
        <v>8.0000000000000002E-3</v>
      </c>
      <c r="P290" s="6">
        <f t="shared" si="354"/>
        <v>5.806849133947057E-2</v>
      </c>
      <c r="Q290" s="6">
        <f t="shared" si="355"/>
        <v>0.17220334423767339</v>
      </c>
      <c r="R290" s="6">
        <v>0.3</v>
      </c>
      <c r="S290" s="6">
        <f t="shared" si="405"/>
        <v>2.1106169999154122E-2</v>
      </c>
      <c r="T290" s="6">
        <v>0.12</v>
      </c>
      <c r="U290" s="6">
        <f t="shared" si="343"/>
        <v>0.648514657703536</v>
      </c>
      <c r="V290" s="6">
        <f t="shared" si="356"/>
        <v>0.88790156380082041</v>
      </c>
      <c r="W290" s="6">
        <v>0.06</v>
      </c>
      <c r="X290" s="6">
        <f t="shared" si="392"/>
        <v>0.21522767906090248</v>
      </c>
      <c r="Y290" s="6">
        <v>2.6700000000000002E-2</v>
      </c>
      <c r="Z290" s="6">
        <v>0.21</v>
      </c>
      <c r="AA290" s="6">
        <v>0.442</v>
      </c>
      <c r="AB290" s="6">
        <v>0.5</v>
      </c>
      <c r="AC290" s="6">
        <f t="shared" si="385"/>
        <v>6.6507158045162398E-2</v>
      </c>
      <c r="AD290" s="6">
        <f t="shared" si="344"/>
        <v>0.11654986872995714</v>
      </c>
      <c r="AE290" s="6">
        <f t="shared" si="357"/>
        <v>0.44109879117418344</v>
      </c>
      <c r="AF290" s="6">
        <f t="shared" si="358"/>
        <v>0.9137304890575384</v>
      </c>
      <c r="AG290" s="6">
        <f t="shared" si="345"/>
        <v>6.6026426211426825</v>
      </c>
      <c r="AH290" s="6">
        <f t="shared" si="386"/>
        <v>0.26453516225677104</v>
      </c>
      <c r="AI290" s="6">
        <f t="shared" si="346"/>
        <v>6.4344553076943145E-2</v>
      </c>
      <c r="AJ290" s="6">
        <f t="shared" si="359"/>
        <v>0.27959916339735941</v>
      </c>
      <c r="AK290" s="6">
        <f t="shared" si="360"/>
        <v>0.49410371196504371</v>
      </c>
      <c r="AL290" s="6">
        <f t="shared" si="347"/>
        <v>4.3024694077728798</v>
      </c>
      <c r="AM290" s="6">
        <f t="shared" si="387"/>
        <v>0.16162021127048501</v>
      </c>
      <c r="AN290" s="6">
        <f t="shared" si="348"/>
        <v>3.5523176094383546E-2</v>
      </c>
      <c r="AO290" s="6">
        <f t="shared" si="361"/>
        <v>0.17722944097036239</v>
      </c>
      <c r="AP290" s="6">
        <f t="shared" si="362"/>
        <v>0.26718871822855561</v>
      </c>
      <c r="AQ290" s="6">
        <f t="shared" si="349"/>
        <v>2.8036112306829457</v>
      </c>
      <c r="AR290" s="6">
        <f t="shared" si="388"/>
        <v>9.9260401927086087E-2</v>
      </c>
      <c r="AS290" s="6">
        <f t="shared" si="350"/>
        <v>1.961154409330668E-2</v>
      </c>
      <c r="AT290" s="6">
        <f t="shared" si="363"/>
        <v>0.11234037457411004</v>
      </c>
      <c r="AU290" s="6">
        <f t="shared" si="364"/>
        <v>0.14448345442438004</v>
      </c>
      <c r="AV290" s="6">
        <f t="shared" si="351"/>
        <v>1.8269126838208707</v>
      </c>
      <c r="AW290" s="6">
        <f t="shared" si="389"/>
        <v>6.1263753213099327E-2</v>
      </c>
      <c r="AX290" s="6">
        <f t="shared" si="352"/>
        <v>1.0827091043374417E-2</v>
      </c>
      <c r="AY290" s="6">
        <f t="shared" si="365"/>
        <v>7.1209160793786225E-2</v>
      </c>
      <c r="AZ290" s="6">
        <f t="shared" si="366"/>
        <v>7.8130052574094389E-2</v>
      </c>
      <c r="BA290" s="6">
        <f t="shared" si="353"/>
        <v>1.1904681782475781</v>
      </c>
      <c r="BB290" s="6">
        <f t="shared" si="390"/>
        <v>3.798788882451979E-2</v>
      </c>
      <c r="BD290" s="6">
        <f t="shared" si="410"/>
        <v>3.5051331335134215</v>
      </c>
      <c r="BE290" s="6">
        <f t="shared" si="411"/>
        <v>2880.6767491144756</v>
      </c>
      <c r="BF290" s="6">
        <f t="shared" si="367"/>
        <v>33.15408699424858</v>
      </c>
      <c r="BG290" s="6">
        <f t="shared" si="368"/>
        <v>40.245799527101859</v>
      </c>
      <c r="BH290" s="6">
        <f t="shared" si="391"/>
        <v>0.24943938845604274</v>
      </c>
      <c r="BI290" s="6">
        <f t="shared" si="369"/>
        <v>1.4045850345677235</v>
      </c>
      <c r="BJ290" s="6">
        <f t="shared" si="370"/>
        <v>190.56112748525257</v>
      </c>
      <c r="BK290" s="6">
        <f t="shared" si="371"/>
        <v>153.76233141184619</v>
      </c>
      <c r="BL290" s="6">
        <f t="shared" si="372"/>
        <v>192.16698682442384</v>
      </c>
      <c r="BM290" s="6">
        <f t="shared" si="373"/>
        <v>204.29415944855188</v>
      </c>
      <c r="BN290" s="6">
        <f t="shared" si="374"/>
        <v>143.79522480574286</v>
      </c>
      <c r="BO290" s="6">
        <f t="shared" si="375"/>
        <v>248.07308616758431</v>
      </c>
      <c r="BP290" s="6">
        <f t="shared" si="376"/>
        <v>67.290560354591904</v>
      </c>
      <c r="BQ290" s="6">
        <f t="shared" si="377"/>
        <v>274.50139686498625</v>
      </c>
      <c r="BR290" s="6">
        <f t="shared" si="378"/>
        <v>15.077687105600305</v>
      </c>
      <c r="BS290" s="6">
        <f t="shared" si="379"/>
        <v>283.7180180782504</v>
      </c>
      <c r="BU290" s="6">
        <f t="shared" si="393"/>
        <v>3.8205808610734979</v>
      </c>
      <c r="BV290" s="6">
        <f t="shared" si="394"/>
        <v>5.0761610366562229</v>
      </c>
      <c r="BW290" s="6">
        <f t="shared" si="395"/>
        <v>6.1639497558131451</v>
      </c>
      <c r="BX290" s="6">
        <f t="shared" si="396"/>
        <v>6.8206222783606201</v>
      </c>
      <c r="BY290" s="6">
        <f t="shared" si="397"/>
        <v>7.0496305555364183</v>
      </c>
      <c r="CA290" s="6">
        <f t="shared" si="398"/>
        <v>5.3377155718396017</v>
      </c>
      <c r="CB290" s="6">
        <f t="shared" si="399"/>
        <v>7.0918807364051597</v>
      </c>
      <c r="CC290" s="6">
        <f t="shared" si="400"/>
        <v>8.6116252454858859</v>
      </c>
      <c r="CD290" s="6">
        <f t="shared" si="402"/>
        <v>9.5290593416761666</v>
      </c>
      <c r="CE290" s="6">
        <f t="shared" si="401"/>
        <v>9.849005729832955</v>
      </c>
      <c r="CG290" s="6">
        <f t="shared" si="380"/>
        <v>109.47171415589533</v>
      </c>
      <c r="CH290" s="6">
        <f t="shared" si="381"/>
        <v>145.44805363914878</v>
      </c>
      <c r="CI290" s="6">
        <f t="shared" si="382"/>
        <v>176.61663769892829</v>
      </c>
      <c r="CJ290" s="6">
        <f t="shared" si="383"/>
        <v>195.43238046065829</v>
      </c>
      <c r="CK290" s="6">
        <f t="shared" si="384"/>
        <v>201.99419123497049</v>
      </c>
    </row>
    <row r="291" spans="1:89">
      <c r="A291" s="6">
        <v>1.5</v>
      </c>
      <c r="B291" s="6">
        <f t="shared" si="412"/>
        <v>1458.5103439774834</v>
      </c>
      <c r="C291" s="10">
        <v>27.8</v>
      </c>
      <c r="D291" s="6">
        <f t="shared" si="413"/>
        <v>60.197685556780598</v>
      </c>
      <c r="E291" s="6">
        <f t="shared" si="414"/>
        <v>13.49887254685777</v>
      </c>
      <c r="F291" s="6">
        <v>0</v>
      </c>
      <c r="G291" s="6">
        <f t="shared" si="408"/>
        <v>1.0235362734288864</v>
      </c>
      <c r="H291" s="10">
        <f t="shared" si="415"/>
        <v>74.720094377067255</v>
      </c>
      <c r="J291" s="6">
        <f t="shared" si="406"/>
        <v>80.564252573075166</v>
      </c>
      <c r="K291" s="6">
        <f t="shared" si="403"/>
        <v>18.065920097393214</v>
      </c>
      <c r="L291" s="6">
        <f t="shared" si="404"/>
        <v>0</v>
      </c>
      <c r="M291" s="6">
        <f t="shared" si="407"/>
        <v>1.3698273295316199</v>
      </c>
      <c r="N291" s="10">
        <f t="shared" si="409"/>
        <v>100</v>
      </c>
      <c r="O291" s="6">
        <v>8.0000000000000002E-3</v>
      </c>
      <c r="P291" s="6">
        <f t="shared" si="354"/>
        <v>5.7950274700867041E-2</v>
      </c>
      <c r="Q291" s="6">
        <f t="shared" si="355"/>
        <v>0.17212762765234874</v>
      </c>
      <c r="R291" s="6">
        <v>0.3</v>
      </c>
      <c r="S291" s="6">
        <f t="shared" si="405"/>
        <v>2.1023872518119387E-2</v>
      </c>
      <c r="T291" s="6">
        <v>0.12</v>
      </c>
      <c r="U291" s="6">
        <f t="shared" si="343"/>
        <v>0.64855362393178306</v>
      </c>
      <c r="V291" s="6">
        <f t="shared" si="356"/>
        <v>0.88687806223871979</v>
      </c>
      <c r="W291" s="6">
        <v>0.06</v>
      </c>
      <c r="X291" s="6">
        <f t="shared" si="392"/>
        <v>0.21466617897367313</v>
      </c>
      <c r="Y291" s="6">
        <v>2.6700000000000002E-2</v>
      </c>
      <c r="Z291" s="6">
        <v>0.21</v>
      </c>
      <c r="AA291" s="6">
        <v>0.442</v>
      </c>
      <c r="AB291" s="6">
        <v>0.5</v>
      </c>
      <c r="AC291" s="6">
        <f t="shared" si="385"/>
        <v>6.6298224289194921E-2</v>
      </c>
      <c r="AD291" s="6">
        <f t="shared" si="344"/>
        <v>0.11643027619481608</v>
      </c>
      <c r="AE291" s="6">
        <f t="shared" si="357"/>
        <v>0.43965355563207109</v>
      </c>
      <c r="AF291" s="6">
        <f t="shared" si="358"/>
        <v>0.91086864008522828</v>
      </c>
      <c r="AG291" s="6">
        <f t="shared" si="345"/>
        <v>6.5937832756330907</v>
      </c>
      <c r="AH291" s="6">
        <f t="shared" si="386"/>
        <v>0.2635520872106662</v>
      </c>
      <c r="AI291" s="6">
        <f t="shared" si="346"/>
        <v>6.4278528736385371E-2</v>
      </c>
      <c r="AJ291" s="6">
        <f t="shared" si="359"/>
        <v>0.27868307236158246</v>
      </c>
      <c r="AK291" s="6">
        <f t="shared" si="360"/>
        <v>0.49255615476164971</v>
      </c>
      <c r="AL291" s="6">
        <f t="shared" si="347"/>
        <v>4.296696406686034</v>
      </c>
      <c r="AM291" s="6">
        <f t="shared" si="387"/>
        <v>0.16098949906503057</v>
      </c>
      <c r="AN291" s="6">
        <f t="shared" si="348"/>
        <v>3.5486725545518204E-2</v>
      </c>
      <c r="AO291" s="6">
        <f t="shared" si="361"/>
        <v>0.17664875861002938</v>
      </c>
      <c r="AP291" s="6">
        <f t="shared" si="362"/>
        <v>0.26635186998081467</v>
      </c>
      <c r="AQ291" s="6">
        <f t="shared" si="349"/>
        <v>2.7998493792558135</v>
      </c>
      <c r="AR291" s="6">
        <f t="shared" si="388"/>
        <v>9.8855940764697739E-2</v>
      </c>
      <c r="AS291" s="6">
        <f t="shared" si="350"/>
        <v>1.9591420567628724E-2</v>
      </c>
      <c r="AT291" s="6">
        <f t="shared" si="363"/>
        <v>0.11197229761403381</v>
      </c>
      <c r="AU291" s="6">
        <f t="shared" si="364"/>
        <v>0.14403092511676471</v>
      </c>
      <c r="AV291" s="6">
        <f t="shared" si="351"/>
        <v>1.8244613546167125</v>
      </c>
      <c r="AW291" s="6">
        <f t="shared" si="389"/>
        <v>6.1004477619207007E-2</v>
      </c>
      <c r="AX291" s="6">
        <f t="shared" si="352"/>
        <v>1.0815981298848832E-2</v>
      </c>
      <c r="AY291" s="6">
        <f t="shared" si="365"/>
        <v>7.0975847957382376E-2</v>
      </c>
      <c r="AZ291" s="6">
        <f t="shared" si="366"/>
        <v>7.7885345394741859E-2</v>
      </c>
      <c r="BA291" s="6">
        <f t="shared" si="353"/>
        <v>1.1888708225349582</v>
      </c>
      <c r="BB291" s="6">
        <f t="shared" si="390"/>
        <v>3.7821731912200368E-2</v>
      </c>
      <c r="BD291" s="6">
        <f t="shared" si="410"/>
        <v>3.3027595261712261</v>
      </c>
      <c r="BE291" s="6">
        <f t="shared" si="411"/>
        <v>2870.326482964877</v>
      </c>
      <c r="BF291" s="6">
        <f t="shared" si="367"/>
        <v>33.073542922555148</v>
      </c>
      <c r="BG291" s="6">
        <f t="shared" si="368"/>
        <v>40.220000042912837</v>
      </c>
      <c r="BH291" s="6">
        <f t="shared" si="391"/>
        <v>0.2454282815362113</v>
      </c>
      <c r="BI291" s="6">
        <f t="shared" si="369"/>
        <v>1.4004154059596965</v>
      </c>
      <c r="BJ291" s="6">
        <f t="shared" si="370"/>
        <v>190.53651769548853</v>
      </c>
      <c r="BK291" s="6">
        <f t="shared" si="371"/>
        <v>153.89461265747079</v>
      </c>
      <c r="BL291" s="6">
        <f t="shared" si="372"/>
        <v>191.53959295190307</v>
      </c>
      <c r="BM291" s="6">
        <f t="shared" si="373"/>
        <v>204.24827971295241</v>
      </c>
      <c r="BN291" s="6">
        <f t="shared" si="374"/>
        <v>142.58363434837216</v>
      </c>
      <c r="BO291" s="6">
        <f t="shared" si="375"/>
        <v>247.69362770780299</v>
      </c>
      <c r="BP291" s="6">
        <f t="shared" si="376"/>
        <v>66.162875866440388</v>
      </c>
      <c r="BQ291" s="6">
        <f t="shared" si="377"/>
        <v>273.75197772470369</v>
      </c>
      <c r="BR291" s="6">
        <f t="shared" si="378"/>
        <v>14.625455553409632</v>
      </c>
      <c r="BS291" s="6">
        <f t="shared" si="379"/>
        <v>282.75005922024741</v>
      </c>
      <c r="BU291" s="6">
        <f t="shared" si="393"/>
        <v>3.8263205493106045</v>
      </c>
      <c r="BV291" s="6">
        <f t="shared" si="394"/>
        <v>5.0782764668082834</v>
      </c>
      <c r="BW291" s="6">
        <f t="shared" si="395"/>
        <v>6.1584691060051124</v>
      </c>
      <c r="BX291" s="6">
        <f t="shared" si="396"/>
        <v>6.8063644314426472</v>
      </c>
      <c r="BY291" s="6">
        <f t="shared" si="397"/>
        <v>7.0300859999643581</v>
      </c>
      <c r="CA291" s="6">
        <f t="shared" si="398"/>
        <v>5.361571708682658</v>
      </c>
      <c r="CB291" s="6">
        <f t="shared" si="399"/>
        <v>7.1158553190777125</v>
      </c>
      <c r="CC291" s="6">
        <f t="shared" si="400"/>
        <v>8.6294583274007977</v>
      </c>
      <c r="CD291" s="6">
        <f t="shared" si="402"/>
        <v>9.5373114992108547</v>
      </c>
      <c r="CE291" s="6">
        <f t="shared" si="401"/>
        <v>9.8507978412331472</v>
      </c>
      <c r="CG291" s="6">
        <f t="shared" si="380"/>
        <v>109.89211629816919</v>
      </c>
      <c r="CH291" s="6">
        <f t="shared" si="381"/>
        <v>145.8483524558074</v>
      </c>
      <c r="CI291" s="6">
        <f t="shared" si="382"/>
        <v>176.87153872608249</v>
      </c>
      <c r="CJ291" s="6">
        <f t="shared" si="383"/>
        <v>195.47912466522965</v>
      </c>
      <c r="CK291" s="6">
        <f t="shared" si="384"/>
        <v>201.90441922943603</v>
      </c>
    </row>
    <row r="292" spans="1:89">
      <c r="A292" s="6">
        <v>1.5</v>
      </c>
      <c r="B292" s="6">
        <f t="shared" si="412"/>
        <v>1459.2246296917692</v>
      </c>
      <c r="C292" s="10">
        <v>27.9</v>
      </c>
      <c r="D292" s="6">
        <f t="shared" si="413"/>
        <v>60.202485556780601</v>
      </c>
      <c r="E292" s="6">
        <f t="shared" si="414"/>
        <v>13.400772546857771</v>
      </c>
      <c r="F292" s="6">
        <v>0</v>
      </c>
      <c r="G292" s="6">
        <f t="shared" si="408"/>
        <v>1.0204362734288863</v>
      </c>
      <c r="H292" s="10">
        <f t="shared" si="415"/>
        <v>74.623694377067253</v>
      </c>
      <c r="J292" s="6">
        <f t="shared" si="406"/>
        <v>80.674758947985751</v>
      </c>
      <c r="K292" s="6">
        <f t="shared" si="403"/>
        <v>17.957798335666411</v>
      </c>
      <c r="L292" s="6">
        <f t="shared" si="404"/>
        <v>0</v>
      </c>
      <c r="M292" s="6">
        <f t="shared" si="407"/>
        <v>1.36744271634785</v>
      </c>
      <c r="N292" s="10">
        <f t="shared" si="409"/>
        <v>100.00000000000001</v>
      </c>
      <c r="O292" s="6">
        <v>8.0000000000000002E-3</v>
      </c>
      <c r="P292" s="6">
        <f t="shared" si="354"/>
        <v>5.7832395916758497E-2</v>
      </c>
      <c r="Q292" s="6">
        <f t="shared" si="355"/>
        <v>0.1720520067562164</v>
      </c>
      <c r="R292" s="6">
        <v>0.3</v>
      </c>
      <c r="S292" s="6">
        <f t="shared" si="405"/>
        <v>2.0941733896298075E-2</v>
      </c>
      <c r="T292" s="6">
        <v>0.12</v>
      </c>
      <c r="U292" s="6">
        <f t="shared" si="343"/>
        <v>0.64859256036563873</v>
      </c>
      <c r="V292" s="6">
        <f t="shared" si="356"/>
        <v>0.88585658304043646</v>
      </c>
      <c r="W292" s="6">
        <v>0.06</v>
      </c>
      <c r="X292" s="6">
        <f t="shared" si="392"/>
        <v>0.21410312037798845</v>
      </c>
      <c r="Y292" s="6">
        <v>2.6700000000000002E-2</v>
      </c>
      <c r="Z292" s="6">
        <v>0.21</v>
      </c>
      <c r="AA292" s="6">
        <v>0.442</v>
      </c>
      <c r="AB292" s="6">
        <v>0.5</v>
      </c>
      <c r="AC292" s="6">
        <f t="shared" si="385"/>
        <v>6.6088750725750905E-2</v>
      </c>
      <c r="AD292" s="6">
        <f t="shared" si="344"/>
        <v>0.11631090484241614</v>
      </c>
      <c r="AE292" s="6">
        <f t="shared" si="357"/>
        <v>0.43821424125946307</v>
      </c>
      <c r="AF292" s="6">
        <f t="shared" si="358"/>
        <v>0.90801810346056444</v>
      </c>
      <c r="AG292" s="6">
        <f t="shared" si="345"/>
        <v>6.5849431084890115</v>
      </c>
      <c r="AH292" s="6">
        <f t="shared" si="386"/>
        <v>0.26257249674806804</v>
      </c>
      <c r="AI292" s="6">
        <f t="shared" si="346"/>
        <v>6.4212626505828971E-2</v>
      </c>
      <c r="AJ292" s="6">
        <f t="shared" si="359"/>
        <v>0.27777073457580947</v>
      </c>
      <c r="AK292" s="6">
        <f t="shared" si="360"/>
        <v>0.49101471475914793</v>
      </c>
      <c r="AL292" s="6">
        <f t="shared" si="347"/>
        <v>4.2909359027667078</v>
      </c>
      <c r="AM292" s="6">
        <f t="shared" si="387"/>
        <v>0.16036098046390923</v>
      </c>
      <c r="AN292" s="6">
        <f t="shared" si="348"/>
        <v>3.5450342410829734E-2</v>
      </c>
      <c r="AO292" s="6">
        <f t="shared" si="361"/>
        <v>0.1760704553211927</v>
      </c>
      <c r="AP292" s="6">
        <f t="shared" si="362"/>
        <v>0.26551832963590066</v>
      </c>
      <c r="AQ292" s="6">
        <f t="shared" si="349"/>
        <v>2.7960956713378819</v>
      </c>
      <c r="AR292" s="6">
        <f t="shared" si="388"/>
        <v>9.8452862181269238E-2</v>
      </c>
      <c r="AS292" s="6">
        <f t="shared" si="350"/>
        <v>1.9571334259796909E-2</v>
      </c>
      <c r="AT292" s="6">
        <f t="shared" si="363"/>
        <v>0.11160572867531995</v>
      </c>
      <c r="AU292" s="6">
        <f t="shared" si="364"/>
        <v>0.14358018457190289</v>
      </c>
      <c r="AV292" s="6">
        <f t="shared" si="351"/>
        <v>1.8220153319543777</v>
      </c>
      <c r="AW292" s="6">
        <f t="shared" si="389"/>
        <v>6.0746074371111923E-2</v>
      </c>
      <c r="AX292" s="6">
        <f t="shared" si="352"/>
        <v>1.0804892101456434E-2</v>
      </c>
      <c r="AY292" s="6">
        <f t="shared" si="365"/>
        <v>7.0743491010044068E-2</v>
      </c>
      <c r="AZ292" s="6">
        <f t="shared" si="366"/>
        <v>7.7641605496580987E-2</v>
      </c>
      <c r="BA292" s="6">
        <f t="shared" si="353"/>
        <v>1.1872769247156643</v>
      </c>
      <c r="BB292" s="6">
        <f t="shared" si="390"/>
        <v>3.7656125938537038E-2</v>
      </c>
      <c r="BD292" s="6">
        <f t="shared" si="410"/>
        <v>3.1110330966832214</v>
      </c>
      <c r="BE292" s="6">
        <f t="shared" si="411"/>
        <v>2860.0497250800449</v>
      </c>
      <c r="BF292" s="6">
        <f t="shared" si="367"/>
        <v>32.992873103236782</v>
      </c>
      <c r="BG292" s="6">
        <f t="shared" si="368"/>
        <v>40.194096362125464</v>
      </c>
      <c r="BH292" s="6">
        <f t="shared" si="391"/>
        <v>0.24146372693494486</v>
      </c>
      <c r="BI292" s="6">
        <f t="shared" si="369"/>
        <v>1.3962614572893568</v>
      </c>
      <c r="BJ292" s="6">
        <f t="shared" si="370"/>
        <v>190.507297835385</v>
      </c>
      <c r="BK292" s="6">
        <f t="shared" si="371"/>
        <v>154.02584091975723</v>
      </c>
      <c r="BL292" s="6">
        <f t="shared" si="372"/>
        <v>190.90626442366107</v>
      </c>
      <c r="BM292" s="6">
        <f t="shared" si="373"/>
        <v>204.20045886962163</v>
      </c>
      <c r="BN292" s="6">
        <f t="shared" si="374"/>
        <v>141.37212427957314</v>
      </c>
      <c r="BO292" s="6">
        <f t="shared" si="375"/>
        <v>247.31254705035414</v>
      </c>
      <c r="BP292" s="6">
        <f t="shared" si="376"/>
        <v>65.046203033031304</v>
      </c>
      <c r="BQ292" s="6">
        <f t="shared" si="377"/>
        <v>273.00392835304899</v>
      </c>
      <c r="BR292" s="6">
        <f t="shared" si="378"/>
        <v>14.183915984247172</v>
      </c>
      <c r="BS292" s="6">
        <f t="shared" si="379"/>
        <v>281.78745655631911</v>
      </c>
      <c r="BU292" s="6">
        <f t="shared" si="393"/>
        <v>3.8320513423681395</v>
      </c>
      <c r="BV292" s="6">
        <f t="shared" si="394"/>
        <v>5.0803594893611761</v>
      </c>
      <c r="BW292" s="6">
        <f t="shared" si="395"/>
        <v>6.1529570119505044</v>
      </c>
      <c r="BX292" s="6">
        <f t="shared" si="396"/>
        <v>6.7921399673584437</v>
      </c>
      <c r="BY292" s="6">
        <f t="shared" si="397"/>
        <v>7.0106677860742979</v>
      </c>
      <c r="CA292" s="6">
        <f t="shared" si="398"/>
        <v>5.3854252801652418</v>
      </c>
      <c r="CB292" s="6">
        <f t="shared" si="399"/>
        <v>7.1397520497272682</v>
      </c>
      <c r="CC292" s="6">
        <f t="shared" si="400"/>
        <v>8.6471415123187256</v>
      </c>
      <c r="CD292" s="6">
        <f t="shared" si="402"/>
        <v>9.545425939942648</v>
      </c>
      <c r="CE292" s="6">
        <f t="shared" si="401"/>
        <v>9.8525369711336985</v>
      </c>
      <c r="CG292" s="6">
        <f t="shared" si="380"/>
        <v>110.31303636983327</v>
      </c>
      <c r="CH292" s="6">
        <f t="shared" si="381"/>
        <v>146.2480094996304</v>
      </c>
      <c r="CI292" s="6">
        <f t="shared" si="382"/>
        <v>177.12481123018057</v>
      </c>
      <c r="CJ292" s="6">
        <f t="shared" si="383"/>
        <v>195.52493333379505</v>
      </c>
      <c r="CK292" s="6">
        <f t="shared" si="384"/>
        <v>201.81568078472168</v>
      </c>
    </row>
    <row r="293" spans="1:89">
      <c r="A293" s="6">
        <v>1.5</v>
      </c>
      <c r="B293" s="6">
        <f t="shared" si="412"/>
        <v>1459.938915406055</v>
      </c>
      <c r="C293" s="10">
        <v>28</v>
      </c>
      <c r="D293" s="6">
        <f t="shared" si="413"/>
        <v>60.207285556780597</v>
      </c>
      <c r="E293" s="6">
        <f t="shared" si="414"/>
        <v>13.302672546857771</v>
      </c>
      <c r="F293" s="6">
        <v>0</v>
      </c>
      <c r="G293" s="6">
        <f t="shared" si="408"/>
        <v>1.0173362734288864</v>
      </c>
      <c r="H293" s="10">
        <f t="shared" si="415"/>
        <v>74.52729437706725</v>
      </c>
      <c r="J293" s="6">
        <f t="shared" si="406"/>
        <v>80.785551199758771</v>
      </c>
      <c r="K293" s="6">
        <f t="shared" si="403"/>
        <v>17.849396866003939</v>
      </c>
      <c r="L293" s="6">
        <f t="shared" si="404"/>
        <v>0</v>
      </c>
      <c r="M293" s="6">
        <f t="shared" si="407"/>
        <v>1.3650519342373044</v>
      </c>
      <c r="N293" s="10">
        <f t="shared" si="409"/>
        <v>100.00000000000001</v>
      </c>
      <c r="O293" s="6">
        <v>8.0000000000000002E-3</v>
      </c>
      <c r="P293" s="6">
        <f t="shared" si="354"/>
        <v>5.7714853784192381E-2</v>
      </c>
      <c r="Q293" s="6">
        <f t="shared" si="355"/>
        <v>0.1719764813752829</v>
      </c>
      <c r="R293" s="6">
        <v>0.3</v>
      </c>
      <c r="S293" s="6">
        <f t="shared" si="405"/>
        <v>2.0859753201267005E-2</v>
      </c>
      <c r="T293" s="6">
        <v>0.12</v>
      </c>
      <c r="U293" s="6">
        <f t="shared" si="343"/>
        <v>0.64863146703919106</v>
      </c>
      <c r="V293" s="6">
        <f t="shared" si="356"/>
        <v>0.88483712089413147</v>
      </c>
      <c r="W293" s="6">
        <v>0.06</v>
      </c>
      <c r="X293" s="6">
        <f t="shared" si="392"/>
        <v>0.21353849734986166</v>
      </c>
      <c r="Y293" s="6">
        <v>2.6700000000000002E-2</v>
      </c>
      <c r="Z293" s="6">
        <v>0.21</v>
      </c>
      <c r="AA293" s="6">
        <v>0.442</v>
      </c>
      <c r="AB293" s="6">
        <v>0.5</v>
      </c>
      <c r="AC293" s="6">
        <f t="shared" si="385"/>
        <v>6.5878735260130383E-2</v>
      </c>
      <c r="AD293" s="6">
        <f t="shared" si="344"/>
        <v>0.11619175412234782</v>
      </c>
      <c r="AE293" s="6">
        <f t="shared" si="357"/>
        <v>0.43678081943272667</v>
      </c>
      <c r="AF293" s="6">
        <f t="shared" si="358"/>
        <v>0.90517882616198786</v>
      </c>
      <c r="AG293" s="6">
        <f t="shared" si="345"/>
        <v>6.5761220654325721</v>
      </c>
      <c r="AH293" s="6">
        <f t="shared" si="386"/>
        <v>0.26159637236353206</v>
      </c>
      <c r="AI293" s="6">
        <f t="shared" si="346"/>
        <v>6.4146846081405168E-2</v>
      </c>
      <c r="AJ293" s="6">
        <f t="shared" si="359"/>
        <v>0.2768621318963867</v>
      </c>
      <c r="AK293" s="6">
        <f t="shared" si="360"/>
        <v>0.48947936328590141</v>
      </c>
      <c r="AL293" s="6">
        <f t="shared" si="347"/>
        <v>4.2851878606458982</v>
      </c>
      <c r="AM293" s="6">
        <f t="shared" si="387"/>
        <v>0.15973464365543838</v>
      </c>
      <c r="AN293" s="6">
        <f t="shared" si="348"/>
        <v>3.5414026522559039E-2</v>
      </c>
      <c r="AO293" s="6">
        <f t="shared" si="361"/>
        <v>0.17549451960313966</v>
      </c>
      <c r="AP293" s="6">
        <f t="shared" si="362"/>
        <v>0.2646880816895017</v>
      </c>
      <c r="AQ293" s="6">
        <f t="shared" si="349"/>
        <v>2.792350083881705</v>
      </c>
      <c r="AR293" s="6">
        <f t="shared" si="388"/>
        <v>9.8051158641033781E-2</v>
      </c>
      <c r="AS293" s="6">
        <f t="shared" si="350"/>
        <v>1.9551285077195217E-2</v>
      </c>
      <c r="AT293" s="6">
        <f t="shared" si="363"/>
        <v>0.11124066046801515</v>
      </c>
      <c r="AU293" s="6">
        <f t="shared" si="364"/>
        <v>0.14313122440577097</v>
      </c>
      <c r="AV293" s="6">
        <f t="shared" si="351"/>
        <v>1.8195746008154943</v>
      </c>
      <c r="AW293" s="6">
        <f t="shared" si="389"/>
        <v>6.0488538662870933E-2</v>
      </c>
      <c r="AX293" s="6">
        <f t="shared" si="352"/>
        <v>1.079382340006602E-2</v>
      </c>
      <c r="AY293" s="6">
        <f t="shared" si="365"/>
        <v>7.0512085330890678E-2</v>
      </c>
      <c r="AZ293" s="6">
        <f t="shared" si="366"/>
        <v>7.7398828345914772E-2</v>
      </c>
      <c r="BA293" s="6">
        <f t="shared" si="353"/>
        <v>1.1856864750032996</v>
      </c>
      <c r="BB293" s="6">
        <f t="shared" si="390"/>
        <v>3.7491067839500555E-2</v>
      </c>
      <c r="BD293" s="6">
        <f t="shared" si="410"/>
        <v>2.929452877257829</v>
      </c>
      <c r="BE293" s="6">
        <f t="shared" si="411"/>
        <v>2849.8457241078918</v>
      </c>
      <c r="BF293" s="6">
        <f t="shared" si="367"/>
        <v>32.912076743087297</v>
      </c>
      <c r="BG293" s="6">
        <f t="shared" si="368"/>
        <v>40.168089149200327</v>
      </c>
      <c r="BH293" s="6">
        <f t="shared" si="391"/>
        <v>0.23754539761551155</v>
      </c>
      <c r="BI293" s="6">
        <f t="shared" si="369"/>
        <v>1.3921231856476646</v>
      </c>
      <c r="BJ293" s="6">
        <f t="shared" si="370"/>
        <v>190.47344730457857</v>
      </c>
      <c r="BK293" s="6">
        <f t="shared" si="371"/>
        <v>154.15601094256019</v>
      </c>
      <c r="BL293" s="6">
        <f t="shared" si="372"/>
        <v>190.26702933151958</v>
      </c>
      <c r="BM293" s="6">
        <f t="shared" si="373"/>
        <v>204.15069662127127</v>
      </c>
      <c r="BN293" s="6">
        <f t="shared" si="374"/>
        <v>140.16080556515314</v>
      </c>
      <c r="BO293" s="6">
        <f t="shared" si="375"/>
        <v>246.92986225933555</v>
      </c>
      <c r="BP293" s="6">
        <f t="shared" si="376"/>
        <v>63.940573994852016</v>
      </c>
      <c r="BQ293" s="6">
        <f t="shared" si="377"/>
        <v>272.25727351605542</v>
      </c>
      <c r="BR293" s="6">
        <f t="shared" si="378"/>
        <v>13.752902578292533</v>
      </c>
      <c r="BS293" s="6">
        <f t="shared" si="379"/>
        <v>280.83019029211187</v>
      </c>
      <c r="BU293" s="6">
        <f t="shared" si="393"/>
        <v>3.8377730732961477</v>
      </c>
      <c r="BV293" s="6">
        <f t="shared" si="394"/>
        <v>5.0824099663534907</v>
      </c>
      <c r="BW293" s="6">
        <f t="shared" si="395"/>
        <v>6.1474137179426043</v>
      </c>
      <c r="BX293" s="6">
        <f t="shared" si="396"/>
        <v>6.7779493444356582</v>
      </c>
      <c r="BY293" s="6">
        <f t="shared" si="397"/>
        <v>6.9913753987399394</v>
      </c>
      <c r="CA293" s="6">
        <f t="shared" si="398"/>
        <v>5.4092756544151799</v>
      </c>
      <c r="CB293" s="6">
        <f t="shared" si="399"/>
        <v>7.1635701151920452</v>
      </c>
      <c r="CC293" s="6">
        <f t="shared" si="400"/>
        <v>8.6646747285463626</v>
      </c>
      <c r="CD293" s="6">
        <f t="shared" si="402"/>
        <v>9.5534039338667061</v>
      </c>
      <c r="CE293" s="6">
        <f t="shared" si="401"/>
        <v>9.8542243152485813</v>
      </c>
      <c r="CG293" s="6">
        <f t="shared" si="380"/>
        <v>110.73446124011029</v>
      </c>
      <c r="CH293" s="6">
        <f t="shared" si="381"/>
        <v>146.64700561415705</v>
      </c>
      <c r="CI293" s="6">
        <f t="shared" si="382"/>
        <v>177.37644542171395</v>
      </c>
      <c r="CJ293" s="6">
        <f t="shared" si="383"/>
        <v>195.56981474264563</v>
      </c>
      <c r="CK293" s="6">
        <f t="shared" si="384"/>
        <v>201.72797435412284</v>
      </c>
    </row>
    <row r="294" spans="1:89">
      <c r="A294" s="6">
        <v>1.5</v>
      </c>
      <c r="B294" s="6">
        <f t="shared" si="412"/>
        <v>1460.6532011203408</v>
      </c>
      <c r="C294" s="10">
        <v>28.1</v>
      </c>
      <c r="D294" s="6">
        <f t="shared" si="413"/>
        <v>60.2120855567806</v>
      </c>
      <c r="E294" s="6">
        <f t="shared" si="414"/>
        <v>13.204572546857769</v>
      </c>
      <c r="F294" s="6">
        <v>0</v>
      </c>
      <c r="G294" s="6">
        <f t="shared" si="408"/>
        <v>1.0142362734288863</v>
      </c>
      <c r="H294" s="10">
        <f t="shared" si="415"/>
        <v>74.430894377067261</v>
      </c>
      <c r="J294" s="6">
        <f t="shared" si="406"/>
        <v>80.896630439163999</v>
      </c>
      <c r="K294" s="6">
        <f t="shared" si="403"/>
        <v>17.740714601605273</v>
      </c>
      <c r="L294" s="6">
        <f t="shared" si="404"/>
        <v>0</v>
      </c>
      <c r="M294" s="6">
        <f t="shared" si="407"/>
        <v>1.3626549592307202</v>
      </c>
      <c r="N294" s="10">
        <f t="shared" si="409"/>
        <v>100</v>
      </c>
      <c r="O294" s="6">
        <v>8.0000000000000002E-3</v>
      </c>
      <c r="P294" s="6">
        <f t="shared" si="354"/>
        <v>5.7597647105285581E-2</v>
      </c>
      <c r="Q294" s="6">
        <f t="shared" si="355"/>
        <v>0.17190105133596356</v>
      </c>
      <c r="R294" s="6">
        <v>0.3</v>
      </c>
      <c r="S294" s="6">
        <f t="shared" si="405"/>
        <v>2.077792950301376E-2</v>
      </c>
      <c r="T294" s="6">
        <v>0.12</v>
      </c>
      <c r="U294" s="6">
        <f t="shared" si="343"/>
        <v>0.6486703439864786</v>
      </c>
      <c r="V294" s="6">
        <f t="shared" si="356"/>
        <v>0.88381967050513621</v>
      </c>
      <c r="W294" s="6">
        <v>0.06</v>
      </c>
      <c r="X294" s="6">
        <f t="shared" si="392"/>
        <v>0.21297230393442759</v>
      </c>
      <c r="Y294" s="6">
        <v>2.6700000000000002E-2</v>
      </c>
      <c r="Z294" s="6">
        <v>0.21</v>
      </c>
      <c r="AA294" s="6">
        <v>0.442</v>
      </c>
      <c r="AB294" s="6">
        <v>0.5</v>
      </c>
      <c r="AC294" s="6">
        <f t="shared" si="385"/>
        <v>6.5668175786781455E-2</v>
      </c>
      <c r="AD294" s="6">
        <f t="shared" si="344"/>
        <v>0.11607282348589934</v>
      </c>
      <c r="AE294" s="6">
        <f t="shared" si="357"/>
        <v>0.43535326168639782</v>
      </c>
      <c r="AF294" s="6">
        <f t="shared" si="358"/>
        <v>0.90235075545294552</v>
      </c>
      <c r="AG294" s="6">
        <f t="shared" si="345"/>
        <v>6.567320092373091</v>
      </c>
      <c r="AH294" s="6">
        <f t="shared" si="386"/>
        <v>0.26062369564753213</v>
      </c>
      <c r="AI294" s="6">
        <f t="shared" si="346"/>
        <v>6.4081187160182643E-2</v>
      </c>
      <c r="AJ294" s="6">
        <f t="shared" si="359"/>
        <v>0.27595724627991863</v>
      </c>
      <c r="AK294" s="6">
        <f t="shared" si="360"/>
        <v>0.48795007182439099</v>
      </c>
      <c r="AL294" s="6">
        <f t="shared" si="347"/>
        <v>4.2794522450765822</v>
      </c>
      <c r="AM294" s="6">
        <f t="shared" si="387"/>
        <v>0.15911047688841776</v>
      </c>
      <c r="AN294" s="6">
        <f t="shared" si="348"/>
        <v>3.5377777713464578E-2</v>
      </c>
      <c r="AO294" s="6">
        <f t="shared" si="361"/>
        <v>0.17492094001870853</v>
      </c>
      <c r="AP294" s="6">
        <f t="shared" si="362"/>
        <v>0.26386111072064622</v>
      </c>
      <c r="AQ294" s="6">
        <f t="shared" si="349"/>
        <v>2.7886125939193209</v>
      </c>
      <c r="AR294" s="6">
        <f t="shared" si="388"/>
        <v>9.7650822646388635E-2</v>
      </c>
      <c r="AS294" s="6">
        <f t="shared" si="350"/>
        <v>1.9531272927493369E-2</v>
      </c>
      <c r="AT294" s="6">
        <f t="shared" si="363"/>
        <v>0.11087708574244892</v>
      </c>
      <c r="AU294" s="6">
        <f t="shared" si="364"/>
        <v>0.14268403627941187</v>
      </c>
      <c r="AV294" s="6">
        <f t="shared" si="351"/>
        <v>1.8171391462334876</v>
      </c>
      <c r="AW294" s="6">
        <f t="shared" si="389"/>
        <v>6.0231865712637216E-2</v>
      </c>
      <c r="AX294" s="6">
        <f t="shared" si="352"/>
        <v>1.0782775143704119E-2</v>
      </c>
      <c r="AY294" s="6">
        <f t="shared" si="365"/>
        <v>7.0281626324575699E-2</v>
      </c>
      <c r="AZ294" s="6">
        <f t="shared" si="366"/>
        <v>7.7157009433416149E-2</v>
      </c>
      <c r="BA294" s="6">
        <f t="shared" si="353"/>
        <v>1.1840994636452185</v>
      </c>
      <c r="BB294" s="6">
        <f t="shared" si="390"/>
        <v>3.7326554566283941E-2</v>
      </c>
      <c r="BD294" s="6">
        <f t="shared" si="410"/>
        <v>2.7575383690089885</v>
      </c>
      <c r="BE294" s="6">
        <f t="shared" si="411"/>
        <v>2839.713737681775</v>
      </c>
      <c r="BF294" s="6">
        <f t="shared" si="367"/>
        <v>32.831153041766974</v>
      </c>
      <c r="BG294" s="6">
        <f t="shared" si="368"/>
        <v>40.141979056291312</v>
      </c>
      <c r="BH294" s="6">
        <f t="shared" si="391"/>
        <v>0.2336729672757043</v>
      </c>
      <c r="BI294" s="6">
        <f t="shared" si="369"/>
        <v>1.3880005870057714</v>
      </c>
      <c r="BJ294" s="6">
        <f t="shared" si="370"/>
        <v>190.43494568501802</v>
      </c>
      <c r="BK294" s="6">
        <f t="shared" si="371"/>
        <v>154.28511747189276</v>
      </c>
      <c r="BL294" s="6">
        <f t="shared" si="372"/>
        <v>189.62191650959963</v>
      </c>
      <c r="BM294" s="6">
        <f t="shared" si="373"/>
        <v>204.09899277745751</v>
      </c>
      <c r="BN294" s="6">
        <f t="shared" si="374"/>
        <v>138.94978924872973</v>
      </c>
      <c r="BO294" s="6">
        <f t="shared" si="375"/>
        <v>246.54559153687788</v>
      </c>
      <c r="BP294" s="6">
        <f t="shared" si="376"/>
        <v>62.846018503695589</v>
      </c>
      <c r="BQ294" s="6">
        <f t="shared" si="377"/>
        <v>271.51203773309328</v>
      </c>
      <c r="BR294" s="6">
        <f t="shared" si="378"/>
        <v>13.332249814788042</v>
      </c>
      <c r="BS294" s="6">
        <f t="shared" si="379"/>
        <v>279.87824032600037</v>
      </c>
      <c r="BU294" s="6">
        <f t="shared" si="393"/>
        <v>3.8434855754256141</v>
      </c>
      <c r="BV294" s="6">
        <f t="shared" si="394"/>
        <v>5.0844277630469685</v>
      </c>
      <c r="BW294" s="6">
        <f t="shared" si="395"/>
        <v>6.1418394741112712</v>
      </c>
      <c r="BX294" s="6">
        <f t="shared" si="396"/>
        <v>6.7637930195805867</v>
      </c>
      <c r="BY294" s="6">
        <f t="shared" si="397"/>
        <v>6.972208319214297</v>
      </c>
      <c r="CA294" s="6">
        <f t="shared" si="398"/>
        <v>5.4331221990652043</v>
      </c>
      <c r="CB294" s="6">
        <f t="shared" si="399"/>
        <v>7.1873087089431582</v>
      </c>
      <c r="CC294" s="6">
        <f t="shared" si="400"/>
        <v>8.6820579224350798</v>
      </c>
      <c r="CD294" s="6">
        <f t="shared" si="402"/>
        <v>9.5612467598492685</v>
      </c>
      <c r="CE294" s="6">
        <f t="shared" si="401"/>
        <v>9.8558610543075869</v>
      </c>
      <c r="CG294" s="6">
        <f t="shared" si="380"/>
        <v>111.15637768188583</v>
      </c>
      <c r="CH294" s="6">
        <f t="shared" si="381"/>
        <v>147.0453216577846</v>
      </c>
      <c r="CI294" s="6">
        <f t="shared" si="382"/>
        <v>177.6264317500989</v>
      </c>
      <c r="CJ294" s="6">
        <f t="shared" si="383"/>
        <v>195.61377731028605</v>
      </c>
      <c r="CK294" s="6">
        <f t="shared" si="384"/>
        <v>201.64129824307963</v>
      </c>
    </row>
    <row r="295" spans="1:89">
      <c r="A295" s="6">
        <v>1.5</v>
      </c>
      <c r="B295" s="6">
        <f t="shared" si="412"/>
        <v>1461.3674868346263</v>
      </c>
      <c r="C295" s="10">
        <v>28.2</v>
      </c>
      <c r="D295" s="6">
        <f t="shared" si="413"/>
        <v>60.216885556780603</v>
      </c>
      <c r="E295" s="6">
        <f t="shared" si="414"/>
        <v>13.106472546857772</v>
      </c>
      <c r="F295" s="6">
        <v>0</v>
      </c>
      <c r="G295" s="6">
        <f t="shared" si="408"/>
        <v>1.0111362734288865</v>
      </c>
      <c r="H295" s="10">
        <f t="shared" si="415"/>
        <v>74.334494377067259</v>
      </c>
      <c r="J295" s="6">
        <f t="shared" si="406"/>
        <v>81.007997782733241</v>
      </c>
      <c r="K295" s="6">
        <f t="shared" si="403"/>
        <v>17.631750450032275</v>
      </c>
      <c r="L295" s="6">
        <f t="shared" si="404"/>
        <v>0</v>
      </c>
      <c r="M295" s="6">
        <f t="shared" si="407"/>
        <v>1.3602517672344987</v>
      </c>
      <c r="N295" s="10">
        <f t="shared" si="409"/>
        <v>100.00000000000001</v>
      </c>
      <c r="O295" s="6">
        <v>8.0000000000000002E-3</v>
      </c>
      <c r="P295" s="6">
        <f t="shared" si="354"/>
        <v>5.7480774687200302E-2</v>
      </c>
      <c r="Q295" s="6">
        <f t="shared" si="355"/>
        <v>0.1718257164650813</v>
      </c>
      <c r="R295" s="6">
        <v>0.3</v>
      </c>
      <c r="S295" s="6">
        <f t="shared" si="405"/>
        <v>2.0696261873914632E-2</v>
      </c>
      <c r="T295" s="6">
        <v>0.12</v>
      </c>
      <c r="U295" s="6">
        <f t="shared" si="343"/>
        <v>0.64870919124148496</v>
      </c>
      <c r="V295" s="6">
        <f t="shared" si="356"/>
        <v>0.88280422659588798</v>
      </c>
      <c r="W295" s="6">
        <v>0.06</v>
      </c>
      <c r="X295" s="6">
        <f t="shared" si="392"/>
        <v>0.21240453414574187</v>
      </c>
      <c r="Y295" s="6">
        <v>2.6700000000000002E-2</v>
      </c>
      <c r="Z295" s="6">
        <v>0.21</v>
      </c>
      <c r="AA295" s="6">
        <v>0.442</v>
      </c>
      <c r="AB295" s="6">
        <v>0.5</v>
      </c>
      <c r="AC295" s="6">
        <f t="shared" si="385"/>
        <v>6.5457070189230041E-2</v>
      </c>
      <c r="AD295" s="6">
        <f t="shared" si="344"/>
        <v>0.11595411238605101</v>
      </c>
      <c r="AE295" s="6">
        <f t="shared" si="357"/>
        <v>0.43393153971220211</v>
      </c>
      <c r="AF295" s="6">
        <f t="shared" si="358"/>
        <v>0.89953383888017502</v>
      </c>
      <c r="AG295" s="6">
        <f t="shared" si="345"/>
        <v>6.5585371354063557</v>
      </c>
      <c r="AH295" s="6">
        <f t="shared" si="386"/>
        <v>0.25965444828581419</v>
      </c>
      <c r="AI295" s="6">
        <f t="shared" si="346"/>
        <v>6.4015649440164177E-2</v>
      </c>
      <c r="AJ295" s="6">
        <f t="shared" si="359"/>
        <v>0.27505605978264752</v>
      </c>
      <c r="AK295" s="6">
        <f t="shared" si="360"/>
        <v>0.48642681201028837</v>
      </c>
      <c r="AL295" s="6">
        <f t="shared" si="347"/>
        <v>4.273729020933243</v>
      </c>
      <c r="AM295" s="6">
        <f t="shared" si="387"/>
        <v>0.15848846847171655</v>
      </c>
      <c r="AN295" s="6">
        <f t="shared" si="348"/>
        <v>3.5341595816820483E-2</v>
      </c>
      <c r="AO295" s="6">
        <f t="shared" si="361"/>
        <v>0.1743497051938947</v>
      </c>
      <c r="AP295" s="6">
        <f t="shared" si="362"/>
        <v>0.26303740139120085</v>
      </c>
      <c r="AQ295" s="6">
        <f t="shared" si="349"/>
        <v>2.7848831785619463</v>
      </c>
      <c r="AR295" s="6">
        <f t="shared" si="388"/>
        <v>9.7251846737632097E-2</v>
      </c>
      <c r="AS295" s="6">
        <f t="shared" si="350"/>
        <v>1.9511297718645775E-2</v>
      </c>
      <c r="AT295" s="6">
        <f t="shared" si="363"/>
        <v>0.11051499728898423</v>
      </c>
      <c r="AU295" s="6">
        <f t="shared" si="364"/>
        <v>0.14223861189866369</v>
      </c>
      <c r="AV295" s="6">
        <f t="shared" si="351"/>
        <v>1.8147089532933758</v>
      </c>
      <c r="AW295" s="6">
        <f t="shared" si="389"/>
        <v>5.9976050762492503E-2</v>
      </c>
      <c r="AX295" s="6">
        <f t="shared" si="352"/>
        <v>1.0771747281554441E-2</v>
      </c>
      <c r="AY295" s="6">
        <f t="shared" si="365"/>
        <v>7.0052109421128578E-2</v>
      </c>
      <c r="AZ295" s="6">
        <f t="shared" si="366"/>
        <v>7.6916144273981205E-2</v>
      </c>
      <c r="BA295" s="6">
        <f t="shared" si="353"/>
        <v>1.1825158809223955</v>
      </c>
      <c r="BB295" s="6">
        <f t="shared" si="390"/>
        <v>3.7162583085195676E-2</v>
      </c>
      <c r="BD295" s="6">
        <f t="shared" si="410"/>
        <v>2.5948288532877477</v>
      </c>
      <c r="BE295" s="6">
        <f t="shared" si="411"/>
        <v>2829.6530323313195</v>
      </c>
      <c r="BF295" s="6">
        <f t="shared" si="367"/>
        <v>32.750101191709547</v>
      </c>
      <c r="BG295" s="6">
        <f t="shared" si="368"/>
        <v>40.115766723438185</v>
      </c>
      <c r="BH295" s="6">
        <f t="shared" si="391"/>
        <v>0.22984611035034636</v>
      </c>
      <c r="BI295" s="6">
        <f t="shared" si="369"/>
        <v>1.3838936562374899</v>
      </c>
      <c r="BJ295" s="6">
        <f t="shared" si="370"/>
        <v>190.39177274477257</v>
      </c>
      <c r="BK295" s="6">
        <f t="shared" si="371"/>
        <v>154.41315525654838</v>
      </c>
      <c r="BL295" s="6">
        <f t="shared" si="372"/>
        <v>188.97095553639124</v>
      </c>
      <c r="BM295" s="6">
        <f t="shared" si="373"/>
        <v>204.04534725532608</v>
      </c>
      <c r="BN295" s="6">
        <f t="shared" si="374"/>
        <v>137.73918643060316</v>
      </c>
      <c r="BO295" s="6">
        <f t="shared" si="375"/>
        <v>246.15975322089818</v>
      </c>
      <c r="BP295" s="6">
        <f t="shared" si="376"/>
        <v>61.762563922261521</v>
      </c>
      <c r="BQ295" s="6">
        <f t="shared" si="377"/>
        <v>270.7682452727712</v>
      </c>
      <c r="BR295" s="6">
        <f t="shared" si="378"/>
        <v>12.921792529915997</v>
      </c>
      <c r="BS295" s="6">
        <f t="shared" si="379"/>
        <v>278.93158625580151</v>
      </c>
      <c r="BU295" s="6">
        <f t="shared" si="393"/>
        <v>3.8491886823723696</v>
      </c>
      <c r="BV295" s="6">
        <f t="shared" si="394"/>
        <v>5.086412747936083</v>
      </c>
      <c r="BW295" s="6">
        <f t="shared" si="395"/>
        <v>6.1362345363593906</v>
      </c>
      <c r="BX295" s="6">
        <f t="shared" si="396"/>
        <v>6.7496714481234417</v>
      </c>
      <c r="BY295" s="6">
        <f t="shared" si="397"/>
        <v>6.9531660251885929</v>
      </c>
      <c r="CA295" s="6">
        <f t="shared" si="398"/>
        <v>5.4569642812118593</v>
      </c>
      <c r="CB295" s="6">
        <f t="shared" si="399"/>
        <v>7.2109670310785559</v>
      </c>
      <c r="CC295" s="6">
        <f t="shared" si="400"/>
        <v>8.6992910582429221</v>
      </c>
      <c r="CD295" s="6">
        <f t="shared" si="402"/>
        <v>9.5689557051342184</v>
      </c>
      <c r="CE295" s="6">
        <f t="shared" si="401"/>
        <v>9.857448353870895</v>
      </c>
      <c r="CG295" s="6">
        <f t="shared" si="380"/>
        <v>111.57877237212332</v>
      </c>
      <c r="CH295" s="6">
        <f t="shared" si="381"/>
        <v>147.44293850589764</v>
      </c>
      <c r="CI295" s="6">
        <f t="shared" si="382"/>
        <v>177.8747609047893</v>
      </c>
      <c r="CJ295" s="6">
        <f t="shared" si="383"/>
        <v>195.65682959262347</v>
      </c>
      <c r="CK295" s="6">
        <f t="shared" si="384"/>
        <v>201.55565060841212</v>
      </c>
    </row>
    <row r="296" spans="1:89">
      <c r="A296" s="6">
        <v>1.5</v>
      </c>
      <c r="B296" s="6">
        <f t="shared" si="412"/>
        <v>1462.0817725489121</v>
      </c>
      <c r="C296" s="10">
        <v>28.3</v>
      </c>
      <c r="D296" s="6">
        <f t="shared" si="413"/>
        <v>60.221685556780599</v>
      </c>
      <c r="E296" s="6">
        <f t="shared" si="414"/>
        <v>13.008372546857769</v>
      </c>
      <c r="F296" s="6">
        <v>0</v>
      </c>
      <c r="G296" s="6">
        <f t="shared" si="408"/>
        <v>1.0080362734288864</v>
      </c>
      <c r="H296" s="10">
        <f t="shared" si="415"/>
        <v>74.238094377067256</v>
      </c>
      <c r="J296" s="6">
        <f t="shared" si="406"/>
        <v>81.119654352797568</v>
      </c>
      <c r="K296" s="6">
        <f t="shared" si="403"/>
        <v>17.522503313172543</v>
      </c>
      <c r="L296" s="6">
        <f t="shared" si="404"/>
        <v>0</v>
      </c>
      <c r="M296" s="6">
        <f t="shared" si="407"/>
        <v>1.3578423340298951</v>
      </c>
      <c r="N296" s="10">
        <f t="shared" si="409"/>
        <v>100</v>
      </c>
      <c r="O296" s="6">
        <v>8.0000000000000002E-3</v>
      </c>
      <c r="P296" s="6">
        <f t="shared" si="354"/>
        <v>5.7364235342119138E-2</v>
      </c>
      <c r="Q296" s="6">
        <f t="shared" si="355"/>
        <v>0.17175047658986572</v>
      </c>
      <c r="R296" s="6">
        <v>0.3</v>
      </c>
      <c r="S296" s="6">
        <f t="shared" si="405"/>
        <v>2.0614749388712411E-2</v>
      </c>
      <c r="T296" s="6">
        <v>0.12</v>
      </c>
      <c r="U296" s="6">
        <f t="shared" si="343"/>
        <v>0.64874800883814454</v>
      </c>
      <c r="V296" s="6">
        <f t="shared" si="356"/>
        <v>0.88179078390586452</v>
      </c>
      <c r="W296" s="6">
        <v>0.06</v>
      </c>
      <c r="X296" s="6">
        <f t="shared" si="392"/>
        <v>0.21183518196657977</v>
      </c>
      <c r="Y296" s="6">
        <v>2.6700000000000002E-2</v>
      </c>
      <c r="Z296" s="6">
        <v>0.21</v>
      </c>
      <c r="AA296" s="6">
        <v>0.442</v>
      </c>
      <c r="AB296" s="6">
        <v>0.5</v>
      </c>
      <c r="AC296" s="6">
        <f t="shared" si="385"/>
        <v>6.5245416340008772E-2</v>
      </c>
      <c r="AD296" s="6">
        <f t="shared" si="344"/>
        <v>0.11583562027746837</v>
      </c>
      <c r="AE296" s="6">
        <f t="shared" si="357"/>
        <v>0.43251562535807969</v>
      </c>
      <c r="AF296" s="6">
        <f t="shared" si="358"/>
        <v>0.8967280242719875</v>
      </c>
      <c r="AG296" s="6">
        <f t="shared" si="345"/>
        <v>6.5497731408138113</v>
      </c>
      <c r="AH296" s="6">
        <f t="shared" si="386"/>
        <v>0.25868861205874927</v>
      </c>
      <c r="AI296" s="6">
        <f t="shared" si="346"/>
        <v>6.395023262028289E-2</v>
      </c>
      <c r="AJ296" s="6">
        <f t="shared" si="359"/>
        <v>0.27415855455983551</v>
      </c>
      <c r="AK296" s="6">
        <f t="shared" si="360"/>
        <v>0.48490955563152704</v>
      </c>
      <c r="AL296" s="6">
        <f t="shared" si="347"/>
        <v>4.2680181532113464</v>
      </c>
      <c r="AM296" s="6">
        <f t="shared" si="387"/>
        <v>0.15786860677386119</v>
      </c>
      <c r="AN296" s="6">
        <f t="shared" si="348"/>
        <v>3.5305480666414556E-2</v>
      </c>
      <c r="AO296" s="6">
        <f t="shared" si="361"/>
        <v>0.1737808038174592</v>
      </c>
      <c r="AP296" s="6">
        <f t="shared" si="362"/>
        <v>0.26221693844536892</v>
      </c>
      <c r="AQ296" s="6">
        <f t="shared" si="349"/>
        <v>2.7811618149996327</v>
      </c>
      <c r="AR296" s="6">
        <f t="shared" si="388"/>
        <v>9.685422349270062E-2</v>
      </c>
      <c r="AS296" s="6">
        <f t="shared" si="350"/>
        <v>1.9491359358890428E-2</v>
      </c>
      <c r="AT296" s="6">
        <f t="shared" si="363"/>
        <v>0.11015438793776942</v>
      </c>
      <c r="AU296" s="6">
        <f t="shared" si="364"/>
        <v>0.1417949430138884</v>
      </c>
      <c r="AV296" s="6">
        <f t="shared" si="351"/>
        <v>1.8122840071315487</v>
      </c>
      <c r="AW296" s="6">
        <f t="shared" si="389"/>
        <v>5.9721089078279686E-2</v>
      </c>
      <c r="AX296" s="6">
        <f t="shared" si="352"/>
        <v>1.0760739762957253E-2</v>
      </c>
      <c r="AY296" s="6">
        <f t="shared" si="365"/>
        <v>6.9823530075797502E-2</v>
      </c>
      <c r="AZ296" s="6">
        <f t="shared" si="366"/>
        <v>7.6676228406582544E-2</v>
      </c>
      <c r="BA296" s="6">
        <f t="shared" si="353"/>
        <v>1.18093571714928</v>
      </c>
      <c r="BB296" s="6">
        <f t="shared" si="390"/>
        <v>3.6999150377553081E-2</v>
      </c>
      <c r="BD296" s="6">
        <f t="shared" si="410"/>
        <v>2.4408827200057139</v>
      </c>
      <c r="BE296" s="6">
        <f t="shared" si="411"/>
        <v>2819.6628833927634</v>
      </c>
      <c r="BF296" s="6">
        <f t="shared" si="367"/>
        <v>32.668920378027231</v>
      </c>
      <c r="BG296" s="6">
        <f t="shared" si="368"/>
        <v>40.089452778754755</v>
      </c>
      <c r="BH296" s="6">
        <f t="shared" si="391"/>
        <v>0.22606450201379688</v>
      </c>
      <c r="BI296" s="6">
        <f t="shared" si="369"/>
        <v>1.379802387141293</v>
      </c>
      <c r="BJ296" s="6">
        <f t="shared" si="370"/>
        <v>190.34390844186728</v>
      </c>
      <c r="BK296" s="6">
        <f t="shared" si="371"/>
        <v>154.54011904872266</v>
      </c>
      <c r="BL296" s="6">
        <f t="shared" si="372"/>
        <v>188.31417673671749</v>
      </c>
      <c r="BM296" s="6">
        <f t="shared" si="373"/>
        <v>203.98976008034865</v>
      </c>
      <c r="BN296" s="6">
        <f t="shared" si="374"/>
        <v>136.52910824646148</v>
      </c>
      <c r="BO296" s="6">
        <f t="shared" si="375"/>
        <v>245.77236578282597</v>
      </c>
      <c r="BP296" s="6">
        <f t="shared" si="376"/>
        <v>60.690235224588115</v>
      </c>
      <c r="BQ296" s="6">
        <f t="shared" si="377"/>
        <v>270.02592014892599</v>
      </c>
      <c r="BR296" s="6">
        <f t="shared" si="378"/>
        <v>12.521365973807741</v>
      </c>
      <c r="BS296" s="6">
        <f t="shared" si="379"/>
        <v>277.99020738554708</v>
      </c>
      <c r="BU296" s="6">
        <f t="shared" si="393"/>
        <v>3.8548822280413013</v>
      </c>
      <c r="BV296" s="6">
        <f t="shared" si="394"/>
        <v>5.0883647927579645</v>
      </c>
      <c r="BW296" s="6">
        <f t="shared" si="395"/>
        <v>6.1305991662992234</v>
      </c>
      <c r="BX296" s="6">
        <f t="shared" si="396"/>
        <v>6.735585083666324</v>
      </c>
      <c r="BY296" s="6">
        <f t="shared" si="397"/>
        <v>6.9342479908547636</v>
      </c>
      <c r="CA296" s="6">
        <f t="shared" si="398"/>
        <v>5.4808012673760507</v>
      </c>
      <c r="CB296" s="6">
        <f t="shared" si="399"/>
        <v>7.2345442883192357</v>
      </c>
      <c r="CC296" s="6">
        <f t="shared" si="400"/>
        <v>8.7163741179973986</v>
      </c>
      <c r="CD296" s="6">
        <f t="shared" si="402"/>
        <v>9.5765320648551047</v>
      </c>
      <c r="CE296" s="6">
        <f t="shared" si="401"/>
        <v>9.8589873641580503</v>
      </c>
      <c r="CG296" s="6">
        <f t="shared" si="380"/>
        <v>112.00163189230489</v>
      </c>
      <c r="CH296" s="6">
        <f t="shared" si="381"/>
        <v>147.83983705302859</v>
      </c>
      <c r="CI296" s="6">
        <f t="shared" si="382"/>
        <v>178.12142381636471</v>
      </c>
      <c r="CJ296" s="6">
        <f t="shared" si="383"/>
        <v>195.69898027816291</v>
      </c>
      <c r="CK296" s="6">
        <f t="shared" si="384"/>
        <v>201.47102945769916</v>
      </c>
    </row>
    <row r="297" spans="1:89">
      <c r="A297" s="6">
        <v>1.5</v>
      </c>
      <c r="B297" s="6">
        <f t="shared" si="412"/>
        <v>1462.7960582631979</v>
      </c>
      <c r="C297" s="10">
        <v>28.4</v>
      </c>
      <c r="D297" s="6">
        <f t="shared" si="413"/>
        <v>60.226485556780602</v>
      </c>
      <c r="E297" s="6">
        <f t="shared" si="414"/>
        <v>12.910272546857772</v>
      </c>
      <c r="F297" s="6">
        <v>0</v>
      </c>
      <c r="G297" s="6">
        <f t="shared" si="408"/>
        <v>1.0049362734288865</v>
      </c>
      <c r="H297" s="10">
        <f t="shared" si="415"/>
        <v>74.141694377067253</v>
      </c>
      <c r="J297" s="6">
        <f t="shared" si="406"/>
        <v>81.231601277525215</v>
      </c>
      <c r="K297" s="6">
        <f t="shared" si="403"/>
        <v>17.41297208720259</v>
      </c>
      <c r="L297" s="6">
        <f t="shared" si="404"/>
        <v>0</v>
      </c>
      <c r="M297" s="6">
        <f t="shared" si="407"/>
        <v>1.355426635272208</v>
      </c>
      <c r="N297" s="10">
        <f t="shared" si="409"/>
        <v>100.00000000000001</v>
      </c>
      <c r="O297" s="6">
        <v>8.0000000000000002E-3</v>
      </c>
      <c r="P297" s="6">
        <f t="shared" si="354"/>
        <v>5.7248027887221241E-2</v>
      </c>
      <c r="Q297" s="6">
        <f t="shared" si="355"/>
        <v>0.17167533153795153</v>
      </c>
      <c r="R297" s="6">
        <v>0.3</v>
      </c>
      <c r="S297" s="6">
        <f t="shared" si="405"/>
        <v>2.053339112449443E-2</v>
      </c>
      <c r="T297" s="6">
        <v>0.12</v>
      </c>
      <c r="U297" s="6">
        <f t="shared" si="343"/>
        <v>0.64878679681034002</v>
      </c>
      <c r="V297" s="6">
        <f t="shared" si="356"/>
        <v>0.88077933719152013</v>
      </c>
      <c r="W297" s="6">
        <v>0.06</v>
      </c>
      <c r="X297" s="6">
        <f t="shared" si="392"/>
        <v>0.21126424134823388</v>
      </c>
      <c r="Y297" s="6">
        <v>2.6700000000000002E-2</v>
      </c>
      <c r="Z297" s="6">
        <v>0.21</v>
      </c>
      <c r="AA297" s="6">
        <v>0.442</v>
      </c>
      <c r="AB297" s="6">
        <v>0.5</v>
      </c>
      <c r="AC297" s="6">
        <f t="shared" si="385"/>
        <v>6.5033212100585713E-2</v>
      </c>
      <c r="AD297" s="6">
        <f t="shared" si="344"/>
        <v>0.11571734661649681</v>
      </c>
      <c r="AE297" s="6">
        <f t="shared" si="357"/>
        <v>0.4311054906272257</v>
      </c>
      <c r="AF297" s="6">
        <f t="shared" si="358"/>
        <v>0.89393325973658122</v>
      </c>
      <c r="AG297" s="6">
        <f t="shared" si="345"/>
        <v>6.5410280550618802</v>
      </c>
      <c r="AH297" s="6">
        <f t="shared" si="386"/>
        <v>0.25772616884069749</v>
      </c>
      <c r="AI297" s="6">
        <f t="shared" si="346"/>
        <v>6.388493640039937E-2</v>
      </c>
      <c r="AJ297" s="6">
        <f t="shared" si="359"/>
        <v>0.27326471286515569</v>
      </c>
      <c r="AK297" s="6">
        <f t="shared" si="360"/>
        <v>0.48339827462739116</v>
      </c>
      <c r="AL297" s="6">
        <f t="shared" si="347"/>
        <v>4.2623196070268907</v>
      </c>
      <c r="AM297" s="6">
        <f t="shared" si="387"/>
        <v>0.15725088022262901</v>
      </c>
      <c r="AN297" s="6">
        <f t="shared" si="348"/>
        <v>3.5269432096546517E-2</v>
      </c>
      <c r="AO297" s="6">
        <f t="shared" si="361"/>
        <v>0.17321422464054312</v>
      </c>
      <c r="AP297" s="6">
        <f t="shared" si="362"/>
        <v>0.26139970670919693</v>
      </c>
      <c r="AQ297" s="6">
        <f t="shared" si="349"/>
        <v>2.7774484805009743</v>
      </c>
      <c r="AR297" s="6">
        <f t="shared" si="388"/>
        <v>9.6457945526909755E-2</v>
      </c>
      <c r="AS297" s="6">
        <f t="shared" si="350"/>
        <v>1.9471457756747954E-2</v>
      </c>
      <c r="AT297" s="6">
        <f t="shared" si="363"/>
        <v>0.10979525055849344</v>
      </c>
      <c r="AU297" s="6">
        <f t="shared" si="364"/>
        <v>0.14135302141970507</v>
      </c>
      <c r="AV297" s="6">
        <f t="shared" si="351"/>
        <v>1.8098642929355773</v>
      </c>
      <c r="AW297" s="6">
        <f t="shared" si="389"/>
        <v>5.9466975949437693E-2</v>
      </c>
      <c r="AX297" s="6">
        <f t="shared" si="352"/>
        <v>1.0749752537408848E-2</v>
      </c>
      <c r="AY297" s="6">
        <f t="shared" si="365"/>
        <v>6.9595883768894265E-2</v>
      </c>
      <c r="AZ297" s="6">
        <f t="shared" si="366"/>
        <v>7.6437257394124894E-2</v>
      </c>
      <c r="BA297" s="6">
        <f t="shared" si="353"/>
        <v>1.1793589626736729</v>
      </c>
      <c r="BB297" s="6">
        <f t="shared" si="390"/>
        <v>3.6836253439577103E-2</v>
      </c>
      <c r="BD297" s="6">
        <f t="shared" si="410"/>
        <v>2.2952768124809007</v>
      </c>
      <c r="BE297" s="6">
        <f t="shared" si="411"/>
        <v>2809.7425749188897</v>
      </c>
      <c r="BF297" s="6">
        <f t="shared" si="367"/>
        <v>32.587609778414198</v>
      </c>
      <c r="BG297" s="6">
        <f t="shared" si="368"/>
        <v>40.063037838612715</v>
      </c>
      <c r="BH297" s="6">
        <f t="shared" si="391"/>
        <v>0.22232781818248909</v>
      </c>
      <c r="BI297" s="6">
        <f t="shared" si="369"/>
        <v>1.3757267724618607</v>
      </c>
      <c r="BJ297" s="6">
        <f t="shared" si="370"/>
        <v>190.29133292813819</v>
      </c>
      <c r="BK297" s="6">
        <f t="shared" si="371"/>
        <v>154.6660036046361</v>
      </c>
      <c r="BL297" s="6">
        <f t="shared" si="372"/>
        <v>187.65161118358347</v>
      </c>
      <c r="BM297" s="6">
        <f t="shared" si="373"/>
        <v>203.93223138705019</v>
      </c>
      <c r="BN297" s="6">
        <f t="shared" si="374"/>
        <v>135.31966584592004</v>
      </c>
      <c r="BO297" s="6">
        <f t="shared" si="375"/>
        <v>245.38344782530166</v>
      </c>
      <c r="BP297" s="6">
        <f t="shared" si="376"/>
        <v>59.629054997318981</v>
      </c>
      <c r="BQ297" s="6">
        <f t="shared" si="377"/>
        <v>269.28508611670202</v>
      </c>
      <c r="BR297" s="6">
        <f t="shared" si="378"/>
        <v>12.130805866650375</v>
      </c>
      <c r="BS297" s="6">
        <f t="shared" si="379"/>
        <v>277.0540827323116</v>
      </c>
      <c r="BU297" s="6">
        <f t="shared" si="393"/>
        <v>3.8605660466308716</v>
      </c>
      <c r="BV297" s="6">
        <f t="shared" si="394"/>
        <v>5.090283772502656</v>
      </c>
      <c r="BW297" s="6">
        <f t="shared" si="395"/>
        <v>6.1249336311886298</v>
      </c>
      <c r="BX297" s="6">
        <f t="shared" si="396"/>
        <v>6.7215343779339003</v>
      </c>
      <c r="BY297" s="6">
        <f t="shared" si="397"/>
        <v>6.9154536869714649</v>
      </c>
      <c r="CA297" s="6">
        <f t="shared" si="398"/>
        <v>5.5046325234652835</v>
      </c>
      <c r="CB297" s="6">
        <f t="shared" si="399"/>
        <v>7.2580396940078122</v>
      </c>
      <c r="CC297" s="6">
        <f t="shared" si="400"/>
        <v>8.7333071013591095</v>
      </c>
      <c r="CD297" s="6">
        <f t="shared" si="402"/>
        <v>9.583977141552749</v>
      </c>
      <c r="CE297" s="6">
        <f t="shared" si="401"/>
        <v>9.8604792198911486</v>
      </c>
      <c r="CG297" s="6">
        <f t="shared" si="380"/>
        <v>112.4249427288978</v>
      </c>
      <c r="CH297" s="6">
        <f t="shared" si="381"/>
        <v>148.23599821504806</v>
      </c>
      <c r="CI297" s="6">
        <f t="shared" si="382"/>
        <v>178.36641165759127</v>
      </c>
      <c r="CJ297" s="6">
        <f t="shared" si="383"/>
        <v>195.74023818320902</v>
      </c>
      <c r="CK297" s="6">
        <f t="shared" si="384"/>
        <v>201.38743264879827</v>
      </c>
    </row>
    <row r="298" spans="1:89">
      <c r="A298" s="6">
        <v>1.5</v>
      </c>
      <c r="B298" s="6">
        <f t="shared" si="412"/>
        <v>1463.5103439774834</v>
      </c>
      <c r="C298" s="10">
        <v>28.5</v>
      </c>
      <c r="D298" s="6">
        <f t="shared" si="413"/>
        <v>60.231285556780598</v>
      </c>
      <c r="E298" s="6">
        <f t="shared" si="414"/>
        <v>12.81217254685777</v>
      </c>
      <c r="F298" s="6">
        <v>0</v>
      </c>
      <c r="G298" s="6">
        <f t="shared" si="408"/>
        <v>1.0018362734288864</v>
      </c>
      <c r="H298" s="10">
        <f t="shared" si="415"/>
        <v>74.045294377067265</v>
      </c>
      <c r="J298" s="6">
        <f t="shared" si="406"/>
        <v>81.343839690959427</v>
      </c>
      <c r="K298" s="6">
        <f t="shared" si="403"/>
        <v>17.303155662550594</v>
      </c>
      <c r="L298" s="6">
        <f t="shared" si="404"/>
        <v>0</v>
      </c>
      <c r="M298" s="6">
        <f t="shared" si="407"/>
        <v>1.3530046464899563</v>
      </c>
      <c r="N298" s="10">
        <f t="shared" si="409"/>
        <v>99.999999999999972</v>
      </c>
      <c r="O298" s="6">
        <v>8.0000000000000002E-3</v>
      </c>
      <c r="P298" s="6">
        <f t="shared" si="354"/>
        <v>5.713215114465816E-2</v>
      </c>
      <c r="Q298" s="6">
        <f t="shared" si="355"/>
        <v>0.17160028113737785</v>
      </c>
      <c r="R298" s="6">
        <v>0.3</v>
      </c>
      <c r="S298" s="6">
        <f t="shared" si="405"/>
        <v>2.0452186160670509E-2</v>
      </c>
      <c r="T298" s="6">
        <v>0.12</v>
      </c>
      <c r="U298" s="6">
        <f t="shared" si="343"/>
        <v>0.64882555519190044</v>
      </c>
      <c r="V298" s="6">
        <f t="shared" si="356"/>
        <v>0.87976988122622046</v>
      </c>
      <c r="W298" s="6">
        <v>0.06</v>
      </c>
      <c r="X298" s="6">
        <f t="shared" si="392"/>
        <v>0.21069170621030792</v>
      </c>
      <c r="Y298" s="6">
        <v>2.6700000000000002E-2</v>
      </c>
      <c r="Z298" s="6">
        <v>0.21</v>
      </c>
      <c r="AA298" s="6">
        <v>0.442</v>
      </c>
      <c r="AB298" s="6">
        <v>0.5</v>
      </c>
      <c r="AC298" s="6">
        <f t="shared" si="385"/>
        <v>6.48204553212922E-2</v>
      </c>
      <c r="AD298" s="6">
        <f t="shared" si="344"/>
        <v>0.11559929086115488</v>
      </c>
      <c r="AE298" s="6">
        <f t="shared" si="357"/>
        <v>0.42970110767712721</v>
      </c>
      <c r="AF298" s="6">
        <f t="shared" si="358"/>
        <v>0.89114949366035134</v>
      </c>
      <c r="AG298" s="6">
        <f t="shared" si="345"/>
        <v>6.5323018248011655</v>
      </c>
      <c r="AH298" s="6">
        <f t="shared" si="386"/>
        <v>0.25676710059936919</v>
      </c>
      <c r="AI298" s="6">
        <f t="shared" si="346"/>
        <v>6.3819760481297838E-2</v>
      </c>
      <c r="AJ298" s="6">
        <f t="shared" si="359"/>
        <v>0.27237451705008264</v>
      </c>
      <c r="AK298" s="6">
        <f t="shared" si="360"/>
        <v>0.4818929410876005</v>
      </c>
      <c r="AL298" s="6">
        <f t="shared" si="347"/>
        <v>4.256633347615896</v>
      </c>
      <c r="AM298" s="6">
        <f t="shared" si="387"/>
        <v>0.15663527730464147</v>
      </c>
      <c r="AN298" s="6">
        <f t="shared" si="348"/>
        <v>3.5233449942026179E-2</v>
      </c>
      <c r="AO298" s="6">
        <f t="shared" si="361"/>
        <v>0.17264995647628065</v>
      </c>
      <c r="AP298" s="6">
        <f t="shared" si="362"/>
        <v>0.26058569109008023</v>
      </c>
      <c r="AQ298" s="6">
        <f t="shared" si="349"/>
        <v>2.7737431524127749</v>
      </c>
      <c r="AR298" s="6">
        <f t="shared" si="388"/>
        <v>9.6063005492694739E-2</v>
      </c>
      <c r="AS298" s="6">
        <f t="shared" si="350"/>
        <v>1.9451592821020557E-2</v>
      </c>
      <c r="AT298" s="6">
        <f t="shared" si="363"/>
        <v>0.10943757806014089</v>
      </c>
      <c r="AU298" s="6">
        <f t="shared" si="364"/>
        <v>0.14091283895472248</v>
      </c>
      <c r="AV298" s="6">
        <f t="shared" si="351"/>
        <v>1.8074497959439952</v>
      </c>
      <c r="AW298" s="6">
        <f t="shared" si="389"/>
        <v>5.9213706688836111E-2</v>
      </c>
      <c r="AX298" s="6">
        <f t="shared" si="352"/>
        <v>1.0738785554560986E-2</v>
      </c>
      <c r="AY298" s="6">
        <f t="shared" si="365"/>
        <v>6.9369166005638985E-2</v>
      </c>
      <c r="AZ298" s="6">
        <f t="shared" si="366"/>
        <v>7.6199226823300714E-2</v>
      </c>
      <c r="BA298" s="6">
        <f t="shared" si="353"/>
        <v>1.1777856078765836</v>
      </c>
      <c r="BB298" s="6">
        <f t="shared" si="390"/>
        <v>3.6673889282286994E-2</v>
      </c>
      <c r="BD298" s="6">
        <f t="shared" si="410"/>
        <v>2.1576057889052978</v>
      </c>
      <c r="BE298" s="6">
        <f t="shared" si="411"/>
        <v>2799.8913995886091</v>
      </c>
      <c r="BF298" s="6">
        <f t="shared" si="367"/>
        <v>32.506168563048661</v>
      </c>
      <c r="BG298" s="6">
        <f t="shared" si="368"/>
        <v>40.03652250782126</v>
      </c>
      <c r="BH298" s="6">
        <f t="shared" si="391"/>
        <v>0.21863573551747775</v>
      </c>
      <c r="BI298" s="6">
        <f t="shared" si="369"/>
        <v>1.3716668039111786</v>
      </c>
      <c r="BJ298" s="6">
        <f t="shared" si="370"/>
        <v>190.23402655311884</v>
      </c>
      <c r="BK298" s="6">
        <f t="shared" si="371"/>
        <v>154.7908036851571</v>
      </c>
      <c r="BL298" s="6">
        <f t="shared" si="372"/>
        <v>186.98329069991837</v>
      </c>
      <c r="BM298" s="6">
        <f t="shared" si="373"/>
        <v>203.87276141972691</v>
      </c>
      <c r="BN298" s="6">
        <f t="shared" si="374"/>
        <v>134.11097037090087</v>
      </c>
      <c r="BO298" s="6">
        <f t="shared" si="375"/>
        <v>244.99301807984762</v>
      </c>
      <c r="BP298" s="6">
        <f t="shared" si="376"/>
        <v>58.579043441805588</v>
      </c>
      <c r="BQ298" s="6">
        <f t="shared" si="377"/>
        <v>268.54576666871992</v>
      </c>
      <c r="BR298" s="6">
        <f t="shared" si="378"/>
        <v>11.749948453868695</v>
      </c>
      <c r="BS298" s="6">
        <f t="shared" si="379"/>
        <v>276.12319103308897</v>
      </c>
      <c r="BU298" s="6">
        <f t="shared" si="393"/>
        <v>3.8662399726379393</v>
      </c>
      <c r="BV298" s="6">
        <f t="shared" si="394"/>
        <v>5.0921695654236636</v>
      </c>
      <c r="BW298" s="6">
        <f t="shared" si="395"/>
        <v>6.1192382038671678</v>
      </c>
      <c r="BX298" s="6">
        <f t="shared" si="396"/>
        <v>6.7075197806267681</v>
      </c>
      <c r="BY298" s="6">
        <f t="shared" si="397"/>
        <v>6.8967825809333823</v>
      </c>
      <c r="CA298" s="6">
        <f t="shared" si="398"/>
        <v>5.52845741473761</v>
      </c>
      <c r="CB298" s="6">
        <f t="shared" si="399"/>
        <v>7.281452468109376</v>
      </c>
      <c r="CC298" s="6">
        <f t="shared" si="400"/>
        <v>8.7500900254861556</v>
      </c>
      <c r="CD298" s="6">
        <f t="shared" si="402"/>
        <v>9.5912922446984048</v>
      </c>
      <c r="CE298" s="6">
        <f t="shared" si="401"/>
        <v>9.8619250401519167</v>
      </c>
      <c r="CG298" s="6">
        <f t="shared" si="380"/>
        <v>112.84869127384705</v>
      </c>
      <c r="CH298" s="6">
        <f t="shared" si="381"/>
        <v>148.63140293138463</v>
      </c>
      <c r="CI298" s="6">
        <f t="shared" si="382"/>
        <v>178.60971584445517</v>
      </c>
      <c r="CJ298" s="6">
        <f t="shared" si="383"/>
        <v>195.7806122470756</v>
      </c>
      <c r="CK298" s="6">
        <f t="shared" si="384"/>
        <v>201.3048578895033</v>
      </c>
    </row>
    <row r="299" spans="1:89">
      <c r="A299" s="6">
        <v>1.5</v>
      </c>
      <c r="B299" s="6">
        <f t="shared" si="412"/>
        <v>1464.2246296917692</v>
      </c>
      <c r="C299" s="10">
        <v>28.6</v>
      </c>
      <c r="D299" s="6">
        <f t="shared" si="413"/>
        <v>60.236085556780601</v>
      </c>
      <c r="E299" s="6">
        <f t="shared" si="414"/>
        <v>12.71407254685777</v>
      </c>
      <c r="F299" s="6">
        <v>0</v>
      </c>
      <c r="G299" s="6">
        <f t="shared" si="408"/>
        <v>0.99873627342888638</v>
      </c>
      <c r="H299" s="10">
        <f t="shared" si="415"/>
        <v>73.948894377067262</v>
      </c>
      <c r="J299" s="6">
        <f t="shared" si="406"/>
        <v>81.456370733056929</v>
      </c>
      <c r="K299" s="6">
        <f t="shared" si="403"/>
        <v>17.193052923859003</v>
      </c>
      <c r="L299" s="6">
        <f t="shared" si="404"/>
        <v>0</v>
      </c>
      <c r="M299" s="6">
        <f t="shared" si="407"/>
        <v>1.3505763430840563</v>
      </c>
      <c r="N299" s="10">
        <f t="shared" si="409"/>
        <v>99.999999999999986</v>
      </c>
      <c r="O299" s="6">
        <v>8.0000000000000002E-3</v>
      </c>
      <c r="P299" s="6">
        <f t="shared" si="354"/>
        <v>5.701660394152961E-2</v>
      </c>
      <c r="Q299" s="6">
        <f t="shared" si="355"/>
        <v>0.17152532521658678</v>
      </c>
      <c r="R299" s="6">
        <v>0.3</v>
      </c>
      <c r="S299" s="6">
        <f t="shared" si="405"/>
        <v>2.0371133578950987E-2</v>
      </c>
      <c r="T299" s="6">
        <v>0.12</v>
      </c>
      <c r="U299" s="6">
        <f t="shared" si="343"/>
        <v>0.64886428401660712</v>
      </c>
      <c r="V299" s="6">
        <f t="shared" si="356"/>
        <v>0.8787624108001777</v>
      </c>
      <c r="W299" s="6">
        <v>0.06</v>
      </c>
      <c r="X299" s="6">
        <f t="shared" si="392"/>
        <v>0.21011757044051282</v>
      </c>
      <c r="Y299" s="6">
        <v>2.6700000000000002E-2</v>
      </c>
      <c r="Z299" s="6">
        <v>0.21</v>
      </c>
      <c r="AA299" s="6">
        <v>0.442</v>
      </c>
      <c r="AB299" s="6">
        <v>0.5</v>
      </c>
      <c r="AC299" s="6">
        <f t="shared" si="385"/>
        <v>6.4607143841250381E-2</v>
      </c>
      <c r="AD299" s="6">
        <f t="shared" si="344"/>
        <v>0.11548145247112832</v>
      </c>
      <c r="AE299" s="6">
        <f t="shared" si="357"/>
        <v>0.4283024488186129</v>
      </c>
      <c r="AF299" s="6">
        <f t="shared" si="358"/>
        <v>0.88837667470621473</v>
      </c>
      <c r="AG299" s="6">
        <f t="shared" si="345"/>
        <v>6.5235943968657324</v>
      </c>
      <c r="AH299" s="6">
        <f t="shared" si="386"/>
        <v>0.25581138939519504</v>
      </c>
      <c r="AI299" s="6">
        <f t="shared" si="346"/>
        <v>6.375470456468299E-2</v>
      </c>
      <c r="AJ299" s="6">
        <f t="shared" si="359"/>
        <v>0.2714879495632892</v>
      </c>
      <c r="AK299" s="6">
        <f t="shared" si="360"/>
        <v>0.48039352725140577</v>
      </c>
      <c r="AL299" s="6">
        <f t="shared" si="347"/>
        <v>4.2509593403339281</v>
      </c>
      <c r="AM299" s="6">
        <f t="shared" si="387"/>
        <v>0.15602178656496138</v>
      </c>
      <c r="AN299" s="6">
        <f t="shared" si="348"/>
        <v>3.5197534038171399E-2</v>
      </c>
      <c r="AO299" s="6">
        <f t="shared" si="361"/>
        <v>0.17208798819941712</v>
      </c>
      <c r="AP299" s="6">
        <f t="shared" si="362"/>
        <v>0.25977487657627341</v>
      </c>
      <c r="AQ299" s="6">
        <f t="shared" si="349"/>
        <v>2.770045808159737</v>
      </c>
      <c r="AR299" s="6">
        <f t="shared" si="388"/>
        <v>9.5669396079353777E-2</v>
      </c>
      <c r="AS299" s="6">
        <f t="shared" si="350"/>
        <v>1.9431764460790958E-2</v>
      </c>
      <c r="AT299" s="6">
        <f t="shared" si="363"/>
        <v>0.10908136339074986</v>
      </c>
      <c r="AU299" s="6">
        <f t="shared" si="364"/>
        <v>0.14047438750127444</v>
      </c>
      <c r="AV299" s="6">
        <f t="shared" si="351"/>
        <v>1.805040501446098</v>
      </c>
      <c r="AW299" s="6">
        <f t="shared" si="389"/>
        <v>5.8961276632611685E-2</v>
      </c>
      <c r="AX299" s="6">
        <f t="shared" si="352"/>
        <v>1.0727838764220296E-2</v>
      </c>
      <c r="AY299" s="6">
        <f t="shared" si="365"/>
        <v>6.9143372316006604E-2</v>
      </c>
      <c r="AZ299" s="6">
        <f t="shared" si="366"/>
        <v>7.5962132304446928E-2</v>
      </c>
      <c r="BA299" s="6">
        <f t="shared" si="353"/>
        <v>1.1762156431720991</v>
      </c>
      <c r="BB299" s="6">
        <f t="shared" si="390"/>
        <v>3.6512054931396115E-2</v>
      </c>
      <c r="BD299" s="6">
        <f t="shared" si="410"/>
        <v>2.0274815000125428</v>
      </c>
      <c r="BE299" s="6">
        <f t="shared" si="411"/>
        <v>2790.108658616271</v>
      </c>
      <c r="BF299" s="6">
        <f t="shared" si="367"/>
        <v>32.424595894492747</v>
      </c>
      <c r="BG299" s="6">
        <f t="shared" si="368"/>
        <v>40.009907379802627</v>
      </c>
      <c r="BH299" s="6">
        <f t="shared" si="391"/>
        <v>0.21498793142700745</v>
      </c>
      <c r="BI299" s="6">
        <f t="shared" si="369"/>
        <v>1.3676224721892059</v>
      </c>
      <c r="BJ299" s="6">
        <f t="shared" si="370"/>
        <v>190.17196986794565</v>
      </c>
      <c r="BK299" s="6">
        <f t="shared" si="371"/>
        <v>154.91451405642562</v>
      </c>
      <c r="BL299" s="6">
        <f t="shared" si="372"/>
        <v>186.30924786019997</v>
      </c>
      <c r="BM299" s="6">
        <f t="shared" si="373"/>
        <v>203.81135053315512</v>
      </c>
      <c r="BN299" s="6">
        <f t="shared" si="374"/>
        <v>132.90313293386018</v>
      </c>
      <c r="BO299" s="6">
        <f t="shared" si="375"/>
        <v>244.60109540451199</v>
      </c>
      <c r="BP299" s="6">
        <f t="shared" si="376"/>
        <v>57.540218377048753</v>
      </c>
      <c r="BQ299" s="6">
        <f t="shared" si="377"/>
        <v>267.80798503133644</v>
      </c>
      <c r="BR299" s="6">
        <f t="shared" si="378"/>
        <v>11.378630560355621</v>
      </c>
      <c r="BS299" s="6">
        <f t="shared" si="379"/>
        <v>275.19751075171575</v>
      </c>
      <c r="BU299" s="6">
        <f t="shared" si="393"/>
        <v>3.8719038408628736</v>
      </c>
      <c r="BV299" s="6">
        <f t="shared" si="394"/>
        <v>5.0940220530488149</v>
      </c>
      <c r="BW299" s="6">
        <f t="shared" si="395"/>
        <v>6.1135131626920209</v>
      </c>
      <c r="BX299" s="6">
        <f t="shared" si="396"/>
        <v>6.6935417392775172</v>
      </c>
      <c r="BY299" s="6">
        <f t="shared" si="397"/>
        <v>6.8782341368437665</v>
      </c>
      <c r="CA299" s="6">
        <f t="shared" si="398"/>
        <v>5.5522753057672691</v>
      </c>
      <c r="CB299" s="6">
        <f t="shared" si="399"/>
        <v>7.3047818372146667</v>
      </c>
      <c r="CC299" s="6">
        <f t="shared" si="400"/>
        <v>8.7667229248992644</v>
      </c>
      <c r="CD299" s="6">
        <f t="shared" si="402"/>
        <v>9.5984786902225299</v>
      </c>
      <c r="CE299" s="6">
        <f t="shared" si="401"/>
        <v>9.8633259282524666</v>
      </c>
      <c r="CG299" s="6">
        <f t="shared" si="380"/>
        <v>113.27286382509348</v>
      </c>
      <c r="CH299" s="6">
        <f t="shared" si="381"/>
        <v>149.0260321672738</v>
      </c>
      <c r="CI299" s="6">
        <f t="shared" si="382"/>
        <v>178.8513280371663</v>
      </c>
      <c r="CJ299" s="6">
        <f t="shared" si="383"/>
        <v>195.82011152730323</v>
      </c>
      <c r="CK299" s="6">
        <f t="shared" si="384"/>
        <v>201.2233027373384</v>
      </c>
    </row>
    <row r="300" spans="1:89">
      <c r="A300" s="6">
        <v>1.5</v>
      </c>
      <c r="B300" s="6">
        <f t="shared" si="412"/>
        <v>1464.938915406055</v>
      </c>
      <c r="C300" s="10">
        <v>28.7</v>
      </c>
      <c r="D300" s="6">
        <f t="shared" si="413"/>
        <v>60.240885556780597</v>
      </c>
      <c r="E300" s="6">
        <f t="shared" si="414"/>
        <v>12.615972546857771</v>
      </c>
      <c r="F300" s="6">
        <v>0</v>
      </c>
      <c r="G300" s="6">
        <f t="shared" si="408"/>
        <v>0.99563627342888639</v>
      </c>
      <c r="H300" s="10">
        <f t="shared" si="415"/>
        <v>73.852494377067259</v>
      </c>
      <c r="J300" s="6">
        <f t="shared" si="406"/>
        <v>81.569195549726274</v>
      </c>
      <c r="K300" s="6">
        <f t="shared" si="403"/>
        <v>17.082662749946728</v>
      </c>
      <c r="L300" s="6">
        <f t="shared" si="404"/>
        <v>0</v>
      </c>
      <c r="M300" s="6">
        <f t="shared" si="407"/>
        <v>1.3481417003269862</v>
      </c>
      <c r="N300" s="10">
        <f t="shared" si="409"/>
        <v>99.999999999999986</v>
      </c>
      <c r="O300" s="6">
        <v>8.0000000000000002E-3</v>
      </c>
      <c r="P300" s="6">
        <f t="shared" si="354"/>
        <v>5.6901385109859703E-2</v>
      </c>
      <c r="Q300" s="6">
        <f t="shared" si="355"/>
        <v>0.17145046360442207</v>
      </c>
      <c r="R300" s="6">
        <v>0.3</v>
      </c>
      <c r="S300" s="6">
        <f t="shared" si="405"/>
        <v>2.0290232463324797E-2</v>
      </c>
      <c r="T300" s="6">
        <v>0.12</v>
      </c>
      <c r="U300" s="6">
        <f t="shared" si="343"/>
        <v>0.6489029833181863</v>
      </c>
      <c r="V300" s="6">
        <f t="shared" si="356"/>
        <v>0.87775692072038647</v>
      </c>
      <c r="W300" s="6">
        <v>0.06</v>
      </c>
      <c r="X300" s="6">
        <f t="shared" si="392"/>
        <v>0.20954182789445652</v>
      </c>
      <c r="Y300" s="6">
        <v>2.6700000000000002E-2</v>
      </c>
      <c r="Z300" s="6">
        <v>0.21</v>
      </c>
      <c r="AA300" s="6">
        <v>0.442</v>
      </c>
      <c r="AB300" s="6">
        <v>0.5</v>
      </c>
      <c r="AC300" s="6">
        <f t="shared" si="385"/>
        <v>6.439327548829997E-2</v>
      </c>
      <c r="AD300" s="6">
        <f t="shared" si="344"/>
        <v>0.115363830907764</v>
      </c>
      <c r="AE300" s="6">
        <f t="shared" si="357"/>
        <v>0.42690948651490684</v>
      </c>
      <c r="AF300" s="6">
        <f t="shared" si="358"/>
        <v>0.88561475181195015</v>
      </c>
      <c r="AG300" s="6">
        <f t="shared" si="345"/>
        <v>6.5149057182723471</v>
      </c>
      <c r="AH300" s="6">
        <f t="shared" si="386"/>
        <v>0.25485901738069733</v>
      </c>
      <c r="AI300" s="6">
        <f t="shared" si="346"/>
        <v>6.3689768353176635E-2</v>
      </c>
      <c r="AJ300" s="6">
        <f t="shared" si="359"/>
        <v>0.2706049929500472</v>
      </c>
      <c r="AK300" s="6">
        <f t="shared" si="360"/>
        <v>0.47890000550668976</v>
      </c>
      <c r="AL300" s="6">
        <f t="shared" si="347"/>
        <v>4.2452975506556108</v>
      </c>
      <c r="AM300" s="6">
        <f t="shared" si="387"/>
        <v>0.15541039660669248</v>
      </c>
      <c r="AN300" s="6">
        <f t="shared" si="348"/>
        <v>3.5161684220806372E-2</v>
      </c>
      <c r="AO300" s="6">
        <f t="shared" si="361"/>
        <v>0.171528308745929</v>
      </c>
      <c r="AP300" s="6">
        <f t="shared" si="362"/>
        <v>0.25896724823640505</v>
      </c>
      <c r="AQ300" s="6">
        <f t="shared" si="349"/>
        <v>2.7663564252441439</v>
      </c>
      <c r="AR300" s="6">
        <f t="shared" si="388"/>
        <v>9.5277110012792446E-2</v>
      </c>
      <c r="AS300" s="6">
        <f t="shared" si="350"/>
        <v>1.9411972585421391E-2</v>
      </c>
      <c r="AT300" s="6">
        <f t="shared" si="363"/>
        <v>0.10872659953717091</v>
      </c>
      <c r="AU300" s="6">
        <f t="shared" si="364"/>
        <v>0.14003765898515724</v>
      </c>
      <c r="AV300" s="6">
        <f t="shared" si="351"/>
        <v>1.8026363947817352</v>
      </c>
      <c r="AW300" s="6">
        <f t="shared" si="389"/>
        <v>5.8709681140005243E-2</v>
      </c>
      <c r="AX300" s="6">
        <f t="shared" si="352"/>
        <v>1.0716912116347701E-2</v>
      </c>
      <c r="AY300" s="6">
        <f t="shared" si="365"/>
        <v>6.891849825457412E-2</v>
      </c>
      <c r="AZ300" s="6">
        <f t="shared" si="366"/>
        <v>7.5725969471402949E-2</v>
      </c>
      <c r="BA300" s="6">
        <f t="shared" si="353"/>
        <v>1.1746490590072494</v>
      </c>
      <c r="BB300" s="6">
        <f t="shared" si="390"/>
        <v>3.6350747427208063E-2</v>
      </c>
      <c r="BD300" s="6">
        <f t="shared" si="410"/>
        <v>1.9045323829662781</v>
      </c>
      <c r="BE300" s="6">
        <f t="shared" si="411"/>
        <v>2780.3936616607543</v>
      </c>
      <c r="BF300" s="6">
        <f t="shared" si="367"/>
        <v>32.342890927591299</v>
      </c>
      <c r="BG300" s="6">
        <f t="shared" si="368"/>
        <v>39.983193036763566</v>
      </c>
      <c r="BH300" s="6">
        <f t="shared" si="391"/>
        <v>0.21138408406910913</v>
      </c>
      <c r="BI300" s="6">
        <f t="shared" si="369"/>
        <v>1.3635937670041185</v>
      </c>
      <c r="BJ300" s="6">
        <f t="shared" si="370"/>
        <v>190.10514362929098</v>
      </c>
      <c r="BK300" s="6">
        <f t="shared" si="371"/>
        <v>155.03712949047741</v>
      </c>
      <c r="BL300" s="6">
        <f t="shared" si="372"/>
        <v>185.62951599196435</v>
      </c>
      <c r="BM300" s="6">
        <f t="shared" si="373"/>
        <v>203.74799919329035</v>
      </c>
      <c r="BN300" s="6">
        <f t="shared" si="374"/>
        <v>131.69626459586263</v>
      </c>
      <c r="BO300" s="6">
        <f t="shared" si="375"/>
        <v>244.20769878148533</v>
      </c>
      <c r="BP300" s="6">
        <f t="shared" si="376"/>
        <v>56.512595243480646</v>
      </c>
      <c r="BQ300" s="6">
        <f t="shared" si="377"/>
        <v>267.07176416099549</v>
      </c>
      <c r="BR300" s="6">
        <f t="shared" si="378"/>
        <v>11.016689643724865</v>
      </c>
      <c r="BS300" s="6">
        <f t="shared" si="379"/>
        <v>274.27702008583424</v>
      </c>
      <c r="BU300" s="6">
        <f t="shared" si="393"/>
        <v>3.8775574864149687</v>
      </c>
      <c r="BV300" s="6">
        <f t="shared" si="394"/>
        <v>5.0958411201914027</v>
      </c>
      <c r="BW300" s="6">
        <f t="shared" si="395"/>
        <v>6.1077587914737661</v>
      </c>
      <c r="BX300" s="6">
        <f t="shared" si="396"/>
        <v>6.6796006991094865</v>
      </c>
      <c r="BY300" s="6">
        <f t="shared" si="397"/>
        <v>6.8598078155899964</v>
      </c>
      <c r="CA300" s="6">
        <f t="shared" si="398"/>
        <v>5.5760855604120581</v>
      </c>
      <c r="CB300" s="6">
        <f t="shared" si="399"/>
        <v>7.3280270345455261</v>
      </c>
      <c r="CC300" s="6">
        <f t="shared" si="400"/>
        <v>8.7832058513476063</v>
      </c>
      <c r="CD300" s="6">
        <f t="shared" si="402"/>
        <v>9.6055378000491878</v>
      </c>
      <c r="CE300" s="6">
        <f t="shared" si="401"/>
        <v>9.8646829716194251</v>
      </c>
      <c r="CG300" s="6">
        <f t="shared" si="380"/>
        <v>113.69744658711772</v>
      </c>
      <c r="CH300" s="6">
        <f t="shared" si="381"/>
        <v>149.41986691603509</v>
      </c>
      <c r="CI300" s="6">
        <f t="shared" si="382"/>
        <v>179.09124014113198</v>
      </c>
      <c r="CJ300" s="6">
        <f t="shared" si="383"/>
        <v>195.85874519488681</v>
      </c>
      <c r="CK300" s="6">
        <f t="shared" si="384"/>
        <v>201.14276459948488</v>
      </c>
    </row>
    <row r="301" spans="1:89">
      <c r="A301" s="6">
        <v>1.5</v>
      </c>
      <c r="B301" s="6">
        <f t="shared" si="412"/>
        <v>1465.6532011203408</v>
      </c>
      <c r="C301" s="10">
        <v>28.8</v>
      </c>
      <c r="D301" s="6">
        <f t="shared" si="413"/>
        <v>60.2456855567806</v>
      </c>
      <c r="E301" s="6">
        <f t="shared" si="414"/>
        <v>12.51787254685777</v>
      </c>
      <c r="F301" s="6">
        <v>0</v>
      </c>
      <c r="G301" s="6">
        <f t="shared" si="408"/>
        <v>0.9925362734288864</v>
      </c>
      <c r="H301" s="10">
        <f t="shared" si="415"/>
        <v>73.756094377067257</v>
      </c>
      <c r="J301" s="6">
        <f t="shared" si="406"/>
        <v>81.68231529286696</v>
      </c>
      <c r="K301" s="6">
        <f t="shared" si="403"/>
        <v>16.971984013771088</v>
      </c>
      <c r="L301" s="6">
        <f t="shared" si="404"/>
        <v>0</v>
      </c>
      <c r="M301" s="6">
        <f t="shared" si="407"/>
        <v>1.3457006933619473</v>
      </c>
      <c r="N301" s="10">
        <f t="shared" si="409"/>
        <v>100</v>
      </c>
      <c r="O301" s="6">
        <v>8.0000000000000002E-3</v>
      </c>
      <c r="P301" s="6">
        <f t="shared" si="354"/>
        <v>5.6786493486573421E-2</v>
      </c>
      <c r="Q301" s="6">
        <f t="shared" si="355"/>
        <v>0.17137569613012851</v>
      </c>
      <c r="R301" s="6">
        <v>0.3</v>
      </c>
      <c r="S301" s="6">
        <f t="shared" si="405"/>
        <v>2.0209481900037601E-2</v>
      </c>
      <c r="T301" s="6">
        <v>0.12</v>
      </c>
      <c r="U301" s="6">
        <f t="shared" si="343"/>
        <v>0.64894165313031604</v>
      </c>
      <c r="V301" s="6">
        <f t="shared" si="356"/>
        <v>0.87675340581056094</v>
      </c>
      <c r="W301" s="6">
        <v>0.06</v>
      </c>
      <c r="X301" s="6">
        <f t="shared" si="392"/>
        <v>0.20896447239543658</v>
      </c>
      <c r="Y301" s="6">
        <v>2.6700000000000002E-2</v>
      </c>
      <c r="Z301" s="6">
        <v>0.21</v>
      </c>
      <c r="AA301" s="6">
        <v>0.442</v>
      </c>
      <c r="AB301" s="6">
        <v>0.5</v>
      </c>
      <c r="AC301" s="6">
        <f t="shared" si="385"/>
        <v>6.4178848078924502E-2</v>
      </c>
      <c r="AD301" s="6">
        <f t="shared" si="344"/>
        <v>0.11524642563406415</v>
      </c>
      <c r="AE301" s="6">
        <f t="shared" si="357"/>
        <v>0.42552219338068947</v>
      </c>
      <c r="AF301" s="6">
        <f t="shared" si="358"/>
        <v>0.88286367418854284</v>
      </c>
      <c r="AG301" s="6">
        <f t="shared" si="345"/>
        <v>6.5062357362197796</v>
      </c>
      <c r="AH301" s="6">
        <f t="shared" si="386"/>
        <v>0.25390996679986677</v>
      </c>
      <c r="AI301" s="6">
        <f t="shared" si="346"/>
        <v>6.3624951550314349E-2</v>
      </c>
      <c r="AJ301" s="6">
        <f t="shared" si="359"/>
        <v>0.26972562985163218</v>
      </c>
      <c r="AK301" s="6">
        <f t="shared" si="360"/>
        <v>0.47741234838907343</v>
      </c>
      <c r="AL301" s="6">
        <f t="shared" si="347"/>
        <v>4.2396479441741608</v>
      </c>
      <c r="AM301" s="6">
        <f t="shared" si="387"/>
        <v>0.15480109609058121</v>
      </c>
      <c r="AN301" s="6">
        <f t="shared" si="348"/>
        <v>3.5125900326259799E-2</v>
      </c>
      <c r="AO301" s="6">
        <f t="shared" si="361"/>
        <v>0.17097090711264668</v>
      </c>
      <c r="AP301" s="6">
        <f t="shared" si="362"/>
        <v>0.25816279121899327</v>
      </c>
      <c r="AQ301" s="6">
        <f t="shared" si="349"/>
        <v>2.7626749812455613</v>
      </c>
      <c r="AR301" s="6">
        <f t="shared" si="388"/>
        <v>9.4886140055270088E-2</v>
      </c>
      <c r="AS301" s="6">
        <f t="shared" si="350"/>
        <v>1.9392217104552627E-2</v>
      </c>
      <c r="AT301" s="6">
        <f t="shared" si="363"/>
        <v>0.10837327952482811</v>
      </c>
      <c r="AU301" s="6">
        <f t="shared" si="364"/>
        <v>0.13960264537536793</v>
      </c>
      <c r="AV301" s="6">
        <f t="shared" si="351"/>
        <v>1.8002374613411134</v>
      </c>
      <c r="AW301" s="6">
        <f t="shared" si="389"/>
        <v>5.8458915593200128E-2</v>
      </c>
      <c r="AX301" s="6">
        <f t="shared" si="352"/>
        <v>1.0706005561057915E-2</v>
      </c>
      <c r="AY301" s="6">
        <f t="shared" si="365"/>
        <v>6.8694539400369098E-2</v>
      </c>
      <c r="AZ301" s="6">
        <f t="shared" si="366"/>
        <v>7.5490733981369199E-2</v>
      </c>
      <c r="BA301" s="6">
        <f t="shared" si="353"/>
        <v>1.1730858458618783</v>
      </c>
      <c r="BB301" s="6">
        <f t="shared" si="390"/>
        <v>3.6189963824513685E-2</v>
      </c>
      <c r="BD301" s="6">
        <f t="shared" si="410"/>
        <v>1.7884028711035194</v>
      </c>
      <c r="BE301" s="6">
        <f t="shared" si="411"/>
        <v>2770.7457267344012</v>
      </c>
      <c r="BF301" s="6">
        <f t="shared" si="367"/>
        <v>32.261052809368245</v>
      </c>
      <c r="BG301" s="6">
        <f t="shared" si="368"/>
        <v>39.956380049862894</v>
      </c>
      <c r="BH301" s="6">
        <f t="shared" si="391"/>
        <v>0.20782387235419869</v>
      </c>
      <c r="BI301" s="6">
        <f t="shared" si="369"/>
        <v>1.3595806770921397</v>
      </c>
      <c r="BJ301" s="6">
        <f t="shared" si="370"/>
        <v>190.03352880331877</v>
      </c>
      <c r="BK301" s="6">
        <f t="shared" si="371"/>
        <v>155.15864476586924</v>
      </c>
      <c r="BL301" s="6">
        <f t="shared" si="372"/>
        <v>184.94412917719762</v>
      </c>
      <c r="BM301" s="6">
        <f t="shared" si="373"/>
        <v>203.68270797795671</v>
      </c>
      <c r="BN301" s="6">
        <f t="shared" si="374"/>
        <v>130.49047634451384</v>
      </c>
      <c r="BO301" s="6">
        <f t="shared" si="375"/>
        <v>243.81284731469026</v>
      </c>
      <c r="BP301" s="6">
        <f t="shared" si="376"/>
        <v>55.496187107585961</v>
      </c>
      <c r="BQ301" s="6">
        <f t="shared" si="377"/>
        <v>266.33712674067112</v>
      </c>
      <c r="BR301" s="6">
        <f t="shared" si="378"/>
        <v>10.663963846568942</v>
      </c>
      <c r="BS301" s="6">
        <f t="shared" si="379"/>
        <v>273.36169697389232</v>
      </c>
      <c r="BU301" s="6">
        <f t="shared" si="393"/>
        <v>3.8832007447181556</v>
      </c>
      <c r="BV301" s="6">
        <f t="shared" si="394"/>
        <v>5.0976266549615934</v>
      </c>
      <c r="BW301" s="6">
        <f t="shared" si="395"/>
        <v>6.1019753794119511</v>
      </c>
      <c r="BX301" s="6">
        <f t="shared" si="396"/>
        <v>6.665697102898215</v>
      </c>
      <c r="BY301" s="6">
        <f t="shared" si="397"/>
        <v>6.8415030749220822</v>
      </c>
      <c r="CA301" s="6">
        <f t="shared" si="398"/>
        <v>5.5998875417824472</v>
      </c>
      <c r="CB301" s="6">
        <f t="shared" si="399"/>
        <v>7.3511872999626346</v>
      </c>
      <c r="CC301" s="6">
        <f t="shared" si="400"/>
        <v>8.7995388736752798</v>
      </c>
      <c r="CD301" s="6">
        <f t="shared" si="402"/>
        <v>9.61247090163614</v>
      </c>
      <c r="CE301" s="6">
        <f t="shared" si="401"/>
        <v>9.8659972416911828</v>
      </c>
      <c r="CG301" s="6">
        <f t="shared" si="380"/>
        <v>114.12242567151021</v>
      </c>
      <c r="CH301" s="6">
        <f t="shared" si="381"/>
        <v>149.81288820137667</v>
      </c>
      <c r="CI301" s="6">
        <f t="shared" si="382"/>
        <v>179.32944430789883</v>
      </c>
      <c r="CJ301" s="6">
        <f t="shared" si="383"/>
        <v>195.89652252951316</v>
      </c>
      <c r="CK301" s="6">
        <f t="shared" si="384"/>
        <v>201.06324073283841</v>
      </c>
    </row>
    <row r="302" spans="1:89">
      <c r="A302" s="6">
        <v>1.5</v>
      </c>
      <c r="B302" s="6">
        <f t="shared" si="412"/>
        <v>1466.3674868346263</v>
      </c>
      <c r="C302" s="10">
        <v>28.9</v>
      </c>
      <c r="D302" s="6">
        <f t="shared" si="413"/>
        <v>60.250485556780603</v>
      </c>
      <c r="E302" s="6">
        <f t="shared" si="414"/>
        <v>12.419772546857772</v>
      </c>
      <c r="F302" s="6">
        <v>0</v>
      </c>
      <c r="G302" s="6">
        <f t="shared" si="408"/>
        <v>0.9894362734288864</v>
      </c>
      <c r="H302" s="10">
        <f t="shared" si="415"/>
        <v>73.659694377067268</v>
      </c>
      <c r="J302" s="6">
        <f t="shared" si="406"/>
        <v>81.795731120408504</v>
      </c>
      <c r="K302" s="6">
        <f t="shared" si="403"/>
        <v>16.861015582389467</v>
      </c>
      <c r="L302" s="6">
        <f t="shared" si="404"/>
        <v>0</v>
      </c>
      <c r="M302" s="6">
        <f t="shared" si="407"/>
        <v>1.3432532972020192</v>
      </c>
      <c r="N302" s="10">
        <f t="shared" si="409"/>
        <v>100</v>
      </c>
      <c r="O302" s="6">
        <v>8.0000000000000002E-3</v>
      </c>
      <c r="P302" s="6">
        <f t="shared" si="354"/>
        <v>5.6671927913472642E-2</v>
      </c>
      <c r="Q302" s="6">
        <f t="shared" si="355"/>
        <v>0.17130102262335037</v>
      </c>
      <c r="R302" s="6">
        <v>0.3</v>
      </c>
      <c r="S302" s="6">
        <f t="shared" si="405"/>
        <v>2.0128880977569888E-2</v>
      </c>
      <c r="T302" s="6">
        <v>0.12</v>
      </c>
      <c r="U302" s="6">
        <f t="shared" si="343"/>
        <v>0.64898029348662056</v>
      </c>
      <c r="V302" s="6">
        <f t="shared" si="356"/>
        <v>0.87575186091107249</v>
      </c>
      <c r="W302" s="6">
        <v>0.06</v>
      </c>
      <c r="X302" s="6">
        <f t="shared" si="392"/>
        <v>0.20838549773422738</v>
      </c>
      <c r="Y302" s="6">
        <v>2.6700000000000002E-2</v>
      </c>
      <c r="Z302" s="6">
        <v>0.21</v>
      </c>
      <c r="AA302" s="6">
        <v>0.442</v>
      </c>
      <c r="AB302" s="6">
        <v>0.5</v>
      </c>
      <c r="AC302" s="6">
        <f t="shared" si="385"/>
        <v>6.3963859418177046E-2</v>
      </c>
      <c r="AD302" s="6">
        <f t="shared" si="344"/>
        <v>0.11512923611467969</v>
      </c>
      <c r="AE302" s="6">
        <f t="shared" si="357"/>
        <v>0.42414054218116476</v>
      </c>
      <c r="AF302" s="6">
        <f t="shared" si="358"/>
        <v>0.88012339131855</v>
      </c>
      <c r="AG302" s="6">
        <f t="shared" si="345"/>
        <v>6.4975843980880397</v>
      </c>
      <c r="AH302" s="6">
        <f t="shared" si="386"/>
        <v>0.25296421998754254</v>
      </c>
      <c r="AI302" s="6">
        <f t="shared" si="346"/>
        <v>6.3560253860542051E-2</v>
      </c>
      <c r="AJ302" s="6">
        <f t="shared" si="359"/>
        <v>0.26884984300473169</v>
      </c>
      <c r="AK302" s="6">
        <f t="shared" si="360"/>
        <v>0.47593052858103108</v>
      </c>
      <c r="AL302" s="6">
        <f t="shared" si="347"/>
        <v>4.2340104866008961</v>
      </c>
      <c r="AM302" s="6">
        <f t="shared" si="387"/>
        <v>0.15419387373462126</v>
      </c>
      <c r="AN302" s="6">
        <f t="shared" si="348"/>
        <v>3.5090182191362923E-2</v>
      </c>
      <c r="AO302" s="6">
        <f t="shared" si="361"/>
        <v>0.17041577235687921</v>
      </c>
      <c r="AP302" s="6">
        <f t="shared" si="362"/>
        <v>0.25736149075196796</v>
      </c>
      <c r="AQ302" s="6">
        <f t="shared" si="349"/>
        <v>2.7590014538205092</v>
      </c>
      <c r="AR302" s="6">
        <f t="shared" si="388"/>
        <v>9.4496479005147085E-2</v>
      </c>
      <c r="AS302" s="6">
        <f t="shared" si="350"/>
        <v>1.9372497928102875E-2</v>
      </c>
      <c r="AT302" s="6">
        <f t="shared" si="363"/>
        <v>0.10802139641748115</v>
      </c>
      <c r="AU302" s="6">
        <f t="shared" si="364"/>
        <v>0.13916933868384568</v>
      </c>
      <c r="AV302" s="6">
        <f t="shared" si="351"/>
        <v>1.7978436865645884</v>
      </c>
      <c r="AW302" s="6">
        <f t="shared" si="389"/>
        <v>5.8208975397161106E-2</v>
      </c>
      <c r="AX302" s="6">
        <f t="shared" si="352"/>
        <v>1.0695119048618815E-2</v>
      </c>
      <c r="AY302" s="6">
        <f t="shared" si="365"/>
        <v>6.84714913567189E-2</v>
      </c>
      <c r="AZ302" s="6">
        <f t="shared" si="366"/>
        <v>7.5256421514767288E-2</v>
      </c>
      <c r="BA302" s="6">
        <f t="shared" si="353"/>
        <v>1.1715259942485077</v>
      </c>
      <c r="BB302" s="6">
        <f t="shared" si="390"/>
        <v>3.6029701192488481E-2</v>
      </c>
      <c r="BD302" s="6">
        <f t="shared" si="410"/>
        <v>1.6787528193980183</v>
      </c>
      <c r="BE302" s="6">
        <f t="shared" si="411"/>
        <v>2761.1641801118585</v>
      </c>
      <c r="BF302" s="6">
        <f t="shared" si="367"/>
        <v>32.179080678921721</v>
      </c>
      <c r="BG302" s="6">
        <f t="shared" si="368"/>
        <v>39.929468979375201</v>
      </c>
      <c r="BH302" s="6">
        <f t="shared" si="391"/>
        <v>0.20430697594771158</v>
      </c>
      <c r="BI302" s="6">
        <f t="shared" si="369"/>
        <v>1.3555831902369686</v>
      </c>
      <c r="BJ302" s="6">
        <f t="shared" si="370"/>
        <v>189.95710656966412</v>
      </c>
      <c r="BK302" s="6">
        <f t="shared" si="371"/>
        <v>155.27905466830452</v>
      </c>
      <c r="BL302" s="6">
        <f t="shared" si="372"/>
        <v>184.25312225360724</v>
      </c>
      <c r="BM302" s="6">
        <f t="shared" si="373"/>
        <v>203.61547757752643</v>
      </c>
      <c r="BN302" s="6">
        <f t="shared" si="374"/>
        <v>129.28587907175373</v>
      </c>
      <c r="BO302" s="6">
        <f t="shared" si="375"/>
        <v>243.41656022734446</v>
      </c>
      <c r="BP302" s="6">
        <f t="shared" si="376"/>
        <v>54.49100466736796</v>
      </c>
      <c r="BQ302" s="6">
        <f t="shared" si="377"/>
        <v>265.60409517640363</v>
      </c>
      <c r="BR302" s="6">
        <f t="shared" si="378"/>
        <v>10.320292047690264</v>
      </c>
      <c r="BS302" s="6">
        <f t="shared" si="379"/>
        <v>272.45151910217538</v>
      </c>
      <c r="BU302" s="6">
        <f t="shared" si="393"/>
        <v>3.8888334515169971</v>
      </c>
      <c r="BV302" s="6">
        <f t="shared" si="394"/>
        <v>5.0993785487780992</v>
      </c>
      <c r="BW302" s="6">
        <f t="shared" si="395"/>
        <v>6.0961632210304773</v>
      </c>
      <c r="BX302" s="6">
        <f t="shared" si="396"/>
        <v>6.6518313908355831</v>
      </c>
      <c r="BY302" s="6">
        <f t="shared" si="397"/>
        <v>6.8233193695339391</v>
      </c>
      <c r="CA302" s="6">
        <f t="shared" si="398"/>
        <v>5.623680612212417</v>
      </c>
      <c r="CB302" s="6">
        <f t="shared" si="399"/>
        <v>7.3742618799754851</v>
      </c>
      <c r="CC302" s="6">
        <f t="shared" si="400"/>
        <v>8.8157220776883793</v>
      </c>
      <c r="CD302" s="6">
        <f t="shared" si="402"/>
        <v>9.6192793275205997</v>
      </c>
      <c r="CE302" s="6">
        <f t="shared" si="401"/>
        <v>9.8672697938279779</v>
      </c>
      <c r="CG302" s="6">
        <f t="shared" si="380"/>
        <v>114.5477870975667</v>
      </c>
      <c r="CH302" s="6">
        <f t="shared" si="381"/>
        <v>150.20507707972726</v>
      </c>
      <c r="CI302" s="6">
        <f t="shared" si="382"/>
        <v>179.56593293606198</v>
      </c>
      <c r="CJ302" s="6">
        <f t="shared" si="383"/>
        <v>195.93345291481046</v>
      </c>
      <c r="CK302" s="6">
        <f t="shared" si="384"/>
        <v>200.98472824419451</v>
      </c>
    </row>
    <row r="303" spans="1:89">
      <c r="A303" s="6">
        <v>1.5</v>
      </c>
      <c r="B303" s="6">
        <f t="shared" si="412"/>
        <v>1467.0817725489121</v>
      </c>
      <c r="C303" s="10">
        <v>29</v>
      </c>
      <c r="D303" s="6">
        <f t="shared" si="413"/>
        <v>60.255285556780599</v>
      </c>
      <c r="E303" s="6">
        <f t="shared" si="414"/>
        <v>12.321672546857771</v>
      </c>
      <c r="F303" s="6">
        <v>0</v>
      </c>
      <c r="G303" s="6">
        <f t="shared" si="408"/>
        <v>0.98633627342888641</v>
      </c>
      <c r="H303" s="10">
        <f t="shared" si="415"/>
        <v>73.563294377067265</v>
      </c>
      <c r="J303" s="6">
        <f t="shared" si="406"/>
        <v>81.909444196350009</v>
      </c>
      <c r="K303" s="6">
        <f t="shared" si="403"/>
        <v>16.749756316920671</v>
      </c>
      <c r="L303" s="6">
        <f t="shared" si="404"/>
        <v>0</v>
      </c>
      <c r="M303" s="6">
        <f t="shared" si="407"/>
        <v>1.3407994867293063</v>
      </c>
      <c r="N303" s="10">
        <f t="shared" si="409"/>
        <v>99.999999999999986</v>
      </c>
      <c r="O303" s="6">
        <v>8.0000000000000002E-3</v>
      </c>
      <c r="P303" s="6">
        <f t="shared" si="354"/>
        <v>5.6557687237212946E-2</v>
      </c>
      <c r="Q303" s="6">
        <f t="shared" si="355"/>
        <v>0.17122644291413006</v>
      </c>
      <c r="R303" s="6">
        <v>0.3</v>
      </c>
      <c r="S303" s="6">
        <f t="shared" si="405"/>
        <v>2.0048428786615231E-2</v>
      </c>
      <c r="T303" s="6">
        <v>0.12</v>
      </c>
      <c r="U303" s="6">
        <f t="shared" si="343"/>
        <v>0.64901890442067633</v>
      </c>
      <c r="V303" s="6">
        <f t="shared" si="356"/>
        <v>0.87475228087888124</v>
      </c>
      <c r="W303" s="6">
        <v>0.06</v>
      </c>
      <c r="X303" s="6">
        <f t="shared" si="392"/>
        <v>0.20780489766886912</v>
      </c>
      <c r="Y303" s="6">
        <v>2.6700000000000002E-2</v>
      </c>
      <c r="Z303" s="6">
        <v>0.21</v>
      </c>
      <c r="AA303" s="6">
        <v>0.442</v>
      </c>
      <c r="AB303" s="6">
        <v>0.5</v>
      </c>
      <c r="AC303" s="6">
        <f t="shared" si="385"/>
        <v>6.37483072996054E-2</v>
      </c>
      <c r="AD303" s="6">
        <f t="shared" si="344"/>
        <v>0.11501226181590478</v>
      </c>
      <c r="AE303" s="6">
        <f t="shared" si="357"/>
        <v>0.42276450583113268</v>
      </c>
      <c r="AF303" s="6">
        <f t="shared" si="358"/>
        <v>0.87739385295446037</v>
      </c>
      <c r="AG303" s="6">
        <f t="shared" si="345"/>
        <v>6.48895165143764</v>
      </c>
      <c r="AH303" s="6">
        <f t="shared" si="386"/>
        <v>0.25202175936879584</v>
      </c>
      <c r="AI303" s="6">
        <f t="shared" si="346"/>
        <v>6.3495674989212728E-2</v>
      </c>
      <c r="AJ303" s="6">
        <f t="shared" si="359"/>
        <v>0.26797761524085778</v>
      </c>
      <c r="AK303" s="6">
        <f t="shared" si="360"/>
        <v>0.47445451891100388</v>
      </c>
      <c r="AL303" s="6">
        <f t="shared" si="347"/>
        <v>4.228385143764763</v>
      </c>
      <c r="AM303" s="6">
        <f t="shared" si="387"/>
        <v>0.15358871831366008</v>
      </c>
      <c r="AN303" s="6">
        <f t="shared" si="348"/>
        <v>3.505452965344779E-2</v>
      </c>
      <c r="AO303" s="6">
        <f t="shared" si="361"/>
        <v>0.16986289359604226</v>
      </c>
      <c r="AP303" s="6">
        <f t="shared" si="362"/>
        <v>0.25656333214219124</v>
      </c>
      <c r="AQ303" s="6">
        <f t="shared" si="349"/>
        <v>2.755335820702157</v>
      </c>
      <c r="AR303" s="6">
        <f t="shared" si="388"/>
        <v>9.4108119696634351E-2</v>
      </c>
      <c r="AS303" s="6">
        <f t="shared" si="350"/>
        <v>1.9352814966266837E-2</v>
      </c>
      <c r="AT303" s="6">
        <f t="shared" si="363"/>
        <v>0.1076709433169893</v>
      </c>
      <c r="AU303" s="6">
        <f t="shared" si="364"/>
        <v>0.13873773096521269</v>
      </c>
      <c r="AV303" s="6">
        <f t="shared" si="351"/>
        <v>1.7954550559424607</v>
      </c>
      <c r="AW303" s="6">
        <f t="shared" si="389"/>
        <v>5.7959855979474589E-2</v>
      </c>
      <c r="AX303" s="6">
        <f t="shared" si="352"/>
        <v>1.0684252529450907E-2</v>
      </c>
      <c r="AY303" s="6">
        <f t="shared" si="365"/>
        <v>6.8249349751101029E-2</v>
      </c>
      <c r="AZ303" s="6">
        <f t="shared" si="366"/>
        <v>7.5023027775099838E-2</v>
      </c>
      <c r="BA303" s="6">
        <f t="shared" si="353"/>
        <v>1.1699694947122061</v>
      </c>
      <c r="BB303" s="6">
        <f t="shared" si="390"/>
        <v>3.5869956614590748E-2</v>
      </c>
      <c r="BD303" s="6">
        <f t="shared" si="410"/>
        <v>1.5752569455527992</v>
      </c>
      <c r="BE303" s="6">
        <f t="shared" si="411"/>
        <v>2751.6483562388707</v>
      </c>
      <c r="BF303" s="6">
        <f t="shared" si="367"/>
        <v>32.096973667316888</v>
      </c>
      <c r="BG303" s="6">
        <f t="shared" si="368"/>
        <v>39.902460374850861</v>
      </c>
      <c r="BH303" s="6">
        <f t="shared" si="391"/>
        <v>0.20083307527274352</v>
      </c>
      <c r="BI303" s="6">
        <f t="shared" si="369"/>
        <v>1.351601293288816</v>
      </c>
      <c r="BJ303" s="6">
        <f t="shared" si="370"/>
        <v>189.87585832543721</v>
      </c>
      <c r="BK303" s="6">
        <f t="shared" si="371"/>
        <v>155.39835399126017</v>
      </c>
      <c r="BL303" s="6">
        <f t="shared" si="372"/>
        <v>183.55653081577233</v>
      </c>
      <c r="BM303" s="6">
        <f t="shared" si="373"/>
        <v>203.54630879558934</v>
      </c>
      <c r="BN303" s="6">
        <f t="shared" si="374"/>
        <v>128.08258355151477</v>
      </c>
      <c r="BO303" s="6">
        <f t="shared" si="375"/>
        <v>243.01885685949676</v>
      </c>
      <c r="BP303" s="6">
        <f t="shared" si="376"/>
        <v>53.497056258656094</v>
      </c>
      <c r="BQ303" s="6">
        <f t="shared" si="377"/>
        <v>264.87269159392861</v>
      </c>
      <c r="BR303" s="6">
        <f t="shared" si="378"/>
        <v>9.9855139122921539</v>
      </c>
      <c r="BS303" s="6">
        <f t="shared" si="379"/>
        <v>271.54646391186537</v>
      </c>
      <c r="BU303" s="6">
        <f t="shared" si="393"/>
        <v>3.894455442882975</v>
      </c>
      <c r="BV303" s="6">
        <f t="shared" si="394"/>
        <v>5.1010966963800941</v>
      </c>
      <c r="BW303" s="6">
        <f t="shared" si="395"/>
        <v>6.0903226161127435</v>
      </c>
      <c r="BX303" s="6">
        <f t="shared" si="396"/>
        <v>6.638004000396645</v>
      </c>
      <c r="BY303" s="6">
        <f t="shared" si="397"/>
        <v>6.8052561511473035</v>
      </c>
      <c r="CA303" s="6">
        <f t="shared" si="398"/>
        <v>5.6474641332320745</v>
      </c>
      <c r="CB303" s="6">
        <f t="shared" si="399"/>
        <v>7.3972500277546178</v>
      </c>
      <c r="CC303" s="6">
        <f t="shared" si="400"/>
        <v>8.8317555660226343</v>
      </c>
      <c r="CD303" s="6">
        <f t="shared" si="402"/>
        <v>9.6259644148707135</v>
      </c>
      <c r="CE303" s="6">
        <f t="shared" si="401"/>
        <v>9.8685016672345611</v>
      </c>
      <c r="CG303" s="6">
        <f t="shared" si="380"/>
        <v>114.97351679290971</v>
      </c>
      <c r="CH303" s="6">
        <f t="shared" si="381"/>
        <v>150.59641464259437</v>
      </c>
      <c r="CI303" s="6">
        <f t="shared" si="382"/>
        <v>179.80069867213973</v>
      </c>
      <c r="CJ303" s="6">
        <f t="shared" si="383"/>
        <v>195.96954583360957</v>
      </c>
      <c r="CK303" s="6">
        <f t="shared" si="384"/>
        <v>200.90722409055891</v>
      </c>
    </row>
    <row r="304" spans="1:89">
      <c r="A304" s="6">
        <v>1.5</v>
      </c>
      <c r="B304" s="6">
        <f t="shared" si="412"/>
        <v>1467.7960582631979</v>
      </c>
      <c r="C304" s="10">
        <v>29.1</v>
      </c>
      <c r="D304" s="6">
        <f t="shared" si="413"/>
        <v>60.260085556780602</v>
      </c>
      <c r="E304" s="6">
        <f t="shared" si="414"/>
        <v>12.223572546857769</v>
      </c>
      <c r="F304" s="6">
        <v>0</v>
      </c>
      <c r="G304" s="6">
        <f t="shared" si="408"/>
        <v>0.98323627342888642</v>
      </c>
      <c r="H304" s="10">
        <f t="shared" si="415"/>
        <v>73.466894377067263</v>
      </c>
      <c r="J304" s="6">
        <f t="shared" si="406"/>
        <v>82.023455690800006</v>
      </c>
      <c r="K304" s="6">
        <f t="shared" si="403"/>
        <v>16.638205072505919</v>
      </c>
      <c r="L304" s="6">
        <f t="shared" si="404"/>
        <v>0</v>
      </c>
      <c r="M304" s="6">
        <f t="shared" si="407"/>
        <v>1.3383392366940778</v>
      </c>
      <c r="N304" s="10">
        <f t="shared" si="409"/>
        <v>100</v>
      </c>
      <c r="O304" s="6">
        <v>8.0000000000000002E-3</v>
      </c>
      <c r="P304" s="6">
        <f t="shared" si="354"/>
        <v>5.6443770309280189E-2</v>
      </c>
      <c r="Q304" s="6">
        <f t="shared" si="355"/>
        <v>0.17115195683290776</v>
      </c>
      <c r="R304" s="6">
        <v>0.3</v>
      </c>
      <c r="S304" s="6">
        <f t="shared" si="405"/>
        <v>1.9968124420058478E-2</v>
      </c>
      <c r="T304" s="6">
        <v>0.12</v>
      </c>
      <c r="U304" s="6">
        <f t="shared" si="343"/>
        <v>0.64905748596600565</v>
      </c>
      <c r="V304" s="6">
        <f t="shared" si="356"/>
        <v>0.87375466058748008</v>
      </c>
      <c r="W304" s="6">
        <v>0.06</v>
      </c>
      <c r="X304" s="6">
        <f t="shared" si="392"/>
        <v>0.20722266592445177</v>
      </c>
      <c r="Y304" s="6">
        <v>2.6700000000000002E-2</v>
      </c>
      <c r="Z304" s="6">
        <v>0.21</v>
      </c>
      <c r="AA304" s="6">
        <v>0.442</v>
      </c>
      <c r="AB304" s="6">
        <v>0.5</v>
      </c>
      <c r="AC304" s="6">
        <f t="shared" si="385"/>
        <v>6.3532189505176417E-2</v>
      </c>
      <c r="AD304" s="6">
        <f t="shared" si="344"/>
        <v>0.11489550220567073</v>
      </c>
      <c r="AE304" s="6">
        <f t="shared" si="357"/>
        <v>0.42139405739407054</v>
      </c>
      <c r="AF304" s="6">
        <f t="shared" si="358"/>
        <v>0.87467500911708496</v>
      </c>
      <c r="AG304" s="6">
        <f t="shared" si="345"/>
        <v>6.4803374440089074</v>
      </c>
      <c r="AH304" s="6">
        <f t="shared" si="386"/>
        <v>0.25108256745831853</v>
      </c>
      <c r="AI304" s="6">
        <f t="shared" si="346"/>
        <v>6.3431214642583292E-2</v>
      </c>
      <c r="AJ304" s="6">
        <f t="shared" si="359"/>
        <v>0.26710892948576465</v>
      </c>
      <c r="AK304" s="6">
        <f t="shared" si="360"/>
        <v>0.47298429235252915</v>
      </c>
      <c r="AL304" s="6">
        <f t="shared" si="347"/>
        <v>4.2227718816118704</v>
      </c>
      <c r="AM304" s="6">
        <f t="shared" si="387"/>
        <v>0.15298561865900875</v>
      </c>
      <c r="AN304" s="6">
        <f t="shared" si="348"/>
        <v>3.5018942550345461E-2</v>
      </c>
      <c r="AO304" s="6">
        <f t="shared" si="361"/>
        <v>0.16931226000728836</v>
      </c>
      <c r="AP304" s="6">
        <f t="shared" si="362"/>
        <v>0.25576830077498663</v>
      </c>
      <c r="AQ304" s="6">
        <f t="shared" si="349"/>
        <v>2.7516780597000259</v>
      </c>
      <c r="AR304" s="6">
        <f t="shared" si="388"/>
        <v>9.3721054999544112E-2</v>
      </c>
      <c r="AS304" s="6">
        <f t="shared" si="350"/>
        <v>1.9333168129514675E-2</v>
      </c>
      <c r="AT304" s="6">
        <f t="shared" si="363"/>
        <v>0.10732191336307752</v>
      </c>
      <c r="AU304" s="6">
        <f t="shared" si="364"/>
        <v>0.13830781431651945</v>
      </c>
      <c r="AV304" s="6">
        <f t="shared" si="351"/>
        <v>1.7930715550147831</v>
      </c>
      <c r="AW304" s="6">
        <f t="shared" si="389"/>
        <v>5.7711552790189788E-2</v>
      </c>
      <c r="AX304" s="6">
        <f t="shared" si="352"/>
        <v>1.0673405954126809E-2</v>
      </c>
      <c r="AY304" s="6">
        <f t="shared" si="365"/>
        <v>6.8028110234994943E-2</v>
      </c>
      <c r="AZ304" s="6">
        <f t="shared" si="366"/>
        <v>7.4790548488812669E-2</v>
      </c>
      <c r="BA304" s="6">
        <f t="shared" si="353"/>
        <v>1.1684163378304611</v>
      </c>
      <c r="BB304" s="6">
        <f t="shared" si="390"/>
        <v>3.5710727188460349E-2</v>
      </c>
      <c r="BD304" s="6">
        <f t="shared" si="410"/>
        <v>1.4776042862575454</v>
      </c>
      <c r="BE304" s="6">
        <f t="shared" si="411"/>
        <v>2742.1975976410949</v>
      </c>
      <c r="BF304" s="6">
        <f t="shared" si="367"/>
        <v>32.014730897477243</v>
      </c>
      <c r="BG304" s="6">
        <f t="shared" si="368"/>
        <v>39.875354775272264</v>
      </c>
      <c r="BH304" s="6">
        <f t="shared" si="391"/>
        <v>0.1974018515127213</v>
      </c>
      <c r="BI304" s="6">
        <f t="shared" si="369"/>
        <v>1.3476349721830561</v>
      </c>
      <c r="BJ304" s="6">
        <f t="shared" si="370"/>
        <v>189.78976568924918</v>
      </c>
      <c r="BK304" s="6">
        <f t="shared" si="371"/>
        <v>155.51653753661407</v>
      </c>
      <c r="BL304" s="6">
        <f t="shared" si="372"/>
        <v>182.85439121616824</v>
      </c>
      <c r="BM304" s="6">
        <f t="shared" si="373"/>
        <v>203.47520254961196</v>
      </c>
      <c r="BN304" s="6">
        <f t="shared" si="374"/>
        <v>126.88070041725504</v>
      </c>
      <c r="BO304" s="6">
        <f t="shared" si="375"/>
        <v>242.61975666553718</v>
      </c>
      <c r="BP304" s="6">
        <f t="shared" si="376"/>
        <v>52.514347862253274</v>
      </c>
      <c r="BQ304" s="6">
        <f t="shared" si="377"/>
        <v>264.14293783540046</v>
      </c>
      <c r="BR304" s="6">
        <f t="shared" si="378"/>
        <v>9.6594699411064724</v>
      </c>
      <c r="BS304" s="6">
        <f t="shared" si="379"/>
        <v>270.64650860612392</v>
      </c>
      <c r="BU304" s="6">
        <f t="shared" si="393"/>
        <v>3.900066555221068</v>
      </c>
      <c r="BV304" s="6">
        <f t="shared" si="394"/>
        <v>5.1027809958393693</v>
      </c>
      <c r="BW304" s="6">
        <f t="shared" si="395"/>
        <v>6.0844538696365893</v>
      </c>
      <c r="BX304" s="6">
        <f t="shared" si="396"/>
        <v>6.624215366209163</v>
      </c>
      <c r="BY304" s="6">
        <f t="shared" si="397"/>
        <v>6.7873128685981952</v>
      </c>
      <c r="CA304" s="6">
        <f t="shared" si="398"/>
        <v>5.6712374655419859</v>
      </c>
      <c r="CB304" s="6">
        <f t="shared" si="399"/>
        <v>7.4201510031460272</v>
      </c>
      <c r="CC304" s="6">
        <f t="shared" si="400"/>
        <v>8.8476394580115088</v>
      </c>
      <c r="CD304" s="6">
        <f t="shared" si="402"/>
        <v>9.6325275050427663</v>
      </c>
      <c r="CE304" s="6">
        <f t="shared" si="401"/>
        <v>9.8696938848951152</v>
      </c>
      <c r="CG304" s="6">
        <f t="shared" si="380"/>
        <v>115.39960059413586</v>
      </c>
      <c r="CH304" s="6">
        <f t="shared" si="381"/>
        <v>150.98688201894845</v>
      </c>
      <c r="CI304" s="6">
        <f t="shared" si="382"/>
        <v>180.03373441141369</v>
      </c>
      <c r="CJ304" s="6">
        <f t="shared" si="383"/>
        <v>196.00481086321986</v>
      </c>
      <c r="CK304" s="6">
        <f t="shared" si="384"/>
        <v>200.83072507958084</v>
      </c>
    </row>
    <row r="305" spans="1:89">
      <c r="A305" s="6">
        <v>1.5</v>
      </c>
      <c r="B305" s="6">
        <f t="shared" si="412"/>
        <v>1468.5103439774834</v>
      </c>
      <c r="C305" s="10">
        <v>29.2</v>
      </c>
      <c r="D305" s="6">
        <f t="shared" si="413"/>
        <v>60.264885556780598</v>
      </c>
      <c r="E305" s="6">
        <f t="shared" si="414"/>
        <v>12.125472546857772</v>
      </c>
      <c r="F305" s="6">
        <v>0</v>
      </c>
      <c r="G305" s="6">
        <f t="shared" si="408"/>
        <v>0.98013627342888643</v>
      </c>
      <c r="H305" s="10">
        <f t="shared" si="415"/>
        <v>73.370494377067246</v>
      </c>
      <c r="J305" s="6">
        <f t="shared" si="406"/>
        <v>82.137766780016477</v>
      </c>
      <c r="K305" s="6">
        <f t="shared" si="403"/>
        <v>16.526360698269634</v>
      </c>
      <c r="L305" s="6">
        <f t="shared" si="404"/>
        <v>0</v>
      </c>
      <c r="M305" s="6">
        <f t="shared" si="407"/>
        <v>1.335872521713904</v>
      </c>
      <c r="N305" s="10">
        <f t="shared" si="409"/>
        <v>100.00000000000001</v>
      </c>
      <c r="O305" s="6">
        <v>8.0000000000000002E-3</v>
      </c>
      <c r="P305" s="6">
        <f t="shared" si="354"/>
        <v>5.6330175985967172E-2</v>
      </c>
      <c r="Q305" s="6">
        <f t="shared" si="355"/>
        <v>0.17107756421051959</v>
      </c>
      <c r="R305" s="6">
        <v>0.3</v>
      </c>
      <c r="S305" s="6">
        <f t="shared" si="405"/>
        <v>1.9887966972954026E-2</v>
      </c>
      <c r="T305" s="6">
        <v>0.12</v>
      </c>
      <c r="U305" s="6">
        <f t="shared" si="343"/>
        <v>0.64909603815608263</v>
      </c>
      <c r="V305" s="6">
        <f t="shared" si="356"/>
        <v>0.87275899492682796</v>
      </c>
      <c r="W305" s="6">
        <v>0.06</v>
      </c>
      <c r="X305" s="6">
        <f t="shared" si="392"/>
        <v>0.20663879619290021</v>
      </c>
      <c r="Y305" s="6">
        <v>2.6700000000000002E-2</v>
      </c>
      <c r="Z305" s="6">
        <v>0.21</v>
      </c>
      <c r="AA305" s="6">
        <v>0.442</v>
      </c>
      <c r="AB305" s="6">
        <v>0.5</v>
      </c>
      <c r="AC305" s="6">
        <f t="shared" si="385"/>
        <v>6.3315503805200152E-2</v>
      </c>
      <c r="AD305" s="6">
        <f t="shared" si="344"/>
        <v>0.11477895675353986</v>
      </c>
      <c r="AE305" s="6">
        <f t="shared" si="357"/>
        <v>0.42002917008121887</v>
      </c>
      <c r="AF305" s="6">
        <f t="shared" si="358"/>
        <v>0.8719668100939435</v>
      </c>
      <c r="AG305" s="6">
        <f t="shared" si="345"/>
        <v>6.4717417237212338</v>
      </c>
      <c r="AH305" s="6">
        <f t="shared" si="386"/>
        <v>0.25014662685981492</v>
      </c>
      <c r="AI305" s="6">
        <f t="shared" si="346"/>
        <v>6.3366872527811063E-2</v>
      </c>
      <c r="AJ305" s="6">
        <f t="shared" si="359"/>
        <v>0.26624376875886907</v>
      </c>
      <c r="AK305" s="6">
        <f t="shared" si="360"/>
        <v>0.4715198220233684</v>
      </c>
      <c r="AL305" s="6">
        <f t="shared" si="347"/>
        <v>4.2171706662050186</v>
      </c>
      <c r="AM305" s="6">
        <f t="shared" si="387"/>
        <v>0.15238456365805345</v>
      </c>
      <c r="AN305" s="6">
        <f t="shared" si="348"/>
        <v>3.4983420720384101E-2</v>
      </c>
      <c r="AO305" s="6">
        <f t="shared" si="361"/>
        <v>0.16876386082714023</v>
      </c>
      <c r="AP305" s="6">
        <f t="shared" si="362"/>
        <v>0.25497638211366747</v>
      </c>
      <c r="AQ305" s="6">
        <f t="shared" si="349"/>
        <v>2.7480281486996692</v>
      </c>
      <c r="AR305" s="6">
        <f t="shared" si="388"/>
        <v>9.3335277819042203E-2</v>
      </c>
      <c r="AS305" s="6">
        <f t="shared" si="350"/>
        <v>1.9313557328591038E-2</v>
      </c>
      <c r="AT305" s="6">
        <f t="shared" si="363"/>
        <v>0.10697429973310349</v>
      </c>
      <c r="AU305" s="6">
        <f t="shared" si="364"/>
        <v>0.13787958087698984</v>
      </c>
      <c r="AV305" s="6">
        <f t="shared" si="351"/>
        <v>1.7906931693711561</v>
      </c>
      <c r="AW305" s="6">
        <f t="shared" si="389"/>
        <v>5.7464061301660756E-2</v>
      </c>
      <c r="AX305" s="6">
        <f t="shared" si="352"/>
        <v>1.0662579273370644E-2</v>
      </c>
      <c r="AY305" s="6">
        <f t="shared" si="365"/>
        <v>6.7807768483734335E-2</v>
      </c>
      <c r="AZ305" s="6">
        <f t="shared" si="366"/>
        <v>7.4558979405157155E-2</v>
      </c>
      <c r="BA305" s="6">
        <f t="shared" si="353"/>
        <v>1.166866514213047</v>
      </c>
      <c r="BB305" s="6">
        <f t="shared" si="390"/>
        <v>3.5552010025818051E-2</v>
      </c>
      <c r="BD305" s="6">
        <f t="shared" si="410"/>
        <v>1.3854976686231928</v>
      </c>
      <c r="BE305" s="6">
        <f t="shared" si="411"/>
        <v>2732.8112548329705</v>
      </c>
      <c r="BF305" s="6">
        <f t="shared" si="367"/>
        <v>31.932351484073696</v>
      </c>
      <c r="BG305" s="6">
        <f t="shared" si="368"/>
        <v>39.848152709206509</v>
      </c>
      <c r="BH305" s="6">
        <f t="shared" si="391"/>
        <v>0.19401298661408856</v>
      </c>
      <c r="BI305" s="6">
        <f t="shared" si="369"/>
        <v>1.3436842119585048</v>
      </c>
      <c r="BJ305" s="6">
        <f t="shared" si="370"/>
        <v>189.69881050526186</v>
      </c>
      <c r="BK305" s="6">
        <f t="shared" si="371"/>
        <v>155.63360011527382</v>
      </c>
      <c r="BL305" s="6">
        <f t="shared" si="372"/>
        <v>182.14674056606728</v>
      </c>
      <c r="BM305" s="6">
        <f t="shared" si="373"/>
        <v>203.40215987158612</v>
      </c>
      <c r="BN305" s="6">
        <f t="shared" si="374"/>
        <v>125.68034013936671</v>
      </c>
      <c r="BO305" s="6">
        <f t="shared" si="375"/>
        <v>242.21927921168043</v>
      </c>
      <c r="BP305" s="6">
        <f t="shared" si="376"/>
        <v>51.542883111928916</v>
      </c>
      <c r="BQ305" s="6">
        <f t="shared" si="377"/>
        <v>263.41485545621049</v>
      </c>
      <c r="BR305" s="6">
        <f t="shared" si="378"/>
        <v>9.3420015184303935</v>
      </c>
      <c r="BS305" s="6">
        <f t="shared" si="379"/>
        <v>269.75163015719352</v>
      </c>
      <c r="BU305" s="6">
        <f t="shared" si="393"/>
        <v>3.9056666252766159</v>
      </c>
      <c r="BV305" s="6">
        <f t="shared" si="394"/>
        <v>5.1044313485727066</v>
      </c>
      <c r="BW305" s="6">
        <f t="shared" si="395"/>
        <v>6.0785572917089867</v>
      </c>
      <c r="BX305" s="6">
        <f t="shared" si="396"/>
        <v>6.610465919925848</v>
      </c>
      <c r="BY305" s="6">
        <f t="shared" si="397"/>
        <v>6.7694889679257368</v>
      </c>
      <c r="CA305" s="6">
        <f t="shared" si="398"/>
        <v>5.6949999689893023</v>
      </c>
      <c r="CB305" s="6">
        <f t="shared" si="399"/>
        <v>7.442964072687781</v>
      </c>
      <c r="CC305" s="6">
        <f t="shared" si="400"/>
        <v>8.8633738895548024</v>
      </c>
      <c r="CD305" s="6">
        <f t="shared" si="402"/>
        <v>9.6389699431441489</v>
      </c>
      <c r="CE305" s="6">
        <f t="shared" si="401"/>
        <v>9.8708474535201933</v>
      </c>
      <c r="CG305" s="6">
        <f t="shared" si="380"/>
        <v>115.82602424748892</v>
      </c>
      <c r="CH305" s="6">
        <f t="shared" si="381"/>
        <v>151.37646037763187</v>
      </c>
      <c r="CI305" s="6">
        <f t="shared" si="382"/>
        <v>180.26503329873208</v>
      </c>
      <c r="CJ305" s="6">
        <f t="shared" si="383"/>
        <v>196.03925767071911</v>
      </c>
      <c r="CK305" s="6">
        <f t="shared" si="384"/>
        <v>200.75522787010604</v>
      </c>
    </row>
    <row r="306" spans="1:89">
      <c r="A306" s="6">
        <v>1.5</v>
      </c>
      <c r="B306" s="6">
        <f t="shared" si="412"/>
        <v>1469.2246296917692</v>
      </c>
      <c r="C306" s="10">
        <v>29.3</v>
      </c>
      <c r="D306" s="6">
        <f t="shared" si="413"/>
        <v>60.269685556780601</v>
      </c>
      <c r="E306" s="6">
        <f t="shared" si="414"/>
        <v>12.027372546857769</v>
      </c>
      <c r="F306" s="6">
        <v>0</v>
      </c>
      <c r="G306" s="6">
        <f t="shared" si="408"/>
        <v>0.97703627342888644</v>
      </c>
      <c r="H306" s="10">
        <f t="shared" si="415"/>
        <v>73.274094377067243</v>
      </c>
      <c r="J306" s="6">
        <f t="shared" si="406"/>
        <v>82.25237864644744</v>
      </c>
      <c r="K306" s="6">
        <f t="shared" si="403"/>
        <v>16.414222037279799</v>
      </c>
      <c r="L306" s="6">
        <f t="shared" si="404"/>
        <v>0</v>
      </c>
      <c r="M306" s="6">
        <f t="shared" si="407"/>
        <v>1.3333993162727804</v>
      </c>
      <c r="N306" s="10">
        <f t="shared" si="409"/>
        <v>100.00000000000001</v>
      </c>
      <c r="O306" s="6">
        <v>8.0000000000000002E-3</v>
      </c>
      <c r="P306" s="6">
        <f t="shared" si="354"/>
        <v>5.6216903128350752E-2</v>
      </c>
      <c r="Q306" s="6">
        <f t="shared" si="355"/>
        <v>0.17100326487819661</v>
      </c>
      <c r="R306" s="6">
        <v>0.3</v>
      </c>
      <c r="S306" s="6">
        <f t="shared" si="405"/>
        <v>1.9807955542504124E-2</v>
      </c>
      <c r="T306" s="6">
        <v>0.12</v>
      </c>
      <c r="U306" s="6">
        <f t="shared" si="343"/>
        <v>0.64913456102432876</v>
      </c>
      <c r="V306" s="6">
        <f t="shared" si="356"/>
        <v>0.8717652788032868</v>
      </c>
      <c r="W306" s="6">
        <v>0.06</v>
      </c>
      <c r="X306" s="6">
        <f t="shared" si="392"/>
        <v>0.20605328213275545</v>
      </c>
      <c r="Y306" s="6">
        <v>2.6700000000000002E-2</v>
      </c>
      <c r="Z306" s="6">
        <v>0.21</v>
      </c>
      <c r="AA306" s="6">
        <v>0.442</v>
      </c>
      <c r="AB306" s="6">
        <v>0.5</v>
      </c>
      <c r="AC306" s="6">
        <f t="shared" si="385"/>
        <v>6.3098247958252959E-2</v>
      </c>
      <c r="AD306" s="6">
        <f t="shared" si="344"/>
        <v>0.11466262493069973</v>
      </c>
      <c r="AE306" s="6">
        <f t="shared" si="357"/>
        <v>0.41866981725067298</v>
      </c>
      <c r="AF306" s="6">
        <f t="shared" si="358"/>
        <v>0.86926920643767036</v>
      </c>
      <c r="AG306" s="6">
        <f t="shared" si="345"/>
        <v>6.4631644386723623</v>
      </c>
      <c r="AH306" s="6">
        <f t="shared" si="386"/>
        <v>0.24921392026539679</v>
      </c>
      <c r="AI306" s="6">
        <f t="shared" si="346"/>
        <v>6.330264835295063E-2</v>
      </c>
      <c r="AJ306" s="6">
        <f t="shared" si="359"/>
        <v>0.26538211617267471</v>
      </c>
      <c r="AK306" s="6">
        <f t="shared" si="360"/>
        <v>0.47006108118464479</v>
      </c>
      <c r="AL306" s="6">
        <f t="shared" si="347"/>
        <v>4.2115814637232187</v>
      </c>
      <c r="AM306" s="6">
        <f t="shared" si="387"/>
        <v>0.15178554225386928</v>
      </c>
      <c r="AN306" s="6">
        <f t="shared" si="348"/>
        <v>3.4947964002387234E-2</v>
      </c>
      <c r="AO306" s="6">
        <f t="shared" si="361"/>
        <v>0.16821768535112538</v>
      </c>
      <c r="AP306" s="6">
        <f t="shared" si="362"/>
        <v>0.25418756169907042</v>
      </c>
      <c r="AQ306" s="6">
        <f t="shared" si="349"/>
        <v>2.7443860656623742</v>
      </c>
      <c r="AR306" s="6">
        <f t="shared" si="388"/>
        <v>9.2950781095401669E-2</v>
      </c>
      <c r="AS306" s="6">
        <f t="shared" si="350"/>
        <v>1.9293982474514026E-2</v>
      </c>
      <c r="AT306" s="6">
        <f t="shared" si="363"/>
        <v>0.10662809564182632</v>
      </c>
      <c r="AU306" s="6">
        <f t="shared" si="364"/>
        <v>0.13745302282776875</v>
      </c>
      <c r="AV306" s="6">
        <f t="shared" si="351"/>
        <v>1.7883198846505268</v>
      </c>
      <c r="AW306" s="6">
        <f t="shared" si="389"/>
        <v>5.721737700838922E-2</v>
      </c>
      <c r="AX306" s="6">
        <f t="shared" si="352"/>
        <v>1.0651772438057511E-2</v>
      </c>
      <c r="AY306" s="6">
        <f t="shared" si="365"/>
        <v>6.7588320196360518E-2</v>
      </c>
      <c r="AZ306" s="6">
        <f t="shared" si="366"/>
        <v>7.4328316296053645E-2</v>
      </c>
      <c r="BA306" s="6">
        <f t="shared" si="353"/>
        <v>1.1653200145018945</v>
      </c>
      <c r="BB306" s="6">
        <f t="shared" si="390"/>
        <v>3.5393802252365353E-2</v>
      </c>
      <c r="BD306" s="6">
        <f t="shared" si="410"/>
        <v>1.2986531964257855</v>
      </c>
      <c r="BE306" s="6">
        <f t="shared" si="411"/>
        <v>2723.4886862267026</v>
      </c>
      <c r="BF306" s="6">
        <f t="shared" si="367"/>
        <v>31.849834533412039</v>
      </c>
      <c r="BG306" s="6">
        <f t="shared" si="368"/>
        <v>39.820854694954647</v>
      </c>
      <c r="BH306" s="6">
        <f t="shared" si="391"/>
        <v>0.19066616328900868</v>
      </c>
      <c r="BI306" s="6">
        <f t="shared" si="369"/>
        <v>1.3397489967753324</v>
      </c>
      <c r="BJ306" s="6">
        <f t="shared" si="370"/>
        <v>189.60297484726058</v>
      </c>
      <c r="BK306" s="6">
        <f t="shared" si="371"/>
        <v>155.7495365478062</v>
      </c>
      <c r="BL306" s="6">
        <f t="shared" si="372"/>
        <v>181.43361673631048</v>
      </c>
      <c r="BM306" s="6">
        <f t="shared" si="373"/>
        <v>203.32718190866709</v>
      </c>
      <c r="BN306" s="6">
        <f t="shared" si="374"/>
        <v>124.48161300246912</v>
      </c>
      <c r="BO306" s="6">
        <f t="shared" si="375"/>
        <v>241.81744417342372</v>
      </c>
      <c r="BP306" s="6">
        <f t="shared" si="376"/>
        <v>50.582663303249461</v>
      </c>
      <c r="BQ306" s="6">
        <f t="shared" si="377"/>
        <v>262.6884657219</v>
      </c>
      <c r="BR306" s="6">
        <f t="shared" si="378"/>
        <v>9.032950959064646</v>
      </c>
      <c r="BS306" s="6">
        <f t="shared" si="379"/>
        <v>268.86180531351391</v>
      </c>
      <c r="BU306" s="6">
        <f t="shared" si="393"/>
        <v>3.9112554901424521</v>
      </c>
      <c r="BV306" s="6">
        <f t="shared" si="394"/>
        <v>5.1060476593544566</v>
      </c>
      <c r="BW306" s="6">
        <f t="shared" si="395"/>
        <v>6.0726331975004619</v>
      </c>
      <c r="BX306" s="6">
        <f t="shared" si="396"/>
        <v>6.5967560900992659</v>
      </c>
      <c r="BY306" s="6">
        <f t="shared" si="397"/>
        <v>6.7517838924632381</v>
      </c>
      <c r="CA306" s="6">
        <f t="shared" si="398"/>
        <v>5.7187510025456243</v>
      </c>
      <c r="CB306" s="6">
        <f t="shared" si="399"/>
        <v>7.4656885096287917</v>
      </c>
      <c r="CC306" s="6">
        <f t="shared" si="400"/>
        <v>8.8789590129876128</v>
      </c>
      <c r="CD306" s="6">
        <f t="shared" si="402"/>
        <v>9.64529307760208</v>
      </c>
      <c r="CE306" s="6">
        <f t="shared" si="401"/>
        <v>9.8719633635053743</v>
      </c>
      <c r="CG306" s="6">
        <f t="shared" si="380"/>
        <v>116.25277340955861</v>
      </c>
      <c r="CH306" s="6">
        <f t="shared" si="381"/>
        <v>151.76513092979295</v>
      </c>
      <c r="CI306" s="6">
        <f t="shared" si="382"/>
        <v>180.49458872927599</v>
      </c>
      <c r="CJ306" s="6">
        <f t="shared" si="383"/>
        <v>196.07289600825968</v>
      </c>
      <c r="CK306" s="6">
        <f t="shared" si="384"/>
        <v>200.68072897284682</v>
      </c>
    </row>
    <row r="307" spans="1:89">
      <c r="A307" s="6">
        <v>1.5</v>
      </c>
      <c r="B307" s="6">
        <f t="shared" si="412"/>
        <v>1469.938915406055</v>
      </c>
      <c r="C307" s="10">
        <v>29.4</v>
      </c>
      <c r="D307" s="6">
        <f t="shared" si="413"/>
        <v>60.274485556780597</v>
      </c>
      <c r="E307" s="6">
        <f t="shared" si="414"/>
        <v>11.929272546857772</v>
      </c>
      <c r="F307" s="6">
        <v>0</v>
      </c>
      <c r="G307" s="6">
        <f t="shared" si="408"/>
        <v>0.97393627342888645</v>
      </c>
      <c r="H307" s="10">
        <f t="shared" si="415"/>
        <v>73.177694377067255</v>
      </c>
      <c r="J307" s="6">
        <f t="shared" si="406"/>
        <v>82.367292478771617</v>
      </c>
      <c r="K307" s="6">
        <f t="shared" si="403"/>
        <v>16.301787926508133</v>
      </c>
      <c r="L307" s="6">
        <f t="shared" si="404"/>
        <v>0</v>
      </c>
      <c r="M307" s="6">
        <f t="shared" si="407"/>
        <v>1.3309195947202497</v>
      </c>
      <c r="N307" s="10">
        <f t="shared" si="409"/>
        <v>100</v>
      </c>
      <c r="O307" s="6">
        <v>8.0000000000000002E-3</v>
      </c>
      <c r="P307" s="6">
        <f t="shared" si="354"/>
        <v>5.6103950602268589E-2</v>
      </c>
      <c r="Q307" s="6">
        <f t="shared" si="355"/>
        <v>0.17092905866756403</v>
      </c>
      <c r="R307" s="6">
        <v>0.3</v>
      </c>
      <c r="S307" s="6">
        <f t="shared" si="405"/>
        <v>1.9728089228037184E-2</v>
      </c>
      <c r="T307" s="6">
        <v>0.12</v>
      </c>
      <c r="U307" s="6">
        <f t="shared" si="343"/>
        <v>0.64917305460411578</v>
      </c>
      <c r="V307" s="6">
        <f t="shared" si="356"/>
        <v>0.87077350713956336</v>
      </c>
      <c r="W307" s="6">
        <v>0.06</v>
      </c>
      <c r="X307" s="6">
        <f t="shared" si="392"/>
        <v>0.20546611736895584</v>
      </c>
      <c r="Y307" s="6">
        <v>2.6700000000000002E-2</v>
      </c>
      <c r="Z307" s="6">
        <v>0.21</v>
      </c>
      <c r="AA307" s="6">
        <v>0.442</v>
      </c>
      <c r="AB307" s="6">
        <v>0.5</v>
      </c>
      <c r="AC307" s="6">
        <f t="shared" si="385"/>
        <v>6.2880419711100352E-2</v>
      </c>
      <c r="AD307" s="6">
        <f t="shared" si="344"/>
        <v>0.11454650620995732</v>
      </c>
      <c r="AE307" s="6">
        <f t="shared" si="357"/>
        <v>0.41731597240648122</v>
      </c>
      <c r="AF307" s="6">
        <f t="shared" si="358"/>
        <v>0.86658214896442187</v>
      </c>
      <c r="AG307" s="6">
        <f t="shared" si="345"/>
        <v>6.4546055371376774</v>
      </c>
      <c r="AH307" s="6">
        <f t="shared" si="386"/>
        <v>0.24828443045498319</v>
      </c>
      <c r="AI307" s="6">
        <f t="shared" si="346"/>
        <v>6.3238541826950601E-2</v>
      </c>
      <c r="AJ307" s="6">
        <f t="shared" si="359"/>
        <v>0.26452395493220021</v>
      </c>
      <c r="AK307" s="6">
        <f t="shared" si="360"/>
        <v>0.46860804323998251</v>
      </c>
      <c r="AL307" s="6">
        <f t="shared" si="347"/>
        <v>4.2060042404612483</v>
      </c>
      <c r="AM307" s="6">
        <f t="shared" si="387"/>
        <v>0.15118854344483731</v>
      </c>
      <c r="AN307" s="6">
        <f t="shared" si="348"/>
        <v>3.4912572235671964E-2</v>
      </c>
      <c r="AO307" s="6">
        <f t="shared" si="361"/>
        <v>0.16767372293341395</v>
      </c>
      <c r="AP307" s="6">
        <f t="shared" si="362"/>
        <v>0.25340182514909027</v>
      </c>
      <c r="AQ307" s="6">
        <f t="shared" si="349"/>
        <v>2.7407517886248569</v>
      </c>
      <c r="AR307" s="6">
        <f t="shared" si="388"/>
        <v>9.2567557803758263E-2</v>
      </c>
      <c r="AS307" s="6">
        <f t="shared" si="350"/>
        <v>1.9274443478574241E-2</v>
      </c>
      <c r="AT307" s="6">
        <f t="shared" si="363"/>
        <v>0.10628329434117695</v>
      </c>
      <c r="AU307" s="6">
        <f t="shared" si="364"/>
        <v>0.13702813239167067</v>
      </c>
      <c r="AV307" s="6">
        <f t="shared" si="351"/>
        <v>1.7859516865409975</v>
      </c>
      <c r="AW307" s="6">
        <f t="shared" si="389"/>
        <v>5.6971495426868766E-2</v>
      </c>
      <c r="AX307" s="6">
        <f t="shared" si="352"/>
        <v>1.064098539921296E-2</v>
      </c>
      <c r="AY307" s="6">
        <f t="shared" si="365"/>
        <v>6.7369761095476877E-2</v>
      </c>
      <c r="AZ307" s="6">
        <f t="shared" si="366"/>
        <v>7.4098554955955381E-2</v>
      </c>
      <c r="BA307" s="6">
        <f t="shared" si="353"/>
        <v>1.1637768293709638</v>
      </c>
      <c r="BB307" s="6">
        <f t="shared" si="390"/>
        <v>3.523610100768515E-2</v>
      </c>
      <c r="BD307" s="6">
        <f t="shared" si="410"/>
        <v>1.2167997510919109</v>
      </c>
      <c r="BE307" s="6">
        <f t="shared" si="411"/>
        <v>2714.2292580414114</v>
      </c>
      <c r="BF307" s="6">
        <f t="shared" si="367"/>
        <v>31.76717914331789</v>
      </c>
      <c r="BG307" s="6">
        <f t="shared" si="368"/>
        <v>39.793461240697383</v>
      </c>
      <c r="BH307" s="6">
        <f t="shared" si="391"/>
        <v>0.18736106501809863</v>
      </c>
      <c r="BI307" s="6">
        <f t="shared" si="369"/>
        <v>1.3358293099326208</v>
      </c>
      <c r="BJ307" s="6">
        <f t="shared" si="370"/>
        <v>189.50224102274848</v>
      </c>
      <c r="BK307" s="6">
        <f t="shared" si="371"/>
        <v>155.86434166506791</v>
      </c>
      <c r="BL307" s="6">
        <f t="shared" si="372"/>
        <v>180.7150583579494</v>
      </c>
      <c r="BM307" s="6">
        <f t="shared" si="373"/>
        <v>203.25026992380072</v>
      </c>
      <c r="BN307" s="6">
        <f t="shared" si="374"/>
        <v>123.28462908259293</v>
      </c>
      <c r="BO307" s="6">
        <f t="shared" si="375"/>
        <v>241.41427133297873</v>
      </c>
      <c r="BP307" s="6">
        <f t="shared" si="376"/>
        <v>49.633687403249766</v>
      </c>
      <c r="BQ307" s="6">
        <f t="shared" si="377"/>
        <v>261.96378960516989</v>
      </c>
      <c r="BR307" s="6">
        <f t="shared" si="378"/>
        <v>8.7321615541314461</v>
      </c>
      <c r="BS307" s="6">
        <f t="shared" si="379"/>
        <v>267.97701060684938</v>
      </c>
      <c r="BU307" s="6">
        <f t="shared" si="393"/>
        <v>3.9168329872663366</v>
      </c>
      <c r="BV307" s="6">
        <f t="shared" si="394"/>
        <v>5.1076298363293304</v>
      </c>
      <c r="BW307" s="6">
        <f t="shared" si="395"/>
        <v>6.0666819071792792</v>
      </c>
      <c r="BX307" s="6">
        <f t="shared" si="396"/>
        <v>6.583086302059483</v>
      </c>
      <c r="BY307" s="6">
        <f t="shared" si="397"/>
        <v>6.7341970829314333</v>
      </c>
      <c r="CA307" s="6">
        <f t="shared" si="398"/>
        <v>5.7424899242866339</v>
      </c>
      <c r="CB307" s="6">
        <f t="shared" si="399"/>
        <v>7.4883235939496942</v>
      </c>
      <c r="CC307" s="6">
        <f t="shared" si="400"/>
        <v>8.894394996949643</v>
      </c>
      <c r="CD307" s="6">
        <f t="shared" si="402"/>
        <v>9.6514982597381263</v>
      </c>
      <c r="CE307" s="6">
        <f t="shared" si="401"/>
        <v>9.8730425889013382</v>
      </c>
      <c r="CG307" s="6">
        <f t="shared" si="380"/>
        <v>116.6798336480053</v>
      </c>
      <c r="CH307" s="6">
        <f t="shared" si="381"/>
        <v>152.15287493134332</v>
      </c>
      <c r="CI307" s="6">
        <f t="shared" si="382"/>
        <v>180.72239434928679</v>
      </c>
      <c r="CJ307" s="6">
        <f t="shared" si="383"/>
        <v>196.10573570839176</v>
      </c>
      <c r="CK307" s="6">
        <f t="shared" si="384"/>
        <v>200.60722475116685</v>
      </c>
    </row>
    <row r="308" spans="1:89">
      <c r="A308" s="6">
        <v>1.5</v>
      </c>
      <c r="B308" s="6">
        <f t="shared" si="412"/>
        <v>1470.6532011203408</v>
      </c>
      <c r="C308" s="10">
        <v>29.5</v>
      </c>
      <c r="D308" s="6">
        <f t="shared" si="413"/>
        <v>60.2792855567806</v>
      </c>
      <c r="E308" s="6">
        <f t="shared" si="414"/>
        <v>11.83117254685777</v>
      </c>
      <c r="F308" s="6">
        <v>0</v>
      </c>
      <c r="G308" s="6">
        <f t="shared" si="408"/>
        <v>0.97083627342888645</v>
      </c>
      <c r="H308" s="10">
        <f t="shared" si="415"/>
        <v>73.081294377067252</v>
      </c>
      <c r="J308" s="6">
        <f t="shared" si="406"/>
        <v>82.48250947193965</v>
      </c>
      <c r="K308" s="6">
        <f t="shared" si="403"/>
        <v>16.189057196789832</v>
      </c>
      <c r="L308" s="6">
        <f t="shared" si="404"/>
        <v>0</v>
      </c>
      <c r="M308" s="6">
        <f t="shared" si="407"/>
        <v>1.3284333312705157</v>
      </c>
      <c r="N308" s="10">
        <f t="shared" si="409"/>
        <v>100</v>
      </c>
      <c r="O308" s="6">
        <v>8.0000000000000002E-3</v>
      </c>
      <c r="P308" s="6">
        <f t="shared" si="354"/>
        <v>5.5991317278296551E-2</v>
      </c>
      <c r="Q308" s="6">
        <f t="shared" si="355"/>
        <v>0.1708549454106397</v>
      </c>
      <c r="R308" s="6">
        <v>0.3</v>
      </c>
      <c r="S308" s="6">
        <f t="shared" si="405"/>
        <v>1.9648367130986215E-2</v>
      </c>
      <c r="T308" s="6">
        <v>0.12</v>
      </c>
      <c r="U308" s="6">
        <f t="shared" si="343"/>
        <v>0.64921151892876539</v>
      </c>
      <c r="V308" s="6">
        <f t="shared" si="356"/>
        <v>0.86978367487464259</v>
      </c>
      <c r="W308" s="6">
        <v>0.06</v>
      </c>
      <c r="X308" s="6">
        <f t="shared" si="392"/>
        <v>0.2048772954926158</v>
      </c>
      <c r="Y308" s="6">
        <v>2.6700000000000002E-2</v>
      </c>
      <c r="Z308" s="6">
        <v>0.21</v>
      </c>
      <c r="AA308" s="6">
        <v>0.442</v>
      </c>
      <c r="AB308" s="6">
        <v>0.5</v>
      </c>
      <c r="AC308" s="6">
        <f t="shared" si="385"/>
        <v>6.2662016798619116E-2</v>
      </c>
      <c r="AD308" s="6">
        <f t="shared" si="344"/>
        <v>0.11443060006573284</v>
      </c>
      <c r="AE308" s="6">
        <f t="shared" si="357"/>
        <v>0.41596760919774978</v>
      </c>
      <c r="AF308" s="6">
        <f t="shared" si="358"/>
        <v>0.86390558875230328</v>
      </c>
      <c r="AG308" s="6">
        <f t="shared" si="345"/>
        <v>6.4460649675694892</v>
      </c>
      <c r="AH308" s="6">
        <f t="shared" si="386"/>
        <v>0.24735814029570347</v>
      </c>
      <c r="AI308" s="6">
        <f t="shared" si="346"/>
        <v>6.3174552659650274E-2</v>
      </c>
      <c r="AJ308" s="6">
        <f t="shared" si="359"/>
        <v>0.26366926833441218</v>
      </c>
      <c r="AK308" s="6">
        <f t="shared" si="360"/>
        <v>0.46716068173465519</v>
      </c>
      <c r="AL308" s="6">
        <f t="shared" si="347"/>
        <v>4.200438962829165</v>
      </c>
      <c r="AM308" s="6">
        <f t="shared" si="387"/>
        <v>0.15059355628426296</v>
      </c>
      <c r="AN308" s="6">
        <f t="shared" si="348"/>
        <v>3.4877245260047082E-2</v>
      </c>
      <c r="AO308" s="6">
        <f t="shared" si="361"/>
        <v>0.16713196298645888</v>
      </c>
      <c r="AP308" s="6">
        <f t="shared" si="362"/>
        <v>0.2526191581582195</v>
      </c>
      <c r="AQ308" s="6">
        <f t="shared" si="349"/>
        <v>2.7371252956989598</v>
      </c>
      <c r="AR308" s="6">
        <f t="shared" si="388"/>
        <v>9.2185600953867033E-2</v>
      </c>
      <c r="AS308" s="6">
        <f t="shared" si="350"/>
        <v>1.9254940252333722E-2</v>
      </c>
      <c r="AT308" s="6">
        <f t="shared" si="363"/>
        <v>0.10593988912003</v>
      </c>
      <c r="AU308" s="6">
        <f t="shared" si="364"/>
        <v>0.1366049018329305</v>
      </c>
      <c r="AV308" s="6">
        <f t="shared" si="351"/>
        <v>1.783588560779622</v>
      </c>
      <c r="AW308" s="6">
        <f t="shared" si="389"/>
        <v>5.6726412095429446E-2</v>
      </c>
      <c r="AX308" s="6">
        <f t="shared" si="352"/>
        <v>1.0630218108012379E-2</v>
      </c>
      <c r="AY308" s="6">
        <f t="shared" si="365"/>
        <v>6.7152086927104337E-2</v>
      </c>
      <c r="AZ308" s="6">
        <f t="shared" si="366"/>
        <v>7.3869691201713952E-2</v>
      </c>
      <c r="BA308" s="6">
        <f t="shared" si="353"/>
        <v>1.1622369495261149</v>
      </c>
      <c r="BB308" s="6">
        <f t="shared" si="390"/>
        <v>3.5078903445142695E-2</v>
      </c>
      <c r="BD308" s="6">
        <f t="shared" si="410"/>
        <v>1.139678506939191</v>
      </c>
      <c r="BE308" s="6">
        <f t="shared" si="411"/>
        <v>2705.0323442124809</v>
      </c>
      <c r="BF308" s="6">
        <f t="shared" si="367"/>
        <v>31.684384403019987</v>
      </c>
      <c r="BG308" s="6">
        <f t="shared" si="368"/>
        <v>39.765972844637453</v>
      </c>
      <c r="BH308" s="6">
        <f t="shared" si="391"/>
        <v>0.18409737605317039</v>
      </c>
      <c r="BI308" s="6">
        <f t="shared" si="369"/>
        <v>1.3319251338855718</v>
      </c>
      <c r="BJ308" s="6">
        <f t="shared" si="370"/>
        <v>189.3965915770637</v>
      </c>
      <c r="BK308" s="6">
        <f t="shared" si="371"/>
        <v>155.97801030883741</v>
      </c>
      <c r="BL308" s="6">
        <f t="shared" si="372"/>
        <v>179.99110482275705</v>
      </c>
      <c r="BM308" s="6">
        <f t="shared" si="373"/>
        <v>203.17142529633955</v>
      </c>
      <c r="BN308" s="6">
        <f t="shared" si="374"/>
        <v>122.08949822425818</v>
      </c>
      <c r="BO308" s="6">
        <f t="shared" si="375"/>
        <v>241.00978057667797</v>
      </c>
      <c r="BP308" s="6">
        <f t="shared" si="376"/>
        <v>48.695952060941124</v>
      </c>
      <c r="BQ308" s="6">
        <f t="shared" si="377"/>
        <v>261.24084778298607</v>
      </c>
      <c r="BR308" s="6">
        <f t="shared" si="378"/>
        <v>8.4394776157454316</v>
      </c>
      <c r="BS308" s="6">
        <f t="shared" si="379"/>
        <v>267.09722235942189</v>
      </c>
      <c r="BU308" s="6">
        <f t="shared" si="393"/>
        <v>3.9223989544586599</v>
      </c>
      <c r="BV308" s="6">
        <f t="shared" si="394"/>
        <v>5.1091777910253677</v>
      </c>
      <c r="BW308" s="6">
        <f t="shared" si="395"/>
        <v>6.0607037458453323</v>
      </c>
      <c r="BX308" s="6">
        <f t="shared" si="396"/>
        <v>6.5694569777943981</v>
      </c>
      <c r="BY308" s="6">
        <f t="shared" si="397"/>
        <v>6.7167279775337034</v>
      </c>
      <c r="CA308" s="6">
        <f t="shared" si="398"/>
        <v>5.766216091373483</v>
      </c>
      <c r="CB308" s="6">
        <f t="shared" si="399"/>
        <v>7.5108686123858188</v>
      </c>
      <c r="CC308" s="6">
        <f t="shared" si="400"/>
        <v>8.9096820262547887</v>
      </c>
      <c r="CD308" s="6">
        <f t="shared" si="402"/>
        <v>9.6575868433485006</v>
      </c>
      <c r="CE308" s="6">
        <f t="shared" si="401"/>
        <v>9.8740860873950922</v>
      </c>
      <c r="CG308" s="6">
        <f t="shared" si="380"/>
        <v>117.10719044231038</v>
      </c>
      <c r="CH308" s="6">
        <f t="shared" si="381"/>
        <v>152.53967368543883</v>
      </c>
      <c r="CI308" s="6">
        <f t="shared" si="382"/>
        <v>180.948444056754</v>
      </c>
      <c r="CJ308" s="6">
        <f t="shared" si="383"/>
        <v>196.13778667940488</v>
      </c>
      <c r="CK308" s="6">
        <f t="shared" si="384"/>
        <v>200.53471142197751</v>
      </c>
    </row>
    <row r="309" spans="1:89">
      <c r="A309" s="6">
        <v>1.5</v>
      </c>
      <c r="B309" s="6">
        <f t="shared" si="412"/>
        <v>1471.3674868346263</v>
      </c>
      <c r="C309" s="10">
        <v>29.6</v>
      </c>
      <c r="D309" s="6">
        <f t="shared" si="413"/>
        <v>60.284085556780603</v>
      </c>
      <c r="E309" s="6">
        <f t="shared" si="414"/>
        <v>11.73307254685777</v>
      </c>
      <c r="F309" s="6">
        <v>0</v>
      </c>
      <c r="G309" s="6">
        <f t="shared" si="408"/>
        <v>0.96773627342888635</v>
      </c>
      <c r="H309" s="10">
        <f t="shared" si="415"/>
        <v>72.984894377067249</v>
      </c>
      <c r="J309" s="6">
        <f t="shared" si="406"/>
        <v>82.598030827215396</v>
      </c>
      <c r="K309" s="6">
        <f t="shared" si="403"/>
        <v>16.076028672783071</v>
      </c>
      <c r="L309" s="6">
        <f t="shared" si="404"/>
        <v>0</v>
      </c>
      <c r="M309" s="6">
        <f t="shared" si="407"/>
        <v>1.3259405000015467</v>
      </c>
      <c r="N309" s="10">
        <f t="shared" si="409"/>
        <v>100.00000000000001</v>
      </c>
      <c r="O309" s="6">
        <v>8.0000000000000002E-3</v>
      </c>
      <c r="P309" s="6">
        <f t="shared" si="354"/>
        <v>5.5879002031725938E-2</v>
      </c>
      <c r="Q309" s="6">
        <f t="shared" si="355"/>
        <v>0.17078092493983335</v>
      </c>
      <c r="R309" s="6">
        <v>0.3</v>
      </c>
      <c r="S309" s="6">
        <f t="shared" si="405"/>
        <v>1.9568788354867167E-2</v>
      </c>
      <c r="T309" s="6">
        <v>0.12</v>
      </c>
      <c r="U309" s="6">
        <f t="shared" si="343"/>
        <v>0.64924995403154817</v>
      </c>
      <c r="V309" s="6">
        <f t="shared" si="356"/>
        <v>0.86879577696373012</v>
      </c>
      <c r="W309" s="6">
        <v>0.06</v>
      </c>
      <c r="X309" s="6">
        <f t="shared" si="392"/>
        <v>0.20428681006080202</v>
      </c>
      <c r="Y309" s="6">
        <v>2.6700000000000002E-2</v>
      </c>
      <c r="Z309" s="6">
        <v>0.21</v>
      </c>
      <c r="AA309" s="6">
        <v>0.442</v>
      </c>
      <c r="AB309" s="6">
        <v>0.5</v>
      </c>
      <c r="AC309" s="6">
        <f t="shared" si="385"/>
        <v>6.2443036943718694E-2</v>
      </c>
      <c r="AD309" s="6">
        <f t="shared" si="344"/>
        <v>0.1143149059740544</v>
      </c>
      <c r="AE309" s="6">
        <f t="shared" si="357"/>
        <v>0.41462470141775398</v>
      </c>
      <c r="AF309" s="6">
        <f t="shared" si="358"/>
        <v>0.8612394771398052</v>
      </c>
      <c r="AG309" s="6">
        <f t="shared" si="345"/>
        <v>6.4375426785963192</v>
      </c>
      <c r="AH309" s="6">
        <f t="shared" si="386"/>
        <v>0.24643503274130407</v>
      </c>
      <c r="AI309" s="6">
        <f t="shared" si="346"/>
        <v>6.3110680561776489E-2</v>
      </c>
      <c r="AJ309" s="6">
        <f t="shared" si="359"/>
        <v>0.26281803976766155</v>
      </c>
      <c r="AK309" s="6">
        <f t="shared" si="360"/>
        <v>0.46571897035474158</v>
      </c>
      <c r="AL309" s="6">
        <f t="shared" si="347"/>
        <v>4.1948855973518553</v>
      </c>
      <c r="AM309" s="6">
        <f t="shared" si="387"/>
        <v>0.1500005698799973</v>
      </c>
      <c r="AN309" s="6">
        <f t="shared" si="348"/>
        <v>3.4841982915811434E-2</v>
      </c>
      <c r="AO309" s="6">
        <f t="shared" si="361"/>
        <v>0.16659239498063899</v>
      </c>
      <c r="AP309" s="6">
        <f t="shared" si="362"/>
        <v>0.25183954649709139</v>
      </c>
      <c r="AQ309" s="6">
        <f t="shared" si="349"/>
        <v>2.7335065650713477</v>
      </c>
      <c r="AR309" s="6">
        <f t="shared" si="388"/>
        <v>9.1804903589860737E-2</v>
      </c>
      <c r="AS309" s="6">
        <f t="shared" si="350"/>
        <v>1.923547270762507E-2</v>
      </c>
      <c r="AT309" s="6">
        <f t="shared" si="363"/>
        <v>0.10559787330397745</v>
      </c>
      <c r="AU309" s="6">
        <f t="shared" si="364"/>
        <v>0.13618332345695666</v>
      </c>
      <c r="AV309" s="6">
        <f t="shared" si="351"/>
        <v>1.7812304931522125</v>
      </c>
      <c r="AW309" s="6">
        <f t="shared" si="389"/>
        <v>5.6482122574083783E-2</v>
      </c>
      <c r="AX309" s="6">
        <f t="shared" si="352"/>
        <v>1.0619470515780547E-2</v>
      </c>
      <c r="AY309" s="6">
        <f t="shared" si="365"/>
        <v>6.6935293460537809E-2</v>
      </c>
      <c r="AZ309" s="6">
        <f t="shared" si="366"/>
        <v>7.3641720872445721E-2</v>
      </c>
      <c r="BA309" s="6">
        <f t="shared" si="353"/>
        <v>1.160700365704979</v>
      </c>
      <c r="BB309" s="6">
        <f t="shared" si="390"/>
        <v>3.4922206731787399E-2</v>
      </c>
      <c r="BD309" s="6">
        <f t="shared" si="410"/>
        <v>1.0670424607592617</v>
      </c>
      <c r="BE309" s="6">
        <f t="shared" si="411"/>
        <v>2695.8973263011571</v>
      </c>
      <c r="BF309" s="6">
        <f t="shared" si="367"/>
        <v>31.601449393031366</v>
      </c>
      <c r="BG309" s="6">
        <f t="shared" si="368"/>
        <v>39.738389995138782</v>
      </c>
      <c r="BH309" s="6">
        <f t="shared" si="391"/>
        <v>0.18087478142000327</v>
      </c>
      <c r="BI309" s="6">
        <f t="shared" si="369"/>
        <v>1.3280364502623774</v>
      </c>
      <c r="BJ309" s="6">
        <f t="shared" si="370"/>
        <v>189.28600929751821</v>
      </c>
      <c r="BK309" s="6">
        <f t="shared" si="371"/>
        <v>156.09053733244781</v>
      </c>
      <c r="BL309" s="6">
        <f t="shared" si="372"/>
        <v>179.26179628360401</v>
      </c>
      <c r="BM309" s="6">
        <f t="shared" si="373"/>
        <v>203.09064952264788</v>
      </c>
      <c r="BN309" s="6">
        <f t="shared" si="374"/>
        <v>120.89633001745531</v>
      </c>
      <c r="BO309" s="6">
        <f t="shared" si="375"/>
        <v>240.60399189235628</v>
      </c>
      <c r="BP309" s="6">
        <f t="shared" si="376"/>
        <v>47.769451618653839</v>
      </c>
      <c r="BQ309" s="6">
        <f t="shared" si="377"/>
        <v>260.51966063378222</v>
      </c>
      <c r="BR309" s="6">
        <f t="shared" si="378"/>
        <v>8.1547445205368572</v>
      </c>
      <c r="BS309" s="6">
        <f t="shared" si="379"/>
        <v>266.22241669104727</v>
      </c>
      <c r="BU309" s="6">
        <f t="shared" si="393"/>
        <v>3.9279532299004174</v>
      </c>
      <c r="BV309" s="6">
        <f t="shared" si="394"/>
        <v>5.1106914383670823</v>
      </c>
      <c r="BW309" s="6">
        <f t="shared" si="395"/>
        <v>6.0546990434637511</v>
      </c>
      <c r="BX309" s="6">
        <f t="shared" si="396"/>
        <v>6.555868535832774</v>
      </c>
      <c r="BY309" s="6">
        <f t="shared" si="397"/>
        <v>6.6993760120531913</v>
      </c>
      <c r="CA309" s="6">
        <f t="shared" si="398"/>
        <v>5.7899288600359338</v>
      </c>
      <c r="CB309" s="6">
        <f t="shared" si="399"/>
        <v>7.5333228584522409</v>
      </c>
      <c r="CC309" s="6">
        <f t="shared" si="400"/>
        <v>8.9248203017609491</v>
      </c>
      <c r="CD309" s="6">
        <f t="shared" si="402"/>
        <v>9.6635601842901835</v>
      </c>
      <c r="CE309" s="6">
        <f t="shared" si="401"/>
        <v>9.8750948003020387</v>
      </c>
      <c r="CG309" s="6">
        <f t="shared" si="380"/>
        <v>117.53482918455238</v>
      </c>
      <c r="CH309" s="6">
        <f t="shared" si="381"/>
        <v>152.92550854498285</v>
      </c>
      <c r="CI309" s="6">
        <f t="shared" si="382"/>
        <v>181.17273200206265</v>
      </c>
      <c r="CJ309" s="6">
        <f t="shared" si="383"/>
        <v>196.16905890068898</v>
      </c>
      <c r="CK309" s="6">
        <f t="shared" si="384"/>
        <v>200.46318505674319</v>
      </c>
    </row>
    <row r="310" spans="1:89">
      <c r="A310" s="6">
        <v>1.5</v>
      </c>
      <c r="B310" s="6">
        <f t="shared" si="412"/>
        <v>1472.0817725489121</v>
      </c>
      <c r="C310" s="10">
        <v>29.7</v>
      </c>
      <c r="D310" s="6">
        <f t="shared" si="413"/>
        <v>60.288885556780599</v>
      </c>
      <c r="E310" s="6">
        <f t="shared" si="414"/>
        <v>11.634972546857771</v>
      </c>
      <c r="F310" s="6">
        <v>0</v>
      </c>
      <c r="G310" s="6">
        <f t="shared" si="408"/>
        <v>0.96463627342888647</v>
      </c>
      <c r="H310" s="10">
        <f t="shared" si="415"/>
        <v>72.888494377067246</v>
      </c>
      <c r="J310" s="6">
        <f t="shared" si="406"/>
        <v>82.713857752217692</v>
      </c>
      <c r="K310" s="6">
        <f t="shared" si="403"/>
        <v>15.962701172928135</v>
      </c>
      <c r="L310" s="6">
        <f t="shared" si="404"/>
        <v>0</v>
      </c>
      <c r="M310" s="6">
        <f t="shared" si="407"/>
        <v>1.3234410748541787</v>
      </c>
      <c r="N310" s="10">
        <f t="shared" si="409"/>
        <v>100</v>
      </c>
      <c r="O310" s="6">
        <v>8.0000000000000002E-3</v>
      </c>
      <c r="P310" s="6">
        <f t="shared" si="354"/>
        <v>5.576700374254058E-2</v>
      </c>
      <c r="Q310" s="6">
        <f t="shared" si="355"/>
        <v>0.17070699708794479</v>
      </c>
      <c r="R310" s="6">
        <v>0.3</v>
      </c>
      <c r="S310" s="6">
        <f t="shared" si="405"/>
        <v>1.9489352005257352E-2</v>
      </c>
      <c r="T310" s="6">
        <v>0.12</v>
      </c>
      <c r="U310" s="6">
        <f t="shared" si="343"/>
        <v>0.6492883599456839</v>
      </c>
      <c r="V310" s="6">
        <f t="shared" si="356"/>
        <v>0.86780980837818766</v>
      </c>
      <c r="W310" s="6">
        <v>0.06</v>
      </c>
      <c r="X310" s="6">
        <f t="shared" si="392"/>
        <v>0.20369465459630923</v>
      </c>
      <c r="Y310" s="6">
        <v>2.6700000000000002E-2</v>
      </c>
      <c r="Z310" s="6">
        <v>0.21</v>
      </c>
      <c r="AA310" s="6">
        <v>0.442</v>
      </c>
      <c r="AB310" s="6">
        <v>0.5</v>
      </c>
      <c r="AC310" s="6">
        <f t="shared" si="385"/>
        <v>6.2223477857262094E-2</v>
      </c>
      <c r="AD310" s="6">
        <f t="shared" si="344"/>
        <v>0.11419942341255131</v>
      </c>
      <c r="AE310" s="6">
        <f t="shared" si="357"/>
        <v>0.41328722300305248</v>
      </c>
      <c r="AF310" s="6">
        <f t="shared" si="358"/>
        <v>0.85858376572423778</v>
      </c>
      <c r="AG310" s="6">
        <f t="shared" si="345"/>
        <v>6.4290386190221982</v>
      </c>
      <c r="AH310" s="6">
        <f t="shared" si="386"/>
        <v>0.24551509083155851</v>
      </c>
      <c r="AI310" s="6">
        <f t="shared" si="346"/>
        <v>6.3046925244940294E-2</v>
      </c>
      <c r="AJ310" s="6">
        <f t="shared" si="359"/>
        <v>0.26197025271112234</v>
      </c>
      <c r="AK310" s="6">
        <f t="shared" si="360"/>
        <v>0.46428288292627756</v>
      </c>
      <c r="AL310" s="6">
        <f t="shared" si="347"/>
        <v>4.1893441106685732</v>
      </c>
      <c r="AM310" s="6">
        <f t="shared" si="387"/>
        <v>0.14940957339406047</v>
      </c>
      <c r="AN310" s="6">
        <f t="shared" si="348"/>
        <v>3.4806785043751981E-2</v>
      </c>
      <c r="AO310" s="6">
        <f t="shared" si="361"/>
        <v>0.16605500844390311</v>
      </c>
      <c r="AP310" s="6">
        <f t="shared" si="362"/>
        <v>0.25106297601202171</v>
      </c>
      <c r="AQ310" s="6">
        <f t="shared" si="349"/>
        <v>2.7298955750032108</v>
      </c>
      <c r="AR310" s="6">
        <f t="shared" si="388"/>
        <v>9.1425458790009184E-2</v>
      </c>
      <c r="AS310" s="6">
        <f t="shared" si="350"/>
        <v>1.9216040756550354E-2</v>
      </c>
      <c r="AT310" s="6">
        <f t="shared" si="363"/>
        <v>0.10525724025510333</v>
      </c>
      <c r="AU310" s="6">
        <f t="shared" si="364"/>
        <v>0.13576338961008327</v>
      </c>
      <c r="AV310" s="6">
        <f t="shared" si="351"/>
        <v>1.7788774694931428</v>
      </c>
      <c r="AW310" s="6">
        <f t="shared" si="389"/>
        <v>5.6238622444373262E-2</v>
      </c>
      <c r="AX310" s="6">
        <f t="shared" si="352"/>
        <v>1.0608742573990981E-2</v>
      </c>
      <c r="AY310" s="6">
        <f t="shared" si="365"/>
        <v>6.6719376488203405E-2</v>
      </c>
      <c r="AZ310" s="6">
        <f t="shared" si="366"/>
        <v>7.3414639829397776E-2</v>
      </c>
      <c r="BA310" s="6">
        <f t="shared" si="353"/>
        <v>1.1591670686768325</v>
      </c>
      <c r="BB310" s="6">
        <f t="shared" si="390"/>
        <v>3.4766008048254991E-2</v>
      </c>
      <c r="BD310" s="6">
        <f t="shared" si="410"/>
        <v>0.99865597517764082</v>
      </c>
      <c r="BE310" s="6">
        <f t="shared" si="411"/>
        <v>2686.8235934044369</v>
      </c>
      <c r="BF310" s="6">
        <f t="shared" si="367"/>
        <v>31.518373185028182</v>
      </c>
      <c r="BG310" s="6">
        <f t="shared" si="368"/>
        <v>39.710713170862313</v>
      </c>
      <c r="BH310" s="6">
        <f t="shared" si="391"/>
        <v>0.17769296692113321</v>
      </c>
      <c r="BI310" s="6">
        <f t="shared" si="369"/>
        <v>1.324163239880757</v>
      </c>
      <c r="BJ310" s="6">
        <f t="shared" si="370"/>
        <v>189.1704772175585</v>
      </c>
      <c r="BK310" s="6">
        <f t="shared" si="371"/>
        <v>156.20191760142126</v>
      </c>
      <c r="BL310" s="6">
        <f t="shared" si="372"/>
        <v>178.52717365470002</v>
      </c>
      <c r="BM310" s="6">
        <f t="shared" si="373"/>
        <v>203.00794421669517</v>
      </c>
      <c r="BN310" s="6">
        <f t="shared" si="374"/>
        <v>119.70523377453492</v>
      </c>
      <c r="BO310" s="6">
        <f t="shared" si="375"/>
        <v>240.19692536670706</v>
      </c>
      <c r="BP310" s="6">
        <f t="shared" si="376"/>
        <v>46.854178124212346</v>
      </c>
      <c r="BQ310" s="6">
        <f t="shared" si="377"/>
        <v>259.80024823476015</v>
      </c>
      <c r="BR310" s="6">
        <f t="shared" si="378"/>
        <v>7.8778087520009672</v>
      </c>
      <c r="BS310" s="6">
        <f t="shared" si="379"/>
        <v>265.35256952626935</v>
      </c>
      <c r="BU310" s="6">
        <f t="shared" si="393"/>
        <v>3.9334956521514761</v>
      </c>
      <c r="BV310" s="6">
        <f t="shared" si="394"/>
        <v>5.1121706966887714</v>
      </c>
      <c r="BW310" s="6">
        <f t="shared" si="395"/>
        <v>6.0486681347982252</v>
      </c>
      <c r="BX310" s="6">
        <f t="shared" si="396"/>
        <v>6.5423213911299953</v>
      </c>
      <c r="BY310" s="6">
        <f t="shared" si="397"/>
        <v>6.6821406199516824</v>
      </c>
      <c r="CA310" s="6">
        <f t="shared" si="398"/>
        <v>5.8136275855572634</v>
      </c>
      <c r="CB310" s="6">
        <f t="shared" si="399"/>
        <v>7.5556856324708175</v>
      </c>
      <c r="CC310" s="6">
        <f t="shared" si="400"/>
        <v>8.9398100402400029</v>
      </c>
      <c r="CD310" s="6">
        <f t="shared" si="402"/>
        <v>9.6694196400728654</v>
      </c>
      <c r="CE310" s="6">
        <f t="shared" si="401"/>
        <v>9.8760696525686225</v>
      </c>
      <c r="CG310" s="6">
        <f t="shared" si="380"/>
        <v>117.96273518020897</v>
      </c>
      <c r="CH310" s="6">
        <f t="shared" si="381"/>
        <v>153.31036091515148</v>
      </c>
      <c r="CI310" s="6">
        <f t="shared" si="382"/>
        <v>181.39525258859865</v>
      </c>
      <c r="CJ310" s="6">
        <f t="shared" si="383"/>
        <v>196.19956241811664</v>
      </c>
      <c r="CK310" s="6">
        <f t="shared" si="384"/>
        <v>200.39264158259277</v>
      </c>
    </row>
    <row r="311" spans="1:89">
      <c r="A311" s="6">
        <v>1.5</v>
      </c>
      <c r="B311" s="6">
        <f t="shared" si="412"/>
        <v>1472.7960582631979</v>
      </c>
      <c r="C311" s="10">
        <v>29.8</v>
      </c>
      <c r="D311" s="6">
        <f t="shared" si="413"/>
        <v>60.293685556780602</v>
      </c>
      <c r="E311" s="6">
        <f t="shared" si="414"/>
        <v>11.53687254685777</v>
      </c>
      <c r="F311" s="6">
        <v>0</v>
      </c>
      <c r="G311" s="6">
        <f t="shared" si="408"/>
        <v>0.96153627342888637</v>
      </c>
      <c r="H311" s="10">
        <f t="shared" si="415"/>
        <v>72.792094377067258</v>
      </c>
      <c r="J311" s="6">
        <f t="shared" si="406"/>
        <v>82.829991460962532</v>
      </c>
      <c r="K311" s="6">
        <f t="shared" si="403"/>
        <v>15.849073509406262</v>
      </c>
      <c r="L311" s="6">
        <f t="shared" si="404"/>
        <v>0</v>
      </c>
      <c r="M311" s="6">
        <f t="shared" si="407"/>
        <v>1.3209350296312026</v>
      </c>
      <c r="N311" s="10">
        <f t="shared" si="409"/>
        <v>100</v>
      </c>
      <c r="O311" s="6">
        <v>8.0000000000000002E-3</v>
      </c>
      <c r="P311" s="6">
        <f t="shared" si="354"/>
        <v>5.5655321295394806E-2</v>
      </c>
      <c r="Q311" s="6">
        <f t="shared" si="355"/>
        <v>0.17063316168816386</v>
      </c>
      <c r="R311" s="6">
        <v>0.3</v>
      </c>
      <c r="S311" s="6">
        <f t="shared" si="405"/>
        <v>1.9410057189773972E-2</v>
      </c>
      <c r="T311" s="6">
        <v>0.12</v>
      </c>
      <c r="U311" s="6">
        <f t="shared" si="343"/>
        <v>0.64932673670434404</v>
      </c>
      <c r="V311" s="6">
        <f t="shared" si="356"/>
        <v>0.86682576410547474</v>
      </c>
      <c r="W311" s="6">
        <v>0.06</v>
      </c>
      <c r="X311" s="6">
        <f t="shared" si="392"/>
        <v>0.20310082258743406</v>
      </c>
      <c r="Y311" s="6">
        <v>2.6700000000000002E-2</v>
      </c>
      <c r="Z311" s="6">
        <v>0.21</v>
      </c>
      <c r="AA311" s="6">
        <v>0.442</v>
      </c>
      <c r="AB311" s="6">
        <v>0.5</v>
      </c>
      <c r="AC311" s="6">
        <f t="shared" si="385"/>
        <v>6.200333723798615E-2</v>
      </c>
      <c r="AD311" s="6">
        <f t="shared" si="344"/>
        <v>0.11408415186044939</v>
      </c>
      <c r="AE311" s="6">
        <f t="shared" si="357"/>
        <v>0.41195514803261279</v>
      </c>
      <c r="AF311" s="6">
        <f t="shared" si="358"/>
        <v>0.85593840636019747</v>
      </c>
      <c r="AG311" s="6">
        <f t="shared" si="345"/>
        <v>6.4205527378259699</v>
      </c>
      <c r="AH311" s="6">
        <f t="shared" si="386"/>
        <v>0.24459829769168237</v>
      </c>
      <c r="AI311" s="6">
        <f t="shared" si="346"/>
        <v>6.2983286421633949E-2</v>
      </c>
      <c r="AJ311" s="6">
        <f t="shared" si="359"/>
        <v>0.26112589073423714</v>
      </c>
      <c r="AK311" s="6">
        <f t="shared" si="360"/>
        <v>0.46285239341442802</v>
      </c>
      <c r="AL311" s="6">
        <f t="shared" si="347"/>
        <v>4.183814469532483</v>
      </c>
      <c r="AM311" s="6">
        <f t="shared" si="387"/>
        <v>0.14882055604226754</v>
      </c>
      <c r="AN311" s="6">
        <f t="shared" si="348"/>
        <v>3.4771651485142163E-2</v>
      </c>
      <c r="AO311" s="6">
        <f t="shared" si="361"/>
        <v>0.16551979296141861</v>
      </c>
      <c r="AP311" s="6">
        <f t="shared" si="362"/>
        <v>0.25028943262456071</v>
      </c>
      <c r="AQ311" s="6">
        <f t="shared" si="349"/>
        <v>2.7262923038299687</v>
      </c>
      <c r="AR311" s="6">
        <f t="shared" si="388"/>
        <v>9.1047259666480793E-2</v>
      </c>
      <c r="AS311" s="6">
        <f t="shared" si="350"/>
        <v>1.9196644311480233E-2</v>
      </c>
      <c r="AT311" s="6">
        <f t="shared" si="363"/>
        <v>0.10491798337176064</v>
      </c>
      <c r="AU311" s="6">
        <f t="shared" si="364"/>
        <v>0.13534509267932782</v>
      </c>
      <c r="AV311" s="6">
        <f t="shared" si="351"/>
        <v>1.7765294756851571</v>
      </c>
      <c r="AW311" s="6">
        <f t="shared" si="389"/>
        <v>5.5995907309216192E-2</v>
      </c>
      <c r="AX311" s="6">
        <f t="shared" si="352"/>
        <v>1.0598034234265525E-2</v>
      </c>
      <c r="AY311" s="6">
        <f t="shared" si="365"/>
        <v>6.6504331825517057E-2</v>
      </c>
      <c r="AZ311" s="6">
        <f t="shared" si="366"/>
        <v>7.3188443955816876E-2</v>
      </c>
      <c r="BA311" s="6">
        <f t="shared" si="353"/>
        <v>1.1576370492424699</v>
      </c>
      <c r="BB311" s="6">
        <f t="shared" si="390"/>
        <v>3.4610304588670482E-2</v>
      </c>
      <c r="BD311" s="6">
        <f t="shared" si="410"/>
        <v>0.93429433582596133</v>
      </c>
      <c r="BE311" s="6">
        <f t="shared" si="411"/>
        <v>2677.8105420652805</v>
      </c>
      <c r="BF311" s="6">
        <f t="shared" si="367"/>
        <v>31.435154841726355</v>
      </c>
      <c r="BG311" s="6">
        <f t="shared" si="368"/>
        <v>39.682942840898768</v>
      </c>
      <c r="BH311" s="6">
        <f t="shared" si="391"/>
        <v>0.17455161913865963</v>
      </c>
      <c r="BI311" s="6">
        <f t="shared" si="369"/>
        <v>1.3203054827641729</v>
      </c>
      <c r="BJ311" s="6">
        <f t="shared" si="370"/>
        <v>189.04997862094663</v>
      </c>
      <c r="BK311" s="6">
        <f t="shared" si="371"/>
        <v>156.31214599410424</v>
      </c>
      <c r="BL311" s="6">
        <f t="shared" si="372"/>
        <v>177.78727861169656</v>
      </c>
      <c r="BM311" s="6">
        <f t="shared" si="373"/>
        <v>202.92331111063811</v>
      </c>
      <c r="BN311" s="6">
        <f t="shared" si="374"/>
        <v>118.51631850701173</v>
      </c>
      <c r="BO311" s="6">
        <f t="shared" si="375"/>
        <v>239.78860118261412</v>
      </c>
      <c r="BP311" s="6">
        <f t="shared" si="376"/>
        <v>45.950121343939152</v>
      </c>
      <c r="BQ311" s="6">
        <f t="shared" si="377"/>
        <v>259.08263035928758</v>
      </c>
      <c r="BR311" s="6">
        <f t="shared" si="378"/>
        <v>7.6085179416618249</v>
      </c>
      <c r="BS311" s="6">
        <f t="shared" si="379"/>
        <v>264.48765660148877</v>
      </c>
      <c r="BU311" s="6">
        <f t="shared" si="393"/>
        <v>3.9390260601591001</v>
      </c>
      <c r="BV311" s="6">
        <f t="shared" si="394"/>
        <v>5.1136154877479889</v>
      </c>
      <c r="BW311" s="6">
        <f t="shared" si="395"/>
        <v>6.0426113593440141</v>
      </c>
      <c r="BX311" s="6">
        <f t="shared" si="396"/>
        <v>6.5288159549565226</v>
      </c>
      <c r="BY311" s="6">
        <f t="shared" si="397"/>
        <v>6.6650212324701288</v>
      </c>
      <c r="CA311" s="6">
        <f t="shared" si="398"/>
        <v>5.8373116222609012</v>
      </c>
      <c r="CB311" s="6">
        <f t="shared" si="399"/>
        <v>7.5779562415992299</v>
      </c>
      <c r="CC311" s="6">
        <f t="shared" si="400"/>
        <v>8.9546514742478927</v>
      </c>
      <c r="CD311" s="6">
        <f t="shared" si="402"/>
        <v>9.6751665694567119</v>
      </c>
      <c r="CE311" s="6">
        <f t="shared" si="401"/>
        <v>9.8770115527852393</v>
      </c>
      <c r="CG311" s="6">
        <f t="shared" si="380"/>
        <v>118.39089364898443</v>
      </c>
      <c r="CH311" s="6">
        <f t="shared" si="381"/>
        <v>153.69421225593999</v>
      </c>
      <c r="CI311" s="6">
        <f t="shared" si="382"/>
        <v>181.61600047331174</v>
      </c>
      <c r="CJ311" s="6">
        <f t="shared" si="383"/>
        <v>196.22930733944682</v>
      </c>
      <c r="CK311" s="6">
        <f t="shared" si="384"/>
        <v>200.32307678353433</v>
      </c>
    </row>
    <row r="312" spans="1:89">
      <c r="A312" s="6">
        <v>1.5</v>
      </c>
      <c r="B312" s="6">
        <f t="shared" si="412"/>
        <v>1473.5103439774834</v>
      </c>
      <c r="C312" s="10">
        <v>29.9</v>
      </c>
      <c r="D312" s="6">
        <f t="shared" si="413"/>
        <v>60.298485556780598</v>
      </c>
      <c r="E312" s="6">
        <f t="shared" si="414"/>
        <v>11.438772546857772</v>
      </c>
      <c r="F312" s="6">
        <v>0</v>
      </c>
      <c r="G312" s="6">
        <f t="shared" si="408"/>
        <v>0.95843627342888649</v>
      </c>
      <c r="H312" s="10">
        <f t="shared" si="415"/>
        <v>72.695694377067255</v>
      </c>
      <c r="J312" s="6">
        <f t="shared" si="406"/>
        <v>82.946433173905405</v>
      </c>
      <c r="K312" s="6">
        <f t="shared" si="403"/>
        <v>15.735144488098145</v>
      </c>
      <c r="L312" s="6">
        <f t="shared" si="404"/>
        <v>0</v>
      </c>
      <c r="M312" s="6">
        <f t="shared" si="407"/>
        <v>1.3184223379964535</v>
      </c>
      <c r="N312" s="10">
        <f t="shared" si="409"/>
        <v>100</v>
      </c>
      <c r="O312" s="6">
        <v>8.0000000000000002E-3</v>
      </c>
      <c r="P312" s="6">
        <f t="shared" si="354"/>
        <v>5.5543953579590792E-2</v>
      </c>
      <c r="Q312" s="6">
        <f t="shared" si="355"/>
        <v>0.17055941857406837</v>
      </c>
      <c r="R312" s="6">
        <v>0.3</v>
      </c>
      <c r="S312" s="6">
        <f t="shared" si="405"/>
        <v>1.9330903018052566E-2</v>
      </c>
      <c r="T312" s="6">
        <v>0.12</v>
      </c>
      <c r="U312" s="6">
        <f t="shared" si="343"/>
        <v>0.64936508434064799</v>
      </c>
      <c r="V312" s="6">
        <f t="shared" si="356"/>
        <v>0.86584363914908569</v>
      </c>
      <c r="W312" s="6">
        <v>0.06</v>
      </c>
      <c r="X312" s="6">
        <f t="shared" si="392"/>
        <v>0.20250530748774573</v>
      </c>
      <c r="Y312" s="6">
        <v>2.6700000000000002E-2</v>
      </c>
      <c r="Z312" s="6">
        <v>0.21</v>
      </c>
      <c r="AA312" s="6">
        <v>0.442</v>
      </c>
      <c r="AB312" s="6">
        <v>0.5</v>
      </c>
      <c r="AC312" s="6">
        <f t="shared" si="385"/>
        <v>6.1782612772421121E-2</v>
      </c>
      <c r="AD312" s="6">
        <f t="shared" si="344"/>
        <v>0.11396909079856427</v>
      </c>
      <c r="AE312" s="6">
        <f t="shared" si="357"/>
        <v>0.41062845072693838</v>
      </c>
      <c r="AF312" s="6">
        <f t="shared" si="358"/>
        <v>0.85330335115802325</v>
      </c>
      <c r="AG312" s="6">
        <f t="shared" si="345"/>
        <v>6.412084984160586</v>
      </c>
      <c r="AH312" s="6">
        <f t="shared" si="386"/>
        <v>0.24368463653175085</v>
      </c>
      <c r="AI312" s="6">
        <f t="shared" si="346"/>
        <v>6.2919763805227485E-2</v>
      </c>
      <c r="AJ312" s="6">
        <f t="shared" si="359"/>
        <v>0.26028493749616399</v>
      </c>
      <c r="AK312" s="6">
        <f t="shared" si="360"/>
        <v>0.46142747592265215</v>
      </c>
      <c r="AL312" s="6">
        <f t="shared" si="347"/>
        <v>4.1782966408102071</v>
      </c>
      <c r="AM312" s="6">
        <f t="shared" si="387"/>
        <v>0.14823350709385669</v>
      </c>
      <c r="AN312" s="6">
        <f t="shared" si="348"/>
        <v>3.4736582081740068E-2</v>
      </c>
      <c r="AO312" s="6">
        <f t="shared" si="361"/>
        <v>0.16498673817522055</v>
      </c>
      <c r="AP312" s="6">
        <f t="shared" si="362"/>
        <v>0.24951890233104215</v>
      </c>
      <c r="AQ312" s="6">
        <f t="shared" si="349"/>
        <v>2.722696729960969</v>
      </c>
      <c r="AR312" s="6">
        <f t="shared" si="388"/>
        <v>9.0670299365104845E-2</v>
      </c>
      <c r="AS312" s="6">
        <f t="shared" si="350"/>
        <v>1.9177283285052894E-2</v>
      </c>
      <c r="AT312" s="6">
        <f t="shared" si="363"/>
        <v>0.10458009608834916</v>
      </c>
      <c r="AU312" s="6">
        <f t="shared" si="364"/>
        <v>0.13492842509214709</v>
      </c>
      <c r="AV312" s="6">
        <f t="shared" si="351"/>
        <v>1.7741864976591737</v>
      </c>
      <c r="AW312" s="6">
        <f t="shared" si="389"/>
        <v>5.5753972792756026E-2</v>
      </c>
      <c r="AX312" s="6">
        <f t="shared" si="352"/>
        <v>1.058734544837367E-2</v>
      </c>
      <c r="AY312" s="6">
        <f t="shared" si="365"/>
        <v>6.6290155310743629E-2</v>
      </c>
      <c r="AZ312" s="6">
        <f t="shared" si="366"/>
        <v>7.2963129156817616E-2</v>
      </c>
      <c r="BA312" s="6">
        <f t="shared" si="353"/>
        <v>1.1561102982340785</v>
      </c>
      <c r="BB312" s="6">
        <f t="shared" si="390"/>
        <v>3.4455093560551465E-2</v>
      </c>
      <c r="BD312" s="6">
        <f t="shared" si="410"/>
        <v>0.87374332193166904</v>
      </c>
      <c r="BE312" s="6">
        <f t="shared" si="411"/>
        <v>2668.8575761831958</v>
      </c>
      <c r="BF312" s="6">
        <f t="shared" si="367"/>
        <v>31.351793416756134</v>
      </c>
      <c r="BG312" s="6">
        <f t="shared" si="368"/>
        <v>39.655079464898293</v>
      </c>
      <c r="BH312" s="6">
        <f t="shared" si="391"/>
        <v>0.17145042543708533</v>
      </c>
      <c r="BI312" s="6">
        <f t="shared" si="369"/>
        <v>1.316463158157728</v>
      </c>
      <c r="BJ312" s="6">
        <f t="shared" si="370"/>
        <v>188.92449704596277</v>
      </c>
      <c r="BK312" s="6">
        <f t="shared" si="371"/>
        <v>156.42121740230442</v>
      </c>
      <c r="BL312" s="6">
        <f t="shared" si="372"/>
        <v>177.04215359165059</v>
      </c>
      <c r="BM312" s="6">
        <f t="shared" si="373"/>
        <v>202.83675205539066</v>
      </c>
      <c r="BN312" s="6">
        <f t="shared" si="374"/>
        <v>117.32969290229009</v>
      </c>
      <c r="BO312" s="6">
        <f t="shared" si="375"/>
        <v>239.37903961645921</v>
      </c>
      <c r="BP312" s="6">
        <f t="shared" si="376"/>
        <v>45.057268776483163</v>
      </c>
      <c r="BQ312" s="6">
        <f t="shared" si="377"/>
        <v>258.36682647439528</v>
      </c>
      <c r="BR312" s="6">
        <f t="shared" si="378"/>
        <v>7.3467209090394894</v>
      </c>
      <c r="BS312" s="6">
        <f t="shared" si="379"/>
        <v>263.62765347208256</v>
      </c>
      <c r="BU312" s="6">
        <f t="shared" si="393"/>
        <v>3.9445442932667594</v>
      </c>
      <c r="BV312" s="6">
        <f t="shared" si="394"/>
        <v>5.1150257367391436</v>
      </c>
      <c r="BW312" s="6">
        <f t="shared" si="395"/>
        <v>6.0365290612606559</v>
      </c>
      <c r="BX312" s="6">
        <f t="shared" si="396"/>
        <v>6.5153526347890764</v>
      </c>
      <c r="BY312" s="6">
        <f t="shared" si="397"/>
        <v>6.6480172787306939</v>
      </c>
      <c r="CA312" s="6">
        <f t="shared" si="398"/>
        <v>5.8609803234988123</v>
      </c>
      <c r="CB312" s="6">
        <f t="shared" si="399"/>
        <v>7.6001339998619528</v>
      </c>
      <c r="CC312" s="6">
        <f t="shared" si="400"/>
        <v>8.9693448519947445</v>
      </c>
      <c r="CD312" s="6">
        <f t="shared" si="402"/>
        <v>9.6808023320559702</v>
      </c>
      <c r="CE312" s="6">
        <f t="shared" si="401"/>
        <v>9.8779213932091299</v>
      </c>
      <c r="CG312" s="6">
        <f t="shared" si="380"/>
        <v>118.81928972566303</v>
      </c>
      <c r="CH312" s="6">
        <f t="shared" si="381"/>
        <v>154.07704408472964</v>
      </c>
      <c r="CI312" s="6">
        <f t="shared" si="382"/>
        <v>181.83497056723462</v>
      </c>
      <c r="CJ312" s="6">
        <f t="shared" si="383"/>
        <v>196.2583038297528</v>
      </c>
      <c r="CK312" s="6">
        <f t="shared" si="384"/>
        <v>200.25448630177073</v>
      </c>
    </row>
    <row r="313" spans="1:89">
      <c r="A313" s="6">
        <v>1.5</v>
      </c>
      <c r="B313" s="6">
        <f t="shared" si="412"/>
        <v>1474.2246296917692</v>
      </c>
      <c r="C313" s="10">
        <v>30</v>
      </c>
      <c r="D313" s="6">
        <f t="shared" si="413"/>
        <v>60.303285556780601</v>
      </c>
      <c r="E313" s="6">
        <f t="shared" si="414"/>
        <v>11.340672546857771</v>
      </c>
      <c r="F313" s="6">
        <v>0</v>
      </c>
      <c r="G313" s="6">
        <f t="shared" si="408"/>
        <v>0.95533627342888638</v>
      </c>
      <c r="H313" s="10">
        <f t="shared" si="415"/>
        <v>72.599294377067253</v>
      </c>
      <c r="J313" s="6">
        <f t="shared" si="406"/>
        <v>83.063184117984036</v>
      </c>
      <c r="K313" s="6">
        <f t="shared" si="403"/>
        <v>15.62091290854209</v>
      </c>
      <c r="L313" s="6">
        <f t="shared" si="404"/>
        <v>0</v>
      </c>
      <c r="M313" s="6">
        <f t="shared" si="407"/>
        <v>1.3159029734738841</v>
      </c>
      <c r="N313" s="10">
        <f t="shared" si="409"/>
        <v>100.00000000000001</v>
      </c>
      <c r="O313" s="6">
        <v>8.0000000000000002E-3</v>
      </c>
      <c r="P313" s="6">
        <f t="shared" si="354"/>
        <v>5.5432899489056338E-2</v>
      </c>
      <c r="Q313" s="6">
        <f t="shared" si="355"/>
        <v>0.17048576757962361</v>
      </c>
      <c r="R313" s="6">
        <v>0.3</v>
      </c>
      <c r="S313" s="6">
        <f t="shared" si="405"/>
        <v>1.9251888601725539E-2</v>
      </c>
      <c r="T313" s="6">
        <v>0.12</v>
      </c>
      <c r="U313" s="6">
        <f t="shared" si="343"/>
        <v>0.64940340288766563</v>
      </c>
      <c r="V313" s="6">
        <f t="shared" si="356"/>
        <v>0.86486342852849085</v>
      </c>
      <c r="W313" s="6">
        <v>0.06</v>
      </c>
      <c r="X313" s="6">
        <f t="shared" si="392"/>
        <v>0.20190810271585616</v>
      </c>
      <c r="Y313" s="6">
        <v>2.6700000000000002E-2</v>
      </c>
      <c r="Z313" s="6">
        <v>0.21</v>
      </c>
      <c r="AA313" s="6">
        <v>0.442</v>
      </c>
      <c r="AB313" s="6">
        <v>0.5</v>
      </c>
      <c r="AC313" s="6">
        <f t="shared" si="385"/>
        <v>6.1561302134809551E-2</v>
      </c>
      <c r="AD313" s="6">
        <f t="shared" si="344"/>
        <v>0.11385423970929617</v>
      </c>
      <c r="AE313" s="6">
        <f t="shared" si="357"/>
        <v>0.40930710544720317</v>
      </c>
      <c r="AF313" s="6">
        <f t="shared" si="358"/>
        <v>0.85067855248227431</v>
      </c>
      <c r="AG313" s="6">
        <f t="shared" si="345"/>
        <v>6.4036353073524079</v>
      </c>
      <c r="AH313" s="6">
        <f t="shared" si="386"/>
        <v>0.24277409064611954</v>
      </c>
      <c r="AI313" s="6">
        <f t="shared" si="346"/>
        <v>6.2856357109965746E-2</v>
      </c>
      <c r="AJ313" s="6">
        <f t="shared" si="359"/>
        <v>0.2594473767452275</v>
      </c>
      <c r="AK313" s="6">
        <f t="shared" si="360"/>
        <v>0.46000810469187914</v>
      </c>
      <c r="AL313" s="6">
        <f t="shared" si="347"/>
        <v>4.1727905914813608</v>
      </c>
      <c r="AM313" s="6">
        <f t="shared" si="387"/>
        <v>0.14764841587111918</v>
      </c>
      <c r="AN313" s="6">
        <f t="shared" si="348"/>
        <v>3.4701576675786709E-2</v>
      </c>
      <c r="AO313" s="6">
        <f t="shared" si="361"/>
        <v>0.16445583378386433</v>
      </c>
      <c r="AP313" s="6">
        <f t="shared" si="362"/>
        <v>0.24875137120213703</v>
      </c>
      <c r="AQ313" s="6">
        <f t="shared" si="349"/>
        <v>2.7191088318791925</v>
      </c>
      <c r="AR313" s="6">
        <f t="shared" si="388"/>
        <v>9.0294571065135595E-2</v>
      </c>
      <c r="AS313" s="6">
        <f t="shared" si="350"/>
        <v>1.9157957590173177E-2</v>
      </c>
      <c r="AT313" s="6">
        <f t="shared" si="363"/>
        <v>0.10424357187509516</v>
      </c>
      <c r="AU313" s="6">
        <f t="shared" si="364"/>
        <v>0.13451337931619636</v>
      </c>
      <c r="AV313" s="6">
        <f t="shared" si="351"/>
        <v>1.7718485213940918</v>
      </c>
      <c r="AW313" s="6">
        <f t="shared" si="389"/>
        <v>5.5512814540210835E-2</v>
      </c>
      <c r="AX313" s="6">
        <f t="shared" si="352"/>
        <v>1.0576676168232156E-2</v>
      </c>
      <c r="AY313" s="6">
        <f t="shared" si="365"/>
        <v>6.6076842804857344E-2</v>
      </c>
      <c r="AZ313" s="6">
        <f t="shared" si="366"/>
        <v>7.2738691359251956E-2</v>
      </c>
      <c r="BA313" s="6">
        <f t="shared" si="353"/>
        <v>1.1545868065151108</v>
      </c>
      <c r="BB313" s="6">
        <f t="shared" si="390"/>
        <v>3.4300372184712144E-2</v>
      </c>
      <c r="BD313" s="6">
        <f t="shared" si="410"/>
        <v>0.81679879008857148</v>
      </c>
      <c r="BE313" s="6">
        <f t="shared" si="411"/>
        <v>2659.9641069252184</v>
      </c>
      <c r="BF313" s="6">
        <f t="shared" si="367"/>
        <v>31.268287954534326</v>
      </c>
      <c r="BG313" s="6">
        <f t="shared" si="368"/>
        <v>39.627123493197082</v>
      </c>
      <c r="BH313" s="6">
        <f t="shared" si="391"/>
        <v>0.16838907396616182</v>
      </c>
      <c r="BI313" s="6">
        <f t="shared" si="369"/>
        <v>1.312636244543756</v>
      </c>
      <c r="BJ313" s="6">
        <f t="shared" si="370"/>
        <v>188.7940162896289</v>
      </c>
      <c r="BK313" s="6">
        <f t="shared" si="371"/>
        <v>156.52912673192884</v>
      </c>
      <c r="BL313" s="6">
        <f t="shared" si="372"/>
        <v>176.29184179284687</v>
      </c>
      <c r="BM313" s="6">
        <f t="shared" si="373"/>
        <v>202.74826902118218</v>
      </c>
      <c r="BN313" s="6">
        <f t="shared" si="374"/>
        <v>116.14546530031883</v>
      </c>
      <c r="BO313" s="6">
        <f t="shared" si="375"/>
        <v>238.96826103540539</v>
      </c>
      <c r="BP313" s="6">
        <f t="shared" si="376"/>
        <v>44.17560566746797</v>
      </c>
      <c r="BQ313" s="6">
        <f t="shared" si="377"/>
        <v>257.65285573837218</v>
      </c>
      <c r="BR313" s="6">
        <f t="shared" si="378"/>
        <v>7.0922677004043617</v>
      </c>
      <c r="BS313" s="6">
        <f t="shared" si="379"/>
        <v>262.77253551951026</v>
      </c>
      <c r="BU313" s="6">
        <f t="shared" si="393"/>
        <v>3.9500501912232089</v>
      </c>
      <c r="BV313" s="6">
        <f t="shared" si="394"/>
        <v>5.1164013723072443</v>
      </c>
      <c r="BW313" s="6">
        <f t="shared" si="395"/>
        <v>6.0304215893043525</v>
      </c>
      <c r="BX313" s="6">
        <f t="shared" si="396"/>
        <v>6.5019318342045267</v>
      </c>
      <c r="BY313" s="6">
        <f t="shared" si="397"/>
        <v>6.6311281858402182</v>
      </c>
      <c r="CA313" s="6">
        <f t="shared" si="398"/>
        <v>5.8846330416416208</v>
      </c>
      <c r="CB313" s="6">
        <f t="shared" si="399"/>
        <v>7.6222182281831135</v>
      </c>
      <c r="CC313" s="6">
        <f t="shared" si="400"/>
        <v>8.9838904372149742</v>
      </c>
      <c r="CD313" s="6">
        <f t="shared" si="402"/>
        <v>9.6863282879484274</v>
      </c>
      <c r="CE313" s="6">
        <f t="shared" si="401"/>
        <v>9.8788000497969808</v>
      </c>
      <c r="CG313" s="6">
        <f t="shared" si="380"/>
        <v>119.24790846098797</v>
      </c>
      <c r="CH313" s="6">
        <f t="shared" si="381"/>
        <v>154.45883797887441</v>
      </c>
      <c r="CI313" s="6">
        <f t="shared" si="382"/>
        <v>182.05215803595732</v>
      </c>
      <c r="CJ313" s="6">
        <f t="shared" si="383"/>
        <v>196.28656210687427</v>
      </c>
      <c r="CK313" s="6">
        <f t="shared" si="384"/>
        <v>200.18686563911263</v>
      </c>
    </row>
    <row r="314" spans="1:89">
      <c r="A314" s="6">
        <v>1.5</v>
      </c>
      <c r="B314" s="6">
        <f t="shared" si="412"/>
        <v>1474.938915406055</v>
      </c>
      <c r="C314" s="10">
        <v>30.1</v>
      </c>
      <c r="D314" s="6">
        <f t="shared" si="413"/>
        <v>60.308085556780597</v>
      </c>
      <c r="E314" s="6">
        <f t="shared" si="414"/>
        <v>11.242572546857769</v>
      </c>
      <c r="F314" s="6">
        <v>0</v>
      </c>
      <c r="G314" s="6">
        <f t="shared" si="408"/>
        <v>0.95223627342888639</v>
      </c>
      <c r="H314" s="10">
        <f t="shared" si="415"/>
        <v>72.50289437706725</v>
      </c>
      <c r="J314" s="6">
        <f t="shared" si="406"/>
        <v>83.180245526661508</v>
      </c>
      <c r="K314" s="6">
        <f t="shared" si="403"/>
        <v>15.50637756389186</v>
      </c>
      <c r="L314" s="6">
        <f t="shared" si="404"/>
        <v>0</v>
      </c>
      <c r="M314" s="6">
        <f t="shared" si="407"/>
        <v>1.3133769094466383</v>
      </c>
      <c r="N314" s="10">
        <f t="shared" si="409"/>
        <v>100</v>
      </c>
      <c r="O314" s="6">
        <v>8.0000000000000002E-3</v>
      </c>
      <c r="P314" s="6">
        <f t="shared" si="354"/>
        <v>5.5322157922322923E-2</v>
      </c>
      <c r="Q314" s="6">
        <f t="shared" si="355"/>
        <v>0.17041220853918071</v>
      </c>
      <c r="R314" s="6">
        <v>0.3</v>
      </c>
      <c r="S314" s="6">
        <f t="shared" si="405"/>
        <v>1.917301305440074E-2</v>
      </c>
      <c r="T314" s="6">
        <v>0.12</v>
      </c>
      <c r="U314" s="6">
        <f t="shared" si="343"/>
        <v>0.64944169237841765</v>
      </c>
      <c r="V314" s="6">
        <f t="shared" si="356"/>
        <v>0.86388512727907507</v>
      </c>
      <c r="W314" s="6">
        <v>0.06</v>
      </c>
      <c r="X314" s="6">
        <f t="shared" si="392"/>
        <v>0.20130920165518831</v>
      </c>
      <c r="Y314" s="6">
        <v>2.6700000000000002E-2</v>
      </c>
      <c r="Z314" s="6">
        <v>0.21</v>
      </c>
      <c r="AA314" s="6">
        <v>0.442</v>
      </c>
      <c r="AB314" s="6">
        <v>0.5</v>
      </c>
      <c r="AC314" s="6">
        <f t="shared" si="385"/>
        <v>6.1339402987024727E-2</v>
      </c>
      <c r="AD314" s="6">
        <f t="shared" si="344"/>
        <v>0.11373959807662387</v>
      </c>
      <c r="AE314" s="6">
        <f t="shared" si="357"/>
        <v>0.4079910866943911</v>
      </c>
      <c r="AF314" s="6">
        <f t="shared" si="358"/>
        <v>0.8480639629502138</v>
      </c>
      <c r="AG314" s="6">
        <f t="shared" si="345"/>
        <v>6.3952036569005175</v>
      </c>
      <c r="AH314" s="6">
        <f t="shared" si="386"/>
        <v>0.2418666434128498</v>
      </c>
      <c r="AI314" s="6">
        <f t="shared" si="346"/>
        <v>6.2793066050965046E-2</v>
      </c>
      <c r="AJ314" s="6">
        <f t="shared" si="359"/>
        <v>0.25861319231837382</v>
      </c>
      <c r="AK314" s="6">
        <f t="shared" si="360"/>
        <v>0.45859425409968918</v>
      </c>
      <c r="AL314" s="6">
        <f t="shared" si="347"/>
        <v>4.1672962886381129</v>
      </c>
      <c r="AM314" s="6">
        <f t="shared" si="387"/>
        <v>0.147065271749032</v>
      </c>
      <c r="AN314" s="6">
        <f t="shared" si="348"/>
        <v>3.4666635110004243E-2</v>
      </c>
      <c r="AO314" s="6">
        <f t="shared" si="361"/>
        <v>0.16392706954207956</v>
      </c>
      <c r="AP314" s="6">
        <f t="shared" si="362"/>
        <v>0.24798682538241115</v>
      </c>
      <c r="AQ314" s="6">
        <f t="shared" si="349"/>
        <v>2.715528588140963</v>
      </c>
      <c r="AR314" s="6">
        <f t="shared" si="388"/>
        <v>8.9920067979017512E-2</v>
      </c>
      <c r="AS314" s="6">
        <f t="shared" si="350"/>
        <v>1.9138667140011535E-2</v>
      </c>
      <c r="AT314" s="6">
        <f t="shared" si="363"/>
        <v>0.10390840423783207</v>
      </c>
      <c r="AU314" s="6">
        <f t="shared" si="364"/>
        <v>0.13409994785908963</v>
      </c>
      <c r="AV314" s="6">
        <f t="shared" si="351"/>
        <v>1.7695155329166028</v>
      </c>
      <c r="AW314" s="6">
        <f t="shared" si="389"/>
        <v>5.5272428217723622E-2</v>
      </c>
      <c r="AX314" s="6">
        <f t="shared" si="352"/>
        <v>1.0566026345904337E-2</v>
      </c>
      <c r="AY314" s="6">
        <f t="shared" si="365"/>
        <v>6.5864390191402736E-2</v>
      </c>
      <c r="AZ314" s="6">
        <f t="shared" si="366"/>
        <v>7.2515126511579778E-2</v>
      </c>
      <c r="BA314" s="6">
        <f t="shared" si="353"/>
        <v>1.1530665649801624</v>
      </c>
      <c r="BB314" s="6">
        <f t="shared" si="390"/>
        <v>3.4146137695167805E-2</v>
      </c>
      <c r="BD314" s="6">
        <f t="shared" si="410"/>
        <v>0.76326627100913036</v>
      </c>
      <c r="BE314" s="6">
        <f t="shared" si="411"/>
        <v>2651.1295526373306</v>
      </c>
      <c r="BF314" s="6">
        <f t="shared" si="367"/>
        <v>31.184637490133884</v>
      </c>
      <c r="BG314" s="6">
        <f t="shared" si="368"/>
        <v>39.599075366941058</v>
      </c>
      <c r="BH314" s="6">
        <f t="shared" si="391"/>
        <v>0.16536725366377591</v>
      </c>
      <c r="BI314" s="6">
        <f t="shared" si="369"/>
        <v>1.3088247196571114</v>
      </c>
      <c r="BJ314" s="6">
        <f t="shared" si="370"/>
        <v>188.65852041195126</v>
      </c>
      <c r="BK314" s="6">
        <f t="shared" si="371"/>
        <v>156.63586890362328</v>
      </c>
      <c r="BL314" s="6">
        <f t="shared" si="372"/>
        <v>175.53638717447652</v>
      </c>
      <c r="BM314" s="6">
        <f t="shared" si="373"/>
        <v>202.65786409810343</v>
      </c>
      <c r="BN314" s="6">
        <f t="shared" si="374"/>
        <v>114.96374367017951</v>
      </c>
      <c r="BO314" s="6">
        <f t="shared" si="375"/>
        <v>238.55628589465712</v>
      </c>
      <c r="BP314" s="6">
        <f t="shared" si="376"/>
        <v>43.305115024957225</v>
      </c>
      <c r="BQ314" s="6">
        <f t="shared" si="377"/>
        <v>256.94073699846052</v>
      </c>
      <c r="BR314" s="6">
        <f t="shared" si="378"/>
        <v>6.8450096263122315</v>
      </c>
      <c r="BS314" s="6">
        <f t="shared" si="379"/>
        <v>261.9222779584033</v>
      </c>
      <c r="BU314" s="6">
        <f t="shared" si="393"/>
        <v>3.9555435941918322</v>
      </c>
      <c r="BV314" s="6">
        <f t="shared" si="394"/>
        <v>5.1177423265617605</v>
      </c>
      <c r="BW314" s="6">
        <f t="shared" si="395"/>
        <v>6.0242892967600392</v>
      </c>
      <c r="BX314" s="6">
        <f t="shared" si="396"/>
        <v>6.488553952776515</v>
      </c>
      <c r="BY314" s="6">
        <f t="shared" si="397"/>
        <v>6.6143533789949762</v>
      </c>
      <c r="CA314" s="6">
        <f t="shared" si="398"/>
        <v>5.9082691280704367</v>
      </c>
      <c r="CB314" s="6">
        <f t="shared" si="399"/>
        <v>7.6442082544212289</v>
      </c>
      <c r="CC314" s="6">
        <f t="shared" si="400"/>
        <v>8.9982885090373088</v>
      </c>
      <c r="CD314" s="6">
        <f t="shared" si="402"/>
        <v>9.6917457972907108</v>
      </c>
      <c r="CE314" s="6">
        <f t="shared" si="401"/>
        <v>9.8796483822468915</v>
      </c>
      <c r="CG314" s="6">
        <f t="shared" si="380"/>
        <v>119.67673482256589</v>
      </c>
      <c r="CH314" s="6">
        <f t="shared" si="381"/>
        <v>154.83957557830672</v>
      </c>
      <c r="CI314" s="6">
        <f t="shared" si="382"/>
        <v>182.26755830005609</v>
      </c>
      <c r="CJ314" s="6">
        <f t="shared" si="383"/>
        <v>196.31409243689589</v>
      </c>
      <c r="CK314" s="6">
        <f t="shared" si="384"/>
        <v>200.12021015848649</v>
      </c>
    </row>
    <row r="315" spans="1:89">
      <c r="A315" s="6">
        <v>1.5</v>
      </c>
      <c r="B315" s="6">
        <f t="shared" si="412"/>
        <v>1475.6532011203406</v>
      </c>
      <c r="C315" s="10">
        <v>30.2</v>
      </c>
      <c r="D315" s="6">
        <f t="shared" si="413"/>
        <v>60.3128855567806</v>
      </c>
      <c r="E315" s="6">
        <f t="shared" si="414"/>
        <v>11.144472546857772</v>
      </c>
      <c r="F315" s="6">
        <v>0</v>
      </c>
      <c r="G315" s="6">
        <f t="shared" si="408"/>
        <v>0.9491362734288864</v>
      </c>
      <c r="H315" s="10">
        <f t="shared" si="415"/>
        <v>72.406494377067261</v>
      </c>
      <c r="J315" s="6">
        <f t="shared" si="406"/>
        <v>83.297618639969713</v>
      </c>
      <c r="K315" s="6">
        <f t="shared" si="403"/>
        <v>15.391537240874172</v>
      </c>
      <c r="L315" s="6">
        <f t="shared" si="404"/>
        <v>0</v>
      </c>
      <c r="M315" s="6">
        <f t="shared" si="407"/>
        <v>1.3108441191561111</v>
      </c>
      <c r="N315" s="10">
        <f t="shared" si="409"/>
        <v>100</v>
      </c>
      <c r="O315" s="6">
        <v>8.0000000000000002E-3</v>
      </c>
      <c r="P315" s="6">
        <f t="shared" si="354"/>
        <v>5.5211727782503585E-2</v>
      </c>
      <c r="Q315" s="6">
        <f t="shared" si="355"/>
        <v>0.17033874128747625</v>
      </c>
      <c r="R315" s="6">
        <v>0.3</v>
      </c>
      <c r="S315" s="6">
        <f t="shared" si="405"/>
        <v>1.9094275491640021E-2</v>
      </c>
      <c r="T315" s="6">
        <v>0.12</v>
      </c>
      <c r="U315" s="6">
        <f t="shared" si="343"/>
        <v>0.64947995284587379</v>
      </c>
      <c r="V315" s="6">
        <f t="shared" si="356"/>
        <v>0.86290873045207961</v>
      </c>
      <c r="W315" s="6">
        <v>0.06</v>
      </c>
      <c r="X315" s="6">
        <f t="shared" si="392"/>
        <v>0.20070859765374202</v>
      </c>
      <c r="Y315" s="6">
        <v>2.6700000000000002E-2</v>
      </c>
      <c r="Z315" s="6">
        <v>0.21</v>
      </c>
      <c r="AA315" s="6">
        <v>0.442</v>
      </c>
      <c r="AB315" s="6">
        <v>0.5</v>
      </c>
      <c r="AC315" s="6">
        <f t="shared" si="385"/>
        <v>6.111691297848823E-2</v>
      </c>
      <c r="AD315" s="6">
        <f t="shared" si="344"/>
        <v>0.11362516538609925</v>
      </c>
      <c r="AE315" s="6">
        <f t="shared" si="357"/>
        <v>0.40668036910844335</v>
      </c>
      <c r="AF315" s="6">
        <f t="shared" si="358"/>
        <v>0.84545953543030783</v>
      </c>
      <c r="AG315" s="6">
        <f t="shared" si="345"/>
        <v>6.386789982476035</v>
      </c>
      <c r="AH315" s="6">
        <f t="shared" si="386"/>
        <v>0.24096227829313716</v>
      </c>
      <c r="AI315" s="6">
        <f t="shared" si="346"/>
        <v>6.2729890344210212E-2</v>
      </c>
      <c r="AJ315" s="6">
        <f t="shared" si="359"/>
        <v>0.25778236814062983</v>
      </c>
      <c r="AK315" s="6">
        <f t="shared" si="360"/>
        <v>0.45718589865950143</v>
      </c>
      <c r="AL315" s="6">
        <f t="shared" si="347"/>
        <v>4.1618136994847363</v>
      </c>
      <c r="AM315" s="6">
        <f t="shared" si="387"/>
        <v>0.14648406415489287</v>
      </c>
      <c r="AN315" s="6">
        <f t="shared" si="348"/>
        <v>3.4631757227594276E-2</v>
      </c>
      <c r="AO315" s="6">
        <f t="shared" si="361"/>
        <v>0.16340043526042766</v>
      </c>
      <c r="AP315" s="6">
        <f t="shared" si="362"/>
        <v>0.24722525108988572</v>
      </c>
      <c r="AQ315" s="6">
        <f t="shared" si="349"/>
        <v>2.7119559773756525</v>
      </c>
      <c r="AR315" s="6">
        <f t="shared" si="388"/>
        <v>8.9546783352152215E-2</v>
      </c>
      <c r="AS315" s="6">
        <f t="shared" si="350"/>
        <v>1.9119411848003108E-2</v>
      </c>
      <c r="AT315" s="6">
        <f t="shared" si="363"/>
        <v>0.10357458671778337</v>
      </c>
      <c r="AU315" s="6">
        <f t="shared" si="364"/>
        <v>0.13368812326816229</v>
      </c>
      <c r="AV315" s="6">
        <f t="shared" si="351"/>
        <v>1.7671875183009993</v>
      </c>
      <c r="AW315" s="6">
        <f t="shared" si="389"/>
        <v>5.5032809512213426E-2</v>
      </c>
      <c r="AX315" s="6">
        <f t="shared" si="352"/>
        <v>1.0555395933599727E-2</v>
      </c>
      <c r="AY315" s="6">
        <f t="shared" si="365"/>
        <v>6.565279337635696E-2</v>
      </c>
      <c r="AZ315" s="6">
        <f t="shared" si="366"/>
        <v>7.2292430583740533E-2</v>
      </c>
      <c r="BA315" s="6">
        <f t="shared" si="353"/>
        <v>1.1515495645548464</v>
      </c>
      <c r="BB315" s="6">
        <f t="shared" si="390"/>
        <v>3.3992387339039934E-2</v>
      </c>
      <c r="BD315" s="6">
        <f t="shared" si="410"/>
        <v>0.71296057899335585</v>
      </c>
      <c r="BE315" s="6">
        <f t="shared" si="411"/>
        <v>2642.3533387563425</v>
      </c>
      <c r="BF315" s="6">
        <f t="shared" si="367"/>
        <v>31.100841049151548</v>
      </c>
      <c r="BG315" s="6">
        <f t="shared" si="368"/>
        <v>39.570935518206653</v>
      </c>
      <c r="BH315" s="6">
        <f t="shared" si="391"/>
        <v>0.16238465425883736</v>
      </c>
      <c r="BI315" s="6">
        <f t="shared" si="369"/>
        <v>1.3050285605001637</v>
      </c>
      <c r="BJ315" s="6">
        <f t="shared" si="370"/>
        <v>188.51799374018384</v>
      </c>
      <c r="BK315" s="6">
        <f t="shared" si="371"/>
        <v>156.7414388534132</v>
      </c>
      <c r="BL315" s="6">
        <f t="shared" si="372"/>
        <v>174.77583445616929</v>
      </c>
      <c r="BM315" s="6">
        <f t="shared" si="373"/>
        <v>202.56553949664007</v>
      </c>
      <c r="BN315" s="6">
        <f t="shared" si="374"/>
        <v>113.78463558661745</v>
      </c>
      <c r="BO315" s="6">
        <f t="shared" si="375"/>
        <v>238.14313473469673</v>
      </c>
      <c r="BP315" s="6">
        <f t="shared" si="376"/>
        <v>42.445777635731666</v>
      </c>
      <c r="BQ315" s="6">
        <f t="shared" si="377"/>
        <v>256.23048878865018</v>
      </c>
      <c r="BR315" s="6">
        <f t="shared" si="378"/>
        <v>6.6047992979054522</v>
      </c>
      <c r="BS315" s="6">
        <f t="shared" si="379"/>
        <v>261.07685584363344</v>
      </c>
      <c r="BU315" s="6">
        <f t="shared" si="393"/>
        <v>3.9610243427602616</v>
      </c>
      <c r="BV315" s="6">
        <f t="shared" si="394"/>
        <v>5.1190485350905925</v>
      </c>
      <c r="BW315" s="6">
        <f t="shared" si="395"/>
        <v>6.0181325413731166</v>
      </c>
      <c r="BX315" s="6">
        <f t="shared" si="396"/>
        <v>6.4752193859747917</v>
      </c>
      <c r="BY315" s="6">
        <f t="shared" si="397"/>
        <v>6.5976922815866095</v>
      </c>
      <c r="CA315" s="6">
        <f t="shared" si="398"/>
        <v>5.9318879331704206</v>
      </c>
      <c r="CB315" s="6">
        <f t="shared" si="399"/>
        <v>7.6661034134057235</v>
      </c>
      <c r="CC315" s="6">
        <f t="shared" si="400"/>
        <v>9.0125393618546816</v>
      </c>
      <c r="CD315" s="6">
        <f t="shared" si="402"/>
        <v>9.697056219939471</v>
      </c>
      <c r="CE315" s="6">
        <f t="shared" si="401"/>
        <v>9.880467234049501</v>
      </c>
      <c r="CG315" s="6">
        <f t="shared" si="380"/>
        <v>120.10575369579702</v>
      </c>
      <c r="CH315" s="6">
        <f t="shared" si="381"/>
        <v>155.21923858816166</v>
      </c>
      <c r="CI315" s="6">
        <f t="shared" si="382"/>
        <v>182.48116703547566</v>
      </c>
      <c r="CJ315" s="6">
        <f t="shared" si="383"/>
        <v>196.34090512965292</v>
      </c>
      <c r="CK315" s="6">
        <f t="shared" si="384"/>
        <v>200.05451508553455</v>
      </c>
    </row>
    <row r="316" spans="1:89">
      <c r="A316" s="6">
        <v>1.5</v>
      </c>
      <c r="B316" s="6">
        <f t="shared" si="412"/>
        <v>1476.3674868346263</v>
      </c>
      <c r="C316" s="10">
        <v>30.3</v>
      </c>
      <c r="D316" s="6">
        <f t="shared" si="413"/>
        <v>60.317685556780603</v>
      </c>
      <c r="E316" s="6">
        <f t="shared" si="414"/>
        <v>11.04637254685777</v>
      </c>
      <c r="F316" s="6">
        <v>0</v>
      </c>
      <c r="G316" s="6">
        <f t="shared" si="408"/>
        <v>0.94603627342888641</v>
      </c>
      <c r="H316" s="10">
        <f t="shared" si="415"/>
        <v>72.310094377067259</v>
      </c>
      <c r="J316" s="6">
        <f t="shared" si="406"/>
        <v>83.415304704553151</v>
      </c>
      <c r="K316" s="6">
        <f t="shared" si="403"/>
        <v>15.276390719745851</v>
      </c>
      <c r="L316" s="6">
        <f t="shared" si="404"/>
        <v>0</v>
      </c>
      <c r="M316" s="6">
        <f t="shared" si="407"/>
        <v>1.3083045757010054</v>
      </c>
      <c r="N316" s="10">
        <f t="shared" si="409"/>
        <v>100</v>
      </c>
      <c r="O316" s="6">
        <v>8.0000000000000002E-3</v>
      </c>
      <c r="P316" s="6">
        <f t="shared" si="354"/>
        <v>5.5101607977270789E-2</v>
      </c>
      <c r="Q316" s="6">
        <f t="shared" si="355"/>
        <v>0.17026536565963038</v>
      </c>
      <c r="R316" s="6">
        <v>0.3</v>
      </c>
      <c r="S316" s="6">
        <f t="shared" si="405"/>
        <v>1.9015675030937804E-2</v>
      </c>
      <c r="T316" s="6">
        <v>0.12</v>
      </c>
      <c r="U316" s="6">
        <f t="shared" si="343"/>
        <v>0.64951818432295483</v>
      </c>
      <c r="V316" s="6">
        <f t="shared" si="356"/>
        <v>0.8619342331145381</v>
      </c>
      <c r="W316" s="6">
        <v>0.06</v>
      </c>
      <c r="X316" s="6">
        <f t="shared" si="392"/>
        <v>0.20010628402385802</v>
      </c>
      <c r="Y316" s="6">
        <v>2.6700000000000002E-2</v>
      </c>
      <c r="Z316" s="6">
        <v>0.21</v>
      </c>
      <c r="AA316" s="6">
        <v>0.442</v>
      </c>
      <c r="AB316" s="6">
        <v>0.5</v>
      </c>
      <c r="AC316" s="6">
        <f t="shared" si="385"/>
        <v>6.0893829746087001E-2</v>
      </c>
      <c r="AD316" s="6">
        <f t="shared" si="344"/>
        <v>0.1135109411248412</v>
      </c>
      <c r="AE316" s="6">
        <f t="shared" si="357"/>
        <v>0.40537492746740805</v>
      </c>
      <c r="AF316" s="6">
        <f t="shared" si="358"/>
        <v>0.84286522304071798</v>
      </c>
      <c r="AG316" s="6">
        <f t="shared" si="345"/>
        <v>6.3783942339213962</v>
      </c>
      <c r="AH316" s="6">
        <f t="shared" si="386"/>
        <v>0.24006097883074254</v>
      </c>
      <c r="AI316" s="6">
        <f t="shared" si="346"/>
        <v>6.266682970655113E-2</v>
      </c>
      <c r="AJ316" s="6">
        <f t="shared" si="359"/>
        <v>0.25695488822456392</v>
      </c>
      <c r="AK316" s="6">
        <f t="shared" si="360"/>
        <v>0.4557830130197596</v>
      </c>
      <c r="AL316" s="6">
        <f t="shared" si="347"/>
        <v>4.1563427913371385</v>
      </c>
      <c r="AM316" s="6">
        <f t="shared" si="387"/>
        <v>0.14590478256795636</v>
      </c>
      <c r="AN316" s="6">
        <f t="shared" si="348"/>
        <v>3.4596942872236039E-2</v>
      </c>
      <c r="AO316" s="6">
        <f t="shared" si="361"/>
        <v>0.16287592080496013</v>
      </c>
      <c r="AP316" s="6">
        <f t="shared" si="362"/>
        <v>0.24646663461559704</v>
      </c>
      <c r="AQ316" s="6">
        <f t="shared" si="349"/>
        <v>2.7083909782853794</v>
      </c>
      <c r="AR316" s="6">
        <f t="shared" si="388"/>
        <v>8.9174710462666257E-2</v>
      </c>
      <c r="AS316" s="6">
        <f t="shared" si="350"/>
        <v>1.9100191627846722E-2</v>
      </c>
      <c r="AT316" s="6">
        <f t="shared" si="363"/>
        <v>0.10324211289134609</v>
      </c>
      <c r="AU316" s="6">
        <f t="shared" si="364"/>
        <v>0.13327789813023294</v>
      </c>
      <c r="AV316" s="6">
        <f t="shared" si="351"/>
        <v>1.7648644636689763</v>
      </c>
      <c r="AW316" s="6">
        <f t="shared" si="389"/>
        <v>5.479395413122725E-2</v>
      </c>
      <c r="AX316" s="6">
        <f t="shared" si="352"/>
        <v>1.0544784883673381E-2</v>
      </c>
      <c r="AY316" s="6">
        <f t="shared" si="365"/>
        <v>6.5442048287992674E-2</v>
      </c>
      <c r="AZ316" s="6">
        <f t="shared" si="366"/>
        <v>7.2070599567024288E-2</v>
      </c>
      <c r="BA316" s="6">
        <f t="shared" si="353"/>
        <v>1.1500357961956655</v>
      </c>
      <c r="BB316" s="6">
        <f t="shared" si="390"/>
        <v>3.3839118376461703E-2</v>
      </c>
      <c r="BD316" s="6">
        <f t="shared" si="410"/>
        <v>0.66570543382931768</v>
      </c>
      <c r="BE316" s="6">
        <f t="shared" si="411"/>
        <v>2633.6348977222747</v>
      </c>
      <c r="BF316" s="6">
        <f t="shared" si="367"/>
        <v>31.016897647572669</v>
      </c>
      <c r="BG316" s="6">
        <f t="shared" si="368"/>
        <v>39.542704370118756</v>
      </c>
      <c r="BH316" s="6">
        <f t="shared" si="391"/>
        <v>0.15944096627420573</v>
      </c>
      <c r="BI316" s="6">
        <f t="shared" si="369"/>
        <v>1.3012477433575038</v>
      </c>
      <c r="BJ316" s="6">
        <f t="shared" si="370"/>
        <v>188.37242087311137</v>
      </c>
      <c r="BK316" s="6">
        <f t="shared" si="371"/>
        <v>156.84583153334617</v>
      </c>
      <c r="BL316" s="6">
        <f t="shared" si="372"/>
        <v>174.01022911738085</v>
      </c>
      <c r="BM316" s="6">
        <f t="shared" si="373"/>
        <v>202.47129754819366</v>
      </c>
      <c r="BN316" s="6">
        <f t="shared" si="374"/>
        <v>112.6082482065225</v>
      </c>
      <c r="BO316" s="6">
        <f t="shared" si="375"/>
        <v>237.72882817849813</v>
      </c>
      <c r="BP316" s="6">
        <f t="shared" si="376"/>
        <v>41.597572082368423</v>
      </c>
      <c r="BQ316" s="6">
        <f t="shared" si="377"/>
        <v>255.52212932757334</v>
      </c>
      <c r="BR316" s="6">
        <f t="shared" si="378"/>
        <v>6.3714906619766234</v>
      </c>
      <c r="BS316" s="6">
        <f t="shared" si="379"/>
        <v>260.2362440773573</v>
      </c>
      <c r="BU316" s="6">
        <f t="shared" si="393"/>
        <v>3.9664922779502634</v>
      </c>
      <c r="BV316" s="6">
        <f t="shared" si="394"/>
        <v>5.1203199369741439</v>
      </c>
      <c r="BW316" s="6">
        <f t="shared" si="395"/>
        <v>6.0119516852808559</v>
      </c>
      <c r="BX316" s="6">
        <f t="shared" si="396"/>
        <v>6.4619285250672895</v>
      </c>
      <c r="BY316" s="6">
        <f t="shared" si="397"/>
        <v>6.5811443153091496</v>
      </c>
      <c r="CA316" s="6">
        <f t="shared" si="398"/>
        <v>5.9554888063260343</v>
      </c>
      <c r="CB316" s="6">
        <f t="shared" si="399"/>
        <v>7.6879030469752268</v>
      </c>
      <c r="CC316" s="6">
        <f t="shared" si="400"/>
        <v>9.0266433051939092</v>
      </c>
      <c r="CD316" s="6">
        <f t="shared" si="402"/>
        <v>9.7022609150784032</v>
      </c>
      <c r="CE316" s="6">
        <f t="shared" si="401"/>
        <v>9.8812574325478906</v>
      </c>
      <c r="CG316" s="6">
        <f t="shared" si="380"/>
        <v>120.53494988483101</v>
      </c>
      <c r="CH316" s="6">
        <f t="shared" si="381"/>
        <v>155.59780878141885</v>
      </c>
      <c r="CI316" s="6">
        <f t="shared" si="382"/>
        <v>182.69298017386433</v>
      </c>
      <c r="CJ316" s="6">
        <f t="shared" si="383"/>
        <v>196.3670105342664</v>
      </c>
      <c r="CK316" s="6">
        <f t="shared" si="384"/>
        <v>199.98977551030433</v>
      </c>
    </row>
    <row r="317" spans="1:89">
      <c r="A317" s="6">
        <v>1.5</v>
      </c>
      <c r="B317" s="6">
        <f t="shared" si="412"/>
        <v>1477.0817725489121</v>
      </c>
      <c r="C317" s="10">
        <v>30.4</v>
      </c>
      <c r="D317" s="6">
        <f t="shared" si="413"/>
        <v>60.322485556780599</v>
      </c>
      <c r="E317" s="6">
        <f t="shared" si="414"/>
        <v>10.948272546857773</v>
      </c>
      <c r="F317" s="6">
        <v>0</v>
      </c>
      <c r="G317" s="6">
        <f t="shared" si="408"/>
        <v>0.94293627342888642</v>
      </c>
      <c r="H317" s="10">
        <f t="shared" si="415"/>
        <v>72.213694377067256</v>
      </c>
      <c r="J317" s="6">
        <f t="shared" si="406"/>
        <v>83.533304973712973</v>
      </c>
      <c r="K317" s="6">
        <f t="shared" si="403"/>
        <v>15.160936774250663</v>
      </c>
      <c r="L317" s="6">
        <f t="shared" si="404"/>
        <v>0</v>
      </c>
      <c r="M317" s="6">
        <f t="shared" si="407"/>
        <v>1.3057582520363791</v>
      </c>
      <c r="N317" s="10">
        <f t="shared" si="409"/>
        <v>100.00000000000001</v>
      </c>
      <c r="O317" s="6">
        <v>8.0000000000000002E-3</v>
      </c>
      <c r="P317" s="6">
        <f t="shared" si="354"/>
        <v>5.4991797418835087E-2</v>
      </c>
      <c r="Q317" s="6">
        <f t="shared" si="355"/>
        <v>0.17019208149114634</v>
      </c>
      <c r="R317" s="6">
        <v>0.3</v>
      </c>
      <c r="S317" s="6">
        <f t="shared" si="405"/>
        <v>1.8937210791699771E-2</v>
      </c>
      <c r="T317" s="6">
        <v>0.12</v>
      </c>
      <c r="U317" s="6">
        <f t="shared" si="343"/>
        <v>0.64955638684253103</v>
      </c>
      <c r="V317" s="6">
        <f t="shared" si="356"/>
        <v>0.8609616303492228</v>
      </c>
      <c r="W317" s="6">
        <v>0.06</v>
      </c>
      <c r="X317" s="6">
        <f t="shared" si="392"/>
        <v>0.19950225404198055</v>
      </c>
      <c r="Y317" s="6">
        <v>2.6700000000000002E-2</v>
      </c>
      <c r="Z317" s="6">
        <v>0.21</v>
      </c>
      <c r="AA317" s="6">
        <v>0.442</v>
      </c>
      <c r="AB317" s="6">
        <v>0.5</v>
      </c>
      <c r="AC317" s="6">
        <f t="shared" si="385"/>
        <v>6.0670150914089643E-2</v>
      </c>
      <c r="AD317" s="6">
        <f t="shared" si="344"/>
        <v>0.11339692478153057</v>
      </c>
      <c r="AE317" s="6">
        <f t="shared" si="357"/>
        <v>0.40407473668660066</v>
      </c>
      <c r="AF317" s="6">
        <f t="shared" si="358"/>
        <v>0.84028097914783118</v>
      </c>
      <c r="AG317" s="6">
        <f t="shared" si="345"/>
        <v>6.3700163612497258</v>
      </c>
      <c r="AH317" s="6">
        <f t="shared" si="386"/>
        <v>0.23916272865142896</v>
      </c>
      <c r="AI317" s="6">
        <f t="shared" si="346"/>
        <v>6.2603883855700052E-2</v>
      </c>
      <c r="AJ317" s="6">
        <f t="shared" si="359"/>
        <v>0.25613073666975461</v>
      </c>
      <c r="AK317" s="6">
        <f t="shared" si="360"/>
        <v>0.45438557196313523</v>
      </c>
      <c r="AL317" s="6">
        <f t="shared" si="347"/>
        <v>4.1508835316224522</v>
      </c>
      <c r="AM317" s="6">
        <f t="shared" si="387"/>
        <v>0.14532741651907419</v>
      </c>
      <c r="AN317" s="6">
        <f t="shared" si="348"/>
        <v>3.4562191888084827E-2</v>
      </c>
      <c r="AO317" s="6">
        <f t="shared" si="361"/>
        <v>0.1623535160968812</v>
      </c>
      <c r="AP317" s="6">
        <f t="shared" si="362"/>
        <v>0.24571096232316578</v>
      </c>
      <c r="AQ317" s="6">
        <f t="shared" si="349"/>
        <v>2.7048335696447374</v>
      </c>
      <c r="AR317" s="6">
        <f t="shared" si="388"/>
        <v>8.8803842621181128E-2</v>
      </c>
      <c r="AS317" s="6">
        <f t="shared" si="350"/>
        <v>1.9081006393504032E-2</v>
      </c>
      <c r="AT317" s="6">
        <f t="shared" si="363"/>
        <v>0.1029109763698768</v>
      </c>
      <c r="AU317" s="6">
        <f t="shared" si="364"/>
        <v>0.13286926507137051</v>
      </c>
      <c r="AV317" s="6">
        <f t="shared" si="351"/>
        <v>1.7625463551894562</v>
      </c>
      <c r="AW317" s="6">
        <f t="shared" si="389"/>
        <v>5.4555857802793213E-2</v>
      </c>
      <c r="AX317" s="6">
        <f t="shared" si="352"/>
        <v>1.053419314862547E-2</v>
      </c>
      <c r="AY317" s="6">
        <f t="shared" si="365"/>
        <v>6.5232150876742306E-2</v>
      </c>
      <c r="AZ317" s="6">
        <f t="shared" si="366"/>
        <v>7.184962947394595E-2</v>
      </c>
      <c r="BA317" s="6">
        <f t="shared" si="353"/>
        <v>1.1485252508898971</v>
      </c>
      <c r="BB317" s="6">
        <f t="shared" si="390"/>
        <v>3.368632808048435E-2</v>
      </c>
      <c r="BD317" s="6">
        <f t="shared" si="410"/>
        <v>0.62133309490965549</v>
      </c>
      <c r="BE317" s="6">
        <f t="shared" si="411"/>
        <v>2624.9736688912635</v>
      </c>
      <c r="BF317" s="6">
        <f t="shared" si="367"/>
        <v>30.932806291633614</v>
      </c>
      <c r="BG317" s="6">
        <f t="shared" si="368"/>
        <v>39.514382336965845</v>
      </c>
      <c r="BH317" s="6">
        <f t="shared" si="391"/>
        <v>0.15653588102963695</v>
      </c>
      <c r="BI317" s="6">
        <f t="shared" si="369"/>
        <v>1.2974822438103728</v>
      </c>
      <c r="BJ317" s="6">
        <f t="shared" si="370"/>
        <v>188.22178668534966</v>
      </c>
      <c r="BK317" s="6">
        <f t="shared" si="371"/>
        <v>156.94904191213567</v>
      </c>
      <c r="BL317" s="6">
        <f t="shared" si="372"/>
        <v>173.23961739662715</v>
      </c>
      <c r="BM317" s="6">
        <f t="shared" si="373"/>
        <v>202.37514070558981</v>
      </c>
      <c r="BN317" s="6">
        <f t="shared" si="374"/>
        <v>111.43468824536384</v>
      </c>
      <c r="BO317" s="6">
        <f t="shared" si="375"/>
        <v>237.3133869287181</v>
      </c>
      <c r="BP317" s="6">
        <f t="shared" si="376"/>
        <v>40.760474761120598</v>
      </c>
      <c r="BQ317" s="6">
        <f t="shared" si="377"/>
        <v>254.81567651649951</v>
      </c>
      <c r="BR317" s="6">
        <f t="shared" si="378"/>
        <v>6.1449390347723156</v>
      </c>
      <c r="BS317" s="6">
        <f t="shared" si="379"/>
        <v>259.40041741603301</v>
      </c>
      <c r="BU317" s="6">
        <f t="shared" si="393"/>
        <v>3.9719472412278929</v>
      </c>
      <c r="BV317" s="6">
        <f t="shared" si="394"/>
        <v>5.1215564747994851</v>
      </c>
      <c r="BW317" s="6">
        <f t="shared" si="395"/>
        <v>6.0057470949434677</v>
      </c>
      <c r="BX317" s="6">
        <f t="shared" si="396"/>
        <v>6.4486817570249233</v>
      </c>
      <c r="BY317" s="6">
        <f t="shared" si="397"/>
        <v>6.5647089002670045</v>
      </c>
      <c r="CA317" s="6">
        <f t="shared" si="398"/>
        <v>5.9790710959179947</v>
      </c>
      <c r="CB317" s="6">
        <f t="shared" si="399"/>
        <v>7.7096065040175823</v>
      </c>
      <c r="CC317" s="6">
        <f t="shared" si="400"/>
        <v>9.0406006635851153</v>
      </c>
      <c r="CD317" s="6">
        <f t="shared" si="402"/>
        <v>9.7073612408511725</v>
      </c>
      <c r="CE317" s="6">
        <f t="shared" si="401"/>
        <v>9.8820197890060584</v>
      </c>
      <c r="CG317" s="6">
        <f t="shared" si="380"/>
        <v>120.9643081135481</v>
      </c>
      <c r="CH317" s="6">
        <f t="shared" si="381"/>
        <v>155.97526800156115</v>
      </c>
      <c r="CI317" s="6">
        <f t="shared" si="382"/>
        <v>182.90299390286029</v>
      </c>
      <c r="CJ317" s="6">
        <f t="shared" si="383"/>
        <v>196.3924190347077</v>
      </c>
      <c r="CK317" s="6">
        <f t="shared" si="384"/>
        <v>199.92598638902408</v>
      </c>
    </row>
    <row r="318" spans="1:89">
      <c r="A318" s="6">
        <v>1.5</v>
      </c>
      <c r="B318" s="6">
        <f t="shared" si="412"/>
        <v>1477.7960582631979</v>
      </c>
      <c r="C318" s="10">
        <v>30.5</v>
      </c>
      <c r="D318" s="6">
        <f t="shared" si="413"/>
        <v>60.327285556780602</v>
      </c>
      <c r="E318" s="6">
        <f t="shared" si="414"/>
        <v>10.85017254685777</v>
      </c>
      <c r="F318" s="6">
        <v>0</v>
      </c>
      <c r="G318" s="6">
        <f t="shared" si="408"/>
        <v>0.93983627342888643</v>
      </c>
      <c r="H318" s="10">
        <f t="shared" si="415"/>
        <v>72.117294377067253</v>
      </c>
      <c r="J318" s="6">
        <f t="shared" si="406"/>
        <v>83.651620707451571</v>
      </c>
      <c r="K318" s="6">
        <f t="shared" si="403"/>
        <v>15.045174171575747</v>
      </c>
      <c r="L318" s="6">
        <f t="shared" si="404"/>
        <v>0</v>
      </c>
      <c r="M318" s="6">
        <f t="shared" si="407"/>
        <v>1.3032051209726847</v>
      </c>
      <c r="N318" s="10">
        <f t="shared" si="409"/>
        <v>100.00000000000001</v>
      </c>
      <c r="O318" s="6">
        <v>8.0000000000000002E-3</v>
      </c>
      <c r="P318" s="6">
        <f t="shared" si="354"/>
        <v>5.488229502392334E-2</v>
      </c>
      <c r="Q318" s="6">
        <f t="shared" si="355"/>
        <v>0.17011888861790919</v>
      </c>
      <c r="R318" s="6">
        <v>0.3</v>
      </c>
      <c r="S318" s="6">
        <f t="shared" si="405"/>
        <v>1.8858881895221495E-2</v>
      </c>
      <c r="T318" s="6">
        <v>0.12</v>
      </c>
      <c r="U318" s="6">
        <f t="shared" si="343"/>
        <v>0.64959456043742481</v>
      </c>
      <c r="V318" s="6">
        <f t="shared" si="356"/>
        <v>0.85999091725458132</v>
      </c>
      <c r="W318" s="6">
        <v>0.06</v>
      </c>
      <c r="X318" s="6">
        <f t="shared" si="392"/>
        <v>0.19889650094841793</v>
      </c>
      <c r="Y318" s="6">
        <v>2.6700000000000002E-2</v>
      </c>
      <c r="Z318" s="6">
        <v>0.21</v>
      </c>
      <c r="AA318" s="6">
        <v>0.442</v>
      </c>
      <c r="AB318" s="6">
        <v>0.5</v>
      </c>
      <c r="AC318" s="6">
        <f t="shared" si="385"/>
        <v>6.0445874094062067E-2</v>
      </c>
      <c r="AD318" s="6">
        <f t="shared" si="344"/>
        <v>0.11328311584640403</v>
      </c>
      <c r="AE318" s="6">
        <f t="shared" si="357"/>
        <v>0.40277977181776536</v>
      </c>
      <c r="AF318" s="6">
        <f t="shared" si="358"/>
        <v>0.83770675736477629</v>
      </c>
      <c r="AG318" s="6">
        <f t="shared" si="345"/>
        <v>6.3616563146441125</v>
      </c>
      <c r="AH318" s="6">
        <f t="shared" si="386"/>
        <v>0.23826751146239927</v>
      </c>
      <c r="AI318" s="6">
        <f t="shared" si="346"/>
        <v>6.254105251022811E-2</v>
      </c>
      <c r="AJ318" s="6">
        <f t="shared" si="359"/>
        <v>0.25530989766225815</v>
      </c>
      <c r="AK318" s="6">
        <f t="shared" si="360"/>
        <v>0.4529935504057277</v>
      </c>
      <c r="AL318" s="6">
        <f t="shared" si="347"/>
        <v>4.1454358878785627</v>
      </c>
      <c r="AM318" s="6">
        <f t="shared" si="387"/>
        <v>0.14475195559033557</v>
      </c>
      <c r="AN318" s="6">
        <f t="shared" si="348"/>
        <v>3.4527504119770111E-2</v>
      </c>
      <c r="AO318" s="6">
        <f t="shared" si="361"/>
        <v>0.16183321111221097</v>
      </c>
      <c r="AP318" s="6">
        <f t="shared" si="362"/>
        <v>0.24495822064836417</v>
      </c>
      <c r="AQ318" s="6">
        <f t="shared" si="349"/>
        <v>2.7012837303004908</v>
      </c>
      <c r="AR318" s="6">
        <f t="shared" si="388"/>
        <v>8.8434173170583788E-2</v>
      </c>
      <c r="AS318" s="6">
        <f t="shared" si="350"/>
        <v>1.9061856059198485E-2</v>
      </c>
      <c r="AT318" s="6">
        <f t="shared" si="363"/>
        <v>0.1025811707994784</v>
      </c>
      <c r="AU318" s="6">
        <f t="shared" si="364"/>
        <v>0.13246221675666026</v>
      </c>
      <c r="AV318" s="6">
        <f t="shared" si="351"/>
        <v>1.7602331790783912</v>
      </c>
      <c r="AW318" s="6">
        <f t="shared" si="389"/>
        <v>5.4318516275274092E-2</v>
      </c>
      <c r="AX318" s="6">
        <f t="shared" si="352"/>
        <v>1.0523620681100685E-2</v>
      </c>
      <c r="AY318" s="6">
        <f t="shared" si="365"/>
        <v>6.5023097115062919E-2</v>
      </c>
      <c r="AZ318" s="6">
        <f t="shared" si="366"/>
        <v>7.1629516338118676E-2</v>
      </c>
      <c r="BA318" s="6">
        <f t="shared" si="353"/>
        <v>1.1470179196554637</v>
      </c>
      <c r="BB318" s="6">
        <f t="shared" si="390"/>
        <v>3.3534013736983698E-2</v>
      </c>
      <c r="BD318" s="6">
        <f t="shared" si="410"/>
        <v>0.57968400732273284</v>
      </c>
      <c r="BE318" s="6">
        <f t="shared" si="411"/>
        <v>2616.3690984490213</v>
      </c>
      <c r="BF318" s="6">
        <f t="shared" si="367"/>
        <v>30.848565977681666</v>
      </c>
      <c r="BG318" s="6">
        <f t="shared" si="368"/>
        <v>39.485969824312456</v>
      </c>
      <c r="BH318" s="6">
        <f t="shared" si="391"/>
        <v>0.15366909064474041</v>
      </c>
      <c r="BI318" s="6">
        <f t="shared" si="369"/>
        <v>1.2937320367508134</v>
      </c>
      <c r="BJ318" s="6">
        <f t="shared" si="370"/>
        <v>188.06607633166692</v>
      </c>
      <c r="BK318" s="6">
        <f t="shared" si="371"/>
        <v>157.05106497580627</v>
      </c>
      <c r="BL318" s="6">
        <f t="shared" si="372"/>
        <v>172.46404629057099</v>
      </c>
      <c r="BM318" s="6">
        <f t="shared" si="373"/>
        <v>202.27707154357336</v>
      </c>
      <c r="BN318" s="6">
        <f t="shared" si="374"/>
        <v>110.26406195359088</v>
      </c>
      <c r="BO318" s="6">
        <f t="shared" si="375"/>
        <v>236.89683176486523</v>
      </c>
      <c r="BP318" s="6">
        <f t="shared" si="376"/>
        <v>39.934459900590568</v>
      </c>
      <c r="BQ318" s="6">
        <f t="shared" si="377"/>
        <v>254.11114793743093</v>
      </c>
      <c r="BR318" s="6">
        <f t="shared" si="378"/>
        <v>5.9250011345522866</v>
      </c>
      <c r="BS318" s="6">
        <f t="shared" si="379"/>
        <v>258.56935047740518</v>
      </c>
      <c r="BU318" s="6">
        <f t="shared" si="393"/>
        <v>3.9773890745139093</v>
      </c>
      <c r="BV318" s="6">
        <f t="shared" si="394"/>
        <v>5.1227580946745936</v>
      </c>
      <c r="BW318" s="6">
        <f t="shared" si="395"/>
        <v>5.9995191410748179</v>
      </c>
      <c r="BX318" s="6">
        <f t="shared" si="396"/>
        <v>6.4354794644291253</v>
      </c>
      <c r="BY318" s="6">
        <f t="shared" si="397"/>
        <v>6.5483854550837917</v>
      </c>
      <c r="CA318" s="6">
        <f t="shared" si="398"/>
        <v>6.0026341493218922</v>
      </c>
      <c r="CB318" s="6">
        <f t="shared" si="399"/>
        <v>7.7312131405115139</v>
      </c>
      <c r="CC318" s="6">
        <f t="shared" si="400"/>
        <v>9.0544117764308272</v>
      </c>
      <c r="CD318" s="6">
        <f t="shared" si="402"/>
        <v>9.7123585540001809</v>
      </c>
      <c r="CE318" s="6">
        <f t="shared" si="401"/>
        <v>9.8827550986856014</v>
      </c>
      <c r="CG318" s="6">
        <f t="shared" si="380"/>
        <v>121.39381302656571</v>
      </c>
      <c r="CH318" s="6">
        <f t="shared" si="381"/>
        <v>156.35159816524978</v>
      </c>
      <c r="CI318" s="6">
        <f t="shared" si="382"/>
        <v>183.11120466632929</v>
      </c>
      <c r="CJ318" s="6">
        <f t="shared" si="383"/>
        <v>196.4171410453952</v>
      </c>
      <c r="CK318" s="6">
        <f t="shared" si="384"/>
        <v>199.86314254596169</v>
      </c>
    </row>
    <row r="319" spans="1:89">
      <c r="A319" s="6">
        <v>1.5</v>
      </c>
      <c r="B319" s="6">
        <f t="shared" si="412"/>
        <v>1478.5103439774834</v>
      </c>
      <c r="C319" s="10">
        <v>30.6</v>
      </c>
      <c r="D319" s="6">
        <f t="shared" si="413"/>
        <v>60.332085556780598</v>
      </c>
      <c r="E319" s="6">
        <f t="shared" si="414"/>
        <v>10.75207254685777</v>
      </c>
      <c r="F319" s="6">
        <v>0</v>
      </c>
      <c r="G319" s="6">
        <f t="shared" si="408"/>
        <v>0.93673627342888632</v>
      </c>
      <c r="H319" s="10">
        <f t="shared" si="415"/>
        <v>72.020894377067265</v>
      </c>
      <c r="J319" s="6">
        <f t="shared" si="406"/>
        <v>83.7702531725174</v>
      </c>
      <c r="K319" s="6">
        <f t="shared" si="403"/>
        <v>14.92910167230778</v>
      </c>
      <c r="L319" s="6">
        <f t="shared" si="404"/>
        <v>0</v>
      </c>
      <c r="M319" s="6">
        <f t="shared" si="407"/>
        <v>1.3006451551748015</v>
      </c>
      <c r="N319" s="10">
        <f t="shared" si="409"/>
        <v>99.999999999999986</v>
      </c>
      <c r="O319" s="6">
        <v>8.0000000000000002E-3</v>
      </c>
      <c r="P319" s="6">
        <f t="shared" si="354"/>
        <v>5.4773099713757024E-2</v>
      </c>
      <c r="Q319" s="6">
        <f t="shared" si="355"/>
        <v>0.17004578687618455</v>
      </c>
      <c r="R319" s="6">
        <v>0.3</v>
      </c>
      <c r="S319" s="6">
        <f t="shared" si="405"/>
        <v>1.8780687464667104E-2</v>
      </c>
      <c r="T319" s="6">
        <v>0.12</v>
      </c>
      <c r="U319" s="6">
        <f t="shared" si="343"/>
        <v>0.64963270514040661</v>
      </c>
      <c r="V319" s="6">
        <f t="shared" si="356"/>
        <v>0.8590220889446788</v>
      </c>
      <c r="W319" s="6">
        <v>0.06</v>
      </c>
      <c r="X319" s="6">
        <f t="shared" si="392"/>
        <v>0.19828901794710047</v>
      </c>
      <c r="Y319" s="6">
        <v>2.6700000000000002E-2</v>
      </c>
      <c r="Z319" s="6">
        <v>0.21</v>
      </c>
      <c r="AA319" s="6">
        <v>0.442</v>
      </c>
      <c r="AB319" s="6">
        <v>0.5</v>
      </c>
      <c r="AC319" s="6">
        <f t="shared" si="385"/>
        <v>6.0220996884782496E-2</v>
      </c>
      <c r="AD319" s="6">
        <f t="shared" si="344"/>
        <v>0.11316951381124855</v>
      </c>
      <c r="AE319" s="6">
        <f t="shared" si="357"/>
        <v>0.40149000804824347</v>
      </c>
      <c r="AF319" s="6">
        <f t="shared" si="358"/>
        <v>0.83514251154995767</v>
      </c>
      <c r="AG319" s="6">
        <f t="shared" si="345"/>
        <v>6.3533140444569547</v>
      </c>
      <c r="AH319" s="6">
        <f t="shared" si="386"/>
        <v>0.23737531105173851</v>
      </c>
      <c r="AI319" s="6">
        <f t="shared" si="346"/>
        <v>6.2478335389562392E-2</v>
      </c>
      <c r="AJ319" s="6">
        <f t="shared" si="359"/>
        <v>0.25449235547408167</v>
      </c>
      <c r="AK319" s="6">
        <f t="shared" si="360"/>
        <v>0.4516069233962694</v>
      </c>
      <c r="AL319" s="6">
        <f t="shared" si="347"/>
        <v>4.1399998277536838</v>
      </c>
      <c r="AM319" s="6">
        <f t="shared" si="387"/>
        <v>0.14417838941471095</v>
      </c>
      <c r="AN319" s="6">
        <f t="shared" si="348"/>
        <v>3.4492879412393915E-2</v>
      </c>
      <c r="AO319" s="6">
        <f t="shared" si="361"/>
        <v>0.16131499588145121</v>
      </c>
      <c r="AP319" s="6">
        <f t="shared" si="362"/>
        <v>0.24420839609868653</v>
      </c>
      <c r="AQ319" s="6">
        <f t="shared" si="349"/>
        <v>2.6977414391712973</v>
      </c>
      <c r="AR319" s="6">
        <f t="shared" si="388"/>
        <v>8.8065695485798928E-2</v>
      </c>
      <c r="AS319" s="6">
        <f t="shared" si="350"/>
        <v>1.9042740539414387E-2</v>
      </c>
      <c r="AT319" s="6">
        <f t="shared" si="363"/>
        <v>0.10225268986078773</v>
      </c>
      <c r="AU319" s="6">
        <f t="shared" si="364"/>
        <v>0.13205674588997132</v>
      </c>
      <c r="AV319" s="6">
        <f t="shared" si="351"/>
        <v>1.7579249215985788</v>
      </c>
      <c r="AW319" s="6">
        <f t="shared" si="389"/>
        <v>5.4081925317221932E-2</v>
      </c>
      <c r="AX319" s="6">
        <f t="shared" si="352"/>
        <v>1.051306743388776E-2</v>
      </c>
      <c r="AY319" s="6">
        <f t="shared" si="365"/>
        <v>6.4814882997301676E-2</v>
      </c>
      <c r="AZ319" s="6">
        <f t="shared" si="366"/>
        <v>7.1410256214128165E-2</v>
      </c>
      <c r="BA319" s="6">
        <f t="shared" si="353"/>
        <v>1.1455137935408148</v>
      </c>
      <c r="BB319" s="6">
        <f t="shared" si="390"/>
        <v>3.3382172644567436E-2</v>
      </c>
      <c r="BD319" s="6">
        <f t="shared" si="410"/>
        <v>0.54060645962559539</v>
      </c>
      <c r="BE319" s="6">
        <f t="shared" si="411"/>
        <v>2607.8206393248734</v>
      </c>
      <c r="BF319" s="6">
        <f t="shared" si="367"/>
        <v>30.764175692032175</v>
      </c>
      <c r="BG319" s="6">
        <f t="shared" si="368"/>
        <v>39.457467229108921</v>
      </c>
      <c r="BH319" s="6">
        <f t="shared" si="391"/>
        <v>0.15084028804197916</v>
      </c>
      <c r="BI319" s="6">
        <f t="shared" si="369"/>
        <v>1.2899970963955556</v>
      </c>
      <c r="BJ319" s="6">
        <f t="shared" si="370"/>
        <v>187.90527525132208</v>
      </c>
      <c r="BK319" s="6">
        <f t="shared" si="371"/>
        <v>157.15189572834063</v>
      </c>
      <c r="BL319" s="6">
        <f t="shared" si="372"/>
        <v>171.68356355295305</v>
      </c>
      <c r="BM319" s="6">
        <f t="shared" si="373"/>
        <v>202.17709275929028</v>
      </c>
      <c r="BN319" s="6">
        <f t="shared" si="374"/>
        <v>109.09647509300355</v>
      </c>
      <c r="BO319" s="6">
        <f t="shared" si="375"/>
        <v>236.47918354044737</v>
      </c>
      <c r="BP319" s="6">
        <f t="shared" si="376"/>
        <v>39.119499581184932</v>
      </c>
      <c r="BQ319" s="6">
        <f t="shared" si="377"/>
        <v>253.4085608512994</v>
      </c>
      <c r="BR319" s="6">
        <f t="shared" si="378"/>
        <v>5.7115351128800498</v>
      </c>
      <c r="BS319" s="6">
        <f t="shared" si="379"/>
        <v>257.74301774745572</v>
      </c>
      <c r="BU319" s="6">
        <f t="shared" si="393"/>
        <v>3.9828176201944636</v>
      </c>
      <c r="BV319" s="6">
        <f t="shared" si="394"/>
        <v>5.1239247462426665</v>
      </c>
      <c r="BW319" s="6">
        <f t="shared" si="395"/>
        <v>5.9932681985728111</v>
      </c>
      <c r="BX319" s="6">
        <f t="shared" si="396"/>
        <v>6.4223220253821189</v>
      </c>
      <c r="BY319" s="6">
        <f t="shared" si="397"/>
        <v>6.53217339701194</v>
      </c>
      <c r="CA319" s="6">
        <f t="shared" si="398"/>
        <v>6.026177312908489</v>
      </c>
      <c r="CB319" s="6">
        <f t="shared" si="399"/>
        <v>7.752722319569914</v>
      </c>
      <c r="CC319" s="6">
        <f t="shared" si="400"/>
        <v>9.0680769978746838</v>
      </c>
      <c r="CD319" s="6">
        <f t="shared" si="402"/>
        <v>9.717254209511248</v>
      </c>
      <c r="CE319" s="6">
        <f t="shared" si="401"/>
        <v>9.8834641409303998</v>
      </c>
      <c r="CG319" s="6">
        <f t="shared" si="380"/>
        <v>121.82344919027065</v>
      </c>
      <c r="CH319" s="6">
        <f t="shared" si="381"/>
        <v>156.72678126501467</v>
      </c>
      <c r="CI319" s="6">
        <f t="shared" si="382"/>
        <v>183.31760916455198</v>
      </c>
      <c r="CJ319" s="6">
        <f t="shared" si="383"/>
        <v>196.44118700682407</v>
      </c>
      <c r="CK319" s="6">
        <f t="shared" si="384"/>
        <v>199.8012386753646</v>
      </c>
    </row>
    <row r="320" spans="1:89">
      <c r="A320" s="6">
        <v>1.5</v>
      </c>
      <c r="B320" s="6">
        <f t="shared" si="412"/>
        <v>1479.2246296917692</v>
      </c>
      <c r="C320" s="10">
        <v>30.7</v>
      </c>
      <c r="D320" s="6">
        <f t="shared" si="413"/>
        <v>60.336885556780601</v>
      </c>
      <c r="E320" s="6">
        <f t="shared" si="414"/>
        <v>10.653972546857771</v>
      </c>
      <c r="F320" s="6">
        <v>0</v>
      </c>
      <c r="G320" s="6">
        <f t="shared" si="408"/>
        <v>0.93363627342888644</v>
      </c>
      <c r="H320" s="10">
        <f t="shared" si="415"/>
        <v>71.924494377067262</v>
      </c>
      <c r="J320" s="6">
        <f t="shared" si="406"/>
        <v>83.889203642450198</v>
      </c>
      <c r="K320" s="6">
        <f t="shared" si="403"/>
        <v>14.812718030388732</v>
      </c>
      <c r="L320" s="6">
        <f t="shared" si="404"/>
        <v>0</v>
      </c>
      <c r="M320" s="6">
        <f t="shared" si="407"/>
        <v>1.2980783271610616</v>
      </c>
      <c r="N320" s="10">
        <f t="shared" si="409"/>
        <v>100</v>
      </c>
      <c r="O320" s="6">
        <v>8.0000000000000002E-3</v>
      </c>
      <c r="P320" s="6">
        <f t="shared" si="354"/>
        <v>5.4664210414030898E-2</v>
      </c>
      <c r="Q320" s="6">
        <f t="shared" si="355"/>
        <v>0.16997277610261777</v>
      </c>
      <c r="R320" s="6">
        <v>0.3</v>
      </c>
      <c r="S320" s="6">
        <f t="shared" si="405"/>
        <v>1.8702626625047989E-2</v>
      </c>
      <c r="T320" s="6">
        <v>0.12</v>
      </c>
      <c r="U320" s="6">
        <f t="shared" si="343"/>
        <v>0.64967082098420026</v>
      </c>
      <c r="V320" s="6">
        <f t="shared" si="356"/>
        <v>0.85805514054914023</v>
      </c>
      <c r="W320" s="6">
        <v>0.06</v>
      </c>
      <c r="X320" s="6">
        <f t="shared" si="392"/>
        <v>0.19767979820533799</v>
      </c>
      <c r="Y320" s="6">
        <v>2.6700000000000002E-2</v>
      </c>
      <c r="Z320" s="6">
        <v>0.21</v>
      </c>
      <c r="AA320" s="6">
        <v>0.442</v>
      </c>
      <c r="AB320" s="6">
        <v>0.5</v>
      </c>
      <c r="AC320" s="6">
        <f t="shared" si="385"/>
        <v>5.9995516872155846E-2</v>
      </c>
      <c r="AD320" s="6">
        <f t="shared" si="344"/>
        <v>0.11305611816939601</v>
      </c>
      <c r="AE320" s="6">
        <f t="shared" si="357"/>
        <v>0.40020542070014936</v>
      </c>
      <c r="AF320" s="6">
        <f t="shared" si="358"/>
        <v>0.83258819580559895</v>
      </c>
      <c r="AG320" s="6">
        <f t="shared" si="345"/>
        <v>6.3449895012092723</v>
      </c>
      <c r="AH320" s="6">
        <f t="shared" si="386"/>
        <v>0.23648611128786015</v>
      </c>
      <c r="AI320" s="6">
        <f t="shared" si="346"/>
        <v>6.2415732213982875E-2</v>
      </c>
      <c r="AJ320" s="6">
        <f t="shared" si="359"/>
        <v>0.25367809446266087</v>
      </c>
      <c r="AK320" s="6">
        <f t="shared" si="360"/>
        <v>0.45022566611533943</v>
      </c>
      <c r="AL320" s="6">
        <f t="shared" si="347"/>
        <v>4.134575319005906</v>
      </c>
      <c r="AM320" s="6">
        <f t="shared" si="387"/>
        <v>0.14360670767569761</v>
      </c>
      <c r="AN320" s="6">
        <f t="shared" si="348"/>
        <v>3.4458317611529135E-2</v>
      </c>
      <c r="AO320" s="6">
        <f t="shared" si="361"/>
        <v>0.16079886048925413</v>
      </c>
      <c r="AP320" s="6">
        <f t="shared" si="362"/>
        <v>0.24346147525292364</v>
      </c>
      <c r="AQ320" s="6">
        <f t="shared" si="349"/>
        <v>2.6942066752474148</v>
      </c>
      <c r="AR320" s="6">
        <f t="shared" si="388"/>
        <v>8.7698402973562628E-2</v>
      </c>
      <c r="AS320" s="6">
        <f t="shared" si="350"/>
        <v>1.9023659748896027E-2</v>
      </c>
      <c r="AT320" s="6">
        <f t="shared" si="363"/>
        <v>0.1019255272687663</v>
      </c>
      <c r="AU320" s="6">
        <f t="shared" si="364"/>
        <v>0.13165284521372686</v>
      </c>
      <c r="AV320" s="6">
        <f t="shared" si="351"/>
        <v>1.755621569059475</v>
      </c>
      <c r="AW320" s="6">
        <f t="shared" si="389"/>
        <v>5.3846080717233562E-2</v>
      </c>
      <c r="AX320" s="6">
        <f t="shared" si="352"/>
        <v>1.0502533359918929E-2</v>
      </c>
      <c r="AY320" s="6">
        <f t="shared" si="365"/>
        <v>6.4607504539563002E-2</v>
      </c>
      <c r="AZ320" s="6">
        <f t="shared" si="366"/>
        <v>7.11918451774083E-2</v>
      </c>
      <c r="BA320" s="6">
        <f t="shared" si="353"/>
        <v>1.1440128636248026</v>
      </c>
      <c r="BB320" s="6">
        <f t="shared" si="390"/>
        <v>3.323080211448292E-2</v>
      </c>
      <c r="BD320" s="6">
        <f t="shared" si="410"/>
        <v>0.50395625303518443</v>
      </c>
      <c r="BE320" s="6">
        <f t="shared" si="411"/>
        <v>2599.3277511063984</v>
      </c>
      <c r="BF320" s="6">
        <f t="shared" si="367"/>
        <v>30.679634410823077</v>
      </c>
      <c r="BG320" s="6">
        <f t="shared" si="368"/>
        <v>39.42887493979854</v>
      </c>
      <c r="BH320" s="6">
        <f t="shared" si="391"/>
        <v>0.14804916694967676</v>
      </c>
      <c r="BI320" s="6">
        <f t="shared" si="369"/>
        <v>1.2862773962996408</v>
      </c>
      <c r="BJ320" s="6">
        <f t="shared" si="370"/>
        <v>187.73936917242048</v>
      </c>
      <c r="BK320" s="6">
        <f t="shared" si="371"/>
        <v>157.25152919232784</v>
      </c>
      <c r="BL320" s="6">
        <f t="shared" si="372"/>
        <v>170.89821769336913</v>
      </c>
      <c r="BM320" s="6">
        <f t="shared" si="373"/>
        <v>202.07520717275634</v>
      </c>
      <c r="BN320" s="6">
        <f t="shared" si="374"/>
        <v>107.93203291310074</v>
      </c>
      <c r="BO320" s="6">
        <f t="shared" si="375"/>
        <v>236.06046318009771</v>
      </c>
      <c r="BP320" s="6">
        <f t="shared" si="376"/>
        <v>38.315563755349693</v>
      </c>
      <c r="BQ320" s="6">
        <f t="shared" si="377"/>
        <v>252.70793219626373</v>
      </c>
      <c r="BR320" s="6">
        <f t="shared" si="378"/>
        <v>5.504400584645837</v>
      </c>
      <c r="BS320" s="6">
        <f t="shared" si="379"/>
        <v>256.92139358731629</v>
      </c>
      <c r="BU320" s="6">
        <f t="shared" si="393"/>
        <v>3.9882327211320452</v>
      </c>
      <c r="BV320" s="6">
        <f t="shared" si="394"/>
        <v>5.1250563826964939</v>
      </c>
      <c r="BW320" s="6">
        <f t="shared" si="395"/>
        <v>5.9869946464494239</v>
      </c>
      <c r="BX320" s="6">
        <f t="shared" si="396"/>
        <v>6.409209813419924</v>
      </c>
      <c r="BY320" s="6">
        <f t="shared" si="397"/>
        <v>6.5160721420429404</v>
      </c>
      <c r="CA320" s="6">
        <f t="shared" si="398"/>
        <v>6.0496999320456624</v>
      </c>
      <c r="CB320" s="6">
        <f t="shared" si="399"/>
        <v>7.7741334114846987</v>
      </c>
      <c r="CC320" s="6">
        <f t="shared" si="400"/>
        <v>9.0815966966697097</v>
      </c>
      <c r="CD320" s="6">
        <f t="shared" si="402"/>
        <v>9.7220495602641535</v>
      </c>
      <c r="CE320" s="6">
        <f t="shared" si="401"/>
        <v>9.8841476792589251</v>
      </c>
      <c r="CG320" s="6">
        <f t="shared" si="380"/>
        <v>122.25320109387648</v>
      </c>
      <c r="CH320" s="6">
        <f t="shared" si="381"/>
        <v>157.10079937195951</v>
      </c>
      <c r="CI320" s="6">
        <f t="shared" si="382"/>
        <v>183.52220435436072</v>
      </c>
      <c r="CJ320" s="6">
        <f t="shared" si="383"/>
        <v>196.4645673812299</v>
      </c>
      <c r="CK320" s="6">
        <f t="shared" si="384"/>
        <v>199.7402693434768</v>
      </c>
    </row>
    <row r="321" spans="1:89">
      <c r="A321" s="6">
        <v>1.5</v>
      </c>
      <c r="B321" s="6">
        <f t="shared" si="412"/>
        <v>1479.938915406055</v>
      </c>
      <c r="C321" s="10">
        <v>30.8</v>
      </c>
      <c r="D321" s="6">
        <f t="shared" si="413"/>
        <v>60.341685556780597</v>
      </c>
      <c r="E321" s="6">
        <f t="shared" si="414"/>
        <v>10.555872546857771</v>
      </c>
      <c r="F321" s="6">
        <v>0</v>
      </c>
      <c r="G321" s="6">
        <f t="shared" si="408"/>
        <v>0.93053627342888634</v>
      </c>
      <c r="H321" s="10">
        <f t="shared" si="415"/>
        <v>71.828094377067259</v>
      </c>
      <c r="J321" s="6">
        <f t="shared" si="406"/>
        <v>84.008473397626489</v>
      </c>
      <c r="K321" s="6">
        <f t="shared" si="403"/>
        <v>14.696021993071238</v>
      </c>
      <c r="L321" s="6">
        <f t="shared" si="404"/>
        <v>0</v>
      </c>
      <c r="M321" s="6">
        <f t="shared" si="407"/>
        <v>1.2955046093022635</v>
      </c>
      <c r="N321" s="10">
        <f t="shared" si="409"/>
        <v>100</v>
      </c>
      <c r="O321" s="6">
        <v>8.0000000000000002E-3</v>
      </c>
      <c r="P321" s="6">
        <f t="shared" si="354"/>
        <v>5.4555626054891698E-2</v>
      </c>
      <c r="Q321" s="6">
        <f t="shared" si="355"/>
        <v>0.16989985613423256</v>
      </c>
      <c r="R321" s="6">
        <v>0.3</v>
      </c>
      <c r="S321" s="6">
        <f t="shared" si="405"/>
        <v>1.8624698503201496E-2</v>
      </c>
      <c r="T321" s="6">
        <v>0.12</v>
      </c>
      <c r="U321" s="6">
        <f t="shared" si="343"/>
        <v>0.64970890800147829</v>
      </c>
      <c r="V321" s="6">
        <f t="shared" si="356"/>
        <v>0.85709006721309011</v>
      </c>
      <c r="W321" s="6">
        <v>0.06</v>
      </c>
      <c r="X321" s="6">
        <f t="shared" si="392"/>
        <v>0.19706883485357338</v>
      </c>
      <c r="Y321" s="6">
        <v>2.6700000000000002E-2</v>
      </c>
      <c r="Z321" s="6">
        <v>0.21</v>
      </c>
      <c r="AA321" s="6">
        <v>0.442</v>
      </c>
      <c r="AB321" s="6">
        <v>0.5</v>
      </c>
      <c r="AC321" s="6">
        <f t="shared" si="385"/>
        <v>5.9769431629127186E-2</v>
      </c>
      <c r="AD321" s="6">
        <f t="shared" si="344"/>
        <v>0.11294292841571751</v>
      </c>
      <c r="AE321" s="6">
        <f t="shared" si="357"/>
        <v>0.39892598522954831</v>
      </c>
      <c r="AF321" s="6">
        <f t="shared" si="358"/>
        <v>0.83004376447629791</v>
      </c>
      <c r="AG321" s="6">
        <f t="shared" si="345"/>
        <v>6.3366826355900381</v>
      </c>
      <c r="AH321" s="6">
        <f t="shared" si="386"/>
        <v>0.23559989611895404</v>
      </c>
      <c r="AI321" s="6">
        <f t="shared" si="346"/>
        <v>6.2353242704619213E-2</v>
      </c>
      <c r="AJ321" s="6">
        <f t="shared" si="359"/>
        <v>0.25286709907033916</v>
      </c>
      <c r="AK321" s="6">
        <f t="shared" si="360"/>
        <v>0.44884975387458181</v>
      </c>
      <c r="AL321" s="6">
        <f t="shared" si="347"/>
        <v>4.1291623295027655</v>
      </c>
      <c r="AM321" s="6">
        <f t="shared" si="387"/>
        <v>0.14303690010696685</v>
      </c>
      <c r="AN321" s="6">
        <f t="shared" si="348"/>
        <v>3.4423818563217731E-2</v>
      </c>
      <c r="AO321" s="6">
        <f t="shared" si="361"/>
        <v>0.16028479507409246</v>
      </c>
      <c r="AP321" s="6">
        <f t="shared" si="362"/>
        <v>0.24271744476074017</v>
      </c>
      <c r="AQ321" s="6">
        <f t="shared" si="349"/>
        <v>2.6906794175904145</v>
      </c>
      <c r="AR321" s="6">
        <f t="shared" si="388"/>
        <v>8.7332289072196881E-2</v>
      </c>
      <c r="AS321" s="6">
        <f t="shared" si="350"/>
        <v>1.9004613602646644E-2</v>
      </c>
      <c r="AT321" s="6">
        <f t="shared" si="363"/>
        <v>0.1015996767724906</v>
      </c>
      <c r="AU321" s="6">
        <f t="shared" si="364"/>
        <v>0.13125050750867534</v>
      </c>
      <c r="AV321" s="6">
        <f t="shared" si="351"/>
        <v>1.7533231078170051</v>
      </c>
      <c r="AW321" s="6">
        <f t="shared" si="389"/>
        <v>5.3610978283806607E-2</v>
      </c>
      <c r="AX321" s="6">
        <f t="shared" si="352"/>
        <v>1.0492018412269412E-2</v>
      </c>
      <c r="AY321" s="6">
        <f t="shared" si="365"/>
        <v>6.4400957779575788E-2</v>
      </c>
      <c r="AZ321" s="6">
        <f t="shared" si="366"/>
        <v>7.0974279324117692E-2</v>
      </c>
      <c r="BA321" s="6">
        <f t="shared" si="353"/>
        <v>1.1425151210165609</v>
      </c>
      <c r="BB321" s="6">
        <f t="shared" si="390"/>
        <v>3.3079899470525281E-2</v>
      </c>
      <c r="BD321" s="6">
        <f t="shared" si="410"/>
        <v>0.46959638187241237</v>
      </c>
      <c r="BE321" s="6">
        <f t="shared" si="411"/>
        <v>2590.8898999546955</v>
      </c>
      <c r="BF321" s="6">
        <f t="shared" si="367"/>
        <v>30.594941099866695</v>
      </c>
      <c r="BG321" s="6">
        <f t="shared" si="368"/>
        <v>39.400193336422134</v>
      </c>
      <c r="BH321" s="6">
        <f t="shared" si="391"/>
        <v>0.14529542190505521</v>
      </c>
      <c r="BI321" s="6">
        <f t="shared" si="369"/>
        <v>1.2825729093697884</v>
      </c>
      <c r="BJ321" s="6">
        <f t="shared" si="370"/>
        <v>187.56834411628915</v>
      </c>
      <c r="BK321" s="6">
        <f t="shared" si="371"/>
        <v>157.34996040961343</v>
      </c>
      <c r="BL321" s="6">
        <f t="shared" si="372"/>
        <v>170.10805797589066</v>
      </c>
      <c r="BM321" s="6">
        <f t="shared" si="373"/>
        <v>201.97141772731197</v>
      </c>
      <c r="BN321" s="6">
        <f t="shared" si="374"/>
        <v>106.77084012741574</v>
      </c>
      <c r="BO321" s="6">
        <f t="shared" si="375"/>
        <v>235.64069167667989</v>
      </c>
      <c r="BP321" s="6">
        <f t="shared" si="376"/>
        <v>37.522620268575878</v>
      </c>
      <c r="BQ321" s="6">
        <f t="shared" si="377"/>
        <v>252.00927858610888</v>
      </c>
      <c r="BR321" s="6">
        <f t="shared" si="378"/>
        <v>5.3034586568168161</v>
      </c>
      <c r="BS321" s="6">
        <f t="shared" si="379"/>
        <v>256.10445224013932</v>
      </c>
      <c r="BU321" s="6">
        <f t="shared" si="393"/>
        <v>3.9936342206766979</v>
      </c>
      <c r="BV321" s="6">
        <f t="shared" si="394"/>
        <v>5.126152960792874</v>
      </c>
      <c r="BW321" s="6">
        <f t="shared" si="395"/>
        <v>5.9806988677603794</v>
      </c>
      <c r="BX321" s="6">
        <f t="shared" si="396"/>
        <v>6.3961431974281124</v>
      </c>
      <c r="BY321" s="6">
        <f t="shared" si="397"/>
        <v>6.5000811050181442</v>
      </c>
      <c r="CA321" s="6">
        <f t="shared" si="398"/>
        <v>6.0732013511019849</v>
      </c>
      <c r="CB321" s="6">
        <f t="shared" si="399"/>
        <v>7.7954457937731609</v>
      </c>
      <c r="CC321" s="6">
        <f t="shared" si="400"/>
        <v>9.0949712560460529</v>
      </c>
      <c r="CD321" s="6">
        <f t="shared" si="402"/>
        <v>9.7267459566890722</v>
      </c>
      <c r="CE321" s="6">
        <f t="shared" si="401"/>
        <v>9.8848064614639775</v>
      </c>
      <c r="CG321" s="6">
        <f t="shared" si="380"/>
        <v>122.68305315050644</v>
      </c>
      <c r="CH321" s="6">
        <f t="shared" si="381"/>
        <v>157.47363463848123</v>
      </c>
      <c r="CI321" s="6">
        <f t="shared" si="382"/>
        <v>183.72498744922464</v>
      </c>
      <c r="CJ321" s="6">
        <f t="shared" si="383"/>
        <v>196.48729264828887</v>
      </c>
      <c r="CK321" s="6">
        <f t="shared" si="384"/>
        <v>199.68022899063112</v>
      </c>
    </row>
    <row r="322" spans="1:89">
      <c r="A322" s="6">
        <v>1.5</v>
      </c>
      <c r="B322" s="6">
        <f t="shared" si="412"/>
        <v>1480.6532011203406</v>
      </c>
      <c r="C322" s="10">
        <v>30.9</v>
      </c>
      <c r="D322" s="6">
        <f t="shared" si="413"/>
        <v>60.3464855567806</v>
      </c>
      <c r="E322" s="6">
        <f t="shared" si="414"/>
        <v>10.457772546857772</v>
      </c>
      <c r="F322" s="6">
        <v>0</v>
      </c>
      <c r="G322" s="6">
        <f t="shared" si="408"/>
        <v>0.92743627342888646</v>
      </c>
      <c r="H322" s="10">
        <f t="shared" si="415"/>
        <v>71.731694377067257</v>
      </c>
      <c r="J322" s="6">
        <f t="shared" si="406"/>
        <v>84.128063725305609</v>
      </c>
      <c r="K322" s="6">
        <f t="shared" si="403"/>
        <v>14.579012300873712</v>
      </c>
      <c r="L322" s="6">
        <f t="shared" si="404"/>
        <v>0</v>
      </c>
      <c r="M322" s="6">
        <f t="shared" si="407"/>
        <v>1.2929239738206844</v>
      </c>
      <c r="N322" s="10">
        <f t="shared" si="409"/>
        <v>100</v>
      </c>
      <c r="O322" s="6">
        <v>8.0000000000000002E-3</v>
      </c>
      <c r="P322" s="6">
        <f t="shared" si="354"/>
        <v>5.4447345570917134E-2</v>
      </c>
      <c r="Q322" s="6">
        <f t="shared" si="355"/>
        <v>0.16982702680843048</v>
      </c>
      <c r="R322" s="6">
        <v>0.3</v>
      </c>
      <c r="S322" s="6">
        <f t="shared" si="405"/>
        <v>1.8546902227769731E-2</v>
      </c>
      <c r="T322" s="6">
        <v>0.12</v>
      </c>
      <c r="U322" s="6">
        <f t="shared" si="343"/>
        <v>0.64974696622486439</v>
      </c>
      <c r="V322" s="6">
        <f t="shared" si="356"/>
        <v>0.8561268640970966</v>
      </c>
      <c r="W322" s="6">
        <v>0.06</v>
      </c>
      <c r="X322" s="6">
        <f t="shared" si="392"/>
        <v>0.19645612098513587</v>
      </c>
      <c r="Y322" s="6">
        <v>2.6700000000000002E-2</v>
      </c>
      <c r="Z322" s="6">
        <v>0.21</v>
      </c>
      <c r="AA322" s="6">
        <v>0.442</v>
      </c>
      <c r="AB322" s="6">
        <v>0.5</v>
      </c>
      <c r="AC322" s="6">
        <f t="shared" si="385"/>
        <v>5.954273871559481E-2</v>
      </c>
      <c r="AD322" s="6">
        <f t="shared" si="344"/>
        <v>0.11282994404661774</v>
      </c>
      <c r="AE322" s="6">
        <f t="shared" si="357"/>
        <v>0.39765167722564443</v>
      </c>
      <c r="AF322" s="6">
        <f t="shared" si="358"/>
        <v>0.82750917214759045</v>
      </c>
      <c r="AG322" s="6">
        <f t="shared" si="345"/>
        <v>6.3283933984555301</v>
      </c>
      <c r="AH322" s="6">
        <f t="shared" si="386"/>
        <v>0.23471664957243965</v>
      </c>
      <c r="AI322" s="6">
        <f t="shared" si="346"/>
        <v>6.2290866583447853E-2</v>
      </c>
      <c r="AJ322" s="6">
        <f t="shared" si="359"/>
        <v>0.25205935382385214</v>
      </c>
      <c r="AK322" s="6">
        <f t="shared" si="360"/>
        <v>0.44747916211592842</v>
      </c>
      <c r="AL322" s="6">
        <f t="shared" si="347"/>
        <v>4.1237608272208162</v>
      </c>
      <c r="AM322" s="6">
        <f t="shared" si="387"/>
        <v>0.14246895649201441</v>
      </c>
      <c r="AN322" s="6">
        <f t="shared" si="348"/>
        <v>3.4389382113969184E-2</v>
      </c>
      <c r="AO322" s="6">
        <f t="shared" si="361"/>
        <v>0.15977278982793261</v>
      </c>
      <c r="AP322" s="6">
        <f t="shared" si="362"/>
        <v>0.24197629134225476</v>
      </c>
      <c r="AQ322" s="6">
        <f t="shared" si="349"/>
        <v>2.6871596453329123</v>
      </c>
      <c r="AR322" s="6">
        <f t="shared" si="388"/>
        <v>8.6967347251386329E-2</v>
      </c>
      <c r="AS322" s="6">
        <f t="shared" si="350"/>
        <v>1.8985602015927583E-2</v>
      </c>
      <c r="AT322" s="6">
        <f t="shared" si="363"/>
        <v>0.10127513215494523</v>
      </c>
      <c r="AU322" s="6">
        <f t="shared" si="364"/>
        <v>0.13084972559366348</v>
      </c>
      <c r="AV322" s="6">
        <f t="shared" si="351"/>
        <v>1.7510295242733891</v>
      </c>
      <c r="AW322" s="6">
        <f t="shared" si="389"/>
        <v>5.3376613845196964E-2</v>
      </c>
      <c r="AX322" s="6">
        <f t="shared" si="352"/>
        <v>1.0481522544156888E-2</v>
      </c>
      <c r="AY322" s="6">
        <f t="shared" si="365"/>
        <v>6.4195238776562316E-2</v>
      </c>
      <c r="AZ322" s="6">
        <f t="shared" si="366"/>
        <v>7.0757554771016612E-2</v>
      </c>
      <c r="BA322" s="6">
        <f t="shared" si="353"/>
        <v>1.1410205568553899</v>
      </c>
      <c r="BB322" s="6">
        <f t="shared" si="390"/>
        <v>3.2929462048946458E-2</v>
      </c>
      <c r="BD322" s="6">
        <f t="shared" si="410"/>
        <v>0.43739672487708747</v>
      </c>
      <c r="BE322" s="6">
        <f t="shared" si="411"/>
        <v>2582.5065585202947</v>
      </c>
      <c r="BF322" s="6">
        <f t="shared" si="367"/>
        <v>30.510094714498475</v>
      </c>
      <c r="BG322" s="6">
        <f t="shared" si="368"/>
        <v>39.371422790720118</v>
      </c>
      <c r="BH322" s="6">
        <f t="shared" si="391"/>
        <v>0.14257874825729988</v>
      </c>
      <c r="BI322" s="6">
        <f t="shared" si="369"/>
        <v>1.278883607877515</v>
      </c>
      <c r="BJ322" s="6">
        <f t="shared" si="370"/>
        <v>187.39218640186567</v>
      </c>
      <c r="BK322" s="6">
        <f t="shared" si="371"/>
        <v>157.44718444195078</v>
      </c>
      <c r="BL322" s="6">
        <f t="shared" si="372"/>
        <v>169.31313441752425</v>
      </c>
      <c r="BM322" s="6">
        <f t="shared" si="373"/>
        <v>201.86572749006345</v>
      </c>
      <c r="BN322" s="6">
        <f t="shared" si="374"/>
        <v>105.61300088984477</v>
      </c>
      <c r="BO322" s="6">
        <f t="shared" si="375"/>
        <v>235.21989008837301</v>
      </c>
      <c r="BP322" s="6">
        <f t="shared" si="376"/>
        <v>36.740634881162293</v>
      </c>
      <c r="BQ322" s="6">
        <f t="shared" si="377"/>
        <v>251.31261630874661</v>
      </c>
      <c r="BR322" s="6">
        <f t="shared" si="378"/>
        <v>5.1085719559140905</v>
      </c>
      <c r="BS322" s="6">
        <f t="shared" si="379"/>
        <v>255.29216783792501</v>
      </c>
      <c r="BU322" s="6">
        <f t="shared" si="393"/>
        <v>3.9990219626774888</v>
      </c>
      <c r="BV322" s="6">
        <f t="shared" si="394"/>
        <v>5.1272144408670801</v>
      </c>
      <c r="BW322" s="6">
        <f t="shared" si="395"/>
        <v>5.9743812495344866</v>
      </c>
      <c r="BX322" s="6">
        <f t="shared" si="396"/>
        <v>6.3831225415603026</v>
      </c>
      <c r="BY322" s="6">
        <f t="shared" si="397"/>
        <v>6.4841996997400262</v>
      </c>
      <c r="CA322" s="6">
        <f t="shared" si="398"/>
        <v>6.0966809134519178</v>
      </c>
      <c r="CB322" s="6">
        <f t="shared" si="399"/>
        <v>7.8166588512258013</v>
      </c>
      <c r="CC322" s="6">
        <f t="shared" si="400"/>
        <v>9.1082010735782042</v>
      </c>
      <c r="CD322" s="6">
        <f t="shared" si="402"/>
        <v>9.7313447464289045</v>
      </c>
      <c r="CE322" s="6">
        <f t="shared" si="401"/>
        <v>9.8854412197195121</v>
      </c>
      <c r="CG322" s="6">
        <f t="shared" si="380"/>
        <v>123.11298969830121</v>
      </c>
      <c r="CH322" s="6">
        <f t="shared" si="381"/>
        <v>157.84526930100205</v>
      </c>
      <c r="CI322" s="6">
        <f t="shared" si="382"/>
        <v>183.92595591928267</v>
      </c>
      <c r="CJ322" s="6">
        <f t="shared" si="383"/>
        <v>196.5093733008548</v>
      </c>
      <c r="CK322" s="6">
        <f t="shared" si="384"/>
        <v>199.6211119334134</v>
      </c>
    </row>
    <row r="323" spans="1:89">
      <c r="A323" s="6">
        <v>1.5</v>
      </c>
      <c r="B323" s="6">
        <f t="shared" si="412"/>
        <v>1481.3674868346263</v>
      </c>
      <c r="C323" s="10">
        <v>31</v>
      </c>
      <c r="D323" s="6">
        <f t="shared" si="413"/>
        <v>60.351285556780603</v>
      </c>
      <c r="E323" s="6">
        <f t="shared" si="414"/>
        <v>10.35967254685777</v>
      </c>
      <c r="F323" s="6">
        <v>0</v>
      </c>
      <c r="G323" s="6">
        <f t="shared" si="408"/>
        <v>0.92433627342888647</v>
      </c>
      <c r="H323" s="10">
        <f t="shared" si="415"/>
        <v>71.635294377067268</v>
      </c>
      <c r="J323" s="6">
        <f t="shared" si="406"/>
        <v>84.247975919675937</v>
      </c>
      <c r="K323" s="6">
        <f t="shared" si="403"/>
        <v>14.461687687534971</v>
      </c>
      <c r="L323" s="6">
        <f t="shared" si="404"/>
        <v>0</v>
      </c>
      <c r="M323" s="6">
        <f t="shared" si="407"/>
        <v>1.2903363927890772</v>
      </c>
      <c r="N323" s="10">
        <f t="shared" si="409"/>
        <v>99.999999999999986</v>
      </c>
      <c r="O323" s="6">
        <v>8.0000000000000002E-3</v>
      </c>
      <c r="P323" s="6">
        <f t="shared" si="354"/>
        <v>5.4339367901094317E-2</v>
      </c>
      <c r="Q323" s="6">
        <f t="shared" si="355"/>
        <v>0.16975428796298916</v>
      </c>
      <c r="R323" s="6">
        <v>0.3</v>
      </c>
      <c r="S323" s="6">
        <f t="shared" si="405"/>
        <v>1.8469236929178193E-2</v>
      </c>
      <c r="T323" s="6">
        <v>0.12</v>
      </c>
      <c r="U323" s="6">
        <f t="shared" si="343"/>
        <v>0.64978499568693338</v>
      </c>
      <c r="V323" s="6">
        <f t="shared" si="356"/>
        <v>0.85516552637710963</v>
      </c>
      <c r="W323" s="6">
        <v>0.06</v>
      </c>
      <c r="X323" s="6">
        <f t="shared" si="392"/>
        <v>0.19584164965599146</v>
      </c>
      <c r="Y323" s="6">
        <v>2.6700000000000002E-2</v>
      </c>
      <c r="Z323" s="6">
        <v>0.21</v>
      </c>
      <c r="AA323" s="6">
        <v>0.442</v>
      </c>
      <c r="AB323" s="6">
        <v>0.5</v>
      </c>
      <c r="AC323" s="6">
        <f t="shared" si="385"/>
        <v>5.9315435678322294E-2</v>
      </c>
      <c r="AD323" s="6">
        <f t="shared" si="344"/>
        <v>0.11271716456002948</v>
      </c>
      <c r="AE323" s="6">
        <f t="shared" si="357"/>
        <v>0.39638247240996838</v>
      </c>
      <c r="AF323" s="6">
        <f t="shared" si="358"/>
        <v>0.82498437364451538</v>
      </c>
      <c r="AG323" s="6">
        <f t="shared" si="345"/>
        <v>6.3201217408286183</v>
      </c>
      <c r="AH323" s="6">
        <f t="shared" si="386"/>
        <v>0.23383635575442041</v>
      </c>
      <c r="AI323" s="6">
        <f t="shared" si="346"/>
        <v>6.2228603573288799E-2</v>
      </c>
      <c r="AJ323" s="6">
        <f t="shared" si="359"/>
        <v>0.25125484333381376</v>
      </c>
      <c r="AK323" s="6">
        <f t="shared" si="360"/>
        <v>0.44611386641082412</v>
      </c>
      <c r="AL323" s="6">
        <f t="shared" si="347"/>
        <v>4.1183707802451694</v>
      </c>
      <c r="AM323" s="6">
        <f t="shared" si="387"/>
        <v>0.14190286666381127</v>
      </c>
      <c r="AN323" s="6">
        <f t="shared" si="348"/>
        <v>3.4355008110758659E-2</v>
      </c>
      <c r="AO323" s="6">
        <f t="shared" si="361"/>
        <v>0.15926283499590876</v>
      </c>
      <c r="AP323" s="6">
        <f t="shared" si="362"/>
        <v>0.24123800178762053</v>
      </c>
      <c r="AQ323" s="6">
        <f t="shared" si="349"/>
        <v>2.6836473376782592</v>
      </c>
      <c r="AR323" s="6">
        <f t="shared" si="388"/>
        <v>8.66035710119549E-2</v>
      </c>
      <c r="AS323" s="6">
        <f t="shared" si="350"/>
        <v>1.8966624904257288E-2</v>
      </c>
      <c r="AT323" s="6">
        <f t="shared" si="363"/>
        <v>0.10095188723281619</v>
      </c>
      <c r="AU323" s="6">
        <f t="shared" si="364"/>
        <v>0.13045049232540948</v>
      </c>
      <c r="AV323" s="6">
        <f t="shared" si="351"/>
        <v>1.7487408048769397</v>
      </c>
      <c r="AW323" s="6">
        <f t="shared" si="389"/>
        <v>5.3142983249276084E-2</v>
      </c>
      <c r="AX323" s="6">
        <f t="shared" si="352"/>
        <v>1.0471045708941007E-2</v>
      </c>
      <c r="AY323" s="6">
        <f t="shared" si="365"/>
        <v>6.3990343611107114E-2</v>
      </c>
      <c r="AZ323" s="6">
        <f t="shared" si="366"/>
        <v>7.0541667655344573E-2</v>
      </c>
      <c r="BA323" s="6">
        <f t="shared" si="353"/>
        <v>1.1395291623106258</v>
      </c>
      <c r="BB323" s="6">
        <f t="shared" si="390"/>
        <v>3.2779487198364189E-2</v>
      </c>
      <c r="BD323" s="6">
        <f t="shared" si="410"/>
        <v>0.40723374725836403</v>
      </c>
      <c r="BE323" s="6">
        <f t="shared" si="411"/>
        <v>2574.1772058597367</v>
      </c>
      <c r="BF323" s="6">
        <f t="shared" si="367"/>
        <v>30.425094199423231</v>
      </c>
      <c r="BG323" s="6">
        <f t="shared" si="368"/>
        <v>39.342563666232067</v>
      </c>
      <c r="BH323" s="6">
        <f t="shared" si="391"/>
        <v>0.13989884217064347</v>
      </c>
      <c r="BI323" s="6">
        <f t="shared" si="369"/>
        <v>1.275209463472009</v>
      </c>
      <c r="BJ323" s="6">
        <f t="shared" si="370"/>
        <v>187.21088265010761</v>
      </c>
      <c r="BK323" s="6">
        <f t="shared" si="371"/>
        <v>157.54319637165452</v>
      </c>
      <c r="BL323" s="6">
        <f t="shared" si="372"/>
        <v>168.51349778651431</v>
      </c>
      <c r="BM323" s="6">
        <f t="shared" si="373"/>
        <v>201.75813965231006</v>
      </c>
      <c r="BN323" s="6">
        <f t="shared" si="374"/>
        <v>104.45861877097802</v>
      </c>
      <c r="BO323" s="6">
        <f t="shared" si="375"/>
        <v>234.79807953573624</v>
      </c>
      <c r="BP323" s="6">
        <f t="shared" si="376"/>
        <v>35.969571290733946</v>
      </c>
      <c r="BQ323" s="6">
        <f t="shared" si="377"/>
        <v>250.61796132481754</v>
      </c>
      <c r="BR323" s="6">
        <f t="shared" si="378"/>
        <v>4.9196046542086211</v>
      </c>
      <c r="BS323" s="6">
        <f t="shared" si="379"/>
        <v>254.4845144083001</v>
      </c>
      <c r="BU323" s="6">
        <f t="shared" si="393"/>
        <v>4.0043957914942556</v>
      </c>
      <c r="BV323" s="6">
        <f t="shared" si="394"/>
        <v>5.1282407868473543</v>
      </c>
      <c r="BW323" s="6">
        <f t="shared" si="395"/>
        <v>5.9680421827026153</v>
      </c>
      <c r="BX323" s="6">
        <f t="shared" si="396"/>
        <v>6.3701482051593983</v>
      </c>
      <c r="BY323" s="6">
        <f t="shared" si="397"/>
        <v>6.4684273390837905</v>
      </c>
      <c r="CA323" s="6">
        <f t="shared" si="398"/>
        <v>6.1201379614826266</v>
      </c>
      <c r="CB323" s="6">
        <f t="shared" si="399"/>
        <v>7.8377719759555502</v>
      </c>
      <c r="CC323" s="6">
        <f t="shared" si="400"/>
        <v>9.1212865610515426</v>
      </c>
      <c r="CD323" s="6">
        <f t="shared" si="402"/>
        <v>9.7358472740074973</v>
      </c>
      <c r="CE323" s="6">
        <f t="shared" si="401"/>
        <v>9.8860526706942871</v>
      </c>
      <c r="CG323" s="6">
        <f t="shared" si="380"/>
        <v>123.54299500155223</v>
      </c>
      <c r="CH323" s="6">
        <f t="shared" si="381"/>
        <v>158.21568568271425</v>
      </c>
      <c r="CI323" s="6">
        <f t="shared" si="382"/>
        <v>184.12510749132318</v>
      </c>
      <c r="CJ323" s="6">
        <f t="shared" si="383"/>
        <v>196.53081984073484</v>
      </c>
      <c r="CK323" s="6">
        <f t="shared" si="384"/>
        <v>199.56291236689529</v>
      </c>
    </row>
    <row r="324" spans="1:89">
      <c r="A324" s="6">
        <v>1.5</v>
      </c>
      <c r="B324" s="6">
        <f t="shared" si="412"/>
        <v>1482.0817725489121</v>
      </c>
      <c r="C324" s="10">
        <v>31.1</v>
      </c>
      <c r="D324" s="6">
        <f t="shared" si="413"/>
        <v>60.356085556780599</v>
      </c>
      <c r="E324" s="6">
        <f t="shared" si="414"/>
        <v>10.261572546857767</v>
      </c>
      <c r="F324" s="6">
        <v>0</v>
      </c>
      <c r="G324" s="6">
        <f t="shared" si="408"/>
        <v>0.92123627342888637</v>
      </c>
      <c r="H324" s="10">
        <f t="shared" si="415"/>
        <v>71.538894377067251</v>
      </c>
      <c r="J324" s="6">
        <f t="shared" si="406"/>
        <v>84.368211281901708</v>
      </c>
      <c r="K324" s="6">
        <f t="shared" si="403"/>
        <v>14.344046879968628</v>
      </c>
      <c r="L324" s="6">
        <f t="shared" si="404"/>
        <v>0</v>
      </c>
      <c r="M324" s="6">
        <f t="shared" si="407"/>
        <v>1.2877418381296664</v>
      </c>
      <c r="N324" s="10">
        <f t="shared" si="409"/>
        <v>100</v>
      </c>
      <c r="O324" s="6">
        <v>8.0000000000000002E-3</v>
      </c>
      <c r="P324" s="6">
        <f t="shared" si="354"/>
        <v>5.4231691988799367E-2</v>
      </c>
      <c r="Q324" s="6">
        <f t="shared" si="355"/>
        <v>0.16968163943606171</v>
      </c>
      <c r="R324" s="6">
        <v>0.3</v>
      </c>
      <c r="S324" s="6">
        <f t="shared" si="405"/>
        <v>1.839170173961471E-2</v>
      </c>
      <c r="T324" s="6">
        <v>0.12</v>
      </c>
      <c r="U324" s="6">
        <f t="shared" si="343"/>
        <v>0.64982299642021113</v>
      </c>
      <c r="V324" s="6">
        <f t="shared" si="356"/>
        <v>0.85420604924440779</v>
      </c>
      <c r="W324" s="6">
        <v>0.06</v>
      </c>
      <c r="X324" s="6">
        <f t="shared" si="392"/>
        <v>0.1952254138844918</v>
      </c>
      <c r="Y324" s="6">
        <v>2.6700000000000002E-2</v>
      </c>
      <c r="Z324" s="6">
        <v>0.21</v>
      </c>
      <c r="AA324" s="6">
        <v>0.442</v>
      </c>
      <c r="AB324" s="6">
        <v>0.5</v>
      </c>
      <c r="AC324" s="6">
        <f t="shared" si="385"/>
        <v>5.9087520050850204E-2</v>
      </c>
      <c r="AD324" s="6">
        <f t="shared" si="344"/>
        <v>0.11260458945540831</v>
      </c>
      <c r="AE324" s="6">
        <f t="shared" si="357"/>
        <v>0.39511834663557649</v>
      </c>
      <c r="AF324" s="6">
        <f t="shared" si="358"/>
        <v>0.82246932403020601</v>
      </c>
      <c r="AG324" s="6">
        <f t="shared" si="345"/>
        <v>6.3118676138981638</v>
      </c>
      <c r="AH324" s="6">
        <f t="shared" si="386"/>
        <v>0.23295899884914426</v>
      </c>
      <c r="AI324" s="6">
        <f t="shared" si="346"/>
        <v>6.2166453397802815E-2</v>
      </c>
      <c r="AJ324" s="6">
        <f t="shared" si="359"/>
        <v>0.25045355229420757</v>
      </c>
      <c r="AK324" s="6">
        <f t="shared" si="360"/>
        <v>0.44475384245946364</v>
      </c>
      <c r="AL324" s="6">
        <f t="shared" si="347"/>
        <v>4.1129921567691037</v>
      </c>
      <c r="AM324" s="6">
        <f t="shared" si="387"/>
        <v>0.14133862050445858</v>
      </c>
      <c r="AN324" s="6">
        <f t="shared" si="348"/>
        <v>3.4320696401025509E-2</v>
      </c>
      <c r="AO324" s="6">
        <f t="shared" si="361"/>
        <v>0.15875492087600082</v>
      </c>
      <c r="AP324" s="6">
        <f t="shared" si="362"/>
        <v>0.24050256295661288</v>
      </c>
      <c r="AQ324" s="6">
        <f t="shared" si="349"/>
        <v>2.6801424739002919</v>
      </c>
      <c r="AR324" s="6">
        <f t="shared" si="388"/>
        <v>8.6240953885645427E-2</v>
      </c>
      <c r="AS324" s="6">
        <f t="shared" si="350"/>
        <v>1.8947682183410464E-2</v>
      </c>
      <c r="AT324" s="6">
        <f t="shared" si="363"/>
        <v>0.10062993585628685</v>
      </c>
      <c r="AU324" s="6">
        <f t="shared" si="364"/>
        <v>0.13005280059828003</v>
      </c>
      <c r="AV324" s="6">
        <f t="shared" si="351"/>
        <v>1.7464569361219011</v>
      </c>
      <c r="AW324" s="6">
        <f t="shared" si="389"/>
        <v>5.291008236339035E-2</v>
      </c>
      <c r="AX324" s="6">
        <f t="shared" si="352"/>
        <v>1.0460587860122873E-2</v>
      </c>
      <c r="AY324" s="6">
        <f t="shared" si="365"/>
        <v>6.3786268385027697E-2</v>
      </c>
      <c r="AZ324" s="6">
        <f t="shared" si="366"/>
        <v>7.0326614134699622E-2</v>
      </c>
      <c r="BA324" s="6">
        <f t="shared" si="353"/>
        <v>1.1380409285815343</v>
      </c>
      <c r="BB324" s="6">
        <f t="shared" si="390"/>
        <v>3.2629972279672181E-2</v>
      </c>
      <c r="BD324" s="6">
        <f t="shared" si="410"/>
        <v>0.37899021316234649</v>
      </c>
      <c r="BE324" s="6">
        <f t="shared" si="411"/>
        <v>2565.9013273528344</v>
      </c>
      <c r="BF324" s="6">
        <f t="shared" si="367"/>
        <v>30.339938488557898</v>
      </c>
      <c r="BG324" s="6">
        <f t="shared" si="368"/>
        <v>39.313616318393883</v>
      </c>
      <c r="BH324" s="6">
        <f t="shared" si="391"/>
        <v>0.13725540062747021</v>
      </c>
      <c r="BI324" s="6">
        <f t="shared" si="369"/>
        <v>1.2715504471927659</v>
      </c>
      <c r="BJ324" s="6">
        <f t="shared" si="370"/>
        <v>187.02441978841358</v>
      </c>
      <c r="BK324" s="6">
        <f t="shared" si="371"/>
        <v>157.63799130225502</v>
      </c>
      <c r="BL324" s="6">
        <f t="shared" si="372"/>
        <v>167.70919960047848</v>
      </c>
      <c r="BM324" s="6">
        <f t="shared" si="373"/>
        <v>201.64865752995689</v>
      </c>
      <c r="BN324" s="6">
        <f t="shared" si="374"/>
        <v>103.30779673443823</v>
      </c>
      <c r="BO324" s="6">
        <f t="shared" si="375"/>
        <v>234.37528119875458</v>
      </c>
      <c r="BP324" s="6">
        <f t="shared" si="376"/>
        <v>35.209391155500171</v>
      </c>
      <c r="BQ324" s="6">
        <f t="shared" si="377"/>
        <v>249.92532926639529</v>
      </c>
      <c r="BR324" s="6">
        <f t="shared" si="378"/>
        <v>4.7364224946492142</v>
      </c>
      <c r="BS324" s="6">
        <f t="shared" si="379"/>
        <v>253.68146588124657</v>
      </c>
      <c r="BU324" s="6">
        <f t="shared" si="393"/>
        <v>4.0097555520095982</v>
      </c>
      <c r="BV324" s="6">
        <f t="shared" si="394"/>
        <v>5.1292319662694172</v>
      </c>
      <c r="BW324" s="6">
        <f t="shared" si="395"/>
        <v>5.961682062026334</v>
      </c>
      <c r="BX324" s="6">
        <f t="shared" si="396"/>
        <v>6.3572205426815778</v>
      </c>
      <c r="BY324" s="6">
        <f t="shared" si="397"/>
        <v>6.4527634351092544</v>
      </c>
      <c r="CA324" s="6">
        <f t="shared" si="398"/>
        <v>6.1435718366023657</v>
      </c>
      <c r="CB324" s="6">
        <f t="shared" si="399"/>
        <v>7.8587845674483496</v>
      </c>
      <c r="CC324" s="6">
        <f t="shared" si="400"/>
        <v>9.1342281443282438</v>
      </c>
      <c r="CD324" s="6">
        <f t="shared" si="402"/>
        <v>9.7402548805037643</v>
      </c>
      <c r="CE324" s="6">
        <f t="shared" si="401"/>
        <v>9.8866415156720908</v>
      </c>
      <c r="CG324" s="6">
        <f t="shared" si="380"/>
        <v>123.97305325185988</v>
      </c>
      <c r="CH324" s="6">
        <f t="shared" si="381"/>
        <v>158.58486619633672</v>
      </c>
      <c r="CI324" s="6">
        <f t="shared" si="382"/>
        <v>184.32244014871043</v>
      </c>
      <c r="CJ324" s="6">
        <f t="shared" si="383"/>
        <v>196.55164277450555</v>
      </c>
      <c r="CK324" s="6">
        <f t="shared" si="384"/>
        <v>199.50562436693374</v>
      </c>
    </row>
    <row r="325" spans="1:89">
      <c r="A325" s="6">
        <v>1.5</v>
      </c>
      <c r="B325" s="6">
        <f t="shared" si="412"/>
        <v>1482.7960582631979</v>
      </c>
      <c r="C325" s="10">
        <v>31.2</v>
      </c>
      <c r="D325" s="6">
        <f t="shared" si="413"/>
        <v>60.360885556780602</v>
      </c>
      <c r="E325" s="6">
        <f t="shared" si="414"/>
        <v>10.163472546857772</v>
      </c>
      <c r="F325" s="6">
        <v>0</v>
      </c>
      <c r="G325" s="6">
        <f t="shared" si="408"/>
        <v>0.91813627342888648</v>
      </c>
      <c r="H325" s="10">
        <f t="shared" si="415"/>
        <v>71.442494377067263</v>
      </c>
      <c r="J325" s="6">
        <f t="shared" si="406"/>
        <v>84.488771120169886</v>
      </c>
      <c r="K325" s="6">
        <f t="shared" si="403"/>
        <v>14.226088598216979</v>
      </c>
      <c r="L325" s="6">
        <f t="shared" si="404"/>
        <v>0</v>
      </c>
      <c r="M325" s="6">
        <f t="shared" si="407"/>
        <v>1.2851402816131297</v>
      </c>
      <c r="N325" s="10">
        <f t="shared" si="409"/>
        <v>99.999999999999986</v>
      </c>
      <c r="O325" s="6">
        <v>8.0000000000000002E-3</v>
      </c>
      <c r="P325" s="6">
        <f t="shared" si="354"/>
        <v>5.4124316781776281E-2</v>
      </c>
      <c r="Q325" s="6">
        <f t="shared" si="355"/>
        <v>0.16960908106617545</v>
      </c>
      <c r="R325" s="6">
        <v>0.3</v>
      </c>
      <c r="S325" s="6">
        <f t="shared" si="405"/>
        <v>1.8314295793008094E-2</v>
      </c>
      <c r="T325" s="6">
        <v>0.12</v>
      </c>
      <c r="U325" s="6">
        <f t="shared" si="343"/>
        <v>0.64986096845717534</v>
      </c>
      <c r="V325" s="6">
        <f t="shared" si="356"/>
        <v>0.85324842790553868</v>
      </c>
      <c r="W325" s="6">
        <v>0.06</v>
      </c>
      <c r="X325" s="6">
        <f t="shared" si="392"/>
        <v>0.19460740665112039</v>
      </c>
      <c r="Y325" s="6">
        <v>2.6700000000000002E-2</v>
      </c>
      <c r="Z325" s="6">
        <v>0.21</v>
      </c>
      <c r="AA325" s="6">
        <v>0.442</v>
      </c>
      <c r="AB325" s="6">
        <v>0.5</v>
      </c>
      <c r="AC325" s="6">
        <f t="shared" si="385"/>
        <v>5.8858989353406665E-2</v>
      </c>
      <c r="AD325" s="6">
        <f t="shared" si="344"/>
        <v>0.11249221823372699</v>
      </c>
      <c r="AE325" s="6">
        <f t="shared" si="357"/>
        <v>0.39385927588625219</v>
      </c>
      <c r="AF325" s="6">
        <f t="shared" si="358"/>
        <v>0.81996397860447345</v>
      </c>
      <c r="AG325" s="6">
        <f t="shared" si="345"/>
        <v>6.303630969018311</v>
      </c>
      <c r="AH325" s="6">
        <f t="shared" si="386"/>
        <v>0.23208456311846404</v>
      </c>
      <c r="AI325" s="6">
        <f t="shared" si="346"/>
        <v>6.21044157814881E-2</v>
      </c>
      <c r="AJ325" s="6">
        <f t="shared" si="359"/>
        <v>0.24965546548188125</v>
      </c>
      <c r="AK325" s="6">
        <f t="shared" si="360"/>
        <v>0.44339906609002683</v>
      </c>
      <c r="AL325" s="6">
        <f t="shared" si="347"/>
        <v>4.1076249250935968</v>
      </c>
      <c r="AM325" s="6">
        <f t="shared" si="387"/>
        <v>0.14077620794484255</v>
      </c>
      <c r="AN325" s="6">
        <f t="shared" si="348"/>
        <v>3.4286446832671416E-2</v>
      </c>
      <c r="AO325" s="6">
        <f t="shared" si="361"/>
        <v>0.15824903781871361</v>
      </c>
      <c r="AP325" s="6">
        <f t="shared" si="362"/>
        <v>0.23976996177821538</v>
      </c>
      <c r="AQ325" s="6">
        <f t="shared" si="349"/>
        <v>2.6766450333430294</v>
      </c>
      <c r="AR325" s="6">
        <f t="shared" si="388"/>
        <v>8.5879489434899037E-2</v>
      </c>
      <c r="AS325" s="6">
        <f t="shared" si="350"/>
        <v>1.8928773769417071E-2</v>
      </c>
      <c r="AT325" s="6">
        <f t="shared" si="363"/>
        <v>0.1003092719088344</v>
      </c>
      <c r="AU325" s="6">
        <f t="shared" si="364"/>
        <v>0.1296566433440666</v>
      </c>
      <c r="AV325" s="6">
        <f t="shared" si="351"/>
        <v>1.7441779045482486</v>
      </c>
      <c r="AW325" s="6">
        <f t="shared" si="389"/>
        <v>5.267790707422005E-2</v>
      </c>
      <c r="AX325" s="6">
        <f t="shared" si="352"/>
        <v>1.0450148951344542E-2</v>
      </c>
      <c r="AY325" s="6">
        <f t="shared" si="365"/>
        <v>6.3583009221245504E-2</v>
      </c>
      <c r="AZ325" s="6">
        <f t="shared" si="366"/>
        <v>7.0112390386917467E-2</v>
      </c>
      <c r="BA325" s="6">
        <f t="shared" si="353"/>
        <v>1.136555846897181</v>
      </c>
      <c r="BB325" s="6">
        <f t="shared" si="390"/>
        <v>3.24809146659501E-2</v>
      </c>
      <c r="BD325" s="6">
        <f t="shared" si="410"/>
        <v>0.35255490832012099</v>
      </c>
      <c r="BE325" s="6">
        <f t="shared" si="411"/>
        <v>2557.6784146206405</v>
      </c>
      <c r="BF325" s="6">
        <f t="shared" si="367"/>
        <v>30.254626504871855</v>
      </c>
      <c r="BG325" s="6">
        <f t="shared" si="368"/>
        <v>39.284581094632593</v>
      </c>
      <c r="BH325" s="6">
        <f t="shared" si="391"/>
        <v>0.13464812143146246</v>
      </c>
      <c r="BI325" s="6">
        <f t="shared" si="369"/>
        <v>1.2679065294819927</v>
      </c>
      <c r="BJ325" s="6">
        <f t="shared" si="370"/>
        <v>186.83278505506408</v>
      </c>
      <c r="BK325" s="6">
        <f t="shared" si="371"/>
        <v>157.73156435915504</v>
      </c>
      <c r="BL325" s="6">
        <f t="shared" si="372"/>
        <v>166.90029212438336</v>
      </c>
      <c r="BM325" s="6">
        <f t="shared" si="373"/>
        <v>201.5372845639134</v>
      </c>
      <c r="BN325" s="6">
        <f t="shared" si="374"/>
        <v>102.16063711323856</v>
      </c>
      <c r="BO325" s="6">
        <f t="shared" si="375"/>
        <v>233.95151631386511</v>
      </c>
      <c r="BP325" s="6">
        <f t="shared" si="376"/>
        <v>34.460054118247847</v>
      </c>
      <c r="BQ325" s="6">
        <f t="shared" si="377"/>
        <v>249.23473543579226</v>
      </c>
      <c r="BR325" s="6">
        <f t="shared" si="378"/>
        <v>4.5588928144977086</v>
      </c>
      <c r="BS325" s="6">
        <f t="shared" si="379"/>
        <v>252.88299609577621</v>
      </c>
      <c r="BU325" s="6">
        <f t="shared" si="393"/>
        <v>4.0151010896411394</v>
      </c>
      <c r="BV325" s="6">
        <f t="shared" si="394"/>
        <v>5.1301879502909911</v>
      </c>
      <c r="BW325" s="6">
        <f t="shared" si="395"/>
        <v>5.9553012860261765</v>
      </c>
      <c r="BX325" s="6">
        <f t="shared" si="396"/>
        <v>6.344339903623025</v>
      </c>
      <c r="BY325" s="6">
        <f t="shared" si="397"/>
        <v>6.4372073991728866</v>
      </c>
      <c r="CA325" s="6">
        <f t="shared" si="398"/>
        <v>6.1669818792504474</v>
      </c>
      <c r="CB325" s="6">
        <f t="shared" si="399"/>
        <v>7.8796960326150227</v>
      </c>
      <c r="CC325" s="6">
        <f t="shared" si="400"/>
        <v>9.1470262632124228</v>
      </c>
      <c r="CD325" s="6">
        <f t="shared" si="402"/>
        <v>9.7445689032316913</v>
      </c>
      <c r="CE325" s="6">
        <f t="shared" si="401"/>
        <v>9.8872084406781955</v>
      </c>
      <c r="CG325" s="6">
        <f t="shared" si="380"/>
        <v>124.40314856931668</v>
      </c>
      <c r="CH325" s="6">
        <f t="shared" si="381"/>
        <v>158.95279334688189</v>
      </c>
      <c r="CI325" s="6">
        <f t="shared" si="382"/>
        <v>184.5179521312559</v>
      </c>
      <c r="CJ325" s="6">
        <f t="shared" si="383"/>
        <v>196.57185260937013</v>
      </c>
      <c r="CK325" s="6">
        <f t="shared" si="384"/>
        <v>199.44924189253317</v>
      </c>
    </row>
    <row r="326" spans="1:89">
      <c r="A326" s="6">
        <v>1.5</v>
      </c>
      <c r="B326" s="6">
        <f t="shared" si="412"/>
        <v>1483.5103439774834</v>
      </c>
      <c r="C326" s="10">
        <v>31.3</v>
      </c>
      <c r="D326" s="6">
        <f t="shared" si="413"/>
        <v>60.365685556780598</v>
      </c>
      <c r="E326" s="6">
        <f t="shared" si="414"/>
        <v>10.06537254685777</v>
      </c>
      <c r="F326" s="6">
        <v>0</v>
      </c>
      <c r="G326" s="6">
        <f t="shared" si="408"/>
        <v>0.91503627342888638</v>
      </c>
      <c r="H326" s="10">
        <f t="shared" si="415"/>
        <v>71.346094377067246</v>
      </c>
      <c r="J326" s="6">
        <f t="shared" si="406"/>
        <v>84.609656749737837</v>
      </c>
      <c r="K326" s="6">
        <f t="shared" si="403"/>
        <v>14.107811555404608</v>
      </c>
      <c r="L326" s="6">
        <f t="shared" si="404"/>
        <v>0</v>
      </c>
      <c r="M326" s="6">
        <f t="shared" si="407"/>
        <v>1.282531694857576</v>
      </c>
      <c r="N326" s="10">
        <f t="shared" si="409"/>
        <v>100.00000000000003</v>
      </c>
      <c r="O326" s="6">
        <v>8.0000000000000002E-3</v>
      </c>
      <c r="P326" s="6">
        <f t="shared" si="354"/>
        <v>5.4017241232116139E-2</v>
      </c>
      <c r="Q326" s="6">
        <f t="shared" si="355"/>
        <v>0.16953661269223125</v>
      </c>
      <c r="R326" s="6">
        <v>0.3</v>
      </c>
      <c r="S326" s="6">
        <f t="shared" si="405"/>
        <v>1.8237018225007017E-2</v>
      </c>
      <c r="T326" s="6">
        <v>0.12</v>
      </c>
      <c r="U326" s="6">
        <f t="shared" si="343"/>
        <v>0.64989891183025295</v>
      </c>
      <c r="V326" s="6">
        <f t="shared" si="356"/>
        <v>0.85229265758226147</v>
      </c>
      <c r="W326" s="6">
        <v>0.06</v>
      </c>
      <c r="X326" s="6">
        <f t="shared" si="392"/>
        <v>0.19398762089823715</v>
      </c>
      <c r="Y326" s="6">
        <v>2.6700000000000002E-2</v>
      </c>
      <c r="Z326" s="6">
        <v>0.21</v>
      </c>
      <c r="AA326" s="6">
        <v>0.442</v>
      </c>
      <c r="AB326" s="6">
        <v>0.5</v>
      </c>
      <c r="AC326" s="6">
        <f t="shared" si="385"/>
        <v>5.8629841092817561E-2</v>
      </c>
      <c r="AD326" s="6">
        <f t="shared" si="344"/>
        <v>0.11238005039746983</v>
      </c>
      <c r="AE326" s="6">
        <f t="shared" si="357"/>
        <v>0.3926052362757112</v>
      </c>
      <c r="AF326" s="6">
        <f t="shared" si="358"/>
        <v>0.81746829290241041</v>
      </c>
      <c r="AG326" s="6">
        <f t="shared" si="345"/>
        <v>6.2954117577078623</v>
      </c>
      <c r="AH326" s="6">
        <f t="shared" si="386"/>
        <v>0.23121303290130371</v>
      </c>
      <c r="AI326" s="6">
        <f t="shared" si="346"/>
        <v>6.2042490449677593E-2</v>
      </c>
      <c r="AJ326" s="6">
        <f t="shared" si="359"/>
        <v>0.2488605677560429</v>
      </c>
      <c r="AK326" s="6">
        <f t="shared" si="360"/>
        <v>0.4420495132579228</v>
      </c>
      <c r="AL326" s="6">
        <f t="shared" si="347"/>
        <v>4.1022690536269222</v>
      </c>
      <c r="AM326" s="6">
        <f t="shared" si="387"/>
        <v>0.14021561896429283</v>
      </c>
      <c r="AN326" s="6">
        <f t="shared" si="348"/>
        <v>3.4252259254058844E-2</v>
      </c>
      <c r="AO326" s="6">
        <f t="shared" si="361"/>
        <v>0.15774517622675768</v>
      </c>
      <c r="AP326" s="6">
        <f t="shared" si="362"/>
        <v>0.23904018525021165</v>
      </c>
      <c r="AQ326" s="6">
        <f t="shared" si="349"/>
        <v>2.6731549954204037</v>
      </c>
      <c r="AR326" s="6">
        <f t="shared" si="388"/>
        <v>8.5519171252636639E-2</v>
      </c>
      <c r="AS326" s="6">
        <f t="shared" si="350"/>
        <v>1.8909899578561429E-2</v>
      </c>
      <c r="AT326" s="6">
        <f t="shared" si="363"/>
        <v>9.9989889307027832E-2</v>
      </c>
      <c r="AU326" s="6">
        <f t="shared" si="364"/>
        <v>0.12926201353176431</v>
      </c>
      <c r="AV326" s="6">
        <f t="shared" si="351"/>
        <v>1.7419036967415167</v>
      </c>
      <c r="AW326" s="6">
        <f t="shared" si="389"/>
        <v>5.244645328763984E-2</v>
      </c>
      <c r="AX326" s="6">
        <f t="shared" si="352"/>
        <v>1.043972893638846E-2</v>
      </c>
      <c r="AY326" s="6">
        <f t="shared" si="365"/>
        <v>6.3380562263657889E-2</v>
      </c>
      <c r="AZ326" s="6">
        <f t="shared" si="366"/>
        <v>6.9898992609951804E-2</v>
      </c>
      <c r="BA326" s="6">
        <f t="shared" si="353"/>
        <v>1.1350739085163197</v>
      </c>
      <c r="BB326" s="6">
        <f t="shared" si="390"/>
        <v>3.233231174237456E-2</v>
      </c>
      <c r="BD326" s="6">
        <f t="shared" si="410"/>
        <v>0.32782237260518765</v>
      </c>
      <c r="BE326" s="6">
        <f t="shared" si="411"/>
        <v>2549.5079654441292</v>
      </c>
      <c r="BF326" s="6">
        <f t="shared" si="367"/>
        <v>30.169157160223552</v>
      </c>
      <c r="BG326" s="6">
        <f t="shared" si="368"/>
        <v>39.255458334458758</v>
      </c>
      <c r="BH326" s="6">
        <f t="shared" si="391"/>
        <v>0.13207670321074577</v>
      </c>
      <c r="BI326" s="6">
        <f t="shared" si="369"/>
        <v>1.264277680196781</v>
      </c>
      <c r="BJ326" s="6">
        <f t="shared" si="370"/>
        <v>186.63596600367453</v>
      </c>
      <c r="BK326" s="6">
        <f t="shared" si="371"/>
        <v>157.82391069028768</v>
      </c>
      <c r="BL326" s="6">
        <f t="shared" si="372"/>
        <v>166.0868283683503</v>
      </c>
      <c r="BM326" s="6">
        <f t="shared" si="373"/>
        <v>201.42402432047709</v>
      </c>
      <c r="BN326" s="6">
        <f t="shared" si="374"/>
        <v>101.01724158616572</v>
      </c>
      <c r="BO326" s="6">
        <f t="shared" si="375"/>
        <v>233.52680617096513</v>
      </c>
      <c r="BP326" s="6">
        <f t="shared" si="376"/>
        <v>33.721517831054619</v>
      </c>
      <c r="BQ326" s="6">
        <f t="shared" si="377"/>
        <v>248.54619480446721</v>
      </c>
      <c r="BR326" s="6">
        <f t="shared" si="378"/>
        <v>4.3868845676985755</v>
      </c>
      <c r="BS326" s="6">
        <f t="shared" si="379"/>
        <v>252.08907880654914</v>
      </c>
      <c r="BU326" s="6">
        <f t="shared" si="393"/>
        <v>4.0204322503540499</v>
      </c>
      <c r="BV326" s="6">
        <f t="shared" si="394"/>
        <v>5.1311087137063298</v>
      </c>
      <c r="BW326" s="6">
        <f t="shared" si="395"/>
        <v>5.9489002569095826</v>
      </c>
      <c r="BX326" s="6">
        <f t="shared" si="396"/>
        <v>6.3315066324494129</v>
      </c>
      <c r="BY326" s="6">
        <f t="shared" si="397"/>
        <v>6.4217586420399355</v>
      </c>
      <c r="CA326" s="6">
        <f t="shared" si="398"/>
        <v>6.1903674289087558</v>
      </c>
      <c r="CB326" s="6">
        <f t="shared" si="399"/>
        <v>7.9005057858443921</v>
      </c>
      <c r="CC326" s="6">
        <f t="shared" si="400"/>
        <v>9.1596813713144964</v>
      </c>
      <c r="CD326" s="6">
        <f t="shared" si="402"/>
        <v>9.7487906754262674</v>
      </c>
      <c r="CE326" s="6">
        <f t="shared" si="401"/>
        <v>9.887754116611859</v>
      </c>
      <c r="CG326" s="6">
        <f t="shared" si="380"/>
        <v>124.83326500371568</v>
      </c>
      <c r="CH326" s="6">
        <f t="shared" si="381"/>
        <v>159.31944973443339</v>
      </c>
      <c r="CI326" s="6">
        <f t="shared" si="382"/>
        <v>184.71164193503549</v>
      </c>
      <c r="CJ326" s="6">
        <f t="shared" si="383"/>
        <v>196.59145984905922</v>
      </c>
      <c r="CK326" s="6">
        <f t="shared" si="384"/>
        <v>199.39375878826891</v>
      </c>
    </row>
    <row r="327" spans="1:89">
      <c r="A327" s="6">
        <v>1.5</v>
      </c>
      <c r="B327" s="6">
        <f t="shared" si="412"/>
        <v>1484.2246296917692</v>
      </c>
      <c r="C327" s="10">
        <v>31.4</v>
      </c>
      <c r="D327" s="6">
        <f t="shared" si="413"/>
        <v>60.370485556780601</v>
      </c>
      <c r="E327" s="6">
        <f t="shared" si="414"/>
        <v>9.967272546857771</v>
      </c>
      <c r="F327" s="6">
        <v>0</v>
      </c>
      <c r="G327" s="6">
        <f t="shared" si="408"/>
        <v>0.9119362734288865</v>
      </c>
      <c r="H327" s="10">
        <f t="shared" si="415"/>
        <v>71.249694377067271</v>
      </c>
      <c r="J327" s="6">
        <f t="shared" si="406"/>
        <v>84.730869492980872</v>
      </c>
      <c r="K327" s="6">
        <f t="shared" si="403"/>
        <v>13.989214457691595</v>
      </c>
      <c r="L327" s="6">
        <f t="shared" si="404"/>
        <v>0</v>
      </c>
      <c r="M327" s="6">
        <f t="shared" si="407"/>
        <v>1.2799160493275128</v>
      </c>
      <c r="N327" s="10">
        <f t="shared" si="409"/>
        <v>99.999999999999972</v>
      </c>
      <c r="O327" s="6">
        <v>8.0000000000000002E-3</v>
      </c>
      <c r="P327" s="6">
        <f t="shared" si="354"/>
        <v>5.3910464296236693E-2</v>
      </c>
      <c r="Q327" s="6">
        <f t="shared" si="355"/>
        <v>0.16946423415350173</v>
      </c>
      <c r="R327" s="6">
        <v>0.3</v>
      </c>
      <c r="S327" s="6">
        <f t="shared" si="405"/>
        <v>1.8159868172958817E-2</v>
      </c>
      <c r="T327" s="6">
        <v>0.12</v>
      </c>
      <c r="U327" s="6">
        <f t="shared" si="343"/>
        <v>0.64993682657182394</v>
      </c>
      <c r="V327" s="6">
        <f t="shared" si="356"/>
        <v>0.85133873351149003</v>
      </c>
      <c r="W327" s="6">
        <v>0.06</v>
      </c>
      <c r="X327" s="6">
        <f t="shared" si="392"/>
        <v>0.19336604952982112</v>
      </c>
      <c r="Y327" s="6">
        <v>2.6700000000000002E-2</v>
      </c>
      <c r="Z327" s="6">
        <v>0.21</v>
      </c>
      <c r="AA327" s="6">
        <v>0.442</v>
      </c>
      <c r="AB327" s="6">
        <v>0.5</v>
      </c>
      <c r="AC327" s="6">
        <f t="shared" si="385"/>
        <v>5.8400072762415808E-2</v>
      </c>
      <c r="AD327" s="6">
        <f t="shared" si="344"/>
        <v>0.11226808545062758</v>
      </c>
      <c r="AE327" s="6">
        <f t="shared" si="357"/>
        <v>0.39135620404681598</v>
      </c>
      <c r="AF327" s="6">
        <f t="shared" si="358"/>
        <v>0.81498222269299814</v>
      </c>
      <c r="AG327" s="6">
        <f t="shared" si="345"/>
        <v>6.2872099316496044</v>
      </c>
      <c r="AH327" s="6">
        <f t="shared" si="386"/>
        <v>0.23034439261312634</v>
      </c>
      <c r="AI327" s="6">
        <f t="shared" si="346"/>
        <v>6.1980677128535708E-2</v>
      </c>
      <c r="AJ327" s="6">
        <f t="shared" si="359"/>
        <v>0.2480688440577625</v>
      </c>
      <c r="AK327" s="6">
        <f t="shared" si="360"/>
        <v>0.4407051600450369</v>
      </c>
      <c r="AL327" s="6">
        <f t="shared" si="347"/>
        <v>4.0969245108842118</v>
      </c>
      <c r="AM327" s="6">
        <f t="shared" si="387"/>
        <v>0.13965684359024208</v>
      </c>
      <c r="AN327" s="6">
        <f t="shared" si="348"/>
        <v>3.4218133514009402E-2</v>
      </c>
      <c r="AO327" s="6">
        <f t="shared" si="361"/>
        <v>0.15724332655473339</v>
      </c>
      <c r="AP327" s="6">
        <f t="shared" si="362"/>
        <v>0.23831322043877781</v>
      </c>
      <c r="AQ327" s="6">
        <f t="shared" si="349"/>
        <v>2.6696723396159818</v>
      </c>
      <c r="AR327" s="6">
        <f t="shared" si="388"/>
        <v>8.5159992962041478E-2</v>
      </c>
      <c r="AS327" s="6">
        <f t="shared" si="350"/>
        <v>1.8891059527381369E-2</v>
      </c>
      <c r="AT327" s="6">
        <f t="shared" si="363"/>
        <v>9.9671782000327433E-2</v>
      </c>
      <c r="AU327" s="6">
        <f t="shared" si="364"/>
        <v>0.12886890416735214</v>
      </c>
      <c r="AV327" s="6">
        <f t="shared" si="351"/>
        <v>1.7396342993326146</v>
      </c>
      <c r="AW327" s="6">
        <f t="shared" si="389"/>
        <v>5.2215716928579854E-2</v>
      </c>
      <c r="AX327" s="6">
        <f t="shared" si="352"/>
        <v>1.0429327769177064E-2</v>
      </c>
      <c r="AY327" s="6">
        <f t="shared" si="365"/>
        <v>6.3178923677010987E-2</v>
      </c>
      <c r="AZ327" s="6">
        <f t="shared" si="366"/>
        <v>6.9686417021755528E-2</v>
      </c>
      <c r="BA327" s="6">
        <f t="shared" si="353"/>
        <v>1.1335951047272712</v>
      </c>
      <c r="BB327" s="6">
        <f t="shared" si="390"/>
        <v>3.2184160906130362E-2</v>
      </c>
      <c r="BD327" s="6">
        <f t="shared" si="410"/>
        <v>0.30469264232312554</v>
      </c>
      <c r="BE327" s="6">
        <f t="shared" si="411"/>
        <v>2541.3894836836143</v>
      </c>
      <c r="BF327" s="6">
        <f t="shared" si="367"/>
        <v>30.083529355194319</v>
      </c>
      <c r="BG327" s="6">
        <f t="shared" si="368"/>
        <v>39.226248369556643</v>
      </c>
      <c r="BH327" s="6">
        <f t="shared" si="391"/>
        <v>0.12954084542109104</v>
      </c>
      <c r="BI327" s="6">
        <f t="shared" si="369"/>
        <v>1.2606638686210623</v>
      </c>
      <c r="BJ327" s="6">
        <f t="shared" si="370"/>
        <v>186.43395050766421</v>
      </c>
      <c r="BK327" s="6">
        <f t="shared" si="371"/>
        <v>157.91502546677614</v>
      </c>
      <c r="BL327" s="6">
        <f t="shared" si="372"/>
        <v>165.26886208529538</v>
      </c>
      <c r="BM327" s="6">
        <f t="shared" si="373"/>
        <v>201.30888049170264</v>
      </c>
      <c r="BN327" s="6">
        <f t="shared" si="374"/>
        <v>99.877711154196945</v>
      </c>
      <c r="BO327" s="6">
        <f t="shared" si="375"/>
        <v>233.10117211040216</v>
      </c>
      <c r="BP327" s="6">
        <f t="shared" si="376"/>
        <v>32.993737980714812</v>
      </c>
      <c r="BQ327" s="6">
        <f t="shared" si="377"/>
        <v>247.85972201203489</v>
      </c>
      <c r="BR327" s="6">
        <f t="shared" si="378"/>
        <v>4.2202683459706831</v>
      </c>
      <c r="BS327" s="6">
        <f t="shared" si="379"/>
        <v>251.29968769043265</v>
      </c>
      <c r="BU327" s="6">
        <f t="shared" si="393"/>
        <v>4.0257488806738255</v>
      </c>
      <c r="BV327" s="6">
        <f t="shared" si="394"/>
        <v>5.131994234960735</v>
      </c>
      <c r="BW327" s="6">
        <f t="shared" si="395"/>
        <v>5.9424793804984724</v>
      </c>
      <c r="BX327" s="6">
        <f t="shared" si="396"/>
        <v>6.3187210685281334</v>
      </c>
      <c r="BY327" s="6">
        <f t="shared" si="397"/>
        <v>6.4064165739965455</v>
      </c>
      <c r="CA327" s="6">
        <f t="shared" si="398"/>
        <v>6.2137278241147982</v>
      </c>
      <c r="CB327" s="6">
        <f t="shared" si="399"/>
        <v>7.9212132490575851</v>
      </c>
      <c r="CC327" s="6">
        <f t="shared" si="400"/>
        <v>9.1721939359146916</v>
      </c>
      <c r="CD327" s="6">
        <f t="shared" si="402"/>
        <v>9.7529215259352888</v>
      </c>
      <c r="CE327" s="6">
        <f t="shared" si="401"/>
        <v>9.8882791993845274</v>
      </c>
      <c r="CG327" s="6">
        <f t="shared" si="380"/>
        <v>125.26338653578337</v>
      </c>
      <c r="CH327" s="6">
        <f t="shared" si="381"/>
        <v>159.68481805693222</v>
      </c>
      <c r="CI327" s="6">
        <f t="shared" si="382"/>
        <v>184.90350831215031</v>
      </c>
      <c r="CJ327" s="6">
        <f t="shared" si="383"/>
        <v>196.61047498977541</v>
      </c>
      <c r="CK327" s="6">
        <f t="shared" si="384"/>
        <v>199.33916878676703</v>
      </c>
    </row>
    <row r="328" spans="1:89">
      <c r="A328" s="6">
        <v>1.5</v>
      </c>
      <c r="B328" s="6">
        <f t="shared" si="412"/>
        <v>1484.938915406055</v>
      </c>
      <c r="C328" s="10">
        <v>31.5</v>
      </c>
      <c r="D328" s="6">
        <f t="shared" si="413"/>
        <v>60.375285556780597</v>
      </c>
      <c r="E328" s="6">
        <f t="shared" si="414"/>
        <v>9.8691725468577687</v>
      </c>
      <c r="F328" s="6">
        <v>0</v>
      </c>
      <c r="G328" s="6">
        <f t="shared" si="408"/>
        <v>0.9088362734288864</v>
      </c>
      <c r="H328" s="10">
        <f t="shared" si="415"/>
        <v>71.153294377067255</v>
      </c>
      <c r="J328" s="6">
        <f t="shared" si="406"/>
        <v>84.852410679440851</v>
      </c>
      <c r="K328" s="6">
        <f t="shared" si="403"/>
        <v>13.870296004226347</v>
      </c>
      <c r="L328" s="6">
        <f t="shared" si="404"/>
        <v>0</v>
      </c>
      <c r="M328" s="6">
        <f t="shared" si="407"/>
        <v>1.2772933163328062</v>
      </c>
      <c r="N328" s="10">
        <f t="shared" si="409"/>
        <v>100</v>
      </c>
      <c r="O328" s="6">
        <v>8.0000000000000002E-3</v>
      </c>
      <c r="P328" s="6">
        <f t="shared" si="354"/>
        <v>5.3803984934861479E-2</v>
      </c>
      <c r="Q328" s="6">
        <f t="shared" si="355"/>
        <v>0.16939194528963095</v>
      </c>
      <c r="R328" s="6">
        <v>0.3</v>
      </c>
      <c r="S328" s="6">
        <f t="shared" si="405"/>
        <v>1.8082844775888323E-2</v>
      </c>
      <c r="T328" s="6">
        <v>0.12</v>
      </c>
      <c r="U328" s="6">
        <f t="shared" si="343"/>
        <v>0.64997471271421925</v>
      </c>
      <c r="V328" s="6">
        <f t="shared" si="356"/>
        <v>0.85038665094523758</v>
      </c>
      <c r="W328" s="6">
        <v>0.06</v>
      </c>
      <c r="X328" s="6">
        <f t="shared" si="392"/>
        <v>0.1927426854112107</v>
      </c>
      <c r="Y328" s="6">
        <v>2.6700000000000002E-2</v>
      </c>
      <c r="Z328" s="6">
        <v>0.21</v>
      </c>
      <c r="AA328" s="6">
        <v>0.442</v>
      </c>
      <c r="AB328" s="6">
        <v>0.5</v>
      </c>
      <c r="AC328" s="6">
        <f t="shared" si="385"/>
        <v>5.8169681841950066E-2</v>
      </c>
      <c r="AD328" s="6">
        <f t="shared" si="344"/>
        <v>0.1121563228986918</v>
      </c>
      <c r="AE328" s="6">
        <f t="shared" si="357"/>
        <v>0.39011215557079171</v>
      </c>
      <c r="AF328" s="6">
        <f t="shared" si="358"/>
        <v>0.8125057239777248</v>
      </c>
      <c r="AG328" s="6">
        <f t="shared" si="345"/>
        <v>6.2790254426896652</v>
      </c>
      <c r="AH328" s="6">
        <f t="shared" si="386"/>
        <v>0.22947862674540601</v>
      </c>
      <c r="AI328" s="6">
        <f t="shared" si="346"/>
        <v>6.1918975545055557E-2</v>
      </c>
      <c r="AJ328" s="6">
        <f t="shared" si="359"/>
        <v>0.24728027940947536</v>
      </c>
      <c r="AK328" s="6">
        <f t="shared" si="360"/>
        <v>0.43936598265898363</v>
      </c>
      <c r="AL328" s="6">
        <f t="shared" si="347"/>
        <v>4.0915912654870388</v>
      </c>
      <c r="AM328" s="6">
        <f t="shared" si="387"/>
        <v>0.13909987189788814</v>
      </c>
      <c r="AN328" s="6">
        <f t="shared" si="348"/>
        <v>3.4184069461802108E-2</v>
      </c>
      <c r="AO328" s="6">
        <f t="shared" si="361"/>
        <v>0.15674347930881619</v>
      </c>
      <c r="AP328" s="6">
        <f t="shared" si="362"/>
        <v>0.23758905447807857</v>
      </c>
      <c r="AQ328" s="6">
        <f t="shared" si="349"/>
        <v>2.6661970454826895</v>
      </c>
      <c r="AR328" s="6">
        <f t="shared" si="388"/>
        <v>8.4801948216342862E-2</v>
      </c>
      <c r="AS328" s="6">
        <f t="shared" si="350"/>
        <v>1.8872253532667242E-2</v>
      </c>
      <c r="AT328" s="6">
        <f t="shared" si="363"/>
        <v>9.9354943970885359E-2</v>
      </c>
      <c r="AU328" s="6">
        <f t="shared" si="364"/>
        <v>0.12847730829357401</v>
      </c>
      <c r="AV328" s="6">
        <f t="shared" si="351"/>
        <v>1.7373696989976484</v>
      </c>
      <c r="AW328" s="6">
        <f t="shared" si="389"/>
        <v>5.1985693940887485E-2</v>
      </c>
      <c r="AX328" s="6">
        <f t="shared" si="352"/>
        <v>1.0418945403772157E-2</v>
      </c>
      <c r="AY328" s="6">
        <f t="shared" si="365"/>
        <v>6.2978089646773316E-2</v>
      </c>
      <c r="AZ328" s="6">
        <f t="shared" si="366"/>
        <v>6.9474659860162352E-2</v>
      </c>
      <c r="BA328" s="6">
        <f t="shared" si="353"/>
        <v>1.1321194268478074</v>
      </c>
      <c r="BB328" s="6">
        <f t="shared" si="390"/>
        <v>3.2036459566322277E-2</v>
      </c>
      <c r="BD328" s="6">
        <f t="shared" si="410"/>
        <v>0.28307100192037249</v>
      </c>
      <c r="BE328" s="6">
        <f t="shared" si="411"/>
        <v>2533.3224791989105</v>
      </c>
      <c r="BF328" s="6">
        <f t="shared" si="367"/>
        <v>29.997741978918857</v>
      </c>
      <c r="BG328" s="6">
        <f t="shared" si="368"/>
        <v>39.196951523872073</v>
      </c>
      <c r="BH328" s="6">
        <f t="shared" si="391"/>
        <v>0.12704024834910904</v>
      </c>
      <c r="BI328" s="6">
        <f t="shared" si="369"/>
        <v>1.2570650634773417</v>
      </c>
      <c r="BJ328" s="6">
        <f t="shared" si="370"/>
        <v>186.22672676473897</v>
      </c>
      <c r="BK328" s="6">
        <f t="shared" si="371"/>
        <v>158.00490388359509</v>
      </c>
      <c r="BL328" s="6">
        <f t="shared" si="372"/>
        <v>164.44644776839866</v>
      </c>
      <c r="BM328" s="6">
        <f t="shared" si="373"/>
        <v>201.19185689575565</v>
      </c>
      <c r="BN328" s="6">
        <f t="shared" si="374"/>
        <v>98.742146116958324</v>
      </c>
      <c r="BO328" s="6">
        <f t="shared" si="375"/>
        <v>232.67463551994678</v>
      </c>
      <c r="BP328" s="6">
        <f t="shared" si="376"/>
        <v>32.276668314863791</v>
      </c>
      <c r="BQ328" s="6">
        <f t="shared" si="377"/>
        <v>247.17533136537719</v>
      </c>
      <c r="BR328" s="6">
        <f t="shared" si="378"/>
        <v>4.0589163986242021</v>
      </c>
      <c r="BS328" s="6">
        <f t="shared" si="379"/>
        <v>250.51479635299833</v>
      </c>
      <c r="BU328" s="6">
        <f t="shared" si="393"/>
        <v>4.0310508276993318</v>
      </c>
      <c r="BV328" s="6">
        <f t="shared" si="394"/>
        <v>5.1328444961650659</v>
      </c>
      <c r="BW328" s="6">
        <f t="shared" si="395"/>
        <v>5.9360390661564892</v>
      </c>
      <c r="BX328" s="6">
        <f t="shared" si="396"/>
        <v>6.3059835460632767</v>
      </c>
      <c r="BY328" s="6">
        <f t="shared" si="397"/>
        <v>6.3911806049617814</v>
      </c>
      <c r="CA328" s="6">
        <f t="shared" si="398"/>
        <v>6.2370624024762744</v>
      </c>
      <c r="CB328" s="6">
        <f t="shared" si="399"/>
        <v>7.9418178517634566</v>
      </c>
      <c r="CC328" s="6">
        <f t="shared" si="400"/>
        <v>9.1845644378256726</v>
      </c>
      <c r="CD328" s="6">
        <f t="shared" si="402"/>
        <v>9.7569627789170852</v>
      </c>
      <c r="CE328" s="6">
        <f t="shared" si="401"/>
        <v>9.8887843300635119</v>
      </c>
      <c r="CG328" s="6">
        <f t="shared" si="380"/>
        <v>125.69349707843749</v>
      </c>
      <c r="CH328" s="6">
        <f t="shared" si="381"/>
        <v>160.048881112972</v>
      </c>
      <c r="CI328" s="6">
        <f t="shared" si="382"/>
        <v>185.09355027043171</v>
      </c>
      <c r="CJ328" s="6">
        <f t="shared" si="383"/>
        <v>196.62890851618394</v>
      </c>
      <c r="CK328" s="6">
        <f t="shared" si="384"/>
        <v>199.28546551123986</v>
      </c>
    </row>
    <row r="329" spans="1:89">
      <c r="A329" s="6">
        <v>1.5</v>
      </c>
      <c r="B329" s="6">
        <f t="shared" si="412"/>
        <v>1485.6532011203408</v>
      </c>
      <c r="C329" s="10">
        <v>31.6</v>
      </c>
      <c r="D329" s="6">
        <f t="shared" si="413"/>
        <v>60.3800855567806</v>
      </c>
      <c r="E329" s="6">
        <f t="shared" si="414"/>
        <v>9.7710725468577699</v>
      </c>
      <c r="F329" s="6">
        <v>0</v>
      </c>
      <c r="G329" s="6">
        <f t="shared" si="408"/>
        <v>0.90573627342888641</v>
      </c>
      <c r="H329" s="10">
        <f t="shared" si="415"/>
        <v>71.056894377067252</v>
      </c>
      <c r="J329" s="6">
        <f t="shared" si="406"/>
        <v>84.97428164587437</v>
      </c>
      <c r="K329" s="6">
        <f t="shared" si="403"/>
        <v>13.751054887097999</v>
      </c>
      <c r="L329" s="6">
        <f t="shared" si="404"/>
        <v>0</v>
      </c>
      <c r="M329" s="6">
        <f t="shared" si="407"/>
        <v>1.2746634670276298</v>
      </c>
      <c r="N329" s="10">
        <f t="shared" si="409"/>
        <v>100</v>
      </c>
      <c r="O329" s="6">
        <v>8.0000000000000002E-3</v>
      </c>
      <c r="P329" s="6">
        <f t="shared" si="354"/>
        <v>5.3697802112999939E-2</v>
      </c>
      <c r="Q329" s="6">
        <f t="shared" si="355"/>
        <v>0.16931974594063287</v>
      </c>
      <c r="R329" s="6">
        <v>0.3</v>
      </c>
      <c r="S329" s="6">
        <f t="shared" si="405"/>
        <v>1.800594717447673E-2</v>
      </c>
      <c r="T329" s="6">
        <v>0.12</v>
      </c>
      <c r="U329" s="6">
        <f t="shared" si="343"/>
        <v>0.65001257028972059</v>
      </c>
      <c r="V329" s="6">
        <f t="shared" si="356"/>
        <v>0.84943640515055796</v>
      </c>
      <c r="W329" s="6">
        <v>0.06</v>
      </c>
      <c r="X329" s="6">
        <f t="shared" si="392"/>
        <v>0.1921175213688418</v>
      </c>
      <c r="Y329" s="6">
        <v>2.6700000000000002E-2</v>
      </c>
      <c r="Z329" s="6">
        <v>0.21</v>
      </c>
      <c r="AA329" s="6">
        <v>0.442</v>
      </c>
      <c r="AB329" s="6">
        <v>0.5</v>
      </c>
      <c r="AC329" s="6">
        <f t="shared" si="385"/>
        <v>5.7938665797492399E-2</v>
      </c>
      <c r="AD329" s="6">
        <f t="shared" si="344"/>
        <v>0.11204476224864968</v>
      </c>
      <c r="AE329" s="6">
        <f t="shared" si="357"/>
        <v>0.38887306734644994</v>
      </c>
      <c r="AF329" s="6">
        <f t="shared" si="358"/>
        <v>0.81003875298921491</v>
      </c>
      <c r="AG329" s="6">
        <f t="shared" si="345"/>
        <v>6.2708582428368782</v>
      </c>
      <c r="AH329" s="6">
        <f t="shared" si="386"/>
        <v>0.22861571986510223</v>
      </c>
      <c r="AI329" s="6">
        <f t="shared" si="346"/>
        <v>6.185738542705578E-2</v>
      </c>
      <c r="AJ329" s="6">
        <f t="shared" si="359"/>
        <v>0.24649485891449005</v>
      </c>
      <c r="AK329" s="6">
        <f t="shared" si="360"/>
        <v>0.4380319574323655</v>
      </c>
      <c r="AL329" s="6">
        <f t="shared" si="347"/>
        <v>4.0862692861629926</v>
      </c>
      <c r="AM329" s="6">
        <f t="shared" si="387"/>
        <v>0.13854469400985711</v>
      </c>
      <c r="AN329" s="6">
        <f t="shared" si="348"/>
        <v>3.4150066947171792E-2</v>
      </c>
      <c r="AO329" s="6">
        <f t="shared" si="361"/>
        <v>0.15624562504644457</v>
      </c>
      <c r="AP329" s="6">
        <f t="shared" si="362"/>
        <v>0.2368676745698664</v>
      </c>
      <c r="AQ329" s="6">
        <f t="shared" si="349"/>
        <v>2.6627290926425369</v>
      </c>
      <c r="AR329" s="6">
        <f t="shared" si="388"/>
        <v>8.4445030698601042E-2</v>
      </c>
      <c r="AS329" s="6">
        <f t="shared" si="350"/>
        <v>1.8853481511461039E-2</v>
      </c>
      <c r="AT329" s="6">
        <f t="shared" si="363"/>
        <v>9.9039369233347829E-2</v>
      </c>
      <c r="AU329" s="6">
        <f t="shared" si="364"/>
        <v>0.12808721898972214</v>
      </c>
      <c r="AV329" s="6">
        <f t="shared" si="351"/>
        <v>1.7351098824577409</v>
      </c>
      <c r="AW329" s="6">
        <f t="shared" si="389"/>
        <v>5.1756380287189929E-2</v>
      </c>
      <c r="AX329" s="6">
        <f t="shared" si="352"/>
        <v>1.0408581794374507E-2</v>
      </c>
      <c r="AY329" s="6">
        <f t="shared" si="365"/>
        <v>6.2778056379010419E-2</v>
      </c>
      <c r="AZ329" s="6">
        <f t="shared" si="366"/>
        <v>6.9263717382769624E-2</v>
      </c>
      <c r="BA329" s="6">
        <f t="shared" si="353"/>
        <v>1.1306468662250353</v>
      </c>
      <c r="BB329" s="6">
        <f t="shared" si="390"/>
        <v>3.1889205143887329E-2</v>
      </c>
      <c r="BD329" s="6">
        <f t="shared" si="410"/>
        <v>0.2628677448313872</v>
      </c>
      <c r="BE329" s="6">
        <f t="shared" si="411"/>
        <v>2525.3064677702582</v>
      </c>
      <c r="BF329" s="6">
        <f t="shared" si="367"/>
        <v>29.91179390891218</v>
      </c>
      <c r="BG329" s="6">
        <f t="shared" si="368"/>
        <v>39.167568113698145</v>
      </c>
      <c r="BH329" s="6">
        <f t="shared" si="391"/>
        <v>0.12457461311550144</v>
      </c>
      <c r="BI329" s="6">
        <f t="shared" si="369"/>
        <v>1.2534812329382219</v>
      </c>
      <c r="BJ329" s="6">
        <f t="shared" si="370"/>
        <v>186.01428330138739</v>
      </c>
      <c r="BK329" s="6">
        <f t="shared" si="371"/>
        <v>158.09354116023368</v>
      </c>
      <c r="BL329" s="6">
        <f t="shared" si="372"/>
        <v>163.61964064840237</v>
      </c>
      <c r="BM329" s="6">
        <f t="shared" si="373"/>
        <v>201.07295747725138</v>
      </c>
      <c r="BN329" s="6">
        <f t="shared" si="374"/>
        <v>97.610646049235257</v>
      </c>
      <c r="BO329" s="6">
        <f t="shared" si="375"/>
        <v>232.24721783174832</v>
      </c>
      <c r="BP329" s="6">
        <f t="shared" si="376"/>
        <v>31.570260668791004</v>
      </c>
      <c r="BQ329" s="6">
        <f t="shared" si="377"/>
        <v>246.49303683785635</v>
      </c>
      <c r="BR329" s="6">
        <f t="shared" si="378"/>
        <v>3.9027026511153711</v>
      </c>
      <c r="BS329" s="6">
        <f t="shared" si="379"/>
        <v>249.73437833495439</v>
      </c>
      <c r="BU329" s="6">
        <f t="shared" si="393"/>
        <v>4.0363379391160956</v>
      </c>
      <c r="BV329" s="6">
        <f t="shared" si="394"/>
        <v>5.1336594831102049</v>
      </c>
      <c r="BW329" s="6">
        <f t="shared" si="395"/>
        <v>5.9295797267158914</v>
      </c>
      <c r="BX329" s="6">
        <f t="shared" si="396"/>
        <v>6.293294394033361</v>
      </c>
      <c r="BY329" s="6">
        <f t="shared" si="397"/>
        <v>6.3760501445994633</v>
      </c>
      <c r="CA329" s="6">
        <f t="shared" si="398"/>
        <v>6.2603705006871415</v>
      </c>
      <c r="CB329" s="6">
        <f t="shared" si="399"/>
        <v>7.9623190311150838</v>
      </c>
      <c r="CC329" s="6">
        <f t="shared" si="400"/>
        <v>9.1967933712541843</v>
      </c>
      <c r="CD329" s="6">
        <f t="shared" si="402"/>
        <v>9.7609157535441451</v>
      </c>
      <c r="CE329" s="6">
        <f t="shared" si="401"/>
        <v>9.8892701350208618</v>
      </c>
      <c r="CG329" s="6">
        <f t="shared" si="380"/>
        <v>126.12358047806956</v>
      </c>
      <c r="CH329" s="6">
        <f t="shared" si="381"/>
        <v>160.41162180460128</v>
      </c>
      <c r="CI329" s="6">
        <f t="shared" si="382"/>
        <v>185.28176707308921</v>
      </c>
      <c r="CJ329" s="6">
        <f t="shared" si="383"/>
        <v>196.64677089745055</v>
      </c>
      <c r="CK329" s="6">
        <f t="shared" si="384"/>
        <v>199.23264247807259</v>
      </c>
    </row>
    <row r="330" spans="1:89">
      <c r="A330" s="6">
        <v>1.5</v>
      </c>
      <c r="B330" s="6">
        <f t="shared" si="412"/>
        <v>1486.3674868346263</v>
      </c>
      <c r="C330" s="10">
        <v>31.7</v>
      </c>
      <c r="D330" s="6">
        <f t="shared" si="413"/>
        <v>60.384885556780603</v>
      </c>
      <c r="E330" s="6">
        <f t="shared" si="414"/>
        <v>9.6729725468577712</v>
      </c>
      <c r="F330" s="6">
        <v>0</v>
      </c>
      <c r="G330" s="6">
        <f t="shared" si="408"/>
        <v>0.90263627342888642</v>
      </c>
      <c r="H330" s="10">
        <f t="shared" si="415"/>
        <v>70.960494377067263</v>
      </c>
      <c r="J330" s="6">
        <f t="shared" si="406"/>
        <v>85.096483736302091</v>
      </c>
      <c r="K330" s="6">
        <f t="shared" si="403"/>
        <v>13.631489791288496</v>
      </c>
      <c r="L330" s="6">
        <f t="shared" si="404"/>
        <v>0</v>
      </c>
      <c r="M330" s="6">
        <f t="shared" si="407"/>
        <v>1.2720264724094099</v>
      </c>
      <c r="N330" s="10">
        <f t="shared" si="409"/>
        <v>100</v>
      </c>
      <c r="O330" s="6">
        <v>8.0000000000000002E-3</v>
      </c>
      <c r="P330" s="6">
        <f t="shared" si="354"/>
        <v>5.3591914799926636E-2</v>
      </c>
      <c r="Q330" s="6">
        <f t="shared" si="355"/>
        <v>0.16924763594689074</v>
      </c>
      <c r="R330" s="6">
        <v>0.3</v>
      </c>
      <c r="S330" s="6">
        <f t="shared" si="405"/>
        <v>1.7929174511040428E-2</v>
      </c>
      <c r="T330" s="6">
        <v>0.12</v>
      </c>
      <c r="U330" s="6">
        <f t="shared" si="343"/>
        <v>0.6500503993305613</v>
      </c>
      <c r="V330" s="6">
        <f t="shared" si="356"/>
        <v>0.84848799140949116</v>
      </c>
      <c r="W330" s="6">
        <v>0.06</v>
      </c>
      <c r="X330" s="6">
        <f t="shared" si="392"/>
        <v>0.1914905501899837</v>
      </c>
      <c r="Y330" s="6">
        <v>2.6700000000000002E-2</v>
      </c>
      <c r="Z330" s="6">
        <v>0.21</v>
      </c>
      <c r="AA330" s="6">
        <v>0.442</v>
      </c>
      <c r="AB330" s="6">
        <v>0.5</v>
      </c>
      <c r="AC330" s="6">
        <f t="shared" si="385"/>
        <v>5.7707022081345552E-2</v>
      </c>
      <c r="AD330" s="6">
        <f t="shared" si="344"/>
        <v>0.11193340300897849</v>
      </c>
      <c r="AE330" s="6">
        <f t="shared" si="357"/>
        <v>0.38763891599941752</v>
      </c>
      <c r="AF330" s="6">
        <f t="shared" si="358"/>
        <v>0.80758126618986414</v>
      </c>
      <c r="AG330" s="6">
        <f t="shared" si="345"/>
        <v>6.2627082842621213</v>
      </c>
      <c r="AH330" s="6">
        <f t="shared" si="386"/>
        <v>0.22775565661413819</v>
      </c>
      <c r="AI330" s="6">
        <f t="shared" si="346"/>
        <v>6.1795906503177865E-2</v>
      </c>
      <c r="AJ330" s="6">
        <f t="shared" si="359"/>
        <v>0.24571256775649922</v>
      </c>
      <c r="AK330" s="6">
        <f t="shared" si="360"/>
        <v>0.43670306082203492</v>
      </c>
      <c r="AL330" s="6">
        <f t="shared" si="347"/>
        <v>4.0809585417452627</v>
      </c>
      <c r="AM330" s="6">
        <f t="shared" si="387"/>
        <v>0.13799130009586999</v>
      </c>
      <c r="AN330" s="6">
        <f t="shared" si="348"/>
        <v>3.4116125820307534E-2</v>
      </c>
      <c r="AO330" s="6">
        <f t="shared" si="361"/>
        <v>0.1557497543760101</v>
      </c>
      <c r="AP330" s="6">
        <f t="shared" si="362"/>
        <v>0.23614906798308236</v>
      </c>
      <c r="AQ330" s="6">
        <f t="shared" si="349"/>
        <v>2.6592684607863428</v>
      </c>
      <c r="AR330" s="6">
        <f t="shared" si="388"/>
        <v>8.408923412149362E-2</v>
      </c>
      <c r="AS330" s="6">
        <f t="shared" si="350"/>
        <v>1.8834743381055508E-2</v>
      </c>
      <c r="AT330" s="6">
        <f t="shared" si="363"/>
        <v>9.8725051834658725E-2</v>
      </c>
      <c r="AU330" s="6">
        <f t="shared" si="364"/>
        <v>0.12769862937142154</v>
      </c>
      <c r="AV330" s="6">
        <f t="shared" si="351"/>
        <v>1.7328548364788534</v>
      </c>
      <c r="AW330" s="6">
        <f t="shared" si="389"/>
        <v>5.1527771948757725E-2</v>
      </c>
      <c r="AX330" s="6">
        <f t="shared" si="352"/>
        <v>1.0398236895323321E-2</v>
      </c>
      <c r="AY330" s="6">
        <f t="shared" si="365"/>
        <v>6.2578820100260335E-2</v>
      </c>
      <c r="AZ330" s="6">
        <f t="shared" si="366"/>
        <v>6.9053585866821796E-2</v>
      </c>
      <c r="BA330" s="6">
        <f t="shared" si="353"/>
        <v>1.1291774142352795</v>
      </c>
      <c r="BB330" s="6">
        <f t="shared" si="390"/>
        <v>3.174239507150757E-2</v>
      </c>
      <c r="BD330" s="6">
        <f t="shared" si="410"/>
        <v>0.24399794334946429</v>
      </c>
      <c r="BE330" s="6">
        <f t="shared" si="411"/>
        <v>2517.3409710200158</v>
      </c>
      <c r="BF330" s="6">
        <f t="shared" si="367"/>
        <v>29.825684010893546</v>
      </c>
      <c r="BG330" s="6">
        <f t="shared" si="368"/>
        <v>39.138098447758701</v>
      </c>
      <c r="BH330" s="6">
        <f t="shared" si="391"/>
        <v>0.12214364167832004</v>
      </c>
      <c r="BI330" s="6">
        <f t="shared" si="369"/>
        <v>1.2499123446377176</v>
      </c>
      <c r="BJ330" s="6">
        <f t="shared" si="370"/>
        <v>185.79660897739035</v>
      </c>
      <c r="BK330" s="6">
        <f t="shared" si="371"/>
        <v>158.18093254136036</v>
      </c>
      <c r="BL330" s="6">
        <f t="shared" si="372"/>
        <v>162.78849669073506</v>
      </c>
      <c r="BM330" s="6">
        <f t="shared" si="373"/>
        <v>200.95218630757779</v>
      </c>
      <c r="BN330" s="6">
        <f t="shared" si="374"/>
        <v>96.483309777541379</v>
      </c>
      <c r="BO330" s="6">
        <f t="shared" si="375"/>
        <v>231.81894051927449</v>
      </c>
      <c r="BP330" s="6">
        <f t="shared" si="376"/>
        <v>30.874464992930267</v>
      </c>
      <c r="BQ330" s="6">
        <f t="shared" si="377"/>
        <v>245.81285206862947</v>
      </c>
      <c r="BR330" s="6">
        <f t="shared" si="378"/>
        <v>3.751502722332662</v>
      </c>
      <c r="BS330" s="6">
        <f t="shared" si="379"/>
        <v>248.95840711851079</v>
      </c>
      <c r="BU330" s="6">
        <f t="shared" si="393"/>
        <v>4.041610063209875</v>
      </c>
      <c r="BV330" s="6">
        <f t="shared" si="394"/>
        <v>5.1344391852815123</v>
      </c>
      <c r="BW330" s="6">
        <f t="shared" si="395"/>
        <v>5.9231017784041047</v>
      </c>
      <c r="BX330" s="6">
        <f t="shared" si="396"/>
        <v>6.280653936131797</v>
      </c>
      <c r="BY330" s="6">
        <f t="shared" si="397"/>
        <v>6.3610246024297519</v>
      </c>
      <c r="CA330" s="6">
        <f t="shared" si="398"/>
        <v>6.2836514545451552</v>
      </c>
      <c r="CB330" s="6">
        <f t="shared" si="399"/>
        <v>7.9827162319672897</v>
      </c>
      <c r="CC330" s="6">
        <f t="shared" si="400"/>
        <v>9.2088812436617378</v>
      </c>
      <c r="CD330" s="6">
        <f t="shared" si="402"/>
        <v>9.7647817637126515</v>
      </c>
      <c r="CE330" s="6">
        <f t="shared" si="401"/>
        <v>9.8897372260871723</v>
      </c>
      <c r="CG330" s="6">
        <f t="shared" si="380"/>
        <v>126.55362051585186</v>
      </c>
      <c r="CH330" s="6">
        <f t="shared" si="381"/>
        <v>160.77302314013309</v>
      </c>
      <c r="CI330" s="6">
        <f t="shared" si="382"/>
        <v>185.46815823830138</v>
      </c>
      <c r="CJ330" s="6">
        <f t="shared" si="383"/>
        <v>196.66407258332777</v>
      </c>
      <c r="CK330" s="6">
        <f t="shared" si="384"/>
        <v>199.18069309945926</v>
      </c>
    </row>
    <row r="331" spans="1:89">
      <c r="A331" s="6">
        <v>1.5</v>
      </c>
      <c r="B331" s="6">
        <f t="shared" si="412"/>
        <v>1487.0817725489121</v>
      </c>
      <c r="C331" s="10">
        <v>31.8</v>
      </c>
      <c r="D331" s="6">
        <f t="shared" si="413"/>
        <v>60.389685556780599</v>
      </c>
      <c r="E331" s="6">
        <f t="shared" si="414"/>
        <v>9.5748725468577689</v>
      </c>
      <c r="F331" s="6">
        <v>0</v>
      </c>
      <c r="G331" s="6">
        <f t="shared" si="408"/>
        <v>0.89953627342888642</v>
      </c>
      <c r="H331" s="10">
        <f t="shared" si="415"/>
        <v>70.864094377067261</v>
      </c>
      <c r="J331" s="6">
        <f t="shared" si="406"/>
        <v>85.219018302057989</v>
      </c>
      <c r="K331" s="6">
        <f t="shared" si="403"/>
        <v>13.511599394624238</v>
      </c>
      <c r="L331" s="6">
        <f t="shared" si="404"/>
        <v>0</v>
      </c>
      <c r="M331" s="6">
        <f t="shared" si="407"/>
        <v>1.2693823033177583</v>
      </c>
      <c r="N331" s="10">
        <f t="shared" si="409"/>
        <v>99.999999999999986</v>
      </c>
      <c r="O331" s="6">
        <v>8.0000000000000002E-3</v>
      </c>
      <c r="P331" s="6">
        <f t="shared" si="354"/>
        <v>5.3486321969161241E-2</v>
      </c>
      <c r="Q331" s="6">
        <f t="shared" si="355"/>
        <v>0.16917561514915538</v>
      </c>
      <c r="R331" s="6">
        <v>0.3</v>
      </c>
      <c r="S331" s="6">
        <f t="shared" si="405"/>
        <v>1.7852525929509876E-2</v>
      </c>
      <c r="T331" s="6">
        <v>0.12</v>
      </c>
      <c r="U331" s="6">
        <f t="shared" si="343"/>
        <v>0.65008819986892741</v>
      </c>
      <c r="V331" s="6">
        <f t="shared" si="356"/>
        <v>0.84754140501900666</v>
      </c>
      <c r="W331" s="6">
        <v>0.06</v>
      </c>
      <c r="X331" s="6">
        <f t="shared" si="392"/>
        <v>0.19086176462247384</v>
      </c>
      <c r="Y331" s="6">
        <v>2.6700000000000002E-2</v>
      </c>
      <c r="Z331" s="6">
        <v>0.21</v>
      </c>
      <c r="AA331" s="6">
        <v>0.442</v>
      </c>
      <c r="AB331" s="6">
        <v>0.5</v>
      </c>
      <c r="AC331" s="6">
        <f t="shared" si="385"/>
        <v>5.747474813194918E-2</v>
      </c>
      <c r="AD331" s="6">
        <f t="shared" si="344"/>
        <v>0.11182224468964007</v>
      </c>
      <c r="AE331" s="6">
        <f t="shared" si="357"/>
        <v>0.38640967828136707</v>
      </c>
      <c r="AF331" s="6">
        <f t="shared" si="358"/>
        <v>0.80513322027048051</v>
      </c>
      <c r="AG331" s="6">
        <f t="shared" si="345"/>
        <v>6.2545755192976769</v>
      </c>
      <c r="AH331" s="6">
        <f t="shared" si="386"/>
        <v>0.22689842170888055</v>
      </c>
      <c r="AI331" s="6">
        <f t="shared" si="346"/>
        <v>6.1734538502882734E-2</v>
      </c>
      <c r="AJ331" s="6">
        <f t="shared" si="359"/>
        <v>0.24493339119909249</v>
      </c>
      <c r="AK331" s="6">
        <f t="shared" si="360"/>
        <v>0.43537926940835897</v>
      </c>
      <c r="AL331" s="6">
        <f t="shared" si="347"/>
        <v>4.0756590011722071</v>
      </c>
      <c r="AM331" s="6">
        <f t="shared" si="387"/>
        <v>0.1374396803724092</v>
      </c>
      <c r="AN331" s="6">
        <f t="shared" si="348"/>
        <v>3.4082245931850816E-2</v>
      </c>
      <c r="AO331" s="6">
        <f t="shared" si="361"/>
        <v>0.15525585795654853</v>
      </c>
      <c r="AP331" s="6">
        <f t="shared" si="362"/>
        <v>0.23543322205345885</v>
      </c>
      <c r="AQ331" s="6">
        <f t="shared" si="349"/>
        <v>2.6558151296734627</v>
      </c>
      <c r="AR331" s="6">
        <f t="shared" si="388"/>
        <v>8.3734552227102549E-2</v>
      </c>
      <c r="AS331" s="6">
        <f t="shared" si="350"/>
        <v>1.8816039058993209E-2</v>
      </c>
      <c r="AT331" s="6">
        <f t="shared" si="363"/>
        <v>9.8411985853863806E-2</v>
      </c>
      <c r="AU331" s="6">
        <f t="shared" si="364"/>
        <v>0.12731153259041467</v>
      </c>
      <c r="AV331" s="6">
        <f t="shared" si="351"/>
        <v>1.730604547871607</v>
      </c>
      <c r="AW331" s="6">
        <f t="shared" si="389"/>
        <v>5.1299864925368636E-2</v>
      </c>
      <c r="AX331" s="6">
        <f t="shared" si="352"/>
        <v>1.0387910661095685E-2</v>
      </c>
      <c r="AY331" s="6">
        <f t="shared" si="365"/>
        <v>6.2380377057409495E-2</v>
      </c>
      <c r="AZ331" s="6">
        <f t="shared" si="366"/>
        <v>6.8844261609094015E-2</v>
      </c>
      <c r="BA331" s="6">
        <f t="shared" si="353"/>
        <v>1.1277110622839661</v>
      </c>
      <c r="BB331" s="6">
        <f t="shared" si="390"/>
        <v>3.1596026793523191E-2</v>
      </c>
      <c r="BD331" s="6">
        <f t="shared" si="410"/>
        <v>0.22638122719225645</v>
      </c>
      <c r="BE331" s="6">
        <f t="shared" si="411"/>
        <v>2509.4255163351327</v>
      </c>
      <c r="BF331" s="6">
        <f t="shared" si="367"/>
        <v>29.739411138606251</v>
      </c>
      <c r="BG331" s="6">
        <f t="shared" si="368"/>
        <v>39.108542827289668</v>
      </c>
      <c r="BH331" s="6">
        <f t="shared" si="391"/>
        <v>0.11974703683624791</v>
      </c>
      <c r="BI331" s="6">
        <f t="shared" si="369"/>
        <v>1.2463583656823669</v>
      </c>
      <c r="BJ331" s="6">
        <f t="shared" si="370"/>
        <v>185.57369299034286</v>
      </c>
      <c r="BK331" s="6">
        <f t="shared" si="371"/>
        <v>158.26707329748925</v>
      </c>
      <c r="BL331" s="6">
        <f t="shared" si="372"/>
        <v>161.95307259246189</v>
      </c>
      <c r="BM331" s="6">
        <f t="shared" si="373"/>
        <v>200.82954758520324</v>
      </c>
      <c r="BN331" s="6">
        <f t="shared" si="374"/>
        <v>95.360235356754586</v>
      </c>
      <c r="BO331" s="6">
        <f t="shared" si="375"/>
        <v>231.38982509423511</v>
      </c>
      <c r="BP331" s="6">
        <f t="shared" si="376"/>
        <v>30.189229381011739</v>
      </c>
      <c r="BQ331" s="6">
        <f t="shared" si="377"/>
        <v>245.13479036206462</v>
      </c>
      <c r="BR331" s="6">
        <f t="shared" si="378"/>
        <v>3.605193940631906</v>
      </c>
      <c r="BS331" s="6">
        <f t="shared" si="379"/>
        <v>248.1868561336747</v>
      </c>
      <c r="BU331" s="6">
        <f t="shared" si="393"/>
        <v>4.046867048880471</v>
      </c>
      <c r="BV331" s="6">
        <f t="shared" si="394"/>
        <v>5.1351835958732215</v>
      </c>
      <c r="BW331" s="6">
        <f t="shared" si="395"/>
        <v>5.916605640769947</v>
      </c>
      <c r="BX331" s="6">
        <f t="shared" si="396"/>
        <v>6.2680624907101183</v>
      </c>
      <c r="BY331" s="6">
        <f t="shared" si="397"/>
        <v>6.3461033879403876</v>
      </c>
      <c r="CA331" s="6">
        <f t="shared" si="398"/>
        <v>6.3069045989708803</v>
      </c>
      <c r="CB331" s="6">
        <f t="shared" si="399"/>
        <v>8.0030089069351185</v>
      </c>
      <c r="CC331" s="6">
        <f t="shared" si="400"/>
        <v>9.2208285756242017</v>
      </c>
      <c r="CD331" s="6">
        <f t="shared" si="402"/>
        <v>9.7685621177579112</v>
      </c>
      <c r="CE331" s="6">
        <f t="shared" si="401"/>
        <v>9.8901862007100689</v>
      </c>
      <c r="CG331" s="6">
        <f t="shared" si="380"/>
        <v>126.98360090906907</v>
      </c>
      <c r="CH331" s="6">
        <f t="shared" si="381"/>
        <v>161.13306823696038</v>
      </c>
      <c r="CI331" s="6">
        <f t="shared" si="382"/>
        <v>185.65272353874869</v>
      </c>
      <c r="CJ331" s="6">
        <f t="shared" si="383"/>
        <v>196.68082400029155</v>
      </c>
      <c r="CK331" s="6">
        <f t="shared" si="384"/>
        <v>199.12961068608485</v>
      </c>
    </row>
    <row r="332" spans="1:89">
      <c r="A332" s="6">
        <v>1.5</v>
      </c>
      <c r="B332" s="6">
        <f t="shared" si="412"/>
        <v>1487.7960582631979</v>
      </c>
      <c r="C332" s="10">
        <v>31.9</v>
      </c>
      <c r="D332" s="6">
        <f t="shared" si="413"/>
        <v>60.394485556780602</v>
      </c>
      <c r="E332" s="6">
        <f t="shared" si="414"/>
        <v>9.4767725468577702</v>
      </c>
      <c r="F332" s="6">
        <v>0</v>
      </c>
      <c r="G332" s="6">
        <f t="shared" si="408"/>
        <v>0.89643627342888643</v>
      </c>
      <c r="H332" s="10">
        <f t="shared" si="415"/>
        <v>70.767694377067258</v>
      </c>
      <c r="J332" s="6">
        <f t="shared" si="406"/>
        <v>85.341886701839243</v>
      </c>
      <c r="K332" s="6">
        <f t="shared" si="403"/>
        <v>13.391382367727358</v>
      </c>
      <c r="L332" s="6">
        <f t="shared" si="404"/>
        <v>0</v>
      </c>
      <c r="M332" s="6">
        <f t="shared" si="407"/>
        <v>1.2667309304333965</v>
      </c>
      <c r="N332" s="10">
        <f t="shared" si="409"/>
        <v>100</v>
      </c>
      <c r="O332" s="6">
        <v>8.0000000000000002E-3</v>
      </c>
      <c r="P332" s="6">
        <f t="shared" si="354"/>
        <v>5.3381022598448492E-2</v>
      </c>
      <c r="Q332" s="6">
        <f t="shared" si="355"/>
        <v>0.16910368338854517</v>
      </c>
      <c r="R332" s="6">
        <v>0.3</v>
      </c>
      <c r="S332" s="6">
        <f t="shared" si="405"/>
        <v>1.7776000575408516E-2</v>
      </c>
      <c r="T332" s="6">
        <v>0.12</v>
      </c>
      <c r="U332" s="6">
        <f t="shared" ref="U332:U379" si="416">10^(3.31-(73*A332)/(B332+273.15)-0.038*$I$2)</f>
        <v>0.65012597193695554</v>
      </c>
      <c r="V332" s="6">
        <f t="shared" si="356"/>
        <v>0.8465966412909478</v>
      </c>
      <c r="W332" s="6">
        <v>0.06</v>
      </c>
      <c r="X332" s="6">
        <f t="shared" si="392"/>
        <v>0.19023115737444868</v>
      </c>
      <c r="Y332" s="6">
        <v>2.6700000000000002E-2</v>
      </c>
      <c r="Z332" s="6">
        <v>0.21</v>
      </c>
      <c r="AA332" s="6">
        <v>0.442</v>
      </c>
      <c r="AB332" s="6">
        <v>0.5</v>
      </c>
      <c r="AC332" s="6">
        <f t="shared" si="385"/>
        <v>5.7241841373785525E-2</v>
      </c>
      <c r="AD332" s="6">
        <f t="shared" ref="AD332:AD379" si="417">10^(-2.3-0.258*$AE$9+1871/(B332+273.15)-0.24*$L$2)</f>
        <v>0.11171128680207602</v>
      </c>
      <c r="AE332" s="6">
        <f t="shared" si="357"/>
        <v>0.38518533106925873</v>
      </c>
      <c r="AF332" s="6">
        <f t="shared" si="358"/>
        <v>0.80269457214894557</v>
      </c>
      <c r="AG332" s="6">
        <f t="shared" ref="AG332:AG379" si="418">10^(-1.09+0.004*$K$2-0.186*$AE$9+2447/(B332+273.15))</f>
        <v>6.2464599004366033</v>
      </c>
      <c r="AH332" s="6">
        <f t="shared" si="386"/>
        <v>0.22604399993962496</v>
      </c>
      <c r="AI332" s="6">
        <f t="shared" ref="AI332:AI379" si="419">10^(-2.3-0.258*$AJ$9+1871/(B332+273.15)-0.24*$L$2)</f>
        <v>6.1673281156448392E-2</v>
      </c>
      <c r="AJ332" s="6">
        <f t="shared" si="359"/>
        <v>0.24415731458527506</v>
      </c>
      <c r="AK332" s="6">
        <f t="shared" si="360"/>
        <v>0.43406055989449582</v>
      </c>
      <c r="AL332" s="6">
        <f t="shared" ref="AL332:AL379" si="420">10^(-1.09+0.004*$K$2-0.186*$AJ$9+2447/(B332+273.15))</f>
        <v>4.0703706334869558</v>
      </c>
      <c r="AM332" s="6">
        <f t="shared" si="387"/>
        <v>0.13688982510238915</v>
      </c>
      <c r="AN332" s="6">
        <f t="shared" ref="AN332:AN379" si="421">10^(-2.3-0.258*$AO$9+1871/(B332+273.15)-0.24*$L$2)</f>
        <v>3.4048427132894209E-2</v>
      </c>
      <c r="AO332" s="6">
        <f t="shared" si="361"/>
        <v>0.15476392649743484</v>
      </c>
      <c r="AP332" s="6">
        <f t="shared" si="362"/>
        <v>0.23472012418312788</v>
      </c>
      <c r="AQ332" s="6">
        <f t="shared" ref="AQ332:AQ379" si="422">10^(-1.09+0.004*$K$2-0.186*$AO$9+2447/(B332+273.15))</f>
        <v>2.6523690791315189</v>
      </c>
      <c r="AR332" s="6">
        <f t="shared" si="388"/>
        <v>8.3380978786703294E-2</v>
      </c>
      <c r="AS332" s="6">
        <f t="shared" ref="AS332:AS379" si="423">10^(-2.3-0.258*$AT$9+1871/(B332+273.15)-0.24*$L$2)</f>
        <v>1.8797368463065692E-2</v>
      </c>
      <c r="AT332" s="6">
        <f t="shared" si="363"/>
        <v>9.8100165401917197E-2</v>
      </c>
      <c r="AU332" s="6">
        <f t="shared" si="364"/>
        <v>0.12692592183434986</v>
      </c>
      <c r="AV332" s="6">
        <f t="shared" ref="AV332:AV379" si="424">10^(-1.09+0.004*$K$2-0.186*$AT$9+2447/(B332+273.15))</f>
        <v>1.7283590034911076</v>
      </c>
      <c r="AW332" s="6">
        <f t="shared" si="389"/>
        <v>5.1072655235172786E-2</v>
      </c>
      <c r="AX332" s="6">
        <f t="shared" ref="AX332:AX379" si="425">10^(-2.3-0.258*$AY$9+1871/(B332+273.15)-0.24*$L$2)</f>
        <v>1.0377603046306172E-2</v>
      </c>
      <c r="AY332" s="6">
        <f t="shared" si="365"/>
        <v>6.2182723517570093E-2</v>
      </c>
      <c r="AZ332" s="6">
        <f t="shared" si="366"/>
        <v>6.863574092577765E-2</v>
      </c>
      <c r="BA332" s="6">
        <f t="shared" ref="BA332:BA379" si="426">10^(-1.09+0.004*$K$2-0.186*$AY$9+2447/(B332+273.15))</f>
        <v>1.1262478018055091</v>
      </c>
      <c r="BB332" s="6">
        <f t="shared" si="390"/>
        <v>3.1450097765846369E-2</v>
      </c>
      <c r="BD332" s="6">
        <f t="shared" si="410"/>
        <v>0.20994157043039277</v>
      </c>
      <c r="BE332" s="6">
        <f t="shared" si="411"/>
        <v>2501.5596367904163</v>
      </c>
      <c r="BF332" s="6">
        <f t="shared" si="367"/>
        <v>29.652974133634487</v>
      </c>
      <c r="BG332" s="6">
        <f t="shared" si="368"/>
        <v>39.078901546118338</v>
      </c>
      <c r="BH332" s="6">
        <f t="shared" si="391"/>
        <v>0.11738450223193152</v>
      </c>
      <c r="BI332" s="6">
        <f t="shared" si="369"/>
        <v>1.2428192626621462</v>
      </c>
      <c r="BJ332" s="6">
        <f t="shared" si="370"/>
        <v>185.34552488018701</v>
      </c>
      <c r="BK332" s="6">
        <f t="shared" si="371"/>
        <v>158.35195872564819</v>
      </c>
      <c r="BL332" s="6">
        <f t="shared" si="372"/>
        <v>161.113425779056</v>
      </c>
      <c r="BM332" s="6">
        <f t="shared" si="373"/>
        <v>200.70504563596765</v>
      </c>
      <c r="BN332" s="6">
        <f t="shared" si="374"/>
        <v>94.241520046830487</v>
      </c>
      <c r="BO332" s="6">
        <f t="shared" si="375"/>
        <v>230.95989310349088</v>
      </c>
      <c r="BP332" s="6">
        <f t="shared" si="376"/>
        <v>29.514500098863401</v>
      </c>
      <c r="BQ332" s="6">
        <f t="shared" si="377"/>
        <v>244.45886468725837</v>
      </c>
      <c r="BR332" s="6">
        <f t="shared" si="378"/>
        <v>3.4636553586189542</v>
      </c>
      <c r="BS332" s="6">
        <f t="shared" si="379"/>
        <v>247.41969876447391</v>
      </c>
      <c r="BU332" s="6">
        <f t="shared" si="393"/>
        <v>4.0521087456558025</v>
      </c>
      <c r="BV332" s="6">
        <f t="shared" si="394"/>
        <v>5.1358927118027822</v>
      </c>
      <c r="BW332" s="6">
        <f t="shared" si="395"/>
        <v>5.9100917366095178</v>
      </c>
      <c r="BX332" s="6">
        <f t="shared" si="396"/>
        <v>6.2555203707239357</v>
      </c>
      <c r="BY332" s="6">
        <f t="shared" si="397"/>
        <v>6.3312859106975035</v>
      </c>
      <c r="CA332" s="6">
        <f t="shared" si="398"/>
        <v>6.3301292680281245</v>
      </c>
      <c r="CB332" s="6">
        <f t="shared" si="399"/>
        <v>8.0231965164531864</v>
      </c>
      <c r="CC332" s="6">
        <f t="shared" si="400"/>
        <v>9.2326359006903402</v>
      </c>
      <c r="CD332" s="6">
        <f t="shared" si="402"/>
        <v>9.7722581181757135</v>
      </c>
      <c r="CE332" s="6">
        <f t="shared" si="401"/>
        <v>9.890617642117121</v>
      </c>
      <c r="CG332" s="6">
        <f t="shared" si="380"/>
        <v>127.41350531247384</v>
      </c>
      <c r="CH332" s="6">
        <f t="shared" si="381"/>
        <v>161.49174032437591</v>
      </c>
      <c r="CI332" s="6">
        <f t="shared" si="382"/>
        <v>185.83546300108813</v>
      </c>
      <c r="CJ332" s="6">
        <f t="shared" si="383"/>
        <v>196.69703554772889</v>
      </c>
      <c r="CK332" s="6">
        <f t="shared" si="384"/>
        <v>199.07938844985028</v>
      </c>
    </row>
    <row r="333" spans="1:89">
      <c r="A333" s="6">
        <v>1.5</v>
      </c>
      <c r="B333" s="6">
        <f t="shared" si="412"/>
        <v>1488.5103439774834</v>
      </c>
      <c r="C333" s="10">
        <v>32</v>
      </c>
      <c r="D333" s="6">
        <f t="shared" si="413"/>
        <v>60.399285556780598</v>
      </c>
      <c r="E333" s="6">
        <f t="shared" si="414"/>
        <v>9.3786725468577714</v>
      </c>
      <c r="F333" s="6">
        <v>0</v>
      </c>
      <c r="G333" s="6">
        <f t="shared" si="408"/>
        <v>0.89333627342888644</v>
      </c>
      <c r="H333" s="10">
        <f t="shared" si="415"/>
        <v>70.671294377067255</v>
      </c>
      <c r="J333" s="6">
        <f t="shared" si="406"/>
        <v>85.465090301756362</v>
      </c>
      <c r="K333" s="6">
        <f t="shared" si="403"/>
        <v>13.270837373966565</v>
      </c>
      <c r="L333" s="6">
        <f t="shared" si="404"/>
        <v>0</v>
      </c>
      <c r="M333" s="6">
        <f t="shared" si="407"/>
        <v>1.2640723242770731</v>
      </c>
      <c r="N333" s="10">
        <f t="shared" si="409"/>
        <v>100</v>
      </c>
      <c r="O333" s="6">
        <v>8.0000000000000002E-3</v>
      </c>
      <c r="P333" s="6">
        <f t="shared" ref="P333:P379" si="427">10^(-3.46+3852/(B333+273.15)+0.87*$J$2-92*A333/(B333+273))</f>
        <v>5.3276015669738108E-2</v>
      </c>
      <c r="Q333" s="6">
        <f t="shared" ref="Q333:Q379" si="428">10^(-1.48+2.53*$M$2+1154/(B333+273.15)-235*A333/(B333+273.15))</f>
        <v>0.16903184050654396</v>
      </c>
      <c r="R333" s="6">
        <v>0.3</v>
      </c>
      <c r="S333" s="6">
        <f t="shared" si="405"/>
        <v>1.7699597595831614E-2</v>
      </c>
      <c r="T333" s="6">
        <v>0.12</v>
      </c>
      <c r="U333" s="6">
        <f t="shared" si="416"/>
        <v>0.65016371556673436</v>
      </c>
      <c r="V333" s="6">
        <f t="shared" ref="V333:V379" si="429">10^(-1.51+2.44*$M$2+2342/(B333+273.15)-160*A333/(B333+273.15))</f>
        <v>0.84565369555197667</v>
      </c>
      <c r="W333" s="6">
        <v>0.06</v>
      </c>
      <c r="X333" s="6">
        <f t="shared" si="392"/>
        <v>0.18959872111407372</v>
      </c>
      <c r="Y333" s="6">
        <v>2.6700000000000002E-2</v>
      </c>
      <c r="Z333" s="6">
        <v>0.21</v>
      </c>
      <c r="AA333" s="6">
        <v>0.442</v>
      </c>
      <c r="AB333" s="6">
        <v>0.5</v>
      </c>
      <c r="AC333" s="6">
        <f t="shared" si="385"/>
        <v>5.7008299217284099E-2</v>
      </c>
      <c r="AD333" s="6">
        <f t="shared" si="417"/>
        <v>0.11160052885920203</v>
      </c>
      <c r="AE333" s="6">
        <f t="shared" ref="AE333:AE379" si="430">10^(-4.61-0.198*$AE$9+5981/(B333+273.15)+4.48*$J$2)</f>
        <v>0.38396585136458178</v>
      </c>
      <c r="AF333" s="6">
        <f t="shared" ref="AF333:AF379" si="431">10^(-4.24-0.267*$AE$9+5717/(B333+273.15)+3.64*$M$2)</f>
        <v>0.80026527896887367</v>
      </c>
      <c r="AG333" s="6">
        <f t="shared" si="418"/>
        <v>6.2383613803320923</v>
      </c>
      <c r="AH333" s="6">
        <f t="shared" si="386"/>
        <v>0.2251923761700817</v>
      </c>
      <c r="AI333" s="6">
        <f t="shared" si="419"/>
        <v>6.1612134194966514E-2</v>
      </c>
      <c r="AJ333" s="6">
        <f t="shared" ref="AJ333:AJ379" si="432">10^(-4.61-0.198*$AJ$9+5981/(B333+273.15)+4.48*$J$2)</f>
        <v>0.2433843233369879</v>
      </c>
      <c r="AK333" s="6">
        <f t="shared" ref="AK333:AK379" si="433">10^(-4.24-0.267*$AJ$9+5717/(B333+273.15)+3.64*$M$2)</f>
        <v>0.43274690910566976</v>
      </c>
      <c r="AL333" s="6">
        <f t="shared" si="420"/>
        <v>4.0650934078369838</v>
      </c>
      <c r="AM333" s="6">
        <f t="shared" si="387"/>
        <v>0.1363417245948271</v>
      </c>
      <c r="AN333" s="6">
        <f t="shared" si="421"/>
        <v>3.4014669274979495E-2</v>
      </c>
      <c r="AO333" s="6">
        <f t="shared" ref="AO333:AO379" si="434">10^(-4.61-0.198*$AO$9+5981/(B333+273.15)+4.48*$J$2)</f>
        <v>0.1542739507580789</v>
      </c>
      <c r="AP333" s="6">
        <f t="shared" ref="AP333:AP379" si="435">10^(-4.24-0.267*$AO$9+5717/(B333+273.15)+3.64*$M$2)</f>
        <v>0.23400976184022931</v>
      </c>
      <c r="AQ333" s="6">
        <f t="shared" si="422"/>
        <v>2.6489302890561315</v>
      </c>
      <c r="AR333" s="6">
        <f t="shared" si="388"/>
        <v>8.3028507600554136E-2</v>
      </c>
      <c r="AS333" s="6">
        <f t="shared" si="423"/>
        <v>1.877873151131253E-2</v>
      </c>
      <c r="AT333" s="6">
        <f t="shared" ref="AT333:AT379" si="436">10^(-4.61-0.198*$AT$9+5981/(B333+273.15)+4.48*$J$2)</f>
        <v>9.7789584621488748E-2</v>
      </c>
      <c r="AU333" s="6">
        <f t="shared" ref="AU333:AU379" si="437">10^(-4.24-0.267*$AT$9+5717/(B333+273.15)+3.64*$M$2)</f>
        <v>0.1265417903265697</v>
      </c>
      <c r="AV333" s="6">
        <f t="shared" si="424"/>
        <v>1.7261181902367706</v>
      </c>
      <c r="AW333" s="6">
        <f t="shared" si="389"/>
        <v>5.0846138914558116E-2</v>
      </c>
      <c r="AX333" s="6">
        <f t="shared" si="425"/>
        <v>1.0367314005706287E-2</v>
      </c>
      <c r="AY333" s="6">
        <f t="shared" ref="AY333:AY379" si="438">10^(-4.61-0.198*$AY$9+5981/(B333+273.15)+4.48*$J$2)</f>
        <v>6.1985855767957967E-2</v>
      </c>
      <c r="AZ333" s="6">
        <f t="shared" ref="AZ333:AZ379" si="439">10^(-4.24-0.267*$AY$9+5717/(B333+273.15)+3.64*$M$2)</f>
        <v>6.8428020152365931E-2</v>
      </c>
      <c r="BA333" s="6">
        <f t="shared" si="426"/>
        <v>1.1247876242631951</v>
      </c>
      <c r="BB333" s="6">
        <f t="shared" si="390"/>
        <v>3.130460545587533E-2</v>
      </c>
      <c r="BD333" s="6">
        <f t="shared" si="410"/>
        <v>0.19460708685613137</v>
      </c>
      <c r="BE333" s="6">
        <f t="shared" si="411"/>
        <v>2493.7428710725926</v>
      </c>
      <c r="BF333" s="6">
        <f t="shared" ref="BF333:BF379" si="440">(($X$6-BG332*C332/100)/((100-C332)/100))/((C333-C332)/100+X333*(1-(C333-C332)/100))</f>
        <v>29.566371825216141</v>
      </c>
      <c r="BG333" s="6">
        <f t="shared" ref="BG333:BG379" si="441">(BG332*C332+BF333*(C333-C332))/C333</f>
        <v>39.049174890740524</v>
      </c>
      <c r="BH333" s="6">
        <f t="shared" si="391"/>
        <v>0.11505574235531532</v>
      </c>
      <c r="BI333" s="6">
        <f t="shared" ref="BI333:BI379" si="442">(BI332*C332+BH333*(C333-C332))/C333</f>
        <v>1.2392950016611874</v>
      </c>
      <c r="BJ333" s="6">
        <f t="shared" ref="BJ333:BJ379" si="443">(($V$6-BK332*C332/100)/((100-C332)/100))/((C333-C332)/100+AH333*(1-(C333-C332)/100))</f>
        <v>185.1120945337581</v>
      </c>
      <c r="BK333" s="6">
        <f t="shared" ref="BK333:BK379" si="444">(BK332*C332+BJ333*(C333-C332))/C333</f>
        <v>158.43558415004853</v>
      </c>
      <c r="BL333" s="6">
        <f t="shared" ref="BL333:BL379" si="445">(($V$6-BM332*C332/100)/((100-C332)/100))/((C333-C332)/100+AM333*(1-(C333-C332)/100))</f>
        <v>160.26961440099413</v>
      </c>
      <c r="BM333" s="6">
        <f t="shared" ref="BM333:BM379" si="446">(BM332*C332+BL333*(C333-C332))/C333</f>
        <v>200.57868491335836</v>
      </c>
      <c r="BN333" s="6">
        <f t="shared" ref="BN333:BN379" si="447">(($V$6-BO332*C332/100)/((100-C332)/100))/((C333-C332)/100+AR333*(1-(C333-C332)/100))</f>
        <v>93.127260289600088</v>
      </c>
      <c r="BO333" s="6">
        <f t="shared" ref="BO333:BO379" si="448">(BO332*C332+BN333*(C333-C332))/C333</f>
        <v>230.52916612594748</v>
      </c>
      <c r="BP333" s="6">
        <f t="shared" ref="BP333:BP379" si="449">(($V$6-BQ332*C332/100)/((100-C332)/100))/((C333-C332)/100+AW333*(1-(C333-C332)/100))</f>
        <v>28.850221613849484</v>
      </c>
      <c r="BQ333" s="6">
        <f t="shared" ref="BQ333:BQ379" si="450">(BQ332*C332+BP333*(C333-C332))/C333</f>
        <v>243.78508767765396</v>
      </c>
      <c r="BR333" s="6">
        <f t="shared" ref="BR333:BR379" si="451">(($V$6-BS332*C332/100)/((100-C332)/100))/((C333-C332)/100+BB333*(1-(C333-C332)/100))</f>
        <v>3.3267677666903044</v>
      </c>
      <c r="BS333" s="6">
        <f t="shared" ref="BS333:BS379" si="452">(BS332*C332+BR333*(C333-C332))/C333</f>
        <v>246.65690835510583</v>
      </c>
      <c r="BU333" s="6">
        <f t="shared" si="393"/>
        <v>4.0573350037062452</v>
      </c>
      <c r="BV333" s="6">
        <f t="shared" si="394"/>
        <v>5.136566533725154</v>
      </c>
      <c r="BW333" s="6">
        <f t="shared" si="395"/>
        <v>5.9035604918917599</v>
      </c>
      <c r="BX333" s="6">
        <f t="shared" si="396"/>
        <v>6.2430278836816377</v>
      </c>
      <c r="BY333" s="6">
        <f t="shared" si="397"/>
        <v>6.3165715804559541</v>
      </c>
      <c r="CA333" s="6">
        <f t="shared" si="398"/>
        <v>6.3533247949458094</v>
      </c>
      <c r="CB333" s="6">
        <f t="shared" si="399"/>
        <v>8.0432785288359252</v>
      </c>
      <c r="CC333" s="6">
        <f t="shared" si="400"/>
        <v>9.244303765239188</v>
      </c>
      <c r="CD333" s="6">
        <f t="shared" si="402"/>
        <v>9.7758710613495889</v>
      </c>
      <c r="CE333" s="6">
        <f t="shared" si="401"/>
        <v>9.8910321194829258</v>
      </c>
      <c r="CG333" s="6">
        <f t="shared" si="380"/>
        <v>127.84331731966708</v>
      </c>
      <c r="CH333" s="6">
        <f t="shared" si="381"/>
        <v>161.84902274639759</v>
      </c>
      <c r="CI333" s="6">
        <f t="shared" si="382"/>
        <v>186.0163769053691</v>
      </c>
      <c r="CJ333" s="6">
        <f t="shared" si="383"/>
        <v>196.71271759417834</v>
      </c>
      <c r="CK333" s="6">
        <f t="shared" si="384"/>
        <v>199.03001950663858</v>
      </c>
    </row>
    <row r="334" spans="1:89">
      <c r="A334" s="6">
        <v>1.5</v>
      </c>
      <c r="B334" s="6">
        <f t="shared" si="412"/>
        <v>1489.2246296917692</v>
      </c>
      <c r="C334" s="10">
        <v>32.1</v>
      </c>
      <c r="D334" s="6">
        <f t="shared" si="413"/>
        <v>60.404085556780601</v>
      </c>
      <c r="E334" s="6">
        <f t="shared" si="414"/>
        <v>9.2805725468577691</v>
      </c>
      <c r="F334" s="6">
        <v>0</v>
      </c>
      <c r="G334" s="6">
        <f t="shared" si="408"/>
        <v>0.89023627342888634</v>
      </c>
      <c r="H334" s="10">
        <f t="shared" si="415"/>
        <v>70.574894377067253</v>
      </c>
      <c r="J334" s="6">
        <f t="shared" si="406"/>
        <v>85.588630475383923</v>
      </c>
      <c r="K334" s="6">
        <f t="shared" si="403"/>
        <v>13.149963069407606</v>
      </c>
      <c r="L334" s="6">
        <f t="shared" si="404"/>
        <v>0</v>
      </c>
      <c r="M334" s="6">
        <f t="shared" si="407"/>
        <v>1.2614064552084707</v>
      </c>
      <c r="N334" s="10">
        <f t="shared" si="409"/>
        <v>100</v>
      </c>
      <c r="O334" s="6">
        <v>8.0000000000000002E-3</v>
      </c>
      <c r="P334" s="6">
        <f t="shared" si="427"/>
        <v>5.31713001691652E-2</v>
      </c>
      <c r="Q334" s="6">
        <f t="shared" si="428"/>
        <v>0.16896008634500068</v>
      </c>
      <c r="R334" s="6">
        <v>0.3</v>
      </c>
      <c r="S334" s="6">
        <f t="shared" si="405"/>
        <v>1.7623316139425214E-2</v>
      </c>
      <c r="T334" s="6">
        <v>0.12</v>
      </c>
      <c r="U334" s="6">
        <f t="shared" si="416"/>
        <v>0.65020143079030557</v>
      </c>
      <c r="V334" s="6">
        <f t="shared" si="429"/>
        <v>0.84471256314351706</v>
      </c>
      <c r="W334" s="6">
        <v>0.06</v>
      </c>
      <c r="X334" s="6">
        <f t="shared" si="392"/>
        <v>0.18896444846927085</v>
      </c>
      <c r="Y334" s="6">
        <v>2.6700000000000002E-2</v>
      </c>
      <c r="Z334" s="6">
        <v>0.21</v>
      </c>
      <c r="AA334" s="6">
        <v>0.442</v>
      </c>
      <c r="AB334" s="6">
        <v>0.5</v>
      </c>
      <c r="AC334" s="6">
        <f t="shared" ref="AC334:AC379" si="453">(J334*Y334+K334*Z334+L334*AA334+M334*AB334)/100</f>
        <v>5.6774119058725835E-2</v>
      </c>
      <c r="AD334" s="6">
        <f t="shared" si="417"/>
        <v>0.11148997037540267</v>
      </c>
      <c r="AE334" s="6">
        <f t="shared" si="430"/>
        <v>0.38275121629260223</v>
      </c>
      <c r="AF334" s="6">
        <f t="shared" si="431"/>
        <v>0.7978452980982812</v>
      </c>
      <c r="AG334" s="6">
        <f t="shared" si="418"/>
        <v>6.2302799117968517</v>
      </c>
      <c r="AH334" s="6">
        <f t="shared" ref="AH334:AH379" si="454">(J334*AD334+K334*AE334+L334*AF334+M334*AG334)/100</f>
        <v>0.22434353533686616</v>
      </c>
      <c r="AI334" s="6">
        <f t="shared" si="419"/>
        <v>6.1551097350339819E-2</v>
      </c>
      <c r="AJ334" s="6">
        <f t="shared" si="432"/>
        <v>0.24261440295462963</v>
      </c>
      <c r="AK334" s="6">
        <f t="shared" si="433"/>
        <v>0.43143829398845124</v>
      </c>
      <c r="AL334" s="6">
        <f t="shared" si="420"/>
        <v>4.0598272934737123</v>
      </c>
      <c r="AM334" s="6">
        <f t="shared" ref="AM334:AM379" si="455">(J334*AI334+K334*AJ334+L334*AK334+M334*AL334)/100</f>
        <v>0.13579536920451649</v>
      </c>
      <c r="AN334" s="6">
        <f t="shared" si="421"/>
        <v>3.3980972210096216E-2</v>
      </c>
      <c r="AO334" s="6">
        <f t="shared" si="434"/>
        <v>0.15378592154762269</v>
      </c>
      <c r="AP334" s="6">
        <f t="shared" si="435"/>
        <v>0.23330212255852145</v>
      </c>
      <c r="AQ334" s="6">
        <f t="shared" si="422"/>
        <v>2.6454987394106517</v>
      </c>
      <c r="AR334" s="6">
        <f t="shared" ref="AR334:AR379" si="456">(J334*AN334+K334*AO334+L334*AP334+M334*AQ334)/100</f>
        <v>8.2677132497687378E-2</v>
      </c>
      <c r="AS334" s="6">
        <f t="shared" si="423"/>
        <v>1.8760128122020495E-2</v>
      </c>
      <c r="AT334" s="6">
        <f t="shared" si="436"/>
        <v>9.7480237686771887E-2</v>
      </c>
      <c r="AU334" s="6">
        <f t="shared" si="437"/>
        <v>0.12615913132590009</v>
      </c>
      <c r="AV334" s="6">
        <f t="shared" si="424"/>
        <v>1.7238820950521465</v>
      </c>
      <c r="AW334" s="6">
        <f t="shared" ref="AW334:AW379" si="457">(J334*AS334+K334*AT334+L334*AU334+M334*AV334)/100</f>
        <v>5.0620312018016769E-2</v>
      </c>
      <c r="AX334" s="6">
        <f t="shared" si="425"/>
        <v>1.0357043494183992E-2</v>
      </c>
      <c r="AY334" s="6">
        <f t="shared" si="438"/>
        <v>6.1789770115770769E-2</v>
      </c>
      <c r="AZ334" s="6">
        <f t="shared" si="439"/>
        <v>6.82210956435398E-2</v>
      </c>
      <c r="BA334" s="6">
        <f t="shared" si="426"/>
        <v>1.1233305211490712</v>
      </c>
      <c r="BB334" s="6">
        <f t="shared" ref="BB334:BB379" si="458">(J334*AX334+K334*AY334+L334*AZ334+M334*BA334)/100</f>
        <v>3.1159547342408979E-2</v>
      </c>
      <c r="BD334" s="6">
        <f t="shared" si="410"/>
        <v>0.18030983313020976</v>
      </c>
      <c r="BE334" s="6">
        <f t="shared" si="411"/>
        <v>2485.9747634051796</v>
      </c>
      <c r="BF334" s="6">
        <f t="shared" si="440"/>
        <v>29.479603030051784</v>
      </c>
      <c r="BG334" s="6">
        <f t="shared" si="441"/>
        <v>39.019363140395697</v>
      </c>
      <c r="BH334" s="6">
        <f t="shared" ref="BH334:BH379" si="459">(($Y$6-BI333*C333/100)/((100-C333)/100))/((C334-C333)/100+AC334*(1-(C334-C333)/100))</f>
        <v>0.11276046254701347</v>
      </c>
      <c r="BI334" s="6">
        <f t="shared" si="442"/>
        <v>1.2357855482683082</v>
      </c>
      <c r="BJ334" s="6">
        <f t="shared" si="443"/>
        <v>184.87339218933957</v>
      </c>
      <c r="BK334" s="6">
        <f t="shared" si="444"/>
        <v>158.51794492275658</v>
      </c>
      <c r="BL334" s="6">
        <f t="shared" si="445"/>
        <v>159.42169733017002</v>
      </c>
      <c r="BM334" s="6">
        <f t="shared" si="446"/>
        <v>200.45046999876899</v>
      </c>
      <c r="BN334" s="6">
        <f t="shared" si="447"/>
        <v>92.017551685662951</v>
      </c>
      <c r="BO334" s="6">
        <f t="shared" si="448"/>
        <v>230.09766576943571</v>
      </c>
      <c r="BP334" s="6">
        <f t="shared" si="449"/>
        <v>28.196336624933437</v>
      </c>
      <c r="BQ334" s="6">
        <f t="shared" si="450"/>
        <v>243.11347163076073</v>
      </c>
      <c r="BR334" s="6">
        <f t="shared" si="451"/>
        <v>3.1944137053430959</v>
      </c>
      <c r="BS334" s="6">
        <f t="shared" si="452"/>
        <v>245.89845821600997</v>
      </c>
      <c r="BU334" s="6">
        <f t="shared" si="393"/>
        <v>4.0625456738592236</v>
      </c>
      <c r="BV334" s="6">
        <f t="shared" si="394"/>
        <v>5.1372050660470165</v>
      </c>
      <c r="BW334" s="6">
        <f t="shared" si="395"/>
        <v>5.8970123356837103</v>
      </c>
      <c r="BX334" s="6">
        <f t="shared" si="396"/>
        <v>6.2305853315958375</v>
      </c>
      <c r="BY334" s="6">
        <f t="shared" si="397"/>
        <v>6.3019598072690712</v>
      </c>
      <c r="CA334" s="6">
        <f t="shared" si="398"/>
        <v>6.3764905121412268</v>
      </c>
      <c r="CB334" s="6">
        <f t="shared" si="399"/>
        <v>8.0632544203385521</v>
      </c>
      <c r="CC334" s="6">
        <f t="shared" si="400"/>
        <v>9.2558327283362267</v>
      </c>
      <c r="CD334" s="6">
        <f t="shared" si="402"/>
        <v>9.7794022372839589</v>
      </c>
      <c r="CE334" s="6">
        <f t="shared" si="401"/>
        <v>9.8914301881001006</v>
      </c>
      <c r="CG334" s="6">
        <f t="shared" ref="CG334:CG379" si="460">BK334/BI334</f>
        <v>128.27302046450205</v>
      </c>
      <c r="CH334" s="6">
        <f t="shared" ref="CH334:CH379" si="461">BM334/BI334</f>
        <v>162.20489896459614</v>
      </c>
      <c r="CI334" s="6">
        <f t="shared" ref="CI334:CI379" si="462">BO334/BI334</f>
        <v>186.19546578439022</v>
      </c>
      <c r="CJ334" s="6">
        <f t="shared" ref="CJ334:CJ379" si="463">BQ334/BI334</f>
        <v>196.72788047362488</v>
      </c>
      <c r="CK334" s="6">
        <f t="shared" ref="CK334:CK379" si="464">BS334/BI334</f>
        <v>198.9814968791184</v>
      </c>
    </row>
    <row r="335" spans="1:89">
      <c r="A335" s="6">
        <v>1.5</v>
      </c>
      <c r="B335" s="6">
        <f t="shared" si="412"/>
        <v>1489.938915406055</v>
      </c>
      <c r="C335" s="10">
        <v>32.200000000000003</v>
      </c>
      <c r="D335" s="6">
        <f t="shared" si="413"/>
        <v>60.408885556780604</v>
      </c>
      <c r="E335" s="6">
        <f t="shared" si="414"/>
        <v>9.1824725468577668</v>
      </c>
      <c r="F335" s="6">
        <v>0</v>
      </c>
      <c r="G335" s="6">
        <f t="shared" si="408"/>
        <v>0.88713627342888635</v>
      </c>
      <c r="H335" s="10">
        <f t="shared" si="415"/>
        <v>70.47849437706725</v>
      </c>
      <c r="J335" s="6">
        <f t="shared" si="406"/>
        <v>85.712508603811543</v>
      </c>
      <c r="K335" s="6">
        <f t="shared" si="403"/>
        <v>13.028758102763357</v>
      </c>
      <c r="L335" s="6">
        <f t="shared" si="404"/>
        <v>0</v>
      </c>
      <c r="M335" s="6">
        <f t="shared" si="407"/>
        <v>1.2587332934251054</v>
      </c>
      <c r="N335" s="10">
        <f t="shared" si="409"/>
        <v>100.00000000000001</v>
      </c>
      <c r="O335" s="6">
        <v>8.0000000000000002E-3</v>
      </c>
      <c r="P335" s="6">
        <f t="shared" si="427"/>
        <v>5.3066875087030105E-2</v>
      </c>
      <c r="Q335" s="6">
        <f t="shared" si="428"/>
        <v>0.16888842074612825</v>
      </c>
      <c r="R335" s="6">
        <v>0.3</v>
      </c>
      <c r="S335" s="6">
        <f t="shared" si="405"/>
        <v>1.7547155356364984E-2</v>
      </c>
      <c r="T335" s="6">
        <v>0.12</v>
      </c>
      <c r="U335" s="6">
        <f t="shared" si="416"/>
        <v>0.6502391176396608</v>
      </c>
      <c r="V335" s="6">
        <f t="shared" si="429"/>
        <v>0.8437732394217029</v>
      </c>
      <c r="W335" s="6">
        <v>0.06</v>
      </c>
      <c r="X335" s="6">
        <f t="shared" ref="X335:X379" si="465">(J335*T335+K335*U335+L335*V335+M335*W335)/100</f>
        <v>0.18832833202744317</v>
      </c>
      <c r="Y335" s="6">
        <v>2.6700000000000002E-2</v>
      </c>
      <c r="Z335" s="6">
        <v>0.21</v>
      </c>
      <c r="AA335" s="6">
        <v>0.442</v>
      </c>
      <c r="AB335" s="6">
        <v>0.5</v>
      </c>
      <c r="AC335" s="6">
        <f t="shared" si="453"/>
        <v>5.6539298280146255E-2</v>
      </c>
      <c r="AD335" s="6">
        <f t="shared" si="417"/>
        <v>0.11137961086652627</v>
      </c>
      <c r="AE335" s="6">
        <f t="shared" si="430"/>
        <v>0.38154140310161899</v>
      </c>
      <c r="AF335" s="6">
        <f t="shared" si="431"/>
        <v>0.79543458712827042</v>
      </c>
      <c r="AG335" s="6">
        <f t="shared" si="418"/>
        <v>6.2222154478024407</v>
      </c>
      <c r="AH335" s="6">
        <f t="shared" si="454"/>
        <v>0.22349746244899166</v>
      </c>
      <c r="AI335" s="6">
        <f t="shared" si="419"/>
        <v>6.1490170355279032E-2</v>
      </c>
      <c r="AJ335" s="6">
        <f t="shared" si="432"/>
        <v>0.24184753901658623</v>
      </c>
      <c r="AK335" s="6">
        <f t="shared" si="433"/>
        <v>0.43013469161004558</v>
      </c>
      <c r="AL335" s="6">
        <f t="shared" si="420"/>
        <v>4.0545722597520717</v>
      </c>
      <c r="AM335" s="6">
        <f t="shared" si="455"/>
        <v>0.13525074933170214</v>
      </c>
      <c r="AN335" s="6">
        <f t="shared" si="421"/>
        <v>3.3947335790679996E-2</v>
      </c>
      <c r="AO335" s="6">
        <f t="shared" si="434"/>
        <v>0.15329982972464173</v>
      </c>
      <c r="AP335" s="6">
        <f t="shared" si="435"/>
        <v>0.23259719393699649</v>
      </c>
      <c r="AQ335" s="6">
        <f t="shared" si="422"/>
        <v>2.6420744102258844</v>
      </c>
      <c r="AR335" s="6">
        <f t="shared" si="456"/>
        <v>8.2326847335701281E-2</v>
      </c>
      <c r="AS335" s="6">
        <f t="shared" si="423"/>
        <v>1.8741558213722614E-2</v>
      </c>
      <c r="AT335" s="6">
        <f t="shared" si="436"/>
        <v>9.7172118803294613E-2</v>
      </c>
      <c r="AU335" s="6">
        <f t="shared" si="437"/>
        <v>0.12577793812644239</v>
      </c>
      <c r="AV335" s="6">
        <f t="shared" si="424"/>
        <v>1.7216507049247407</v>
      </c>
      <c r="AW335" s="6">
        <f t="shared" si="457"/>
        <v>5.0395170618012165E-2</v>
      </c>
      <c r="AX335" s="6">
        <f t="shared" si="425"/>
        <v>1.0346791466763221E-2</v>
      </c>
      <c r="AY335" s="6">
        <f t="shared" si="438"/>
        <v>6.1594462888068219E-2</v>
      </c>
      <c r="AZ335" s="6">
        <f t="shared" si="439"/>
        <v>6.8014963773055589E-2</v>
      </c>
      <c r="BA335" s="6">
        <f t="shared" si="426"/>
        <v>1.1218764839838267</v>
      </c>
      <c r="BB335" s="6">
        <f t="shared" si="458"/>
        <v>3.101492091556202E-2</v>
      </c>
      <c r="BD335" s="6">
        <f t="shared" si="410"/>
        <v>0.16698561984133889</v>
      </c>
      <c r="BE335" s="6">
        <f t="shared" si="411"/>
        <v>2478.2548634741693</v>
      </c>
      <c r="BF335" s="6">
        <f t="shared" si="440"/>
        <v>29.39266655211004</v>
      </c>
      <c r="BG335" s="6">
        <f t="shared" si="441"/>
        <v>38.989466567140148</v>
      </c>
      <c r="BH335" s="6">
        <f t="shared" si="459"/>
        <v>0.11049836900171824</v>
      </c>
      <c r="BI335" s="6">
        <f t="shared" si="442"/>
        <v>1.2322908675873561</v>
      </c>
      <c r="BJ335" s="6">
        <f t="shared" si="443"/>
        <v>184.62940844122937</v>
      </c>
      <c r="BK335" s="6">
        <f t="shared" si="444"/>
        <v>158.59903642436674</v>
      </c>
      <c r="BL335" s="6">
        <f t="shared" si="445"/>
        <v>158.56973415612677</v>
      </c>
      <c r="BM335" s="6">
        <f t="shared" si="446"/>
        <v>200.32040560174212</v>
      </c>
      <c r="BN335" s="6">
        <f t="shared" si="447"/>
        <v>90.912488971380768</v>
      </c>
      <c r="BO335" s="6">
        <f t="shared" si="448"/>
        <v>229.66541366757838</v>
      </c>
      <c r="BP335" s="6">
        <f t="shared" si="449"/>
        <v>27.552786093343432</v>
      </c>
      <c r="BQ335" s="6">
        <f t="shared" si="450"/>
        <v>242.44402850797374</v>
      </c>
      <c r="BR335" s="6">
        <f t="shared" si="451"/>
        <v>3.0664774762624343</v>
      </c>
      <c r="BS335" s="6">
        <f t="shared" si="452"/>
        <v>245.14432162986168</v>
      </c>
      <c r="BU335" s="6">
        <f t="shared" ref="BU335:BU379" si="466">BK335/BG335</f>
        <v>4.0677406076140601</v>
      </c>
      <c r="BV335" s="6">
        <f t="shared" ref="BV335:BV379" si="467">BM335/BG335</f>
        <v>5.1378083169409079</v>
      </c>
      <c r="BW335" s="6">
        <f t="shared" ref="BW335:BW379" si="468">BO335/BG335</f>
        <v>5.8904477000754252</v>
      </c>
      <c r="BX335" s="6">
        <f t="shared" ref="BX335:BX379" si="469">BQ335/BG335</f>
        <v>6.2181930109375401</v>
      </c>
      <c r="BY335" s="6">
        <f t="shared" ref="BY335:BY379" si="470">BS335/BG335</f>
        <v>6.2874500015977741</v>
      </c>
      <c r="CA335" s="6">
        <f t="shared" ref="CA335:CA379" si="471">100*BK335/BE335</f>
        <v>6.3996257512446855</v>
      </c>
      <c r="CB335" s="6">
        <f t="shared" ref="CB335:CB379" si="472">100*BM335/BE335</f>
        <v>8.0831236752188076</v>
      </c>
      <c r="CC335" s="6">
        <f t="shared" ref="CC335:CC379" si="473">100*BO335/BE335</f>
        <v>9.2672233615883783</v>
      </c>
      <c r="CD335" s="6">
        <f t="shared" si="402"/>
        <v>9.7828529293432265</v>
      </c>
      <c r="CE335" s="6">
        <f t="shared" ref="CE335:CE379" si="474">100*BS335/BE335</f>
        <v>9.8918123895539676</v>
      </c>
      <c r="CG335" s="6">
        <f t="shared" si="460"/>
        <v>128.70259822251242</v>
      </c>
      <c r="CH335" s="6">
        <f t="shared" si="461"/>
        <v>162.55935256092579</v>
      </c>
      <c r="CI335" s="6">
        <f t="shared" si="462"/>
        <v>186.37273042299617</v>
      </c>
      <c r="CJ335" s="6">
        <f t="shared" si="463"/>
        <v>196.74253448184959</v>
      </c>
      <c r="CK335" s="6">
        <f t="shared" si="464"/>
        <v>198.93381349958239</v>
      </c>
    </row>
    <row r="336" spans="1:89">
      <c r="A336" s="6">
        <v>1.5</v>
      </c>
      <c r="B336" s="6">
        <f t="shared" si="412"/>
        <v>1490.6532011203406</v>
      </c>
      <c r="C336" s="10">
        <v>32.299999999999997</v>
      </c>
      <c r="D336" s="6">
        <f t="shared" si="413"/>
        <v>60.413685556780599</v>
      </c>
      <c r="E336" s="6">
        <f t="shared" si="414"/>
        <v>9.0843725468577716</v>
      </c>
      <c r="F336" s="6">
        <v>0</v>
      </c>
      <c r="G336" s="6">
        <f t="shared" si="408"/>
        <v>0.88403627342888647</v>
      </c>
      <c r="H336" s="10">
        <f t="shared" si="415"/>
        <v>70.382094377067261</v>
      </c>
      <c r="J336" s="6">
        <f t="shared" si="406"/>
        <v>85.836726075695339</v>
      </c>
      <c r="K336" s="6">
        <f t="shared" si="403"/>
        <v>12.907221115343438</v>
      </c>
      <c r="L336" s="6">
        <f t="shared" si="404"/>
        <v>0</v>
      </c>
      <c r="M336" s="6">
        <f t="shared" si="407"/>
        <v>1.2560528089612146</v>
      </c>
      <c r="N336" s="10">
        <f t="shared" si="409"/>
        <v>99.999999999999986</v>
      </c>
      <c r="O336" s="6">
        <v>8.0000000000000002E-3</v>
      </c>
      <c r="P336" s="6">
        <f t="shared" si="427"/>
        <v>5.2962739417778931E-2</v>
      </c>
      <c r="Q336" s="6">
        <f t="shared" si="428"/>
        <v>0.16881684355250229</v>
      </c>
      <c r="R336" s="6">
        <v>0.3</v>
      </c>
      <c r="S336" s="6">
        <f t="shared" si="405"/>
        <v>1.7471114398335156E-2</v>
      </c>
      <c r="T336" s="6">
        <v>0.12</v>
      </c>
      <c r="U336" s="6">
        <f t="shared" si="416"/>
        <v>0.65027677614674517</v>
      </c>
      <c r="V336" s="6">
        <f t="shared" si="429"/>
        <v>0.84283571975732019</v>
      </c>
      <c r="W336" s="6">
        <v>0.06</v>
      </c>
      <c r="X336" s="6">
        <f t="shared" si="465"/>
        <v>0.1876903643351984</v>
      </c>
      <c r="Y336" s="6">
        <v>2.6700000000000002E-2</v>
      </c>
      <c r="Z336" s="6">
        <v>0.21</v>
      </c>
      <c r="AA336" s="6">
        <v>0.442</v>
      </c>
      <c r="AB336" s="6">
        <v>0.5</v>
      </c>
      <c r="AC336" s="6">
        <f t="shared" si="453"/>
        <v>5.6303834249237947E-2</v>
      </c>
      <c r="AD336" s="6">
        <f t="shared" si="417"/>
        <v>0.11126944984987953</v>
      </c>
      <c r="AE336" s="6">
        <f t="shared" si="430"/>
        <v>0.3803363891622199</v>
      </c>
      <c r="AF336" s="6">
        <f t="shared" si="431"/>
        <v>0.79303310387171744</v>
      </c>
      <c r="AG336" s="6">
        <f t="shared" si="418"/>
        <v>6.2141679414786832</v>
      </c>
      <c r="AH336" s="6">
        <f t="shared" si="454"/>
        <v>0.22265414258736546</v>
      </c>
      <c r="AI336" s="6">
        <f t="shared" si="419"/>
        <v>6.1429352943300139E-2</v>
      </c>
      <c r="AJ336" s="6">
        <f t="shared" si="432"/>
        <v>0.24108371717875882</v>
      </c>
      <c r="AK336" s="6">
        <f t="shared" si="433"/>
        <v>0.42883607915758315</v>
      </c>
      <c r="AL336" s="6">
        <f t="shared" si="420"/>
        <v>4.0493282761301277</v>
      </c>
      <c r="AM336" s="6">
        <f t="shared" si="455"/>
        <v>0.13470785542175745</v>
      </c>
      <c r="AN336" s="6">
        <f t="shared" si="421"/>
        <v>3.3913759869610989E-2</v>
      </c>
      <c r="AO336" s="6">
        <f t="shared" si="434"/>
        <v>0.15281566619684633</v>
      </c>
      <c r="AP336" s="6">
        <f t="shared" si="435"/>
        <v>0.23189496363949647</v>
      </c>
      <c r="AQ336" s="6">
        <f t="shared" si="422"/>
        <v>2.6386572815998353</v>
      </c>
      <c r="AR336" s="6">
        <f t="shared" si="456"/>
        <v>8.1977646000553545E-2</v>
      </c>
      <c r="AS336" s="6">
        <f t="shared" si="423"/>
        <v>1.8723021705197344E-2</v>
      </c>
      <c r="AT336" s="6">
        <f t="shared" si="436"/>
        <v>9.6865222207729834E-2</v>
      </c>
      <c r="AU336" s="6">
        <f t="shared" si="437"/>
        <v>0.12539820405736588</v>
      </c>
      <c r="AV336" s="6">
        <f t="shared" si="424"/>
        <v>1.7194240068858491</v>
      </c>
      <c r="AW336" s="6">
        <f t="shared" si="457"/>
        <v>5.0170710804846849E-2</v>
      </c>
      <c r="AX336" s="6">
        <f t="shared" si="425"/>
        <v>1.0336557878603388E-2</v>
      </c>
      <c r="AY336" s="6">
        <f t="shared" si="438"/>
        <v>6.1399930431651838E-2</v>
      </c>
      <c r="AZ336" s="6">
        <f t="shared" si="439"/>
        <v>6.7809620933632755E-2</v>
      </c>
      <c r="BA336" s="6">
        <f t="shared" si="426"/>
        <v>1.1204255043166853</v>
      </c>
      <c r="BB336" s="6">
        <f t="shared" si="458"/>
        <v>3.0870723676680419E-2</v>
      </c>
      <c r="BD336" s="6">
        <f t="shared" si="410"/>
        <v>0.15457383004135539</v>
      </c>
      <c r="BE336" s="6">
        <f t="shared" si="411"/>
        <v>2470.5827263545284</v>
      </c>
      <c r="BF336" s="6">
        <f t="shared" si="440"/>
        <v>29.305561182428651</v>
      </c>
      <c r="BG336" s="6">
        <f t="shared" si="441"/>
        <v>38.959485435918133</v>
      </c>
      <c r="BH336" s="6">
        <f t="shared" si="459"/>
        <v>0.10826916877161628</v>
      </c>
      <c r="BI336" s="6">
        <f t="shared" si="442"/>
        <v>1.2288109242473695</v>
      </c>
      <c r="BJ336" s="6">
        <f t="shared" si="443"/>
        <v>184.38013424431509</v>
      </c>
      <c r="BK336" s="6">
        <f t="shared" si="444"/>
        <v>158.67885406467619</v>
      </c>
      <c r="BL336" s="6">
        <f t="shared" si="445"/>
        <v>157.71378518210568</v>
      </c>
      <c r="BM336" s="6">
        <f t="shared" si="446"/>
        <v>200.18849656019526</v>
      </c>
      <c r="BN336" s="6">
        <f t="shared" si="447"/>
        <v>89.812165995985936</v>
      </c>
      <c r="BO336" s="6">
        <f t="shared" si="448"/>
        <v>229.23243147664468</v>
      </c>
      <c r="BP336" s="6">
        <f t="shared" si="449"/>
        <v>26.91950927383888</v>
      </c>
      <c r="BQ336" s="6">
        <f t="shared" si="450"/>
        <v>241.77676993449347</v>
      </c>
      <c r="BR336" s="6">
        <f t="shared" si="451"/>
        <v>2.9428451521949444</v>
      </c>
      <c r="BS336" s="6">
        <f t="shared" si="452"/>
        <v>244.39447185748503</v>
      </c>
      <c r="BU336" s="6">
        <f t="shared" si="466"/>
        <v>4.0729196571570867</v>
      </c>
      <c r="BV336" s="6">
        <f t="shared" si="467"/>
        <v>5.1383762983592796</v>
      </c>
      <c r="BW336" s="6">
        <f t="shared" si="468"/>
        <v>5.8838670201046126</v>
      </c>
      <c r="BX336" s="6">
        <f t="shared" si="469"/>
        <v>6.205851212593041</v>
      </c>
      <c r="BY336" s="6">
        <f t="shared" si="470"/>
        <v>6.2730415744189756</v>
      </c>
      <c r="CA336" s="6">
        <f t="shared" si="471"/>
        <v>6.4227298431255111</v>
      </c>
      <c r="CB336" s="6">
        <f t="shared" si="472"/>
        <v>8.102885785799355</v>
      </c>
      <c r="CC336" s="6">
        <f t="shared" si="473"/>
        <v>9.2784762489976966</v>
      </c>
      <c r="CD336" s="6">
        <f t="shared" ref="CD336:CD379" si="475">100*BQ336/BE336</f>
        <v>9.786224413996754</v>
      </c>
      <c r="CE336" s="6">
        <f t="shared" si="474"/>
        <v>9.8921792519006893</v>
      </c>
      <c r="CG336" s="6">
        <f t="shared" si="460"/>
        <v>129.13203401236436</v>
      </c>
      <c r="CH336" s="6">
        <f t="shared" si="461"/>
        <v>162.91236724055662</v>
      </c>
      <c r="CI336" s="6">
        <f t="shared" si="462"/>
        <v>186.54817185731525</v>
      </c>
      <c r="CJ336" s="6">
        <f t="shared" si="463"/>
        <v>196.75668987283666</v>
      </c>
      <c r="CK336" s="6">
        <f t="shared" si="464"/>
        <v>198.88696221281839</v>
      </c>
    </row>
    <row r="337" spans="1:89">
      <c r="A337" s="6">
        <v>1.5</v>
      </c>
      <c r="B337" s="6">
        <f t="shared" si="412"/>
        <v>1491.3674868346263</v>
      </c>
      <c r="C337" s="10">
        <v>32.4</v>
      </c>
      <c r="D337" s="6">
        <f t="shared" si="413"/>
        <v>60.418485556780603</v>
      </c>
      <c r="E337" s="6">
        <f t="shared" si="414"/>
        <v>8.9862725468577729</v>
      </c>
      <c r="F337" s="6">
        <v>0</v>
      </c>
      <c r="G337" s="6">
        <f t="shared" si="408"/>
        <v>0.88093627342888647</v>
      </c>
      <c r="H337" s="10">
        <f t="shared" si="415"/>
        <v>70.285694377067259</v>
      </c>
      <c r="J337" s="6">
        <f t="shared" si="406"/>
        <v>85.961284287309951</v>
      </c>
      <c r="K337" s="6">
        <f t="shared" si="403"/>
        <v>12.785350741003427</v>
      </c>
      <c r="L337" s="6">
        <f t="shared" si="404"/>
        <v>0</v>
      </c>
      <c r="M337" s="6">
        <f t="shared" si="407"/>
        <v>1.2533649716866389</v>
      </c>
      <c r="N337" s="10">
        <f t="shared" si="409"/>
        <v>100.00000000000001</v>
      </c>
      <c r="O337" s="6">
        <v>8.0000000000000002E-3</v>
      </c>
      <c r="P337" s="6">
        <f t="shared" si="427"/>
        <v>5.2858892159983996E-2</v>
      </c>
      <c r="Q337" s="6">
        <f t="shared" si="428"/>
        <v>0.16874535460706028</v>
      </c>
      <c r="R337" s="6">
        <v>0.3</v>
      </c>
      <c r="S337" s="6">
        <f t="shared" si="405"/>
        <v>1.739519241850743E-2</v>
      </c>
      <c r="T337" s="6">
        <v>0.12</v>
      </c>
      <c r="U337" s="6">
        <f t="shared" si="416"/>
        <v>0.65031440634345594</v>
      </c>
      <c r="V337" s="6">
        <f t="shared" si="429"/>
        <v>0.8418999995357529</v>
      </c>
      <c r="W337" s="6">
        <v>0.06</v>
      </c>
      <c r="X337" s="6">
        <f t="shared" si="465"/>
        <v>0.187050537898069</v>
      </c>
      <c r="Y337" s="6">
        <v>2.6700000000000002E-2</v>
      </c>
      <c r="Z337" s="6">
        <v>0.21</v>
      </c>
      <c r="AA337" s="6">
        <v>0.442</v>
      </c>
      <c r="AB337" s="6">
        <v>0.5</v>
      </c>
      <c r="AC337" s="6">
        <f t="shared" si="453"/>
        <v>5.6067724319252138E-2</v>
      </c>
      <c r="AD337" s="6">
        <f t="shared" si="417"/>
        <v>0.11115948684422218</v>
      </c>
      <c r="AE337" s="6">
        <f t="shared" si="430"/>
        <v>0.37913615196654454</v>
      </c>
      <c r="AF337" s="6">
        <f t="shared" si="431"/>
        <v>0.7906408063619631</v>
      </c>
      <c r="AG337" s="6">
        <f t="shared" si="418"/>
        <v>6.2061373461130085</v>
      </c>
      <c r="AH337" s="6">
        <f t="shared" si="454"/>
        <v>0.22181356090428644</v>
      </c>
      <c r="AI337" s="6">
        <f t="shared" si="419"/>
        <v>6.1368644848721211E-2</v>
      </c>
      <c r="AJ337" s="6">
        <f t="shared" si="432"/>
        <v>0.24032292317409623</v>
      </c>
      <c r="AK337" s="6">
        <f t="shared" si="433"/>
        <v>0.42754243393741159</v>
      </c>
      <c r="AL337" s="6">
        <f t="shared" si="420"/>
        <v>4.0440953121686407</v>
      </c>
      <c r="AM337" s="6">
        <f t="shared" si="455"/>
        <v>0.1341666779648624</v>
      </c>
      <c r="AN337" s="6">
        <f t="shared" si="421"/>
        <v>3.3880244300212248E-2</v>
      </c>
      <c r="AO337" s="6">
        <f t="shared" si="434"/>
        <v>0.15233342192078483</v>
      </c>
      <c r="AP337" s="6">
        <f t="shared" si="435"/>
        <v>0.23119541939433075</v>
      </c>
      <c r="AQ337" s="6">
        <f t="shared" si="422"/>
        <v>2.6352473336974334</v>
      </c>
      <c r="AR337" s="6">
        <f t="shared" si="456"/>
        <v>8.1629522406355265E-2</v>
      </c>
      <c r="AS337" s="6">
        <f t="shared" si="423"/>
        <v>1.8704518515467648E-2</v>
      </c>
      <c r="AT337" s="6">
        <f t="shared" si="436"/>
        <v>9.6559542167707429E-2</v>
      </c>
      <c r="AU337" s="6">
        <f t="shared" si="437"/>
        <v>0.12501992248270083</v>
      </c>
      <c r="AV337" s="6">
        <f t="shared" si="424"/>
        <v>1.7172019880103757</v>
      </c>
      <c r="AW337" s="6">
        <f t="shared" si="457"/>
        <v>4.9946928686530813E-2</v>
      </c>
      <c r="AX337" s="6">
        <f t="shared" si="425"/>
        <v>1.032634268499889E-2</v>
      </c>
      <c r="AY337" s="6">
        <f t="shared" si="438"/>
        <v>6.1206169112945838E-2</v>
      </c>
      <c r="AZ337" s="6">
        <f t="shared" si="439"/>
        <v>6.7605063536841967E-2</v>
      </c>
      <c r="BA337" s="6">
        <f t="shared" si="426"/>
        <v>1.1189775737252876</v>
      </c>
      <c r="BB337" s="6">
        <f t="shared" si="458"/>
        <v>3.0726953138257355E-2</v>
      </c>
      <c r="BD337" s="6">
        <f t="shared" si="410"/>
        <v>0.14301724514155983</v>
      </c>
      <c r="BE337" s="6">
        <f t="shared" si="411"/>
        <v>2462.9579124375241</v>
      </c>
      <c r="BF337" s="6">
        <f t="shared" si="440"/>
        <v>29.218285698911767</v>
      </c>
      <c r="BG337" s="6">
        <f t="shared" si="441"/>
        <v>38.929420004631076</v>
      </c>
      <c r="BH337" s="6">
        <f t="shared" si="459"/>
        <v>0.10607256976984936</v>
      </c>
      <c r="BI337" s="6">
        <f t="shared" si="442"/>
        <v>1.2253456824125621</v>
      </c>
      <c r="BJ337" s="6">
        <f t="shared" si="443"/>
        <v>184.12556091865912</v>
      </c>
      <c r="BK337" s="6">
        <f t="shared" si="444"/>
        <v>158.75739328336132</v>
      </c>
      <c r="BL337" s="6">
        <f t="shared" si="445"/>
        <v>156.85391142091066</v>
      </c>
      <c r="BM337" s="6">
        <f t="shared" si="446"/>
        <v>200.05474784062957</v>
      </c>
      <c r="BN337" s="6">
        <f t="shared" si="447"/>
        <v>88.716675698808501</v>
      </c>
      <c r="BO337" s="6">
        <f t="shared" si="448"/>
        <v>228.79874087239207</v>
      </c>
      <c r="BP337" s="6">
        <f t="shared" si="449"/>
        <v>26.296443746546018</v>
      </c>
      <c r="BQ337" s="6">
        <f t="shared" si="450"/>
        <v>241.11170719934549</v>
      </c>
      <c r="BR337" s="6">
        <f t="shared" si="451"/>
        <v>2.8234045856217902</v>
      </c>
      <c r="BS337" s="6">
        <f t="shared" si="452"/>
        <v>243.64888214368298</v>
      </c>
      <c r="BU337" s="6">
        <f t="shared" si="466"/>
        <v>4.0780826753770132</v>
      </c>
      <c r="BV337" s="6">
        <f t="shared" si="467"/>
        <v>5.138909026048446</v>
      </c>
      <c r="BW337" s="6">
        <f t="shared" si="468"/>
        <v>5.8772707336809535</v>
      </c>
      <c r="BX337" s="6">
        <f t="shared" si="469"/>
        <v>6.1935602218235628</v>
      </c>
      <c r="BY337" s="6">
        <f t="shared" si="470"/>
        <v>6.2587339373332123</v>
      </c>
      <c r="CA337" s="6">
        <f t="shared" si="471"/>
        <v>6.4458021179193983</v>
      </c>
      <c r="CB337" s="6">
        <f t="shared" si="472"/>
        <v>8.1225402525307757</v>
      </c>
      <c r="CC337" s="6">
        <f t="shared" si="473"/>
        <v>9.2895919868137753</v>
      </c>
      <c r="CD337" s="6">
        <f t="shared" si="475"/>
        <v>9.7895179605697606</v>
      </c>
      <c r="CE337" s="6">
        <f t="shared" si="474"/>
        <v>9.8925312898485593</v>
      </c>
      <c r="CG337" s="6">
        <f t="shared" si="460"/>
        <v>129.56131119733217</v>
      </c>
      <c r="CH337" s="6">
        <f t="shared" si="461"/>
        <v>163.26392683470775</v>
      </c>
      <c r="CI337" s="6">
        <f t="shared" si="462"/>
        <v>186.72179137393633</v>
      </c>
      <c r="CJ337" s="6">
        <f t="shared" si="463"/>
        <v>196.77035685523842</v>
      </c>
      <c r="CK337" s="6">
        <f t="shared" si="464"/>
        <v>198.84093577900961</v>
      </c>
    </row>
    <row r="338" spans="1:89">
      <c r="A338" s="6">
        <v>1.5</v>
      </c>
      <c r="B338" s="6">
        <f t="shared" si="412"/>
        <v>1492.0817725489121</v>
      </c>
      <c r="C338" s="10">
        <v>32.5</v>
      </c>
      <c r="D338" s="6">
        <f t="shared" si="413"/>
        <v>60.423285556780598</v>
      </c>
      <c r="E338" s="6">
        <f t="shared" si="414"/>
        <v>8.8881725468577706</v>
      </c>
      <c r="F338" s="6">
        <v>0</v>
      </c>
      <c r="G338" s="6">
        <f t="shared" si="408"/>
        <v>0.87783627342888637</v>
      </c>
      <c r="H338" s="10">
        <f t="shared" si="415"/>
        <v>70.189294377067256</v>
      </c>
      <c r="J338" s="6">
        <f t="shared" si="406"/>
        <v>86.0861846426006</v>
      </c>
      <c r="K338" s="6">
        <f t="shared" si="403"/>
        <v>12.663145606093709</v>
      </c>
      <c r="L338" s="6">
        <f t="shared" si="404"/>
        <v>0</v>
      </c>
      <c r="M338" s="6">
        <f t="shared" si="407"/>
        <v>1.250669751305691</v>
      </c>
      <c r="N338" s="10">
        <f t="shared" si="409"/>
        <v>100</v>
      </c>
      <c r="O338" s="6">
        <v>8.0000000000000002E-3</v>
      </c>
      <c r="P338" s="6">
        <f t="shared" si="427"/>
        <v>5.2755332316324274E-2</v>
      </c>
      <c r="Q338" s="6">
        <f t="shared" si="428"/>
        <v>0.16867395375310071</v>
      </c>
      <c r="R338" s="6">
        <v>0.3</v>
      </c>
      <c r="S338" s="6">
        <f t="shared" si="405"/>
        <v>1.7319388571519871E-2</v>
      </c>
      <c r="T338" s="6">
        <v>0.12</v>
      </c>
      <c r="U338" s="6">
        <f t="shared" si="416"/>
        <v>0.65035200826164197</v>
      </c>
      <c r="V338" s="6">
        <f t="shared" si="429"/>
        <v>0.84096607415693048</v>
      </c>
      <c r="W338" s="6">
        <v>0.06</v>
      </c>
      <c r="X338" s="6">
        <f t="shared" si="465"/>
        <v>0.1864088451802304</v>
      </c>
      <c r="Y338" s="6">
        <v>2.6700000000000002E-2</v>
      </c>
      <c r="Z338" s="6">
        <v>0.21</v>
      </c>
      <c r="AA338" s="6">
        <v>0.442</v>
      </c>
      <c r="AB338" s="6">
        <v>0.5</v>
      </c>
      <c r="AC338" s="6">
        <f t="shared" si="453"/>
        <v>5.5830965828899605E-2</v>
      </c>
      <c r="AD338" s="6">
        <f t="shared" si="417"/>
        <v>0.11104972136976213</v>
      </c>
      <c r="AE338" s="6">
        <f t="shared" si="430"/>
        <v>0.37794066912755575</v>
      </c>
      <c r="AF338" s="6">
        <f t="shared" si="431"/>
        <v>0.78825765285152971</v>
      </c>
      <c r="AG338" s="6">
        <f t="shared" si="418"/>
        <v>6.1981236151498615</v>
      </c>
      <c r="AH338" s="6">
        <f t="shared" si="454"/>
        <v>0.22097570262294824</v>
      </c>
      <c r="AI338" s="6">
        <f t="shared" si="419"/>
        <v>6.1308045806659869E-2</v>
      </c>
      <c r="AJ338" s="6">
        <f t="shared" si="432"/>
        <v>0.23956514281213376</v>
      </c>
      <c r="AK338" s="6">
        <f t="shared" si="433"/>
        <v>0.4262537333744017</v>
      </c>
      <c r="AL338" s="6">
        <f t="shared" si="420"/>
        <v>4.0388733375306893</v>
      </c>
      <c r="AM338" s="6">
        <f t="shared" si="455"/>
        <v>0.13362720749568513</v>
      </c>
      <c r="AN338" s="6">
        <f t="shared" si="421"/>
        <v>3.3846788936248151E-2</v>
      </c>
      <c r="AO338" s="6">
        <f t="shared" si="434"/>
        <v>0.15185308790155155</v>
      </c>
      <c r="AP338" s="6">
        <f t="shared" si="435"/>
        <v>0.23049854899390082</v>
      </c>
      <c r="AQ338" s="6">
        <f t="shared" si="422"/>
        <v>2.6318445467502785</v>
      </c>
      <c r="AR338" s="6">
        <f t="shared" si="456"/>
        <v>8.1282470495166945E-2</v>
      </c>
      <c r="AS338" s="6">
        <f t="shared" si="423"/>
        <v>1.8686048563800153E-2</v>
      </c>
      <c r="AT338" s="6">
        <f t="shared" si="436"/>
        <v>9.6255072981629136E-2</v>
      </c>
      <c r="AU338" s="6">
        <f t="shared" si="437"/>
        <v>0.12464308680113552</v>
      </c>
      <c r="AV338" s="6">
        <f t="shared" si="424"/>
        <v>1.71498463541667</v>
      </c>
      <c r="AW338" s="6">
        <f t="shared" si="457"/>
        <v>4.9723820388650954E-2</v>
      </c>
      <c r="AX338" s="6">
        <f t="shared" si="425"/>
        <v>1.0316145841378662E-2</v>
      </c>
      <c r="AY338" s="6">
        <f t="shared" si="438"/>
        <v>6.101317531787976E-2</v>
      </c>
      <c r="AZ338" s="6">
        <f t="shared" si="439"/>
        <v>6.7401288012995386E-2</v>
      </c>
      <c r="BA338" s="6">
        <f t="shared" si="426"/>
        <v>1.1175326838155846</v>
      </c>
      <c r="BB338" s="6">
        <f t="shared" si="458"/>
        <v>3.0583606823849731E-2</v>
      </c>
      <c r="BD338" s="6">
        <f t="shared" si="410"/>
        <v>0.13226187785286364</v>
      </c>
      <c r="BE338" s="6">
        <f t="shared" si="411"/>
        <v>2455.3799873588791</v>
      </c>
      <c r="BF338" s="6">
        <f t="shared" si="440"/>
        <v>29.130838866122946</v>
      </c>
      <c r="BG338" s="6">
        <f t="shared" si="441"/>
        <v>38.899270524204901</v>
      </c>
      <c r="BH338" s="6">
        <f t="shared" si="459"/>
        <v>0.10390828077400752</v>
      </c>
      <c r="BI338" s="6">
        <f t="shared" si="442"/>
        <v>1.2218951057921359</v>
      </c>
      <c r="BJ338" s="6">
        <f t="shared" si="443"/>
        <v>183.86568015409017</v>
      </c>
      <c r="BK338" s="6">
        <f t="shared" si="444"/>
        <v>158.83464955065588</v>
      </c>
      <c r="BL338" s="6">
        <f t="shared" si="445"/>
        <v>155.99017459058462</v>
      </c>
      <c r="BM338" s="6">
        <f t="shared" si="446"/>
        <v>199.91916453832175</v>
      </c>
      <c r="BN338" s="6">
        <f t="shared" si="447"/>
        <v>87.626110086634426</v>
      </c>
      <c r="BO338" s="6">
        <f t="shared" si="448"/>
        <v>228.36436354689744</v>
      </c>
      <c r="BP338" s="6">
        <f t="shared" si="449"/>
        <v>25.683525449362225</v>
      </c>
      <c r="BQ338" s="6">
        <f t="shared" si="450"/>
        <v>240.44885125549936</v>
      </c>
      <c r="BR338" s="6">
        <f t="shared" si="451"/>
        <v>2.7080454162468395</v>
      </c>
      <c r="BS338" s="6">
        <f t="shared" si="452"/>
        <v>242.90752572298317</v>
      </c>
      <c r="BU338" s="6">
        <f t="shared" si="466"/>
        <v>4.0832295158805536</v>
      </c>
      <c r="BV338" s="6">
        <f t="shared" si="467"/>
        <v>5.1394065195624403</v>
      </c>
      <c r="BW338" s="6">
        <f t="shared" si="468"/>
        <v>5.870659281510143</v>
      </c>
      <c r="BX338" s="6">
        <f t="shared" si="469"/>
        <v>6.1813203182275904</v>
      </c>
      <c r="BY338" s="6">
        <f t="shared" si="470"/>
        <v>6.2445265026714321</v>
      </c>
      <c r="CA338" s="6">
        <f t="shared" si="471"/>
        <v>6.4688419050570589</v>
      </c>
      <c r="CB338" s="6">
        <f t="shared" si="472"/>
        <v>8.1420865840551269</v>
      </c>
      <c r="CC338" s="6">
        <f t="shared" si="473"/>
        <v>9.3005711833848075</v>
      </c>
      <c r="CD338" s="6">
        <f t="shared" si="475"/>
        <v>9.7927348310001232</v>
      </c>
      <c r="CE338" s="6">
        <f t="shared" si="474"/>
        <v>9.8928690049423178</v>
      </c>
      <c r="CG338" s="6">
        <f t="shared" si="460"/>
        <v>129.9904130867975</v>
      </c>
      <c r="CH338" s="6">
        <f t="shared" si="461"/>
        <v>163.61401530347993</v>
      </c>
      <c r="CI338" s="6">
        <f t="shared" si="462"/>
        <v>186.89359050902516</v>
      </c>
      <c r="CJ338" s="6">
        <f t="shared" si="463"/>
        <v>196.78354558889902</v>
      </c>
      <c r="CK338" s="6">
        <f t="shared" si="464"/>
        <v>198.79572687666175</v>
      </c>
    </row>
    <row r="339" spans="1:89">
      <c r="A339" s="6">
        <v>1.5</v>
      </c>
      <c r="B339" s="6">
        <f t="shared" si="412"/>
        <v>1492.7960582631979</v>
      </c>
      <c r="C339" s="10">
        <v>32.6</v>
      </c>
      <c r="D339" s="6">
        <f t="shared" si="413"/>
        <v>60.428085556780601</v>
      </c>
      <c r="E339" s="6">
        <f t="shared" si="414"/>
        <v>8.7900725468577683</v>
      </c>
      <c r="F339" s="6">
        <v>0</v>
      </c>
      <c r="G339" s="6">
        <f t="shared" si="408"/>
        <v>0.87473627342888638</v>
      </c>
      <c r="H339" s="10">
        <f t="shared" si="415"/>
        <v>70.092894377067253</v>
      </c>
      <c r="J339" s="6">
        <f t="shared" si="406"/>
        <v>86.211428553236132</v>
      </c>
      <c r="K339" s="6">
        <f t="shared" ref="K339:K379" si="476">100*E339/H339</f>
        <v>12.540604329407852</v>
      </c>
      <c r="L339" s="6">
        <f t="shared" ref="L339:L379" si="477">100*F339/H339</f>
        <v>0</v>
      </c>
      <c r="M339" s="6">
        <f t="shared" si="407"/>
        <v>1.2479671173560205</v>
      </c>
      <c r="N339" s="10">
        <f t="shared" si="409"/>
        <v>100.00000000000001</v>
      </c>
      <c r="O339" s="6">
        <v>8.0000000000000002E-3</v>
      </c>
      <c r="P339" s="6">
        <f t="shared" si="427"/>
        <v>5.2652058893566347E-2</v>
      </c>
      <c r="Q339" s="6">
        <f t="shared" si="428"/>
        <v>0.16860264083428167</v>
      </c>
      <c r="R339" s="6">
        <v>0.3</v>
      </c>
      <c r="S339" s="6">
        <f t="shared" si="405"/>
        <v>1.7243702013455906E-2</v>
      </c>
      <c r="T339" s="6">
        <v>0.12</v>
      </c>
      <c r="U339" s="6">
        <f t="shared" si="416"/>
        <v>0.65038958193310459</v>
      </c>
      <c r="V339" s="6">
        <f t="shared" si="429"/>
        <v>0.84003393903527201</v>
      </c>
      <c r="W339" s="6">
        <v>0.06</v>
      </c>
      <c r="X339" s="6">
        <f t="shared" si="465"/>
        <v>0.18576527860421752</v>
      </c>
      <c r="Y339" s="6">
        <v>2.6700000000000002E-2</v>
      </c>
      <c r="Z339" s="6">
        <v>0.21</v>
      </c>
      <c r="AA339" s="6">
        <v>0.442</v>
      </c>
      <c r="AB339" s="6">
        <v>0.5</v>
      </c>
      <c r="AC339" s="6">
        <f t="shared" si="453"/>
        <v>5.5593556102250641E-2</v>
      </c>
      <c r="AD339" s="6">
        <f t="shared" si="417"/>
        <v>0.11094015294815031</v>
      </c>
      <c r="AE339" s="6">
        <f t="shared" si="430"/>
        <v>0.37674991837831034</v>
      </c>
      <c r="AF339" s="6">
        <f t="shared" si="431"/>
        <v>0.78588360181082717</v>
      </c>
      <c r="AG339" s="6">
        <f t="shared" si="418"/>
        <v>6.1901267021900592</v>
      </c>
      <c r="AH339" s="6">
        <f t="shared" si="454"/>
        <v>0.22014055303694299</v>
      </c>
      <c r="AI339" s="6">
        <f t="shared" si="419"/>
        <v>6.1247555553030388E-2</v>
      </c>
      <c r="AJ339" s="6">
        <f t="shared" si="432"/>
        <v>0.23881036197853062</v>
      </c>
      <c r="AK339" s="6">
        <f t="shared" si="433"/>
        <v>0.42496995501124835</v>
      </c>
      <c r="AL339" s="6">
        <f t="shared" si="420"/>
        <v>4.0336623219812484</v>
      </c>
      <c r="AM339" s="6">
        <f t="shared" si="455"/>
        <v>0.13308943459306388</v>
      </c>
      <c r="AN339" s="6">
        <f t="shared" si="421"/>
        <v>3.3813393631922942E-2</v>
      </c>
      <c r="AO339" s="6">
        <f t="shared" si="434"/>
        <v>0.15137465519249327</v>
      </c>
      <c r="AP339" s="6">
        <f t="shared" si="435"/>
        <v>0.22980434029432167</v>
      </c>
      <c r="AQ339" s="6">
        <f t="shared" si="422"/>
        <v>2.6284489010563705</v>
      </c>
      <c r="AR339" s="6">
        <f t="shared" si="456"/>
        <v>8.0936484236794948E-2</v>
      </c>
      <c r="AS339" s="6">
        <f t="shared" si="423"/>
        <v>1.866761176970428E-2</v>
      </c>
      <c r="AT339" s="6">
        <f t="shared" si="436"/>
        <v>9.5951808978482503E-2</v>
      </c>
      <c r="AU339" s="6">
        <f t="shared" si="437"/>
        <v>0.12426769044581167</v>
      </c>
      <c r="AV339" s="6">
        <f t="shared" si="424"/>
        <v>1.7127719362663489</v>
      </c>
      <c r="AW339" s="6">
        <f t="shared" si="457"/>
        <v>4.9501382054240886E-2</v>
      </c>
      <c r="AX339" s="6">
        <f t="shared" si="425"/>
        <v>1.030596730330567E-2</v>
      </c>
      <c r="AY339" s="6">
        <f t="shared" si="438"/>
        <v>6.0820945451770581E-2</v>
      </c>
      <c r="AZ339" s="6">
        <f t="shared" si="439"/>
        <v>6.7198290811035982E-2</v>
      </c>
      <c r="BA339" s="6">
        <f t="shared" si="426"/>
        <v>1.1160908262217211</v>
      </c>
      <c r="BB339" s="6">
        <f t="shared" si="458"/>
        <v>3.0440682267994977E-2</v>
      </c>
      <c r="BD339" s="6">
        <f t="shared" si="410"/>
        <v>0.12225681203659032</v>
      </c>
      <c r="BE339" s="6">
        <f t="shared" si="411"/>
        <v>2447.8485219277536</v>
      </c>
      <c r="BF339" s="6">
        <f t="shared" si="440"/>
        <v>29.043219435073723</v>
      </c>
      <c r="BG339" s="6">
        <f t="shared" si="441"/>
        <v>38.869037238655423</v>
      </c>
      <c r="BH339" s="6">
        <f t="shared" si="459"/>
        <v>0.10177601142963437</v>
      </c>
      <c r="BI339" s="6">
        <f t="shared" si="442"/>
        <v>1.2184591576499195</v>
      </c>
      <c r="BJ339" s="6">
        <f t="shared" si="443"/>
        <v>183.60048401480404</v>
      </c>
      <c r="BK339" s="6">
        <f t="shared" si="444"/>
        <v>158.91061836803055</v>
      </c>
      <c r="BL339" s="6">
        <f t="shared" si="445"/>
        <v>155.12263710989882</v>
      </c>
      <c r="BM339" s="6">
        <f t="shared" si="446"/>
        <v>199.78175187749835</v>
      </c>
      <c r="BN339" s="6">
        <f t="shared" si="447"/>
        <v>86.540560211202731</v>
      </c>
      <c r="BO339" s="6">
        <f t="shared" si="448"/>
        <v>227.92932120537691</v>
      </c>
      <c r="BP339" s="6">
        <f t="shared" si="449"/>
        <v>25.080688710904678</v>
      </c>
      <c r="BQ339" s="6">
        <f t="shared" si="450"/>
        <v>239.78821272008651</v>
      </c>
      <c r="BR339" s="6">
        <f t="shared" si="451"/>
        <v>2.5966590773081673</v>
      </c>
      <c r="BS339" s="6">
        <f t="shared" si="452"/>
        <v>242.17037582529704</v>
      </c>
      <c r="BU339" s="6">
        <f t="shared" si="466"/>
        <v>4.0883600330083114</v>
      </c>
      <c r="BV339" s="6">
        <f t="shared" si="467"/>
        <v>5.1398688022767525</v>
      </c>
      <c r="BW339" s="6">
        <f t="shared" si="468"/>
        <v>5.8640331070176401</v>
      </c>
      <c r="BX339" s="6">
        <f t="shared" si="469"/>
        <v>6.169131775705937</v>
      </c>
      <c r="BY339" s="6">
        <f t="shared" si="470"/>
        <v>6.2304186836008784</v>
      </c>
      <c r="CA339" s="6">
        <f t="shared" si="471"/>
        <v>6.4918485332941973</v>
      </c>
      <c r="CB339" s="6">
        <f t="shared" si="472"/>
        <v>8.1615242972700077</v>
      </c>
      <c r="CC339" s="6">
        <f t="shared" si="473"/>
        <v>9.3114144590072829</v>
      </c>
      <c r="CD339" s="6">
        <f t="shared" si="475"/>
        <v>9.7958762796010834</v>
      </c>
      <c r="CE339" s="6">
        <f t="shared" si="474"/>
        <v>9.8931928857501639</v>
      </c>
      <c r="CG339" s="6">
        <f t="shared" si="460"/>
        <v>130.41932293777205</v>
      </c>
      <c r="CH339" s="6">
        <f t="shared" si="461"/>
        <v>163.96261673868798</v>
      </c>
      <c r="CI339" s="6">
        <f t="shared" si="462"/>
        <v>187.06357104738032</v>
      </c>
      <c r="CJ339" s="6">
        <f t="shared" si="463"/>
        <v>196.79626618143982</v>
      </c>
      <c r="CK339" s="6">
        <f t="shared" si="464"/>
        <v>198.75132810555476</v>
      </c>
    </row>
    <row r="340" spans="1:89">
      <c r="A340" s="6">
        <v>1.5</v>
      </c>
      <c r="B340" s="6">
        <f t="shared" si="412"/>
        <v>1493.5103439774834</v>
      </c>
      <c r="C340" s="10">
        <v>32.700000000000003</v>
      </c>
      <c r="D340" s="6">
        <f t="shared" si="413"/>
        <v>60.432885556780597</v>
      </c>
      <c r="E340" s="6">
        <f t="shared" si="414"/>
        <v>8.691972546857766</v>
      </c>
      <c r="F340" s="6">
        <v>0</v>
      </c>
      <c r="G340" s="6">
        <f t="shared" si="408"/>
        <v>0.87163627342888628</v>
      </c>
      <c r="H340" s="10">
        <f t="shared" si="415"/>
        <v>69.996494377067251</v>
      </c>
      <c r="J340" s="6">
        <f t="shared" si="406"/>
        <v>86.33701743866196</v>
      </c>
      <c r="K340" s="6">
        <f t="shared" si="476"/>
        <v>12.417725522130565</v>
      </c>
      <c r="L340" s="6">
        <f t="shared" si="477"/>
        <v>0</v>
      </c>
      <c r="M340" s="6">
        <f t="shared" si="407"/>
        <v>1.2452570392074636</v>
      </c>
      <c r="N340" s="10">
        <f t="shared" si="409"/>
        <v>99.999999999999986</v>
      </c>
      <c r="O340" s="6">
        <v>8.0000000000000002E-3</v>
      </c>
      <c r="P340" s="6">
        <f t="shared" si="427"/>
        <v>5.2549070902544751E-2</v>
      </c>
      <c r="Q340" s="6">
        <f t="shared" si="428"/>
        <v>0.16853141569462021</v>
      </c>
      <c r="R340" s="6">
        <v>0.3</v>
      </c>
      <c r="S340" s="6">
        <f t="shared" si="405"/>
        <v>1.7168131901823133E-2</v>
      </c>
      <c r="T340" s="6">
        <v>0.12</v>
      </c>
      <c r="U340" s="6">
        <f t="shared" si="416"/>
        <v>0.65042712738959851</v>
      </c>
      <c r="V340" s="6">
        <f t="shared" si="429"/>
        <v>0.83910358959963327</v>
      </c>
      <c r="W340" s="6">
        <v>0.06</v>
      </c>
      <c r="X340" s="6">
        <f t="shared" si="465"/>
        <v>0.18511983055063766</v>
      </c>
      <c r="Y340" s="6">
        <v>2.6700000000000002E-2</v>
      </c>
      <c r="Z340" s="6">
        <v>0.21</v>
      </c>
      <c r="AA340" s="6">
        <v>0.442</v>
      </c>
      <c r="AB340" s="6">
        <v>0.5</v>
      </c>
      <c r="AC340" s="6">
        <f t="shared" si="453"/>
        <v>5.5355492448634254E-2</v>
      </c>
      <c r="AD340" s="6">
        <f t="shared" si="417"/>
        <v>0.11083078110247496</v>
      </c>
      <c r="AE340" s="6">
        <f t="shared" si="430"/>
        <v>0.37556387757123694</v>
      </c>
      <c r="AF340" s="6">
        <f t="shared" si="431"/>
        <v>0.78351861192687722</v>
      </c>
      <c r="AG340" s="6">
        <f t="shared" si="418"/>
        <v>6.182146560990188</v>
      </c>
      <c r="AH340" s="6">
        <f t="shared" si="454"/>
        <v>0.21930809750976821</v>
      </c>
      <c r="AI340" s="6">
        <f t="shared" si="419"/>
        <v>6.1187173824540531E-2</v>
      </c>
      <c r="AJ340" s="6">
        <f t="shared" si="432"/>
        <v>0.23805856663461211</v>
      </c>
      <c r="AK340" s="6">
        <f t="shared" si="433"/>
        <v>0.42369107650777982</v>
      </c>
      <c r="AL340" s="6">
        <f t="shared" si="420"/>
        <v>4.0284622353867974</v>
      </c>
      <c r="AM340" s="6">
        <f t="shared" si="455"/>
        <v>0.13255334987969081</v>
      </c>
      <c r="AN340" s="6">
        <f t="shared" si="421"/>
        <v>3.3780058241878928E-2</v>
      </c>
      <c r="AO340" s="6">
        <f t="shared" si="434"/>
        <v>0.15089811489491931</v>
      </c>
      <c r="AP340" s="6">
        <f t="shared" si="435"/>
        <v>0.22911278121504883</v>
      </c>
      <c r="AQ340" s="6">
        <f t="shared" si="422"/>
        <v>2.6250603769798508</v>
      </c>
      <c r="AR340" s="6">
        <f t="shared" si="456"/>
        <v>8.059155762858905E-2</v>
      </c>
      <c r="AS340" s="6">
        <f t="shared" si="423"/>
        <v>1.8649208052931361E-2</v>
      </c>
      <c r="AT340" s="6">
        <f t="shared" si="436"/>
        <v>9.5649744517657009E-2</v>
      </c>
      <c r="AU340" s="6">
        <f t="shared" si="437"/>
        <v>0.12389372688412265</v>
      </c>
      <c r="AV340" s="6">
        <f t="shared" si="424"/>
        <v>1.7105638777641301</v>
      </c>
      <c r="AW340" s="6">
        <f t="shared" si="457"/>
        <v>4.9279609843651463E-2</v>
      </c>
      <c r="AX340" s="6">
        <f t="shared" si="425"/>
        <v>1.0295807026476417E-2</v>
      </c>
      <c r="AY340" s="6">
        <f t="shared" si="438"/>
        <v>6.0629475939206139E-2</v>
      </c>
      <c r="AZ340" s="6">
        <f t="shared" si="439"/>
        <v>6.6996068398428532E-2</v>
      </c>
      <c r="BA340" s="6">
        <f t="shared" si="426"/>
        <v>1.114651992605928</v>
      </c>
      <c r="BB340" s="6">
        <f t="shared" si="458"/>
        <v>3.0298177016128313E-2</v>
      </c>
      <c r="BD340" s="6">
        <f t="shared" si="410"/>
        <v>0.11295404922005513</v>
      </c>
      <c r="BE340" s="6">
        <f t="shared" si="411"/>
        <v>2440.3630920565656</v>
      </c>
      <c r="BF340" s="6">
        <f t="shared" si="440"/>
        <v>28.955426143008069</v>
      </c>
      <c r="BG340" s="6">
        <f t="shared" si="441"/>
        <v>38.838720385151916</v>
      </c>
      <c r="BH340" s="6">
        <f t="shared" si="459"/>
        <v>9.9675472253770256E-2</v>
      </c>
      <c r="BI340" s="6">
        <f t="shared" si="442"/>
        <v>1.2150378008138456</v>
      </c>
      <c r="BJ340" s="6">
        <f t="shared" si="443"/>
        <v>183.32996494397136</v>
      </c>
      <c r="BK340" s="6">
        <f t="shared" si="444"/>
        <v>158.98529526887444</v>
      </c>
      <c r="BL340" s="6">
        <f t="shared" si="445"/>
        <v>154.25136209365317</v>
      </c>
      <c r="BM340" s="6">
        <f t="shared" si="446"/>
        <v>199.64251521149271</v>
      </c>
      <c r="BN340" s="6">
        <f t="shared" si="447"/>
        <v>85.460116146851419</v>
      </c>
      <c r="BO340" s="6">
        <f t="shared" si="448"/>
        <v>227.49363556299608</v>
      </c>
      <c r="BP340" s="6">
        <f t="shared" si="449"/>
        <v>24.487866283984726</v>
      </c>
      <c r="BQ340" s="6">
        <f t="shared" si="450"/>
        <v>239.12980187471615</v>
      </c>
      <c r="BR340" s="6">
        <f t="shared" si="451"/>
        <v>2.4891388007301689</v>
      </c>
      <c r="BS340" s="6">
        <f t="shared" si="452"/>
        <v>241.43740568149101</v>
      </c>
      <c r="BU340" s="6">
        <f t="shared" si="466"/>
        <v>4.0934740818509221</v>
      </c>
      <c r="BV340" s="6">
        <f t="shared" si="467"/>
        <v>5.1402959014019487</v>
      </c>
      <c r="BW340" s="6">
        <f t="shared" si="468"/>
        <v>5.857392656272145</v>
      </c>
      <c r="BX340" s="6">
        <f t="shared" si="469"/>
        <v>6.1569948624294977</v>
      </c>
      <c r="BY340" s="6">
        <f t="shared" si="470"/>
        <v>6.2164098942300061</v>
      </c>
      <c r="CA340" s="6">
        <f t="shared" si="471"/>
        <v>6.5148213307427483</v>
      </c>
      <c r="CB340" s="6">
        <f t="shared" si="472"/>
        <v>8.1808529173930467</v>
      </c>
      <c r="CC340" s="6">
        <f t="shared" si="473"/>
        <v>9.3221224457742675</v>
      </c>
      <c r="CD340" s="6">
        <f t="shared" si="475"/>
        <v>9.7989435528298543</v>
      </c>
      <c r="CE340" s="6">
        <f t="shared" si="474"/>
        <v>9.8935034080532915</v>
      </c>
      <c r="CG340" s="6">
        <f t="shared" si="460"/>
        <v>130.84802395644346</v>
      </c>
      <c r="CH340" s="6">
        <f t="shared" si="461"/>
        <v>164.30971536669063</v>
      </c>
      <c r="CI340" s="6">
        <f t="shared" si="462"/>
        <v>187.2317350214276</v>
      </c>
      <c r="CJ340" s="6">
        <f t="shared" si="463"/>
        <v>196.80852868490544</v>
      </c>
      <c r="CK340" s="6">
        <f t="shared" si="464"/>
        <v>198.70773198971554</v>
      </c>
    </row>
    <row r="341" spans="1:89">
      <c r="A341" s="6">
        <v>1.5</v>
      </c>
      <c r="B341" s="6">
        <f t="shared" si="412"/>
        <v>1494.2246296917692</v>
      </c>
      <c r="C341" s="10">
        <v>32.799999999999997</v>
      </c>
      <c r="D341" s="6">
        <f t="shared" si="413"/>
        <v>60.4376855567806</v>
      </c>
      <c r="E341" s="6">
        <f t="shared" si="414"/>
        <v>8.5938725468577744</v>
      </c>
      <c r="F341" s="6">
        <v>0</v>
      </c>
      <c r="G341" s="6">
        <f t="shared" si="408"/>
        <v>0.86853627342888651</v>
      </c>
      <c r="H341" s="10">
        <f t="shared" si="415"/>
        <v>69.900094377067262</v>
      </c>
      <c r="J341" s="6">
        <f t="shared" si="406"/>
        <v>86.462952726153858</v>
      </c>
      <c r="K341" s="6">
        <f t="shared" si="476"/>
        <v>12.29450778778525</v>
      </c>
      <c r="L341" s="6">
        <f t="shared" si="477"/>
        <v>0</v>
      </c>
      <c r="M341" s="6">
        <f t="shared" si="407"/>
        <v>1.2425394860608872</v>
      </c>
      <c r="N341" s="10">
        <f t="shared" si="409"/>
        <v>100</v>
      </c>
      <c r="O341" s="6">
        <v>8.0000000000000002E-3</v>
      </c>
      <c r="P341" s="6">
        <f t="shared" si="427"/>
        <v>5.2446367358143071E-2</v>
      </c>
      <c r="Q341" s="6">
        <f t="shared" si="428"/>
        <v>0.16846027817849116</v>
      </c>
      <c r="R341" s="6">
        <v>0.3</v>
      </c>
      <c r="S341" s="6">
        <f t="shared" si="405"/>
        <v>1.7092677395532333E-2</v>
      </c>
      <c r="T341" s="6">
        <v>0.12</v>
      </c>
      <c r="U341" s="6">
        <f t="shared" si="416"/>
        <v>0.65046464466282994</v>
      </c>
      <c r="V341" s="6">
        <f t="shared" si="429"/>
        <v>0.83817502129325261</v>
      </c>
      <c r="W341" s="6">
        <v>0.06</v>
      </c>
      <c r="X341" s="6">
        <f t="shared" si="465"/>
        <v>0.18447249335788246</v>
      </c>
      <c r="Y341" s="6">
        <v>2.6700000000000002E-2</v>
      </c>
      <c r="Z341" s="6">
        <v>0.21</v>
      </c>
      <c r="AA341" s="6">
        <v>0.442</v>
      </c>
      <c r="AB341" s="6">
        <v>0.5</v>
      </c>
      <c r="AC341" s="6">
        <f t="shared" si="453"/>
        <v>5.5116772162536541E-2</v>
      </c>
      <c r="AD341" s="6">
        <f t="shared" si="417"/>
        <v>0.1107216053572574</v>
      </c>
      <c r="AE341" s="6">
        <f t="shared" si="430"/>
        <v>0.37438252467742006</v>
      </c>
      <c r="AF341" s="6">
        <f t="shared" si="431"/>
        <v>0.78116264210204445</v>
      </c>
      <c r="AG341" s="6">
        <f t="shared" si="418"/>
        <v>6.1741831454619849</v>
      </c>
      <c r="AH341" s="6">
        <f t="shared" si="454"/>
        <v>0.21847832147433782</v>
      </c>
      <c r="AI341" s="6">
        <f t="shared" si="419"/>
        <v>6.112690035868925E-2</v>
      </c>
      <c r="AJ341" s="6">
        <f t="shared" si="432"/>
        <v>0.2373097428169158</v>
      </c>
      <c r="AK341" s="6">
        <f t="shared" si="433"/>
        <v>0.42241707564027214</v>
      </c>
      <c r="AL341" s="6">
        <f t="shared" si="420"/>
        <v>4.0232730477149152</v>
      </c>
      <c r="AM341" s="6">
        <f t="shared" si="455"/>
        <v>0.13201894402179862</v>
      </c>
      <c r="AN341" s="6">
        <f t="shared" si="421"/>
        <v>3.3746782621195161E-2</v>
      </c>
      <c r="AO341" s="6">
        <f t="shared" si="434"/>
        <v>0.15042345815781388</v>
      </c>
      <c r="AP341" s="6">
        <f t="shared" si="435"/>
        <v>0.22842385973850768</v>
      </c>
      <c r="AQ341" s="6">
        <f t="shared" si="422"/>
        <v>2.6216789549507422</v>
      </c>
      <c r="AR341" s="6">
        <f t="shared" si="456"/>
        <v>8.0247684695241586E-2</v>
      </c>
      <c r="AS341" s="6">
        <f t="shared" si="423"/>
        <v>1.8630837333473788E-2</v>
      </c>
      <c r="AT341" s="6">
        <f t="shared" si="436"/>
        <v>9.5348873988761823E-2</v>
      </c>
      <c r="AU341" s="6">
        <f t="shared" si="437"/>
        <v>0.12352118961751293</v>
      </c>
      <c r="AV341" s="6">
        <f t="shared" si="424"/>
        <v>1.7083604471576601</v>
      </c>
      <c r="AW341" s="6">
        <f t="shared" si="457"/>
        <v>4.9058499934422191E-2</v>
      </c>
      <c r="AX341" s="6">
        <f t="shared" si="425"/>
        <v>1.0285664966720542E-2</v>
      </c>
      <c r="AY341" s="6">
        <f t="shared" si="438"/>
        <v>6.0438763223929624E-2</v>
      </c>
      <c r="AZ341" s="6">
        <f t="shared" si="439"/>
        <v>6.6794617261050987E-2</v>
      </c>
      <c r="BA341" s="6">
        <f t="shared" si="426"/>
        <v>1.1132161746584093</v>
      </c>
      <c r="BB341" s="6">
        <f t="shared" si="458"/>
        <v>3.0156088624500536E-2</v>
      </c>
      <c r="BD341" s="6">
        <f t="shared" si="410"/>
        <v>0.10430836152478119</v>
      </c>
      <c r="BE341" s="6">
        <f t="shared" si="411"/>
        <v>2432.9232786916418</v>
      </c>
      <c r="BF341" s="6">
        <f t="shared" si="440"/>
        <v>28.867457713182077</v>
      </c>
      <c r="BG341" s="6">
        <f t="shared" si="441"/>
        <v>38.808320194078838</v>
      </c>
      <c r="BH341" s="6">
        <f t="shared" si="459"/>
        <v>9.7606374638534138E-2</v>
      </c>
      <c r="BI341" s="6">
        <f t="shared" si="442"/>
        <v>1.2116309976852626</v>
      </c>
      <c r="BJ341" s="6">
        <f t="shared" si="443"/>
        <v>183.0541157683497</v>
      </c>
      <c r="BK341" s="6">
        <f t="shared" si="444"/>
        <v>159.05867581917769</v>
      </c>
      <c r="BL341" s="6">
        <f t="shared" si="445"/>
        <v>153.37641334778317</v>
      </c>
      <c r="BM341" s="6">
        <f t="shared" si="446"/>
        <v>199.50146002288386</v>
      </c>
      <c r="BN341" s="6">
        <f t="shared" si="447"/>
        <v>84.384866968322044</v>
      </c>
      <c r="BO341" s="6">
        <f t="shared" si="448"/>
        <v>227.05732834167088</v>
      </c>
      <c r="BP341" s="6">
        <f t="shared" si="449"/>
        <v>23.904989379600728</v>
      </c>
      <c r="BQ341" s="6">
        <f t="shared" si="450"/>
        <v>238.47362866588961</v>
      </c>
      <c r="BR341" s="6">
        <f t="shared" si="451"/>
        <v>2.3853796211266869</v>
      </c>
      <c r="BS341" s="6">
        <f t="shared" si="452"/>
        <v>240.70858852886801</v>
      </c>
      <c r="BU341" s="6">
        <f t="shared" si="466"/>
        <v>4.098571518265457</v>
      </c>
      <c r="BV341" s="6">
        <f t="shared" si="467"/>
        <v>5.1406878479971594</v>
      </c>
      <c r="BW341" s="6">
        <f t="shared" si="468"/>
        <v>5.8507383779088187</v>
      </c>
      <c r="BX341" s="6">
        <f t="shared" si="469"/>
        <v>6.1449098408097189</v>
      </c>
      <c r="BY341" s="6">
        <f t="shared" si="470"/>
        <v>6.2024995497123836</v>
      </c>
      <c r="CA341" s="6">
        <f t="shared" si="471"/>
        <v>6.53775962490338</v>
      </c>
      <c r="CB341" s="6">
        <f t="shared" si="472"/>
        <v>8.2000719780267879</v>
      </c>
      <c r="CC341" s="6">
        <f t="shared" si="473"/>
        <v>9.3326957874222796</v>
      </c>
      <c r="CD341" s="6">
        <f t="shared" si="475"/>
        <v>9.8019378890621667</v>
      </c>
      <c r="CE341" s="6">
        <f t="shared" si="474"/>
        <v>9.8938010350377503</v>
      </c>
      <c r="CG341" s="6">
        <f t="shared" si="460"/>
        <v>131.27649929974416</v>
      </c>
      <c r="CH341" s="6">
        <f t="shared" si="461"/>
        <v>164.65529555121785</v>
      </c>
      <c r="CI341" s="6">
        <f t="shared" si="462"/>
        <v>187.39808471015371</v>
      </c>
      <c r="CJ341" s="6">
        <f t="shared" si="463"/>
        <v>196.82034309247371</v>
      </c>
      <c r="CK341" s="6">
        <f t="shared" si="464"/>
        <v>198.66493098040999</v>
      </c>
    </row>
    <row r="342" spans="1:89">
      <c r="A342" s="6">
        <v>1.5</v>
      </c>
      <c r="B342" s="6">
        <f t="shared" si="412"/>
        <v>1494.938915406055</v>
      </c>
      <c r="C342" s="10">
        <v>32.9</v>
      </c>
      <c r="D342" s="6">
        <f t="shared" si="413"/>
        <v>60.442485556780603</v>
      </c>
      <c r="E342" s="6">
        <f t="shared" si="414"/>
        <v>8.4957725468577721</v>
      </c>
      <c r="F342" s="6">
        <v>0</v>
      </c>
      <c r="G342" s="6">
        <f t="shared" si="408"/>
        <v>0.8654362734288864</v>
      </c>
      <c r="H342" s="10">
        <f t="shared" si="415"/>
        <v>69.803694377067259</v>
      </c>
      <c r="J342" s="6">
        <f t="shared" si="406"/>
        <v>86.589235850871944</v>
      </c>
      <c r="K342" s="6">
        <f t="shared" si="476"/>
        <v>12.170949722181044</v>
      </c>
      <c r="L342" s="6">
        <f t="shared" si="477"/>
        <v>0</v>
      </c>
      <c r="M342" s="6">
        <f t="shared" si="407"/>
        <v>1.239814426947021</v>
      </c>
      <c r="N342" s="10">
        <f t="shared" si="409"/>
        <v>100.00000000000001</v>
      </c>
      <c r="O342" s="6">
        <v>8.0000000000000002E-3</v>
      </c>
      <c r="P342" s="6">
        <f t="shared" si="427"/>
        <v>5.2343947279274834E-2</v>
      </c>
      <c r="Q342" s="6">
        <f t="shared" si="428"/>
        <v>0.16838922813062607</v>
      </c>
      <c r="R342" s="6">
        <v>0.3</v>
      </c>
      <c r="S342" s="6">
        <f t="shared" si="405"/>
        <v>1.7017337654876313E-2</v>
      </c>
      <c r="T342" s="6">
        <v>0.12</v>
      </c>
      <c r="U342" s="6">
        <f t="shared" si="416"/>
        <v>0.65050213378445831</v>
      </c>
      <c r="V342" s="6">
        <f t="shared" si="429"/>
        <v>0.83724822957369816</v>
      </c>
      <c r="W342" s="6">
        <v>0.06</v>
      </c>
      <c r="X342" s="6">
        <f t="shared" si="465"/>
        <v>0.18382325932183582</v>
      </c>
      <c r="Y342" s="6">
        <v>2.6700000000000002E-2</v>
      </c>
      <c r="Z342" s="6">
        <v>0.21</v>
      </c>
      <c r="AA342" s="6">
        <v>0.442</v>
      </c>
      <c r="AB342" s="6">
        <v>0.5</v>
      </c>
      <c r="AC342" s="6">
        <f t="shared" si="453"/>
        <v>5.487739252349811E-2</v>
      </c>
      <c r="AD342" s="6">
        <f t="shared" si="417"/>
        <v>0.11061262523844598</v>
      </c>
      <c r="AE342" s="6">
        <f t="shared" si="430"/>
        <v>0.37320583778588678</v>
      </c>
      <c r="AF342" s="6">
        <f t="shared" si="431"/>
        <v>0.77881565145277554</v>
      </c>
      <c r="AG342" s="6">
        <f t="shared" si="418"/>
        <v>6.1662364096717361</v>
      </c>
      <c r="AH342" s="6">
        <f t="shared" si="454"/>
        <v>0.21765121043249411</v>
      </c>
      <c r="AI342" s="6">
        <f t="shared" si="419"/>
        <v>6.1066734893763318E-2</v>
      </c>
      <c r="AJ342" s="6">
        <f t="shared" si="432"/>
        <v>0.23656387663673981</v>
      </c>
      <c r="AK342" s="6">
        <f t="shared" si="433"/>
        <v>0.42114793030076719</v>
      </c>
      <c r="AL342" s="6">
        <f t="shared" si="420"/>
        <v>4.0180947290338898</v>
      </c>
      <c r="AM342" s="6">
        <f t="shared" si="455"/>
        <v>0.13148620772884739</v>
      </c>
      <c r="AN342" s="6">
        <f t="shared" si="421"/>
        <v>3.3713566625385723E-2</v>
      </c>
      <c r="AO342" s="6">
        <f t="shared" si="434"/>
        <v>0.14995067617754942</v>
      </c>
      <c r="AP342" s="6">
        <f t="shared" si="435"/>
        <v>0.22773756390972413</v>
      </c>
      <c r="AQ342" s="6">
        <f t="shared" si="422"/>
        <v>2.6183046154646901</v>
      </c>
      <c r="AR342" s="6">
        <f t="shared" si="456"/>
        <v>7.9904859488587096E-2</v>
      </c>
      <c r="AS342" s="6">
        <f t="shared" si="423"/>
        <v>1.8612499531564148E-2</v>
      </c>
      <c r="AT342" s="6">
        <f t="shared" si="436"/>
        <v>9.5049191811444125E-2</v>
      </c>
      <c r="AU342" s="6">
        <f t="shared" si="437"/>
        <v>0.1231500721812787</v>
      </c>
      <c r="AV342" s="6">
        <f t="shared" si="424"/>
        <v>1.7061616317373478</v>
      </c>
      <c r="AW342" s="6">
        <f t="shared" si="457"/>
        <v>4.883804852115315E-2</v>
      </c>
      <c r="AX342" s="6">
        <f t="shared" si="425"/>
        <v>1.0275541080000231E-2</v>
      </c>
      <c r="AY342" s="6">
        <f t="shared" si="438"/>
        <v>6.0248803768724414E-2</v>
      </c>
      <c r="AZ342" s="6">
        <f t="shared" si="439"/>
        <v>6.6593933903086849E-2</v>
      </c>
      <c r="BA342" s="6">
        <f t="shared" si="426"/>
        <v>1.111783364097235</v>
      </c>
      <c r="BB342" s="6">
        <f t="shared" si="458"/>
        <v>3.001441466009605E-2</v>
      </c>
      <c r="BD342" s="6">
        <f t="shared" si="410"/>
        <v>9.6277150927481112E-2</v>
      </c>
      <c r="BE342" s="6">
        <f t="shared" si="411"/>
        <v>2425.5286677447093</v>
      </c>
      <c r="BF342" s="6">
        <f t="shared" si="440"/>
        <v>28.779312854639169</v>
      </c>
      <c r="BG342" s="6">
        <f t="shared" si="441"/>
        <v>38.777836889095738</v>
      </c>
      <c r="BH342" s="6">
        <f t="shared" si="459"/>
        <v>9.5568430854724815E-2</v>
      </c>
      <c r="BI342" s="6">
        <f t="shared" si="442"/>
        <v>1.2082387102480876</v>
      </c>
      <c r="BJ342" s="6">
        <f t="shared" si="443"/>
        <v>182.77292970290398</v>
      </c>
      <c r="BK342" s="6">
        <f t="shared" si="444"/>
        <v>159.13075561821637</v>
      </c>
      <c r="BL342" s="6">
        <f t="shared" si="445"/>
        <v>152.497855364277</v>
      </c>
      <c r="BM342" s="6">
        <f t="shared" si="446"/>
        <v>199.35859192361758</v>
      </c>
      <c r="BN342" s="6">
        <f t="shared" si="447"/>
        <v>83.31490072872846</v>
      </c>
      <c r="BO342" s="6">
        <f t="shared" si="448"/>
        <v>226.62042126685949</v>
      </c>
      <c r="BP342" s="6">
        <f t="shared" si="449"/>
        <v>23.331987701423341</v>
      </c>
      <c r="BQ342" s="6">
        <f t="shared" si="450"/>
        <v>237.81970270551128</v>
      </c>
      <c r="BR342" s="6">
        <f t="shared" si="451"/>
        <v>2.2852783786813493</v>
      </c>
      <c r="BS342" s="6">
        <f t="shared" si="452"/>
        <v>239.98389761655739</v>
      </c>
      <c r="BU342" s="6">
        <f t="shared" si="466"/>
        <v>4.1036521988920862</v>
      </c>
      <c r="BV342" s="6">
        <f t="shared" si="467"/>
        <v>5.1410446769834364</v>
      </c>
      <c r="BW342" s="6">
        <f t="shared" si="468"/>
        <v>5.8440707230522388</v>
      </c>
      <c r="BX342" s="6">
        <f t="shared" si="469"/>
        <v>6.1328769674717405</v>
      </c>
      <c r="BY342" s="6">
        <f t="shared" si="470"/>
        <v>6.1886870663495017</v>
      </c>
      <c r="CA342" s="6">
        <f t="shared" si="471"/>
        <v>6.5606627426992397</v>
      </c>
      <c r="CB342" s="6">
        <f t="shared" si="472"/>
        <v>8.2191810212238803</v>
      </c>
      <c r="CC342" s="6">
        <f t="shared" si="473"/>
        <v>9.3431351391766615</v>
      </c>
      <c r="CD342" s="6">
        <f t="shared" si="475"/>
        <v>9.8048605183726547</v>
      </c>
      <c r="CE342" s="6">
        <f t="shared" si="474"/>
        <v>9.8940862174883204</v>
      </c>
      <c r="CG342" s="6">
        <f t="shared" si="460"/>
        <v>131.70473207694369</v>
      </c>
      <c r="CH342" s="6">
        <f t="shared" si="461"/>
        <v>164.99934179619464</v>
      </c>
      <c r="CI342" s="6">
        <f t="shared" si="462"/>
        <v>187.56262263797817</v>
      </c>
      <c r="CJ342" s="6">
        <f t="shared" si="463"/>
        <v>196.83171933522951</v>
      </c>
      <c r="CK342" s="6">
        <f t="shared" si="464"/>
        <v>198.62291745915135</v>
      </c>
    </row>
    <row r="343" spans="1:89">
      <c r="A343" s="6">
        <v>1.5</v>
      </c>
      <c r="B343" s="6">
        <f t="shared" si="412"/>
        <v>1495.6532011203408</v>
      </c>
      <c r="C343" s="10">
        <v>33</v>
      </c>
      <c r="D343" s="6">
        <f t="shared" si="413"/>
        <v>60.447285556780599</v>
      </c>
      <c r="E343" s="6">
        <f t="shared" si="414"/>
        <v>8.3976725468577698</v>
      </c>
      <c r="F343" s="6">
        <v>0</v>
      </c>
      <c r="G343" s="6">
        <f t="shared" si="408"/>
        <v>0.86233627342888641</v>
      </c>
      <c r="H343" s="10">
        <f t="shared" si="415"/>
        <v>69.707294377067242</v>
      </c>
      <c r="J343" s="6">
        <f t="shared" si="406"/>
        <v>86.715868255915183</v>
      </c>
      <c r="K343" s="6">
        <f t="shared" si="476"/>
        <v>12.047049913359555</v>
      </c>
      <c r="L343" s="6">
        <f t="shared" si="477"/>
        <v>0</v>
      </c>
      <c r="M343" s="6">
        <f t="shared" si="407"/>
        <v>1.237081830725284</v>
      </c>
      <c r="N343" s="10">
        <f t="shared" si="409"/>
        <v>100.00000000000003</v>
      </c>
      <c r="O343" s="6">
        <v>8.0000000000000002E-3</v>
      </c>
      <c r="P343" s="6">
        <f t="shared" si="427"/>
        <v>5.2241809688864625E-2</v>
      </c>
      <c r="Q343" s="6">
        <f t="shared" si="428"/>
        <v>0.1683182653961125</v>
      </c>
      <c r="R343" s="6">
        <v>0.3</v>
      </c>
      <c r="S343" s="6">
        <f t="shared" si="405"/>
        <v>1.6942111841508897E-2</v>
      </c>
      <c r="T343" s="6">
        <v>0.12</v>
      </c>
      <c r="U343" s="6">
        <f t="shared" si="416"/>
        <v>0.65053959478609535</v>
      </c>
      <c r="V343" s="6">
        <f t="shared" si="429"/>
        <v>0.83632320991281328</v>
      </c>
      <c r="W343" s="6">
        <v>0.06</v>
      </c>
      <c r="X343" s="6">
        <f t="shared" si="465"/>
        <v>0.18317212069558125</v>
      </c>
      <c r="Y343" s="6">
        <v>2.6700000000000002E-2</v>
      </c>
      <c r="Z343" s="6">
        <v>0.21</v>
      </c>
      <c r="AA343" s="6">
        <v>0.442</v>
      </c>
      <c r="AB343" s="6">
        <v>0.5</v>
      </c>
      <c r="AC343" s="6">
        <f t="shared" si="453"/>
        <v>5.4637350796010849E-2</v>
      </c>
      <c r="AD343" s="6">
        <f t="shared" si="417"/>
        <v>0.1105038402734116</v>
      </c>
      <c r="AE343" s="6">
        <f t="shared" si="430"/>
        <v>0.37203379510289902</v>
      </c>
      <c r="AF343" s="6">
        <f t="shared" si="431"/>
        <v>0.77647759930834637</v>
      </c>
      <c r="AG343" s="6">
        <f t="shared" si="418"/>
        <v>6.1583063078396565</v>
      </c>
      <c r="AH343" s="6">
        <f t="shared" si="454"/>
        <v>0.21682674995452406</v>
      </c>
      <c r="AI343" s="6">
        <f t="shared" si="419"/>
        <v>6.10066771688349E-2</v>
      </c>
      <c r="AJ343" s="6">
        <f t="shared" si="432"/>
        <v>0.23582095427969357</v>
      </c>
      <c r="AK343" s="6">
        <f t="shared" si="433"/>
        <v>0.41988361849639488</v>
      </c>
      <c r="AL343" s="6">
        <f t="shared" si="420"/>
        <v>4.0129272495123125</v>
      </c>
      <c r="AM343" s="6">
        <f t="shared" si="455"/>
        <v>0.13095513175321458</v>
      </c>
      <c r="AN343" s="6">
        <f t="shared" si="421"/>
        <v>3.3680410110398233E-2</v>
      </c>
      <c r="AO343" s="6">
        <f t="shared" si="434"/>
        <v>0.1494797601976022</v>
      </c>
      <c r="AP343" s="6">
        <f t="shared" si="435"/>
        <v>0.22705388183595865</v>
      </c>
      <c r="AQ343" s="6">
        <f t="shared" si="422"/>
        <v>2.6149373390827022</v>
      </c>
      <c r="AR343" s="6">
        <f t="shared" si="456"/>
        <v>7.9563076087403498E-2</v>
      </c>
      <c r="AS343" s="6">
        <f t="shared" si="423"/>
        <v>1.8594194567674385E-2</v>
      </c>
      <c r="AT343" s="6">
        <f t="shared" si="436"/>
        <v>9.47506924352087E-2</v>
      </c>
      <c r="AU343" s="6">
        <f t="shared" si="437"/>
        <v>0.12278036814436966</v>
      </c>
      <c r="AV343" s="6">
        <f t="shared" si="424"/>
        <v>1.7039674188361944</v>
      </c>
      <c r="AW343" s="6">
        <f t="shared" si="457"/>
        <v>4.8618251815377607E-2</v>
      </c>
      <c r="AX343" s="6">
        <f t="shared" si="425"/>
        <v>1.0265435322409837E-2</v>
      </c>
      <c r="AY343" s="6">
        <f t="shared" si="438"/>
        <v>6.0059594055299696E-2</v>
      </c>
      <c r="AZ343" s="6">
        <f t="shared" si="439"/>
        <v>6.6394014846917856E-2</v>
      </c>
      <c r="BA343" s="6">
        <f t="shared" si="426"/>
        <v>1.1103535526682287</v>
      </c>
      <c r="BB343" s="6">
        <f t="shared" si="458"/>
        <v>2.987315270055153E-2</v>
      </c>
      <c r="BD343" s="6">
        <f t="shared" si="410"/>
        <v>8.8820314407003026E-2</v>
      </c>
      <c r="BE343" s="6">
        <f t="shared" si="411"/>
        <v>2418.1788500252233</v>
      </c>
      <c r="BF343" s="6">
        <f t="shared" si="440"/>
        <v>28.690990261980481</v>
      </c>
      <c r="BG343" s="6">
        <f t="shared" si="441"/>
        <v>38.747270687195389</v>
      </c>
      <c r="BH343" s="6">
        <f t="shared" si="459"/>
        <v>9.3561354055456819E-2</v>
      </c>
      <c r="BI343" s="6">
        <f t="shared" si="442"/>
        <v>1.204860900077807</v>
      </c>
      <c r="BJ343" s="6">
        <f t="shared" si="443"/>
        <v>182.48640035542917</v>
      </c>
      <c r="BK343" s="6">
        <f t="shared" si="444"/>
        <v>159.20153029923821</v>
      </c>
      <c r="BL343" s="6">
        <f t="shared" si="445"/>
        <v>151.61575331589609</v>
      </c>
      <c r="BM343" s="6">
        <f t="shared" si="446"/>
        <v>199.21391665510933</v>
      </c>
      <c r="BN343" s="6">
        <f t="shared" si="447"/>
        <v>82.250304437705495</v>
      </c>
      <c r="BO343" s="6">
        <f t="shared" si="448"/>
        <v>226.18293606434688</v>
      </c>
      <c r="BP343" s="6">
        <f t="shared" si="449"/>
        <v>22.768789480758155</v>
      </c>
      <c r="BQ343" s="6">
        <f t="shared" si="450"/>
        <v>237.16803327149688</v>
      </c>
      <c r="BR343" s="6">
        <f t="shared" si="451"/>
        <v>2.18873372091076</v>
      </c>
      <c r="BS343" s="6">
        <f t="shared" si="452"/>
        <v>239.263306210813</v>
      </c>
      <c r="BU343" s="6">
        <f t="shared" si="466"/>
        <v>4.108715981170997</v>
      </c>
      <c r="BV343" s="6">
        <f t="shared" si="467"/>
        <v>5.1413664271569592</v>
      </c>
      <c r="BW343" s="6">
        <f t="shared" si="468"/>
        <v>5.8373901452391168</v>
      </c>
      <c r="BX343" s="6">
        <f t="shared" si="469"/>
        <v>6.1208964932302337</v>
      </c>
      <c r="BY343" s="6">
        <f t="shared" si="470"/>
        <v>6.1749718616924705</v>
      </c>
      <c r="CA343" s="6">
        <f t="shared" si="471"/>
        <v>6.5835300105109118</v>
      </c>
      <c r="CB343" s="6">
        <f t="shared" si="472"/>
        <v>8.2381795975525698</v>
      </c>
      <c r="CC343" s="6">
        <f t="shared" si="473"/>
        <v>9.3534411675955074</v>
      </c>
      <c r="CD343" s="6">
        <f t="shared" si="475"/>
        <v>9.8077126623211957</v>
      </c>
      <c r="CE343" s="6">
        <f t="shared" si="474"/>
        <v>9.8943593939843328</v>
      </c>
      <c r="CG343" s="6">
        <f t="shared" si="460"/>
        <v>132.13270535126284</v>
      </c>
      <c r="CH343" s="6">
        <f t="shared" si="461"/>
        <v>165.34183874855975</v>
      </c>
      <c r="CI343" s="6">
        <f t="shared" si="462"/>
        <v>187.72535157356384</v>
      </c>
      <c r="CJ343" s="6">
        <f t="shared" si="463"/>
        <v>196.84266727900388</v>
      </c>
      <c r="CK343" s="6">
        <f t="shared" si="464"/>
        <v>198.58168374072224</v>
      </c>
    </row>
    <row r="344" spans="1:89">
      <c r="A344" s="6">
        <v>1.5</v>
      </c>
      <c r="B344" s="6">
        <f t="shared" si="412"/>
        <v>1496.3674868346263</v>
      </c>
      <c r="C344" s="10">
        <v>33.1</v>
      </c>
      <c r="D344" s="6">
        <f t="shared" si="413"/>
        <v>60.452085556780602</v>
      </c>
      <c r="E344" s="6">
        <f t="shared" si="414"/>
        <v>8.2995725468577675</v>
      </c>
      <c r="F344" s="6">
        <v>0</v>
      </c>
      <c r="G344" s="6">
        <f t="shared" si="408"/>
        <v>0.85923627342888642</v>
      </c>
      <c r="H344" s="10">
        <f t="shared" si="415"/>
        <v>69.610894377067254</v>
      </c>
      <c r="J344" s="6">
        <f t="shared" si="406"/>
        <v>86.842851392376389</v>
      </c>
      <c r="K344" s="6">
        <f t="shared" si="476"/>
        <v>11.922806941541028</v>
      </c>
      <c r="L344" s="6">
        <f t="shared" si="477"/>
        <v>0</v>
      </c>
      <c r="M344" s="6">
        <f t="shared" si="407"/>
        <v>1.2343416660825934</v>
      </c>
      <c r="N344" s="10">
        <f t="shared" si="409"/>
        <v>100.00000000000001</v>
      </c>
      <c r="O344" s="6">
        <v>8.0000000000000002E-3</v>
      </c>
      <c r="P344" s="6">
        <f t="shared" si="427"/>
        <v>5.2139953613829247E-2</v>
      </c>
      <c r="Q344" s="6">
        <f t="shared" si="428"/>
        <v>0.16824738982039261</v>
      </c>
      <c r="R344" s="6">
        <v>0.3</v>
      </c>
      <c r="S344" s="6">
        <f t="shared" si="405"/>
        <v>1.6866999118423799E-2</v>
      </c>
      <c r="T344" s="6">
        <v>0.12</v>
      </c>
      <c r="U344" s="6">
        <f t="shared" si="416"/>
        <v>0.65057702769930514</v>
      </c>
      <c r="V344" s="6">
        <f t="shared" si="429"/>
        <v>0.83539995779666554</v>
      </c>
      <c r="W344" s="6">
        <v>0.06</v>
      </c>
      <c r="X344" s="6">
        <f t="shared" si="465"/>
        <v>0.18251906968910525</v>
      </c>
      <c r="Y344" s="6">
        <v>2.6700000000000002E-2</v>
      </c>
      <c r="Z344" s="6">
        <v>0.21</v>
      </c>
      <c r="AA344" s="6">
        <v>0.442</v>
      </c>
      <c r="AB344" s="6">
        <v>0.5</v>
      </c>
      <c r="AC344" s="6">
        <f t="shared" si="453"/>
        <v>5.4396644229413621E-2</v>
      </c>
      <c r="AD344" s="6">
        <f t="shared" si="417"/>
        <v>0.11039524999094276</v>
      </c>
      <c r="AE344" s="6">
        <f t="shared" si="430"/>
        <v>0.37086637495125085</v>
      </c>
      <c r="AF344" s="6">
        <f t="shared" si="431"/>
        <v>0.77414844520961656</v>
      </c>
      <c r="AG344" s="6">
        <f t="shared" si="418"/>
        <v>6.1503927943392984</v>
      </c>
      <c r="AH344" s="6">
        <f t="shared" si="454"/>
        <v>0.2160049256786776</v>
      </c>
      <c r="AI344" s="6">
        <f t="shared" si="419"/>
        <v>6.0946726923758722E-2</v>
      </c>
      <c r="AJ344" s="6">
        <f t="shared" si="432"/>
        <v>0.2350809620052528</v>
      </c>
      <c r="AK344" s="6">
        <f t="shared" si="433"/>
        <v>0.41862411834870039</v>
      </c>
      <c r="AL344" s="6">
        <f t="shared" si="420"/>
        <v>4.0077705794186951</v>
      </c>
      <c r="AM344" s="6">
        <f t="shared" si="455"/>
        <v>0.13042570688988567</v>
      </c>
      <c r="AN344" s="6">
        <f t="shared" si="421"/>
        <v>3.3647312932612319E-2</v>
      </c>
      <c r="AO344" s="6">
        <f t="shared" si="434"/>
        <v>0.14901070150827009</v>
      </c>
      <c r="AP344" s="6">
        <f t="shared" si="435"/>
        <v>0.22637280168634227</v>
      </c>
      <c r="AQ344" s="6">
        <f t="shared" si="422"/>
        <v>2.611577106430897</v>
      </c>
      <c r="AR344" s="6">
        <f t="shared" si="456"/>
        <v>7.9222328597214092E-2</v>
      </c>
      <c r="AS344" s="6">
        <f t="shared" si="423"/>
        <v>1.8575922362514916E-2</v>
      </c>
      <c r="AT344" s="6">
        <f t="shared" si="436"/>
        <v>9.4453370339239201E-2</v>
      </c>
      <c r="AU344" s="6">
        <f t="shared" si="437"/>
        <v>0.12241207110919215</v>
      </c>
      <c r="AV344" s="6">
        <f t="shared" si="424"/>
        <v>1.7017777958296276</v>
      </c>
      <c r="AW344" s="6">
        <f t="shared" si="457"/>
        <v>4.8399106045435368E-2</v>
      </c>
      <c r="AX344" s="6">
        <f t="shared" si="425"/>
        <v>1.0255347650175385E-2</v>
      </c>
      <c r="AY344" s="6">
        <f t="shared" si="438"/>
        <v>5.9871130584177201E-2</v>
      </c>
      <c r="AZ344" s="6">
        <f t="shared" si="439"/>
        <v>6.6194856633017565E-2</v>
      </c>
      <c r="BA344" s="6">
        <f t="shared" si="426"/>
        <v>1.108926732144861</v>
      </c>
      <c r="BB344" s="6">
        <f t="shared" si="458"/>
        <v>2.9732300334074882E-2</v>
      </c>
      <c r="BD344" s="6">
        <f t="shared" si="410"/>
        <v>8.1900115095357134E-2</v>
      </c>
      <c r="BE344" s="6">
        <f t="shared" si="411"/>
        <v>2410.8734211735309</v>
      </c>
      <c r="BF344" s="6">
        <f t="shared" si="440"/>
        <v>28.602488615130451</v>
      </c>
      <c r="BG344" s="6">
        <f t="shared" si="441"/>
        <v>38.716621798760151</v>
      </c>
      <c r="BH344" s="6">
        <f t="shared" si="459"/>
        <v>9.158485827981859E-2</v>
      </c>
      <c r="BI344" s="6">
        <f t="shared" si="442"/>
        <v>1.2014975283503204</v>
      </c>
      <c r="BJ344" s="6">
        <f t="shared" si="443"/>
        <v>182.19452173117864</v>
      </c>
      <c r="BK344" s="6">
        <f t="shared" si="444"/>
        <v>159.27099553015043</v>
      </c>
      <c r="BL344" s="6">
        <f t="shared" si="445"/>
        <v>150.7301730507026</v>
      </c>
      <c r="BM344" s="6">
        <f t="shared" si="446"/>
        <v>199.06744008832865</v>
      </c>
      <c r="BN344" s="6">
        <f t="shared" si="447"/>
        <v>81.191164039742006</v>
      </c>
      <c r="BO344" s="6">
        <f t="shared" si="448"/>
        <v>225.74489445702179</v>
      </c>
      <c r="BP344" s="6">
        <f t="shared" si="449"/>
        <v>22.215321511969769</v>
      </c>
      <c r="BQ344" s="6">
        <f t="shared" si="450"/>
        <v>236.51862930847713</v>
      </c>
      <c r="BR344" s="6">
        <f t="shared" si="451"/>
        <v>2.0956461033335128</v>
      </c>
      <c r="BS344" s="6">
        <f t="shared" si="452"/>
        <v>238.54678760021639</v>
      </c>
      <c r="BU344" s="6">
        <f t="shared" si="466"/>
        <v>4.1137627233595797</v>
      </c>
      <c r="BV344" s="6">
        <f t="shared" si="467"/>
        <v>5.1416531412020952</v>
      </c>
      <c r="BW344" s="6">
        <f t="shared" si="468"/>
        <v>5.8306971003407888</v>
      </c>
      <c r="BX344" s="6">
        <f t="shared" si="469"/>
        <v>6.1089686630678957</v>
      </c>
      <c r="BY344" s="6">
        <f t="shared" si="470"/>
        <v>6.1613533546425154</v>
      </c>
      <c r="CA344" s="6">
        <f t="shared" si="471"/>
        <v>6.6063607542125853</v>
      </c>
      <c r="CB344" s="6">
        <f t="shared" si="472"/>
        <v>8.2570672661623785</v>
      </c>
      <c r="CC344" s="6">
        <f t="shared" si="473"/>
        <v>9.3636145504120609</v>
      </c>
      <c r="CD344" s="6">
        <f t="shared" si="475"/>
        <v>9.8104955337451081</v>
      </c>
      <c r="CE344" s="6">
        <f t="shared" si="474"/>
        <v>9.8946209910970744</v>
      </c>
      <c r="CG344" s="6">
        <f t="shared" si="460"/>
        <v>132.56040214151136</v>
      </c>
      <c r="CH344" s="6">
        <f t="shared" si="461"/>
        <v>165.68277120107948</v>
      </c>
      <c r="CI344" s="6">
        <f t="shared" si="462"/>
        <v>187.88627452856599</v>
      </c>
      <c r="CJ344" s="6">
        <f t="shared" si="463"/>
        <v>196.85319672127983</v>
      </c>
      <c r="CK344" s="6">
        <f t="shared" si="464"/>
        <v>198.54122207620833</v>
      </c>
    </row>
    <row r="345" spans="1:89">
      <c r="A345" s="6">
        <v>1.5</v>
      </c>
      <c r="B345" s="6">
        <f t="shared" si="412"/>
        <v>1497.0817725489121</v>
      </c>
      <c r="C345" s="10">
        <v>33.200000000000003</v>
      </c>
      <c r="D345" s="6">
        <f t="shared" si="413"/>
        <v>60.456885556780598</v>
      </c>
      <c r="E345" s="6">
        <f t="shared" si="414"/>
        <v>8.2014725468577687</v>
      </c>
      <c r="F345" s="6">
        <v>0</v>
      </c>
      <c r="G345" s="6">
        <f t="shared" si="408"/>
        <v>0.85613627342888632</v>
      </c>
      <c r="H345" s="10">
        <f t="shared" si="415"/>
        <v>69.514494377067251</v>
      </c>
      <c r="J345" s="6">
        <f t="shared" si="406"/>
        <v>86.970186719397688</v>
      </c>
      <c r="K345" s="6">
        <f t="shared" si="476"/>
        <v>11.798219379070137</v>
      </c>
      <c r="L345" s="6">
        <f t="shared" si="477"/>
        <v>0</v>
      </c>
      <c r="M345" s="6">
        <f t="shared" si="407"/>
        <v>1.2315939015321742</v>
      </c>
      <c r="N345" s="10">
        <f t="shared" si="409"/>
        <v>100</v>
      </c>
      <c r="O345" s="6">
        <v>8.0000000000000002E-3</v>
      </c>
      <c r="P345" s="6">
        <f t="shared" si="427"/>
        <v>5.2038378085058588E-2</v>
      </c>
      <c r="Q345" s="6">
        <f t="shared" si="428"/>
        <v>0.16817660124926248</v>
      </c>
      <c r="R345" s="6">
        <v>0.3</v>
      </c>
      <c r="S345" s="6">
        <f t="shared" si="405"/>
        <v>1.6791998649933509E-2</v>
      </c>
      <c r="T345" s="6">
        <v>0.12</v>
      </c>
      <c r="U345" s="6">
        <f t="shared" si="416"/>
        <v>0.65061443255560536</v>
      </c>
      <c r="V345" s="6">
        <f t="shared" si="429"/>
        <v>0.8344784687254917</v>
      </c>
      <c r="W345" s="6">
        <v>0.06</v>
      </c>
      <c r="X345" s="6">
        <f t="shared" si="465"/>
        <v>0.18186409846899917</v>
      </c>
      <c r="Y345" s="6">
        <v>2.6700000000000002E-2</v>
      </c>
      <c r="Z345" s="6">
        <v>0.21</v>
      </c>
      <c r="AA345" s="6">
        <v>0.442</v>
      </c>
      <c r="AB345" s="6">
        <v>0.5</v>
      </c>
      <c r="AC345" s="6">
        <f t="shared" si="453"/>
        <v>5.4155270057787336E-2</v>
      </c>
      <c r="AD345" s="6">
        <f t="shared" si="417"/>
        <v>0.1102868539212398</v>
      </c>
      <c r="AE345" s="6">
        <f t="shared" si="430"/>
        <v>0.36970355576956859</v>
      </c>
      <c r="AF345" s="6">
        <f t="shared" si="431"/>
        <v>0.77182814890778928</v>
      </c>
      <c r="AG345" s="6">
        <f t="shared" si="418"/>
        <v>6.1424958236969269</v>
      </c>
      <c r="AH345" s="6">
        <f t="shared" si="454"/>
        <v>0.21518572331068808</v>
      </c>
      <c r="AI345" s="6">
        <f t="shared" si="419"/>
        <v>6.0886883899169013E-2</v>
      </c>
      <c r="AJ345" s="6">
        <f t="shared" si="432"/>
        <v>0.23434388614631588</v>
      </c>
      <c r="AK345" s="6">
        <f t="shared" si="433"/>
        <v>0.41736940809297263</v>
      </c>
      <c r="AL345" s="6">
        <f t="shared" si="420"/>
        <v>4.0026246891210624</v>
      </c>
      <c r="AM345" s="6">
        <f t="shared" si="455"/>
        <v>0.12989792397614702</v>
      </c>
      <c r="AN345" s="6">
        <f t="shared" si="421"/>
        <v>3.3614274948838001E-2</v>
      </c>
      <c r="AO345" s="6">
        <f t="shared" si="434"/>
        <v>0.14854349144639128</v>
      </c>
      <c r="AP345" s="6">
        <f t="shared" si="435"/>
        <v>0.2256943116915133</v>
      </c>
      <c r="AQ345" s="6">
        <f t="shared" si="422"/>
        <v>2.6082238982002366</v>
      </c>
      <c r="AR345" s="6">
        <f t="shared" si="456"/>
        <v>7.8882611150090515E-2</v>
      </c>
      <c r="AS345" s="6">
        <f t="shared" si="423"/>
        <v>1.8557682837033792E-2</v>
      </c>
      <c r="AT345" s="6">
        <f t="shared" si="436"/>
        <v>9.4157220032219741E-2</v>
      </c>
      <c r="AU345" s="6">
        <f t="shared" si="437"/>
        <v>0.12204517471141305</v>
      </c>
      <c r="AV345" s="6">
        <f t="shared" si="424"/>
        <v>1.699592750135331</v>
      </c>
      <c r="AW345" s="6">
        <f t="shared" si="457"/>
        <v>4.8180607456346662E-2</v>
      </c>
      <c r="AX345" s="6">
        <f t="shared" si="425"/>
        <v>1.0245278019654075E-2</v>
      </c>
      <c r="AY345" s="6">
        <f t="shared" si="438"/>
        <v>5.9683409874578132E-2</v>
      </c>
      <c r="AZ345" s="6">
        <f t="shared" si="439"/>
        <v>6.5996455819845368E-2</v>
      </c>
      <c r="BA345" s="6">
        <f t="shared" si="426"/>
        <v>1.1075028943281369</v>
      </c>
      <c r="BB345" s="6">
        <f t="shared" si="458"/>
        <v>2.959185515936455E-2</v>
      </c>
      <c r="BD345" s="6">
        <f t="shared" si="410"/>
        <v>7.5481058988523753E-2</v>
      </c>
      <c r="BE345" s="6">
        <f t="shared" si="411"/>
        <v>2403.6119815948728</v>
      </c>
      <c r="BF345" s="6">
        <f t="shared" si="440"/>
        <v>28.513806579097256</v>
      </c>
      <c r="BG345" s="6">
        <f t="shared" si="441"/>
        <v>38.685890427616584</v>
      </c>
      <c r="BH345" s="6">
        <f t="shared" si="459"/>
        <v>8.9638658456583045E-2</v>
      </c>
      <c r="BI345" s="6">
        <f t="shared" si="442"/>
        <v>1.1981485558506404</v>
      </c>
      <c r="BJ345" s="6">
        <f t="shared" si="443"/>
        <v>181.89728823749587</v>
      </c>
      <c r="BK345" s="6">
        <f t="shared" si="444"/>
        <v>159.33914701420869</v>
      </c>
      <c r="BL345" s="6">
        <f t="shared" si="445"/>
        <v>149.84118108638802</v>
      </c>
      <c r="BM345" s="6">
        <f t="shared" si="446"/>
        <v>198.919168223865</v>
      </c>
      <c r="BN345" s="6">
        <f t="shared" si="447"/>
        <v>80.137564392709976</v>
      </c>
      <c r="BO345" s="6">
        <f t="shared" si="448"/>
        <v>225.30631816164734</v>
      </c>
      <c r="BP345" s="6">
        <f t="shared" si="449"/>
        <v>21.67150918834529</v>
      </c>
      <c r="BQ345" s="6">
        <f t="shared" si="450"/>
        <v>235.87149942859722</v>
      </c>
      <c r="BR345" s="6">
        <f t="shared" si="451"/>
        <v>2.0059177890598066</v>
      </c>
      <c r="BS345" s="6">
        <f t="shared" si="452"/>
        <v>237.83431510078518</v>
      </c>
      <c r="BU345" s="6">
        <f t="shared" si="466"/>
        <v>4.1187922845498655</v>
      </c>
      <c r="BV345" s="6">
        <f t="shared" si="467"/>
        <v>5.1419048657042969</v>
      </c>
      <c r="BW345" s="6">
        <f t="shared" si="468"/>
        <v>5.8239920464854693</v>
      </c>
      <c r="BX345" s="6">
        <f t="shared" si="469"/>
        <v>6.0970937161166212</v>
      </c>
      <c r="BY345" s="6">
        <f t="shared" si="470"/>
        <v>6.1478309655502485</v>
      </c>
      <c r="CA345" s="6">
        <f t="shared" si="471"/>
        <v>6.6291542992093966</v>
      </c>
      <c r="CB345" s="6">
        <f t="shared" si="472"/>
        <v>8.27584359484994</v>
      </c>
      <c r="CC345" s="6">
        <f t="shared" si="473"/>
        <v>9.3736559763755807</v>
      </c>
      <c r="CD345" s="6">
        <f t="shared" si="475"/>
        <v>9.813210336557276</v>
      </c>
      <c r="CE345" s="6">
        <f t="shared" si="474"/>
        <v>9.8948714235887003</v>
      </c>
      <c r="CG345" s="6">
        <f t="shared" si="460"/>
        <v>132.9878054237472</v>
      </c>
      <c r="CH345" s="6">
        <f t="shared" si="461"/>
        <v>166.02212409515437</v>
      </c>
      <c r="CI345" s="6">
        <f t="shared" si="462"/>
        <v>188.04539475631913</v>
      </c>
      <c r="CJ345" s="6">
        <f t="shared" si="463"/>
        <v>196.86331738816588</v>
      </c>
      <c r="CK345" s="6">
        <f t="shared" si="464"/>
        <v>198.50152465604046</v>
      </c>
    </row>
    <row r="346" spans="1:89">
      <c r="A346" s="6">
        <v>1.5</v>
      </c>
      <c r="B346" s="6">
        <f t="shared" si="412"/>
        <v>1497.7960582631977</v>
      </c>
      <c r="C346" s="10">
        <v>33.299999999999997</v>
      </c>
      <c r="D346" s="6">
        <f t="shared" si="413"/>
        <v>60.461685556780601</v>
      </c>
      <c r="E346" s="6">
        <f t="shared" si="414"/>
        <v>8.1033725468577735</v>
      </c>
      <c r="F346" s="6">
        <v>0</v>
      </c>
      <c r="G346" s="6">
        <f t="shared" si="408"/>
        <v>0.85303627342888655</v>
      </c>
      <c r="H346" s="10">
        <f t="shared" si="415"/>
        <v>69.418094377067263</v>
      </c>
      <c r="J346" s="6">
        <f t="shared" si="406"/>
        <v>87.097875704226382</v>
      </c>
      <c r="K346" s="6">
        <f t="shared" si="476"/>
        <v>11.673285790361277</v>
      </c>
      <c r="L346" s="6">
        <f t="shared" si="477"/>
        <v>0</v>
      </c>
      <c r="M346" s="6">
        <f t="shared" si="407"/>
        <v>1.2288385054123481</v>
      </c>
      <c r="N346" s="10">
        <f t="shared" si="409"/>
        <v>100</v>
      </c>
      <c r="O346" s="6">
        <v>8.0000000000000002E-3</v>
      </c>
      <c r="P346" s="6">
        <f t="shared" si="427"/>
        <v>5.1937082137397728E-2</v>
      </c>
      <c r="Q346" s="6">
        <f t="shared" si="428"/>
        <v>0.16810589952887101</v>
      </c>
      <c r="R346" s="6">
        <v>0.3</v>
      </c>
      <c r="S346" s="6">
        <f t="shared" si="405"/>
        <v>1.6717109601648267E-2</v>
      </c>
      <c r="T346" s="6">
        <v>0.12</v>
      </c>
      <c r="U346" s="6">
        <f t="shared" si="416"/>
        <v>0.65065180938646683</v>
      </c>
      <c r="V346" s="6">
        <f t="shared" si="429"/>
        <v>0.83355873821364734</v>
      </c>
      <c r="W346" s="6">
        <v>0.06</v>
      </c>
      <c r="X346" s="6">
        <f t="shared" si="465"/>
        <v>0.18120719915815806</v>
      </c>
      <c r="Y346" s="6">
        <v>2.6700000000000002E-2</v>
      </c>
      <c r="Z346" s="6">
        <v>0.21</v>
      </c>
      <c r="AA346" s="6">
        <v>0.442</v>
      </c>
      <c r="AB346" s="6">
        <v>0.5</v>
      </c>
      <c r="AC346" s="6">
        <f t="shared" si="453"/>
        <v>5.3913225499848866E-2</v>
      </c>
      <c r="AD346" s="6">
        <f t="shared" si="417"/>
        <v>0.11017865159591059</v>
      </c>
      <c r="AE346" s="6">
        <f t="shared" si="430"/>
        <v>0.36854531611161928</v>
      </c>
      <c r="AF346" s="6">
        <f t="shared" si="431"/>
        <v>0.76951667036319227</v>
      </c>
      <c r="AG346" s="6">
        <f t="shared" si="418"/>
        <v>6.1346153505909538</v>
      </c>
      <c r="AH346" s="6">
        <f t="shared" si="454"/>
        <v>0.21436912862329691</v>
      </c>
      <c r="AI346" s="6">
        <f t="shared" si="419"/>
        <v>6.0827147836477045E-2</v>
      </c>
      <c r="AJ346" s="6">
        <f t="shared" si="432"/>
        <v>0.23360971310876519</v>
      </c>
      <c r="AK346" s="6">
        <f t="shared" si="433"/>
        <v>0.41611946607758588</v>
      </c>
      <c r="AL346" s="6">
        <f t="shared" si="420"/>
        <v>3.9974895490865774</v>
      </c>
      <c r="AM346" s="6">
        <f t="shared" si="455"/>
        <v>0.12937177389128035</v>
      </c>
      <c r="AN346" s="6">
        <f t="shared" si="421"/>
        <v>3.3581296016314315E-2</v>
      </c>
      <c r="AO346" s="6">
        <f t="shared" si="434"/>
        <v>0.1480781213950664</v>
      </c>
      <c r="AP346" s="6">
        <f t="shared" si="435"/>
        <v>0.22501840014326158</v>
      </c>
      <c r="AQ346" s="6">
        <f t="shared" si="422"/>
        <v>2.6048776951462878</v>
      </c>
      <c r="AR346" s="6">
        <f t="shared" si="456"/>
        <v>7.854391790445725E-2</v>
      </c>
      <c r="AS346" s="6">
        <f t="shared" si="423"/>
        <v>1.8539475912415903E-2</v>
      </c>
      <c r="AT346" s="6">
        <f t="shared" si="436"/>
        <v>9.3862236052158834E-2</v>
      </c>
      <c r="AU346" s="6">
        <f t="shared" si="437"/>
        <v>0.12167967261976712</v>
      </c>
      <c r="AV346" s="6">
        <f t="shared" si="424"/>
        <v>1.6974122692130846</v>
      </c>
      <c r="AW346" s="6">
        <f t="shared" si="457"/>
        <v>4.7962752309686899E-2</v>
      </c>
      <c r="AX346" s="6">
        <f t="shared" si="425"/>
        <v>1.0235226387333853E-2</v>
      </c>
      <c r="AY346" s="6">
        <f t="shared" si="438"/>
        <v>5.9496428464311503E-2</v>
      </c>
      <c r="AZ346" s="6">
        <f t="shared" si="439"/>
        <v>6.5798808983742171E-2</v>
      </c>
      <c r="BA346" s="6">
        <f t="shared" si="426"/>
        <v>1.1060820310464932</v>
      </c>
      <c r="BB346" s="6">
        <f t="shared" si="458"/>
        <v>2.9451814785529426E-2</v>
      </c>
      <c r="BD346" s="6">
        <f t="shared" si="410"/>
        <v>6.9529777104281404E-2</v>
      </c>
      <c r="BE346" s="6">
        <f t="shared" si="411"/>
        <v>2396.394136394219</v>
      </c>
      <c r="BF346" s="6">
        <f t="shared" si="440"/>
        <v>28.424942803728371</v>
      </c>
      <c r="BG346" s="6">
        <f t="shared" si="441"/>
        <v>38.655076771088389</v>
      </c>
      <c r="BH346" s="6">
        <f t="shared" si="459"/>
        <v>8.7722470407928049E-2</v>
      </c>
      <c r="BI346" s="6">
        <f t="shared" si="442"/>
        <v>1.1948139429814435</v>
      </c>
      <c r="BJ346" s="6">
        <f t="shared" si="443"/>
        <v>181.59469468844779</v>
      </c>
      <c r="BK346" s="6">
        <f t="shared" si="444"/>
        <v>159.40598049070792</v>
      </c>
      <c r="BL346" s="6">
        <f t="shared" si="445"/>
        <v>148.94884460440531</v>
      </c>
      <c r="BM346" s="6">
        <f t="shared" si="446"/>
        <v>198.76910719197471</v>
      </c>
      <c r="BN346" s="6">
        <f t="shared" si="447"/>
        <v>79.089589246598322</v>
      </c>
      <c r="BO346" s="6">
        <f t="shared" si="448"/>
        <v>224.86722888562619</v>
      </c>
      <c r="BP346" s="6">
        <f t="shared" si="449"/>
        <v>21.137276538385173</v>
      </c>
      <c r="BQ346" s="6">
        <f t="shared" si="450"/>
        <v>235.22665191241043</v>
      </c>
      <c r="BR346" s="6">
        <f t="shared" si="451"/>
        <v>1.9194528473238144</v>
      </c>
      <c r="BS346" s="6">
        <f t="shared" si="452"/>
        <v>237.12586206098504</v>
      </c>
      <c r="BU346" s="6">
        <f t="shared" si="466"/>
        <v>4.1238045246862312</v>
      </c>
      <c r="BV346" s="6">
        <f t="shared" si="467"/>
        <v>5.1421216511628227</v>
      </c>
      <c r="BW346" s="6">
        <f t="shared" si="468"/>
        <v>5.8172754439803107</v>
      </c>
      <c r="BX346" s="6">
        <f t="shared" si="469"/>
        <v>6.0852718856413048</v>
      </c>
      <c r="BY346" s="6">
        <f t="shared" si="470"/>
        <v>6.1344041163136573</v>
      </c>
      <c r="CA346" s="6">
        <f t="shared" si="471"/>
        <v>6.651909970475943</v>
      </c>
      <c r="CB346" s="6">
        <f t="shared" si="472"/>
        <v>8.2945081601249662</v>
      </c>
      <c r="CC346" s="6">
        <f t="shared" si="473"/>
        <v>9.3835661450906827</v>
      </c>
      <c r="CD346" s="6">
        <f t="shared" si="475"/>
        <v>9.8158582655501228</v>
      </c>
      <c r="CE346" s="6">
        <f t="shared" si="474"/>
        <v>9.8951110946123872</v>
      </c>
      <c r="CG346" s="6">
        <f t="shared" si="460"/>
        <v>133.41489813295863</v>
      </c>
      <c r="CH346" s="6">
        <f t="shared" si="461"/>
        <v>166.35988252361881</v>
      </c>
      <c r="CI346" s="6">
        <f t="shared" si="462"/>
        <v>188.20271575046272</v>
      </c>
      <c r="CJ346" s="6">
        <f t="shared" si="463"/>
        <v>196.8730389314378</v>
      </c>
      <c r="CK346" s="6">
        <f t="shared" si="464"/>
        <v>198.46258361304359</v>
      </c>
    </row>
    <row r="347" spans="1:89">
      <c r="A347" s="6">
        <v>1.5</v>
      </c>
      <c r="B347" s="6">
        <f t="shared" si="412"/>
        <v>1498.5103439774834</v>
      </c>
      <c r="C347" s="10">
        <v>33.4</v>
      </c>
      <c r="D347" s="6">
        <f t="shared" si="413"/>
        <v>60.466485556780597</v>
      </c>
      <c r="E347" s="6">
        <f t="shared" si="414"/>
        <v>8.0052725468577712</v>
      </c>
      <c r="F347" s="6">
        <v>0</v>
      </c>
      <c r="G347" s="6">
        <f t="shared" si="408"/>
        <v>0.84993627342888645</v>
      </c>
      <c r="H347" s="10">
        <f t="shared" si="415"/>
        <v>69.321694377067246</v>
      </c>
      <c r="J347" s="6">
        <f t="shared" si="406"/>
        <v>87.225919822271251</v>
      </c>
      <c r="K347" s="6">
        <f t="shared" si="476"/>
        <v>11.548004731843438</v>
      </c>
      <c r="L347" s="6">
        <f t="shared" si="477"/>
        <v>0</v>
      </c>
      <c r="M347" s="6">
        <f t="shared" si="407"/>
        <v>1.2260754458853205</v>
      </c>
      <c r="N347" s="10">
        <f t="shared" si="409"/>
        <v>100</v>
      </c>
      <c r="O347" s="6">
        <v>8.0000000000000002E-3</v>
      </c>
      <c r="P347" s="6">
        <f t="shared" si="427"/>
        <v>5.1836064809627762E-2</v>
      </c>
      <c r="Q347" s="6">
        <f t="shared" si="428"/>
        <v>0.16803528450571889</v>
      </c>
      <c r="R347" s="6">
        <v>0.3</v>
      </c>
      <c r="S347" s="6">
        <f t="shared" si="405"/>
        <v>1.6642331140454904E-2</v>
      </c>
      <c r="T347" s="6">
        <v>0.12</v>
      </c>
      <c r="U347" s="6">
        <f t="shared" si="416"/>
        <v>0.65068915822331352</v>
      </c>
      <c r="V347" s="6">
        <f t="shared" si="429"/>
        <v>0.83264076178955393</v>
      </c>
      <c r="W347" s="6">
        <v>0.06</v>
      </c>
      <c r="X347" s="6">
        <f t="shared" si="465"/>
        <v>0.1805483638354772</v>
      </c>
      <c r="Y347" s="6">
        <v>2.6700000000000002E-2</v>
      </c>
      <c r="Z347" s="6">
        <v>0.21</v>
      </c>
      <c r="AA347" s="6">
        <v>0.442</v>
      </c>
      <c r="AB347" s="6">
        <v>0.5</v>
      </c>
      <c r="AC347" s="6">
        <f t="shared" si="453"/>
        <v>5.3670507758844244E-2</v>
      </c>
      <c r="AD347" s="6">
        <f t="shared" si="417"/>
        <v>0.11007064254796538</v>
      </c>
      <c r="AE347" s="6">
        <f t="shared" si="430"/>
        <v>0.36739163464562047</v>
      </c>
      <c r="AF347" s="6">
        <f t="shared" si="431"/>
        <v>0.76721396974404643</v>
      </c>
      <c r="AG347" s="6">
        <f t="shared" si="418"/>
        <v>6.1267513298513174</v>
      </c>
      <c r="AH347" s="6">
        <f t="shared" si="454"/>
        <v>0.21355512745577962</v>
      </c>
      <c r="AI347" s="6">
        <f t="shared" si="419"/>
        <v>6.0767518477868293E-2</v>
      </c>
      <c r="AJ347" s="6">
        <f t="shared" si="432"/>
        <v>0.23287842937103015</v>
      </c>
      <c r="AK347" s="6">
        <f t="shared" si="433"/>
        <v>0.41487427076333322</v>
      </c>
      <c r="AL347" s="6">
        <f t="shared" si="420"/>
        <v>3.9923651298811471</v>
      </c>
      <c r="AM347" s="6">
        <f t="shared" si="455"/>
        <v>0.12884724755625881</v>
      </c>
      <c r="AN347" s="6">
        <f t="shared" si="421"/>
        <v>3.354837599270763E-2</v>
      </c>
      <c r="AO347" s="6">
        <f t="shared" si="434"/>
        <v>0.14761458278338133</v>
      </c>
      <c r="AP347" s="6">
        <f t="shared" si="435"/>
        <v>0.22434505539416791</v>
      </c>
      <c r="AQ347" s="6">
        <f t="shared" si="422"/>
        <v>2.6015384780889592</v>
      </c>
      <c r="AR347" s="6">
        <f t="shared" si="456"/>
        <v>7.820624304489647E-2</v>
      </c>
      <c r="AS347" s="6">
        <f t="shared" si="423"/>
        <v>1.852130151008206E-2</v>
      </c>
      <c r="AT347" s="6">
        <f t="shared" si="436"/>
        <v>9.3568412966213599E-2</v>
      </c>
      <c r="AU347" s="6">
        <f t="shared" si="437"/>
        <v>0.12131555853586197</v>
      </c>
      <c r="AV347" s="6">
        <f t="shared" si="424"/>
        <v>1.6952363405645969</v>
      </c>
      <c r="AW347" s="6">
        <f t="shared" si="457"/>
        <v>4.774553688346183E-2</v>
      </c>
      <c r="AX347" s="6">
        <f t="shared" si="425"/>
        <v>1.0225192709832931E-2</v>
      </c>
      <c r="AY347" s="6">
        <f t="shared" si="438"/>
        <v>5.9310182909662772E-2</v>
      </c>
      <c r="AZ347" s="6">
        <f t="shared" si="439"/>
        <v>6.5601912718825109E-2</v>
      </c>
      <c r="BA347" s="6">
        <f t="shared" si="426"/>
        <v>1.1046641341556882</v>
      </c>
      <c r="BB347" s="6">
        <f t="shared" si="458"/>
        <v>2.9312176832009023E-2</v>
      </c>
      <c r="BD347" s="6">
        <f t="shared" si="410"/>
        <v>6.401491291720289E-2</v>
      </c>
      <c r="BE347" s="6">
        <f t="shared" si="411"/>
        <v>2389.2194953119397</v>
      </c>
      <c r="BF347" s="6">
        <f t="shared" si="440"/>
        <v>28.335895923460427</v>
      </c>
      <c r="BG347" s="6">
        <f t="shared" si="441"/>
        <v>38.624181020047587</v>
      </c>
      <c r="BH347" s="6">
        <f t="shared" si="459"/>
        <v>8.5836010853199279E-2</v>
      </c>
      <c r="BI347" s="6">
        <f t="shared" si="442"/>
        <v>1.1914936497714785</v>
      </c>
      <c r="BJ347" s="6">
        <f t="shared" si="443"/>
        <v>181.28673630946042</v>
      </c>
      <c r="BK347" s="6">
        <f t="shared" si="444"/>
        <v>159.47149173567425</v>
      </c>
      <c r="BL347" s="6">
        <f t="shared" si="445"/>
        <v>148.05323144390081</v>
      </c>
      <c r="BM347" s="6">
        <f t="shared" si="446"/>
        <v>198.61726325260921</v>
      </c>
      <c r="BN347" s="6">
        <f t="shared" si="447"/>
        <v>78.047321222459971</v>
      </c>
      <c r="BO347" s="6">
        <f t="shared" si="448"/>
        <v>224.42764832376039</v>
      </c>
      <c r="BP347" s="6">
        <f t="shared" si="449"/>
        <v>20.61254626249136</v>
      </c>
      <c r="BQ347" s="6">
        <f t="shared" si="450"/>
        <v>234.58409470986575</v>
      </c>
      <c r="BR347" s="6">
        <f t="shared" si="451"/>
        <v>1.8361571509794019</v>
      </c>
      <c r="BS347" s="6">
        <f t="shared" si="452"/>
        <v>236.42140186664369</v>
      </c>
      <c r="BU347" s="6">
        <f t="shared" si="466"/>
        <v>4.1287993045833593</v>
      </c>
      <c r="BV347" s="6">
        <f t="shared" si="467"/>
        <v>5.1423035520033018</v>
      </c>
      <c r="BW347" s="6">
        <f t="shared" si="468"/>
        <v>5.8105477552332552</v>
      </c>
      <c r="BX347" s="6">
        <f t="shared" si="469"/>
        <v>6.0735033990262908</v>
      </c>
      <c r="BY347" s="6">
        <f t="shared" si="470"/>
        <v>6.1210722304747627</v>
      </c>
      <c r="CA347" s="6">
        <f t="shared" si="471"/>
        <v>6.6746270925959204</v>
      </c>
      <c r="CB347" s="6">
        <f t="shared" si="472"/>
        <v>8.3130605472762333</v>
      </c>
      <c r="CC347" s="6">
        <f t="shared" si="473"/>
        <v>9.3933457668550808</v>
      </c>
      <c r="CD347" s="6">
        <f t="shared" si="475"/>
        <v>9.8184405062054854</v>
      </c>
      <c r="CE347" s="6">
        <f t="shared" si="474"/>
        <v>9.8953403959135287</v>
      </c>
      <c r="CG347" s="6">
        <f t="shared" si="460"/>
        <v>133.84166316476797</v>
      </c>
      <c r="CH347" s="6">
        <f t="shared" si="461"/>
        <v>166.69603173353281</v>
      </c>
      <c r="CI347" s="6">
        <f t="shared" si="462"/>
        <v>188.35824124350498</v>
      </c>
      <c r="CJ347" s="6">
        <f t="shared" si="463"/>
        <v>196.88237092565083</v>
      </c>
      <c r="CK347" s="6">
        <f t="shared" si="464"/>
        <v>198.42439102548965</v>
      </c>
    </row>
    <row r="348" spans="1:89">
      <c r="A348" s="6">
        <v>1.5</v>
      </c>
      <c r="B348" s="6">
        <f t="shared" si="412"/>
        <v>1499.2246296917692</v>
      </c>
      <c r="C348" s="10">
        <v>33.5</v>
      </c>
      <c r="D348" s="6">
        <f t="shared" si="413"/>
        <v>60.4712855567806</v>
      </c>
      <c r="E348" s="6">
        <f t="shared" si="414"/>
        <v>7.9071725468577689</v>
      </c>
      <c r="F348" s="6">
        <v>0</v>
      </c>
      <c r="G348" s="6">
        <f t="shared" si="408"/>
        <v>0.84683627342888645</v>
      </c>
      <c r="H348" s="10">
        <f t="shared" si="415"/>
        <v>69.225294377067257</v>
      </c>
      <c r="J348" s="6">
        <f t="shared" si="406"/>
        <v>87.35432055715944</v>
      </c>
      <c r="K348" s="6">
        <f t="shared" si="476"/>
        <v>11.422374751904606</v>
      </c>
      <c r="L348" s="6">
        <f t="shared" si="477"/>
        <v>0</v>
      </c>
      <c r="M348" s="6">
        <f t="shared" si="407"/>
        <v>1.2233046909359533</v>
      </c>
      <c r="N348" s="10">
        <f t="shared" si="409"/>
        <v>100</v>
      </c>
      <c r="O348" s="6">
        <v>8.0000000000000002E-3</v>
      </c>
      <c r="P348" s="6">
        <f t="shared" si="427"/>
        <v>5.1735325144447682E-2</v>
      </c>
      <c r="Q348" s="6">
        <f t="shared" si="428"/>
        <v>0.16796475602665789</v>
      </c>
      <c r="R348" s="6">
        <v>0.3</v>
      </c>
      <c r="S348" s="6">
        <f t="shared" si="405"/>
        <v>1.6567662434495763E-2</v>
      </c>
      <c r="T348" s="6">
        <v>0.12</v>
      </c>
      <c r="U348" s="6">
        <f t="shared" si="416"/>
        <v>0.65072647909752057</v>
      </c>
      <c r="V348" s="6">
        <f t="shared" si="429"/>
        <v>0.83172453499564591</v>
      </c>
      <c r="W348" s="6">
        <v>0.06</v>
      </c>
      <c r="X348" s="6">
        <f t="shared" si="465"/>
        <v>0.17988758453554587</v>
      </c>
      <c r="Y348" s="6">
        <v>2.6700000000000002E-2</v>
      </c>
      <c r="Z348" s="6">
        <v>0.21</v>
      </c>
      <c r="AA348" s="6">
        <v>0.442</v>
      </c>
      <c r="AB348" s="6">
        <v>0.5</v>
      </c>
      <c r="AC348" s="6">
        <f t="shared" si="453"/>
        <v>5.3427114022441005E-2</v>
      </c>
      <c r="AD348" s="6">
        <f t="shared" si="417"/>
        <v>0.1099628263118114</v>
      </c>
      <c r="AE348" s="6">
        <f t="shared" si="430"/>
        <v>0.36624249015355559</v>
      </c>
      <c r="AF348" s="6">
        <f t="shared" si="431"/>
        <v>0.76492000742525967</v>
      </c>
      <c r="AG348" s="6">
        <f t="shared" si="418"/>
        <v>6.1189037164588882</v>
      </c>
      <c r="AH348" s="6">
        <f t="shared" si="454"/>
        <v>0.21274370571347462</v>
      </c>
      <c r="AI348" s="6">
        <f t="shared" si="419"/>
        <v>6.0707995566299522E-2</v>
      </c>
      <c r="AJ348" s="6">
        <f t="shared" si="432"/>
        <v>0.23215002148365244</v>
      </c>
      <c r="AK348" s="6">
        <f t="shared" si="433"/>
        <v>0.413633800722775</v>
      </c>
      <c r="AL348" s="6">
        <f t="shared" si="420"/>
        <v>3.987251402169028</v>
      </c>
      <c r="AM348" s="6">
        <f t="shared" si="455"/>
        <v>0.12832433593344456</v>
      </c>
      <c r="AN348" s="6">
        <f t="shared" si="421"/>
        <v>3.3515514736110204E-2</v>
      </c>
      <c r="AO348" s="6">
        <f t="shared" si="434"/>
        <v>0.14715286708613198</v>
      </c>
      <c r="AP348" s="6">
        <f t="shared" si="435"/>
        <v>0.22367426585725156</v>
      </c>
      <c r="AQ348" s="6">
        <f t="shared" si="422"/>
        <v>2.5982062279122462</v>
      </c>
      <c r="AR348" s="6">
        <f t="shared" si="456"/>
        <v>7.7869580781954398E-2</v>
      </c>
      <c r="AS348" s="6">
        <f t="shared" si="423"/>
        <v>1.8503159551688207E-2</v>
      </c>
      <c r="AT348" s="6">
        <f t="shared" si="436"/>
        <v>9.3275745370515362E-2</v>
      </c>
      <c r="AU348" s="6">
        <f t="shared" si="437"/>
        <v>0.12095282619398785</v>
      </c>
      <c r="AV348" s="6">
        <f t="shared" si="424"/>
        <v>1.6930649517333365</v>
      </c>
      <c r="AW348" s="6">
        <f t="shared" si="457"/>
        <v>4.7528957471983393E-2</v>
      </c>
      <c r="AX348" s="6">
        <f t="shared" si="425"/>
        <v>1.0215176943899314E-2</v>
      </c>
      <c r="AY348" s="6">
        <f t="shared" si="438"/>
        <v>5.9124669785283274E-2</v>
      </c>
      <c r="AZ348" s="6">
        <f t="shared" si="439"/>
        <v>6.5405763636884481E-2</v>
      </c>
      <c r="BA348" s="6">
        <f t="shared" si="426"/>
        <v>1.1032491955386923</v>
      </c>
      <c r="BB348" s="6">
        <f t="shared" si="458"/>
        <v>2.9172938928494006E-2</v>
      </c>
      <c r="BD348" s="6">
        <f t="shared" si="410"/>
        <v>5.8907014879931725E-2</v>
      </c>
      <c r="BE348" s="6">
        <f t="shared" si="411"/>
        <v>2382.0876726603069</v>
      </c>
      <c r="BF348" s="6">
        <f t="shared" si="440"/>
        <v>28.246664557064285</v>
      </c>
      <c r="BG348" s="6">
        <f t="shared" si="441"/>
        <v>38.593203358964047</v>
      </c>
      <c r="BH348" s="6">
        <f t="shared" si="459"/>
        <v>8.3978997412708298E-2</v>
      </c>
      <c r="BI348" s="6">
        <f t="shared" si="442"/>
        <v>1.1881876358838404</v>
      </c>
      <c r="BJ348" s="6">
        <f t="shared" si="443"/>
        <v>180.97340874195632</v>
      </c>
      <c r="BK348" s="6">
        <f t="shared" si="444"/>
        <v>159.53567656255868</v>
      </c>
      <c r="BL348" s="6">
        <f t="shared" si="445"/>
        <v>147.15441009544568</v>
      </c>
      <c r="BM348" s="6">
        <f t="shared" si="446"/>
        <v>198.46364279542365</v>
      </c>
      <c r="BN348" s="6">
        <f t="shared" si="447"/>
        <v>77.010841791586316</v>
      </c>
      <c r="BO348" s="6">
        <f t="shared" si="448"/>
        <v>223.98759815500762</v>
      </c>
      <c r="BP348" s="6">
        <f t="shared" si="449"/>
        <v>20.097239770046553</v>
      </c>
      <c r="BQ348" s="6">
        <f t="shared" si="450"/>
        <v>233.94383544138867</v>
      </c>
      <c r="BR348" s="6">
        <f t="shared" si="451"/>
        <v>1.7559383729701639</v>
      </c>
      <c r="BS348" s="6">
        <f t="shared" si="452"/>
        <v>235.72090794576707</v>
      </c>
      <c r="BU348" s="6">
        <f t="shared" si="466"/>
        <v>4.1337764859444688</v>
      </c>
      <c r="BV348" s="6">
        <f t="shared" si="467"/>
        <v>5.1424506265900956</v>
      </c>
      <c r="BW348" s="6">
        <f t="shared" si="468"/>
        <v>5.8038094446747186</v>
      </c>
      <c r="BX348" s="6">
        <f t="shared" si="469"/>
        <v>6.0617884777644537</v>
      </c>
      <c r="BY348" s="6">
        <f t="shared" si="470"/>
        <v>6.107834733314931</v>
      </c>
      <c r="CA348" s="6">
        <f t="shared" si="471"/>
        <v>6.6973049898029071</v>
      </c>
      <c r="CB348" s="6">
        <f t="shared" si="472"/>
        <v>8.3315003504375706</v>
      </c>
      <c r="CC348" s="6">
        <f t="shared" si="473"/>
        <v>9.4029955624957786</v>
      </c>
      <c r="CD348" s="6">
        <f t="shared" si="475"/>
        <v>9.8209582345103623</v>
      </c>
      <c r="CE348" s="6">
        <f t="shared" si="474"/>
        <v>9.895559708031854</v>
      </c>
      <c r="CG348" s="6">
        <f t="shared" si="460"/>
        <v>134.26808337715713</v>
      </c>
      <c r="CH348" s="6">
        <f t="shared" si="461"/>
        <v>167.03055712896332</v>
      </c>
      <c r="CI348" s="6">
        <f t="shared" si="462"/>
        <v>188.51197520532446</v>
      </c>
      <c r="CJ348" s="6">
        <f t="shared" si="463"/>
        <v>196.89132286532183</v>
      </c>
      <c r="CK348" s="6">
        <f t="shared" si="464"/>
        <v>198.38693892015186</v>
      </c>
    </row>
    <row r="349" spans="1:89">
      <c r="A349" s="6">
        <v>1.5</v>
      </c>
      <c r="B349" s="6">
        <f t="shared" si="412"/>
        <v>1499.938915406055</v>
      </c>
      <c r="C349" s="10">
        <v>33.6</v>
      </c>
      <c r="D349" s="6">
        <f t="shared" si="413"/>
        <v>60.476085556780603</v>
      </c>
      <c r="E349" s="6">
        <f t="shared" si="414"/>
        <v>7.8090725468577702</v>
      </c>
      <c r="F349" s="6">
        <v>0</v>
      </c>
      <c r="G349" s="6">
        <f t="shared" si="408"/>
        <v>0.84373627342888635</v>
      </c>
      <c r="H349" s="10">
        <f t="shared" si="415"/>
        <v>69.128894377067255</v>
      </c>
      <c r="J349" s="6">
        <f t="shared" si="406"/>
        <v>87.483079400793756</v>
      </c>
      <c r="K349" s="6">
        <f t="shared" si="476"/>
        <v>11.296394390835713</v>
      </c>
      <c r="L349" s="6">
        <f t="shared" si="477"/>
        <v>0</v>
      </c>
      <c r="M349" s="6">
        <f t="shared" si="407"/>
        <v>1.2205262083705284</v>
      </c>
      <c r="N349" s="10">
        <f t="shared" si="409"/>
        <v>100</v>
      </c>
      <c r="O349" s="6">
        <v>8.0000000000000002E-3</v>
      </c>
      <c r="P349" s="6">
        <f t="shared" si="427"/>
        <v>5.1634862188455879E-2</v>
      </c>
      <c r="Q349" s="6">
        <f t="shared" si="428"/>
        <v>0.16789431393888943</v>
      </c>
      <c r="R349" s="6">
        <v>0.3</v>
      </c>
      <c r="S349" s="6">
        <f t="shared" ref="S349:S379" si="478">(J349*O349+K349*P349+L349*Q349+M349*R349)/100</f>
        <v>1.6493102653147566E-2</v>
      </c>
      <c r="T349" s="6">
        <v>0.12</v>
      </c>
      <c r="U349" s="6">
        <f t="shared" si="416"/>
        <v>0.65076377204041946</v>
      </c>
      <c r="V349" s="6">
        <f t="shared" si="429"/>
        <v>0.83081005338831937</v>
      </c>
      <c r="W349" s="6">
        <v>0.06</v>
      </c>
      <c r="X349" s="6">
        <f t="shared" si="465"/>
        <v>0.17922485324833964</v>
      </c>
      <c r="Y349" s="6">
        <v>2.6700000000000002E-2</v>
      </c>
      <c r="Z349" s="6">
        <v>0.21</v>
      </c>
      <c r="AA349" s="6">
        <v>0.442</v>
      </c>
      <c r="AB349" s="6">
        <v>0.5</v>
      </c>
      <c r="AC349" s="6">
        <f t="shared" si="453"/>
        <v>5.3183041462619568E-2</v>
      </c>
      <c r="AD349" s="6">
        <f t="shared" si="417"/>
        <v>0.10985520242324848</v>
      </c>
      <c r="AE349" s="6">
        <f t="shared" si="430"/>
        <v>0.36509786153049256</v>
      </c>
      <c r="AF349" s="6">
        <f t="shared" si="431"/>
        <v>0.76263474398721831</v>
      </c>
      <c r="AG349" s="6">
        <f t="shared" si="418"/>
        <v>6.1110724655448925</v>
      </c>
      <c r="AH349" s="6">
        <f t="shared" si="454"/>
        <v>0.21193484936731533</v>
      </c>
      <c r="AI349" s="6">
        <f t="shared" si="419"/>
        <v>6.0648578845496293E-2</v>
      </c>
      <c r="AJ349" s="6">
        <f t="shared" si="432"/>
        <v>0.23142447606885508</v>
      </c>
      <c r="AK349" s="6">
        <f t="shared" si="433"/>
        <v>0.41239803463958474</v>
      </c>
      <c r="AL349" s="6">
        <f t="shared" si="420"/>
        <v>3.9821483367124535</v>
      </c>
      <c r="AM349" s="6">
        <f t="shared" si="455"/>
        <v>0.12780303002628818</v>
      </c>
      <c r="AN349" s="6">
        <f t="shared" si="421"/>
        <v>3.3482712105038698E-2</v>
      </c>
      <c r="AO349" s="6">
        <f t="shared" si="434"/>
        <v>0.14669296582355063</v>
      </c>
      <c r="AP349" s="6">
        <f t="shared" si="435"/>
        <v>0.22300602000561687</v>
      </c>
      <c r="AQ349" s="6">
        <f t="shared" si="422"/>
        <v>2.5948809255639911</v>
      </c>
      <c r="AR349" s="6">
        <f t="shared" si="456"/>
        <v>7.7533925351948557E-2</v>
      </c>
      <c r="AS349" s="6">
        <f t="shared" si="423"/>
        <v>1.8485049959124578E-2</v>
      </c>
      <c r="AT349" s="6">
        <f t="shared" si="436"/>
        <v>9.2984227889996204E-2</v>
      </c>
      <c r="AU349" s="6">
        <f t="shared" si="437"/>
        <v>0.12059146936092592</v>
      </c>
      <c r="AV349" s="6">
        <f t="shared" si="424"/>
        <v>1.6908980903043764</v>
      </c>
      <c r="AW349" s="6">
        <f t="shared" si="457"/>
        <v>4.7313010385746458E-2</v>
      </c>
      <c r="AX349" s="6">
        <f t="shared" si="425"/>
        <v>1.0205179046410363E-2</v>
      </c>
      <c r="AY349" s="6">
        <f t="shared" si="438"/>
        <v>5.8939885684080241E-2</v>
      </c>
      <c r="AZ349" s="6">
        <f t="shared" si="439"/>
        <v>6.5210358367280327E-2</v>
      </c>
      <c r="BA349" s="6">
        <f t="shared" si="426"/>
        <v>1.1018372071055866</v>
      </c>
      <c r="BB349" s="6">
        <f t="shared" si="458"/>
        <v>2.9034098714847311E-2</v>
      </c>
      <c r="BD349" s="6">
        <f t="shared" si="410"/>
        <v>5.4178433827645339E-2</v>
      </c>
      <c r="BE349" s="6">
        <f t="shared" si="411"/>
        <v>2374.9982872608234</v>
      </c>
      <c r="BF349" s="6">
        <f t="shared" si="440"/>
        <v>28.15724730738377</v>
      </c>
      <c r="BG349" s="6">
        <f t="shared" si="441"/>
        <v>38.562143965953382</v>
      </c>
      <c r="BH349" s="6">
        <f t="shared" si="459"/>
        <v>8.2151148611555966E-2</v>
      </c>
      <c r="BI349" s="6">
        <f t="shared" si="442"/>
        <v>1.1848958606241013</v>
      </c>
      <c r="BJ349" s="6">
        <f t="shared" si="443"/>
        <v>180.65470804799105</v>
      </c>
      <c r="BK349" s="6">
        <f t="shared" si="444"/>
        <v>159.59853082293202</v>
      </c>
      <c r="BL349" s="6">
        <f t="shared" si="445"/>
        <v>146.2524496945658</v>
      </c>
      <c r="BM349" s="6">
        <f t="shared" si="446"/>
        <v>198.30825233976631</v>
      </c>
      <c r="BN349" s="6">
        <f t="shared" si="447"/>
        <v>75.980231254912042</v>
      </c>
      <c r="BO349" s="6">
        <f t="shared" si="448"/>
        <v>223.54710003923353</v>
      </c>
      <c r="BP349" s="6">
        <f t="shared" si="449"/>
        <v>19.59127721685585</v>
      </c>
      <c r="BQ349" s="6">
        <f t="shared" si="450"/>
        <v>233.30588139905376</v>
      </c>
      <c r="BR349" s="6">
        <f t="shared" si="451"/>
        <v>1.6787059818098982</v>
      </c>
      <c r="BS349" s="6">
        <f t="shared" si="452"/>
        <v>235.02435377325529</v>
      </c>
      <c r="BU349" s="6">
        <f t="shared" si="466"/>
        <v>4.1387359313798004</v>
      </c>
      <c r="BV349" s="6">
        <f t="shared" si="467"/>
        <v>5.1425629372384787</v>
      </c>
      <c r="BW349" s="6">
        <f t="shared" si="468"/>
        <v>5.7970609786790863</v>
      </c>
      <c r="BX349" s="6">
        <f t="shared" si="469"/>
        <v>6.0501273374488758</v>
      </c>
      <c r="BY349" s="6">
        <f t="shared" si="470"/>
        <v>6.0946910519487432</v>
      </c>
      <c r="CA349" s="6">
        <f t="shared" si="471"/>
        <v>6.7199429860222395</v>
      </c>
      <c r="CB349" s="6">
        <f t="shared" si="472"/>
        <v>8.3498271726537876</v>
      </c>
      <c r="CC349" s="6">
        <f t="shared" si="473"/>
        <v>9.4125162632036652</v>
      </c>
      <c r="CD349" s="6">
        <f t="shared" si="475"/>
        <v>9.8234126167785316</v>
      </c>
      <c r="CE349" s="6">
        <f t="shared" si="474"/>
        <v>9.8957694005041947</v>
      </c>
      <c r="CG349" s="6">
        <f t="shared" si="460"/>
        <v>134.69414159221489</v>
      </c>
      <c r="CH349" s="6">
        <f t="shared" si="461"/>
        <v>167.3634442737563</v>
      </c>
      <c r="CI349" s="6">
        <f t="shared" si="462"/>
        <v>188.66392184161072</v>
      </c>
      <c r="CJ349" s="6">
        <f t="shared" si="463"/>
        <v>196.89990416218373</v>
      </c>
      <c r="CK349" s="6">
        <f t="shared" si="464"/>
        <v>198.35021927535863</v>
      </c>
    </row>
    <row r="350" spans="1:89">
      <c r="A350" s="6">
        <v>1.5</v>
      </c>
      <c r="B350" s="6">
        <f t="shared" si="412"/>
        <v>1500.6532011203408</v>
      </c>
      <c r="C350" s="10">
        <v>33.700000000000003</v>
      </c>
      <c r="D350" s="6">
        <f t="shared" si="413"/>
        <v>60.480885556780599</v>
      </c>
      <c r="E350" s="6">
        <f t="shared" si="414"/>
        <v>7.7109725468577679</v>
      </c>
      <c r="F350" s="6">
        <v>0</v>
      </c>
      <c r="G350" s="6">
        <f t="shared" si="408"/>
        <v>0.84063627342888636</v>
      </c>
      <c r="H350" s="10">
        <f t="shared" si="415"/>
        <v>69.032494377067252</v>
      </c>
      <c r="J350" s="6">
        <f t="shared" ref="J350:J379" si="479">100*D350/H350</f>
        <v>87.612197853410436</v>
      </c>
      <c r="K350" s="6">
        <f t="shared" si="476"/>
        <v>11.170062180774059</v>
      </c>
      <c r="L350" s="6">
        <f t="shared" si="477"/>
        <v>0</v>
      </c>
      <c r="M350" s="6">
        <f t="shared" ref="M350:M379" si="480">100*G350/H350</f>
        <v>1.217739965815501</v>
      </c>
      <c r="N350" s="10">
        <f t="shared" si="409"/>
        <v>99.999999999999986</v>
      </c>
      <c r="O350" s="6">
        <v>8.0000000000000002E-3</v>
      </c>
      <c r="P350" s="6">
        <f t="shared" si="427"/>
        <v>5.1534674992131706E-2</v>
      </c>
      <c r="Q350" s="6">
        <f t="shared" si="428"/>
        <v>0.16782395808996389</v>
      </c>
      <c r="R350" s="6">
        <v>0.3</v>
      </c>
      <c r="S350" s="6">
        <f t="shared" si="478"/>
        <v>1.6418650967000268E-2</v>
      </c>
      <c r="T350" s="6">
        <v>0.12</v>
      </c>
      <c r="U350" s="6">
        <f t="shared" si="416"/>
        <v>0.65080103708329273</v>
      </c>
      <c r="V350" s="6">
        <f t="shared" si="429"/>
        <v>0.82989731253788201</v>
      </c>
      <c r="W350" s="6">
        <v>0.06</v>
      </c>
      <c r="X350" s="6">
        <f t="shared" si="465"/>
        <v>0.17856016191890806</v>
      </c>
      <c r="Y350" s="6">
        <v>2.6700000000000002E-2</v>
      </c>
      <c r="Z350" s="6">
        <v>0.21</v>
      </c>
      <c r="AA350" s="6">
        <v>0.442</v>
      </c>
      <c r="AB350" s="6">
        <v>0.5</v>
      </c>
      <c r="AC350" s="6">
        <f t="shared" si="453"/>
        <v>5.2938287235563611E-2</v>
      </c>
      <c r="AD350" s="6">
        <f t="shared" si="417"/>
        <v>0.10974777041946378</v>
      </c>
      <c r="AE350" s="6">
        <f t="shared" si="430"/>
        <v>0.36395772778391122</v>
      </c>
      <c r="AF350" s="6">
        <f t="shared" si="431"/>
        <v>0.76035814021459147</v>
      </c>
      <c r="AG350" s="6">
        <f t="shared" si="418"/>
        <v>6.1032575323903124</v>
      </c>
      <c r="AH350" s="6">
        <f t="shared" si="454"/>
        <v>0.21112854445336432</v>
      </c>
      <c r="AI350" s="6">
        <f t="shared" si="419"/>
        <v>6.0589268059950026E-2</v>
      </c>
      <c r="AJ350" s="6">
        <f t="shared" si="432"/>
        <v>0.23070177982011525</v>
      </c>
      <c r="AK350" s="6">
        <f t="shared" si="433"/>
        <v>0.41116695130790254</v>
      </c>
      <c r="AL350" s="6">
        <f t="shared" si="420"/>
        <v>3.9770559043712406</v>
      </c>
      <c r="AM350" s="6">
        <f t="shared" si="455"/>
        <v>0.12728332087902966</v>
      </c>
      <c r="AN350" s="6">
        <f t="shared" si="421"/>
        <v>3.3449967958432594E-2</v>
      </c>
      <c r="AO350" s="6">
        <f t="shared" si="434"/>
        <v>0.14623487056103546</v>
      </c>
      <c r="AP350" s="6">
        <f t="shared" si="435"/>
        <v>0.22234030637210353</v>
      </c>
      <c r="AQ350" s="6">
        <f t="shared" si="422"/>
        <v>2.5915625520556231</v>
      </c>
      <c r="AR350" s="6">
        <f t="shared" si="456"/>
        <v>7.7199271016775942E-2</v>
      </c>
      <c r="AS350" s="6">
        <f t="shared" si="423"/>
        <v>1.8466972654514847E-2</v>
      </c>
      <c r="AT350" s="6">
        <f t="shared" si="436"/>
        <v>9.269385517821753E-2</v>
      </c>
      <c r="AU350" s="6">
        <f t="shared" si="437"/>
        <v>0.12023148183575973</v>
      </c>
      <c r="AV350" s="6">
        <f t="shared" si="424"/>
        <v>1.6887357439042245</v>
      </c>
      <c r="AW350" s="6">
        <f t="shared" si="457"/>
        <v>4.7097691951305753E-2</v>
      </c>
      <c r="AX350" s="6">
        <f t="shared" si="425"/>
        <v>1.019519897437232E-2</v>
      </c>
      <c r="AY350" s="6">
        <f t="shared" si="438"/>
        <v>5.875582721710821E-2</v>
      </c>
      <c r="AZ350" s="6">
        <f t="shared" si="439"/>
        <v>6.5015693556840226E-2</v>
      </c>
      <c r="BA350" s="6">
        <f t="shared" si="426"/>
        <v>1.1004281607934525</v>
      </c>
      <c r="BB350" s="6">
        <f t="shared" si="458"/>
        <v>2.8895653841025437E-2</v>
      </c>
      <c r="BD350" s="6">
        <f t="shared" si="410"/>
        <v>4.9803225148362246E-2</v>
      </c>
      <c r="BE350" s="6">
        <f t="shared" si="411"/>
        <v>2367.9509623823792</v>
      </c>
      <c r="BF350" s="6">
        <f t="shared" si="440"/>
        <v>28.06764276106939</v>
      </c>
      <c r="BG350" s="6">
        <f t="shared" si="441"/>
        <v>38.53100301282317</v>
      </c>
      <c r="BH350" s="6">
        <f t="shared" si="459"/>
        <v>8.0352183883491191E-2</v>
      </c>
      <c r="BI350" s="6">
        <f t="shared" si="442"/>
        <v>1.1816182829483133</v>
      </c>
      <c r="BJ350" s="6">
        <f t="shared" si="443"/>
        <v>180.33063071488991</v>
      </c>
      <c r="BK350" s="6">
        <f t="shared" si="444"/>
        <v>159.66005040718113</v>
      </c>
      <c r="BL350" s="6">
        <f t="shared" si="445"/>
        <v>145.34742001506913</v>
      </c>
      <c r="BM350" s="6">
        <f t="shared" si="446"/>
        <v>198.15109853464853</v>
      </c>
      <c r="BN350" s="6">
        <f t="shared" si="447"/>
        <v>74.955568722665973</v>
      </c>
      <c r="BO350" s="6">
        <f t="shared" si="448"/>
        <v>223.1061756139618</v>
      </c>
      <c r="BP350" s="6">
        <f t="shared" si="449"/>
        <v>19.094577542931539</v>
      </c>
      <c r="BQ350" s="6">
        <f t="shared" si="450"/>
        <v>232.67023954784864</v>
      </c>
      <c r="BR350" s="6">
        <f t="shared" si="451"/>
        <v>1.6043712360751465</v>
      </c>
      <c r="BS350" s="6">
        <f t="shared" si="452"/>
        <v>234.3317128755188</v>
      </c>
      <c r="BU350" s="6">
        <f t="shared" si="466"/>
        <v>4.1436775044253595</v>
      </c>
      <c r="BV350" s="6">
        <f t="shared" si="467"/>
        <v>5.1426405502266208</v>
      </c>
      <c r="BW350" s="6">
        <f t="shared" si="468"/>
        <v>5.7903028254860578</v>
      </c>
      <c r="BX350" s="6">
        <f t="shared" si="469"/>
        <v>6.0385201877671255</v>
      </c>
      <c r="BY350" s="6">
        <f t="shared" si="470"/>
        <v>6.0816406154164451</v>
      </c>
      <c r="CA350" s="6">
        <f t="shared" si="471"/>
        <v>6.7425404049139708</v>
      </c>
      <c r="CB350" s="6">
        <f t="shared" si="472"/>
        <v>8.3680406259464952</v>
      </c>
      <c r="CC350" s="6">
        <f t="shared" si="473"/>
        <v>9.4219086103665006</v>
      </c>
      <c r="CD350" s="6">
        <f t="shared" si="475"/>
        <v>9.8258048094780097</v>
      </c>
      <c r="CE350" s="6">
        <f t="shared" si="474"/>
        <v>9.8959698320677756</v>
      </c>
      <c r="CG350" s="6">
        <f t="shared" si="460"/>
        <v>135.1198205979054</v>
      </c>
      <c r="CH350" s="6">
        <f t="shared" si="461"/>
        <v>167.69467889429748</v>
      </c>
      <c r="CI350" s="6">
        <f t="shared" si="462"/>
        <v>188.8140855922428</v>
      </c>
      <c r="CJ350" s="6">
        <f t="shared" si="463"/>
        <v>196.90812414251226</v>
      </c>
      <c r="CK350" s="6">
        <f t="shared" si="464"/>
        <v>198.31422402404468</v>
      </c>
    </row>
    <row r="351" spans="1:89">
      <c r="A351" s="6">
        <v>1.5</v>
      </c>
      <c r="B351" s="6">
        <f t="shared" si="412"/>
        <v>1501.3674868346263</v>
      </c>
      <c r="C351" s="10">
        <v>33.799999999999997</v>
      </c>
      <c r="D351" s="6">
        <f t="shared" si="413"/>
        <v>60.485685556780602</v>
      </c>
      <c r="E351" s="6">
        <f t="shared" si="414"/>
        <v>7.6128725468577727</v>
      </c>
      <c r="F351" s="6">
        <v>0</v>
      </c>
      <c r="G351" s="6">
        <f t="shared" ref="G351:G379" si="481">$G$156+$G$6*($C351-$C$156)</f>
        <v>0.83753627342888648</v>
      </c>
      <c r="H351" s="10">
        <f t="shared" si="415"/>
        <v>68.936094377067249</v>
      </c>
      <c r="J351" s="6">
        <f t="shared" si="479"/>
        <v>87.741677423637427</v>
      </c>
      <c r="K351" s="6">
        <f t="shared" si="476"/>
        <v>11.043376645646353</v>
      </c>
      <c r="L351" s="6">
        <f t="shared" si="477"/>
        <v>0</v>
      </c>
      <c r="M351" s="6">
        <f t="shared" si="480"/>
        <v>1.2149459307162418</v>
      </c>
      <c r="N351" s="10">
        <f t="shared" ref="N351:N379" si="482">SUM(J351:M351)</f>
        <v>100.00000000000001</v>
      </c>
      <c r="O351" s="6">
        <v>8.0000000000000002E-3</v>
      </c>
      <c r="P351" s="6">
        <f t="shared" si="427"/>
        <v>5.1434762609818017E-2</v>
      </c>
      <c r="Q351" s="6">
        <f t="shared" si="428"/>
        <v>0.16775368832777979</v>
      </c>
      <c r="R351" s="6">
        <v>0.3</v>
      </c>
      <c r="S351" s="6">
        <f t="shared" si="478"/>
        <v>1.6344306547836005E-2</v>
      </c>
      <c r="T351" s="6">
        <v>0.12</v>
      </c>
      <c r="U351" s="6">
        <f t="shared" si="416"/>
        <v>0.65083827425737661</v>
      </c>
      <c r="V351" s="6">
        <f t="shared" si="429"/>
        <v>0.82898630802849849</v>
      </c>
      <c r="W351" s="6">
        <v>0.06</v>
      </c>
      <c r="X351" s="6">
        <f t="shared" si="465"/>
        <v>0.17789350244706156</v>
      </c>
      <c r="Y351" s="6">
        <v>2.6700000000000002E-2</v>
      </c>
      <c r="Z351" s="6">
        <v>0.21</v>
      </c>
      <c r="AA351" s="6">
        <v>0.442</v>
      </c>
      <c r="AB351" s="6">
        <v>0.5</v>
      </c>
      <c r="AC351" s="6">
        <f t="shared" si="453"/>
        <v>5.2692848481549745E-2</v>
      </c>
      <c r="AD351" s="6">
        <f t="shared" si="417"/>
        <v>0.10964052983902703</v>
      </c>
      <c r="AE351" s="6">
        <f t="shared" si="430"/>
        <v>0.36282206803302897</v>
      </c>
      <c r="AF351" s="6">
        <f t="shared" si="431"/>
        <v>0.75809015709514216</v>
      </c>
      <c r="AG351" s="6">
        <f t="shared" si="418"/>
        <v>6.0954588724253016</v>
      </c>
      <c r="AH351" s="6">
        <f t="shared" si="454"/>
        <v>0.21032477707235001</v>
      </c>
      <c r="AI351" s="6">
        <f t="shared" si="419"/>
        <v>6.0530062954915503E-2</v>
      </c>
      <c r="AJ351" s="6">
        <f t="shared" si="432"/>
        <v>0.22998191950173738</v>
      </c>
      <c r="AK351" s="6">
        <f t="shared" si="433"/>
        <v>0.40994052963169264</v>
      </c>
      <c r="AL351" s="6">
        <f t="shared" si="420"/>
        <v>3.9719740761024154</v>
      </c>
      <c r="AM351" s="6">
        <f t="shared" si="455"/>
        <v>0.12676519957640101</v>
      </c>
      <c r="AN351" s="6">
        <f t="shared" si="421"/>
        <v>3.3417282155652775E-2</v>
      </c>
      <c r="AO351" s="6">
        <f t="shared" si="434"/>
        <v>0.14577857290887997</v>
      </c>
      <c r="AP351" s="6">
        <f t="shared" si="435"/>
        <v>0.22167711354893882</v>
      </c>
      <c r="AQ351" s="6">
        <f t="shared" si="422"/>
        <v>2.5882510884619156</v>
      </c>
      <c r="AR351" s="6">
        <f t="shared" si="456"/>
        <v>7.6865612063722277E-2</v>
      </c>
      <c r="AS351" s="6">
        <f t="shared" si="423"/>
        <v>1.8448927560215329E-2</v>
      </c>
      <c r="AT351" s="6">
        <f t="shared" si="436"/>
        <v>9.2404621917198504E-2</v>
      </c>
      <c r="AU351" s="6">
        <f t="shared" si="437"/>
        <v>0.11987285744968697</v>
      </c>
      <c r="AV351" s="6">
        <f t="shared" si="424"/>
        <v>1.6865779002006658</v>
      </c>
      <c r="AW351" s="6">
        <f t="shared" si="457"/>
        <v>4.6882998511153816E-2</v>
      </c>
      <c r="AX351" s="6">
        <f t="shared" si="425"/>
        <v>1.0185236684919868E-2</v>
      </c>
      <c r="AY351" s="6">
        <f t="shared" si="438"/>
        <v>5.8572491013460182E-2</v>
      </c>
      <c r="AZ351" s="6">
        <f t="shared" si="439"/>
        <v>6.4821765869757686E-2</v>
      </c>
      <c r="BA351" s="6">
        <f t="shared" si="426"/>
        <v>1.0990220485662681</v>
      </c>
      <c r="BB351" s="6">
        <f t="shared" si="458"/>
        <v>2.8757601967000293E-2</v>
      </c>
      <c r="BD351" s="6">
        <f t="shared" si="410"/>
        <v>4.5757055395246084E-2</v>
      </c>
      <c r="BE351" s="6">
        <f t="shared" si="411"/>
        <v>2360.9453256802285</v>
      </c>
      <c r="BF351" s="6">
        <f t="shared" si="440"/>
        <v>27.977849488305772</v>
      </c>
      <c r="BG351" s="6">
        <f t="shared" si="441"/>
        <v>38.499780665117498</v>
      </c>
      <c r="BH351" s="6">
        <f t="shared" si="459"/>
        <v>7.8581823574813706E-2</v>
      </c>
      <c r="BI351" s="6">
        <f t="shared" si="442"/>
        <v>1.178354861470877</v>
      </c>
      <c r="BJ351" s="6">
        <f t="shared" si="443"/>
        <v>180.00117365988302</v>
      </c>
      <c r="BK351" s="6">
        <f t="shared" si="444"/>
        <v>159.72023124520689</v>
      </c>
      <c r="BL351" s="6">
        <f t="shared" si="445"/>
        <v>144.43939146216732</v>
      </c>
      <c r="BM351" s="6">
        <f t="shared" si="446"/>
        <v>197.99218815869443</v>
      </c>
      <c r="BN351" s="6">
        <f t="shared" si="447"/>
        <v>73.93693209427208</v>
      </c>
      <c r="BO351" s="6">
        <f t="shared" si="448"/>
        <v>222.66484649112252</v>
      </c>
      <c r="BP351" s="6">
        <f t="shared" si="449"/>
        <v>18.607058510608439</v>
      </c>
      <c r="BQ351" s="6">
        <f t="shared" si="450"/>
        <v>232.03691652702841</v>
      </c>
      <c r="BR351" s="6">
        <f t="shared" si="451"/>
        <v>1.5328471779535915</v>
      </c>
      <c r="BS351" s="6">
        <f t="shared" si="452"/>
        <v>233.64295883499349</v>
      </c>
      <c r="BU351" s="6">
        <f t="shared" si="466"/>
        <v>4.1486010695619484</v>
      </c>
      <c r="BV351" s="6">
        <f t="shared" si="467"/>
        <v>5.1426835358073637</v>
      </c>
      <c r="BW351" s="6">
        <f t="shared" si="468"/>
        <v>5.7835354551218705</v>
      </c>
      <c r="BX351" s="6">
        <f t="shared" si="469"/>
        <v>6.0269672324981345</v>
      </c>
      <c r="BY351" s="6">
        <f t="shared" si="470"/>
        <v>6.0686828547749192</v>
      </c>
      <c r="CA351" s="6">
        <f t="shared" si="471"/>
        <v>6.7650965699169152</v>
      </c>
      <c r="CB351" s="6">
        <f t="shared" si="472"/>
        <v>8.3861403313797425</v>
      </c>
      <c r="CC351" s="6">
        <f t="shared" si="473"/>
        <v>9.4311733554002988</v>
      </c>
      <c r="CD351" s="6">
        <f t="shared" si="475"/>
        <v>9.8281359590643902</v>
      </c>
      <c r="CE351" s="6">
        <f t="shared" si="474"/>
        <v>9.8961613508638528</v>
      </c>
      <c r="CG351" s="6">
        <f t="shared" si="460"/>
        <v>135.54510314985819</v>
      </c>
      <c r="CH351" s="6">
        <f t="shared" si="461"/>
        <v>168.02424688226043</v>
      </c>
      <c r="CI351" s="6">
        <f t="shared" si="462"/>
        <v>188.96247112960688</v>
      </c>
      <c r="CJ351" s="6">
        <f t="shared" si="463"/>
        <v>196.91599204452658</v>
      </c>
      <c r="CK351" s="6">
        <f t="shared" si="464"/>
        <v>198.27894505679686</v>
      </c>
    </row>
    <row r="352" spans="1:89">
      <c r="A352" s="6">
        <v>1.5</v>
      </c>
      <c r="B352" s="6">
        <f t="shared" si="412"/>
        <v>1502.0817725489121</v>
      </c>
      <c r="C352" s="10">
        <v>33.9</v>
      </c>
      <c r="D352" s="6">
        <f t="shared" si="413"/>
        <v>60.490485556780598</v>
      </c>
      <c r="E352" s="6">
        <f t="shared" si="414"/>
        <v>7.5147725468577704</v>
      </c>
      <c r="F352" s="6">
        <v>0</v>
      </c>
      <c r="G352" s="6">
        <f t="shared" si="481"/>
        <v>0.83443627342888649</v>
      </c>
      <c r="H352" s="10">
        <f t="shared" si="415"/>
        <v>68.839694377067261</v>
      </c>
      <c r="J352" s="6">
        <f t="shared" si="479"/>
        <v>87.87151962855306</v>
      </c>
      <c r="K352" s="6">
        <f t="shared" si="476"/>
        <v>10.91633630111116</v>
      </c>
      <c r="L352" s="6">
        <f t="shared" si="477"/>
        <v>0</v>
      </c>
      <c r="M352" s="6">
        <f t="shared" si="480"/>
        <v>1.2121440703357689</v>
      </c>
      <c r="N352" s="10">
        <f t="shared" si="482"/>
        <v>99.999999999999986</v>
      </c>
      <c r="O352" s="6">
        <v>8.0000000000000002E-3</v>
      </c>
      <c r="P352" s="6">
        <f t="shared" si="427"/>
        <v>5.1335124099702027E-2</v>
      </c>
      <c r="Q352" s="6">
        <f t="shared" si="428"/>
        <v>0.16768350450058228</v>
      </c>
      <c r="R352" s="6">
        <v>0.3</v>
      </c>
      <c r="S352" s="6">
        <f t="shared" si="478"/>
        <v>1.6270068568607788E-2</v>
      </c>
      <c r="T352" s="6">
        <v>0.12</v>
      </c>
      <c r="U352" s="6">
        <f t="shared" si="416"/>
        <v>0.65087548359386138</v>
      </c>
      <c r="V352" s="6">
        <f t="shared" si="429"/>
        <v>0.82807703545814149</v>
      </c>
      <c r="W352" s="6">
        <v>0.06</v>
      </c>
      <c r="X352" s="6">
        <f t="shared" si="465"/>
        <v>0.17722486668705464</v>
      </c>
      <c r="Y352" s="6">
        <v>2.6700000000000002E-2</v>
      </c>
      <c r="Z352" s="6">
        <v>0.21</v>
      </c>
      <c r="AA352" s="6">
        <v>0.442</v>
      </c>
      <c r="AB352" s="6">
        <v>0.5</v>
      </c>
      <c r="AC352" s="6">
        <f t="shared" si="453"/>
        <v>5.2446722324835958E-2</v>
      </c>
      <c r="AD352" s="6">
        <f t="shared" si="417"/>
        <v>0.10953348022188511</v>
      </c>
      <c r="AE352" s="6">
        <f t="shared" si="430"/>
        <v>0.36169086150813451</v>
      </c>
      <c r="AF352" s="6">
        <f t="shared" si="431"/>
        <v>0.75583075581853987</v>
      </c>
      <c r="AG352" s="6">
        <f t="shared" si="418"/>
        <v>6.0876764412285915</v>
      </c>
      <c r="AH352" s="6">
        <f t="shared" si="454"/>
        <v>0.20952353338920518</v>
      </c>
      <c r="AI352" s="6">
        <f t="shared" si="419"/>
        <v>6.0470963276407809E-2</v>
      </c>
      <c r="AJ352" s="6">
        <f t="shared" si="432"/>
        <v>0.22926488194843064</v>
      </c>
      <c r="AK352" s="6">
        <f t="shared" si="433"/>
        <v>0.40871874862410118</v>
      </c>
      <c r="AL352" s="6">
        <f t="shared" si="420"/>
        <v>3.9669028229598142</v>
      </c>
      <c r="AM352" s="6">
        <f t="shared" si="455"/>
        <v>0.12624865724332959</v>
      </c>
      <c r="AN352" s="6">
        <f t="shared" si="421"/>
        <v>3.3384654556479938E-2</v>
      </c>
      <c r="AO352" s="6">
        <f t="shared" si="434"/>
        <v>0.14532406452200505</v>
      </c>
      <c r="AP352" s="6">
        <f t="shared" si="435"/>
        <v>0.22101643018739098</v>
      </c>
      <c r="AQ352" s="6">
        <f t="shared" si="422"/>
        <v>2.5849465159207261</v>
      </c>
      <c r="AR352" s="6">
        <f t="shared" si="456"/>
        <v>7.6532942805271884E-2</v>
      </c>
      <c r="AS352" s="6">
        <f t="shared" si="423"/>
        <v>1.8430914598814109E-2</v>
      </c>
      <c r="AT352" s="6">
        <f t="shared" si="436"/>
        <v>9.2116522817246263E-2</v>
      </c>
      <c r="AU352" s="6">
        <f t="shared" si="437"/>
        <v>0.11951559006583171</v>
      </c>
      <c r="AV352" s="6">
        <f t="shared" si="424"/>
        <v>1.6844245469025931</v>
      </c>
      <c r="AW352" s="6">
        <f t="shared" si="457"/>
        <v>4.6668926423599121E-2</v>
      </c>
      <c r="AX352" s="6">
        <f t="shared" si="425"/>
        <v>1.0175292135315624E-2</v>
      </c>
      <c r="AY352" s="6">
        <f t="shared" si="438"/>
        <v>5.8389873720160079E-2</v>
      </c>
      <c r="AZ352" s="6">
        <f t="shared" si="439"/>
        <v>6.4628571987490516E-2</v>
      </c>
      <c r="BA352" s="6">
        <f t="shared" si="426"/>
        <v>1.0976188624147996</v>
      </c>
      <c r="BB352" s="6">
        <f t="shared" si="458"/>
        <v>2.8619940762681199E-2</v>
      </c>
      <c r="BD352" s="6">
        <f t="shared" si="410"/>
        <v>4.2017113387134326E-2</v>
      </c>
      <c r="BE352" s="6">
        <f t="shared" si="411"/>
        <v>2353.9810091357836</v>
      </c>
      <c r="BF352" s="6">
        <f t="shared" si="440"/>
        <v>27.88786604253329</v>
      </c>
      <c r="BG352" s="6">
        <f t="shared" si="441"/>
        <v>38.468477082160021</v>
      </c>
      <c r="BH352" s="6">
        <f t="shared" si="459"/>
        <v>7.6839788948290189E-2</v>
      </c>
      <c r="BI352" s="6">
        <f t="shared" si="442"/>
        <v>1.1751055544722855</v>
      </c>
      <c r="BJ352" s="6">
        <f t="shared" si="443"/>
        <v>179.6663342347386</v>
      </c>
      <c r="BK352" s="6">
        <f t="shared" si="444"/>
        <v>159.77906930712291</v>
      </c>
      <c r="BL352" s="6">
        <f t="shared" si="445"/>
        <v>143.52843506539475</v>
      </c>
      <c r="BM352" s="6">
        <f t="shared" si="446"/>
        <v>197.83152812007114</v>
      </c>
      <c r="BN352" s="6">
        <f t="shared" si="447"/>
        <v>72.924398038516756</v>
      </c>
      <c r="BO352" s="6">
        <f t="shared" si="448"/>
        <v>222.2231342537992</v>
      </c>
      <c r="BP352" s="6">
        <f t="shared" si="449"/>
        <v>18.128636742958314</v>
      </c>
      <c r="BQ352" s="6">
        <f t="shared" si="450"/>
        <v>231.40591865155918</v>
      </c>
      <c r="BR352" s="6">
        <f t="shared" si="451"/>
        <v>1.4640486258500438</v>
      </c>
      <c r="BS352" s="6">
        <f t="shared" si="452"/>
        <v>232.95806529455353</v>
      </c>
      <c r="BU352" s="6">
        <f t="shared" si="466"/>
        <v>4.1535064922344267</v>
      </c>
      <c r="BV352" s="6">
        <f t="shared" si="467"/>
        <v>5.1426919682197836</v>
      </c>
      <c r="BW352" s="6">
        <f t="shared" si="468"/>
        <v>5.7767593393203622</v>
      </c>
      <c r="BX352" s="6">
        <f t="shared" si="469"/>
        <v>6.0154686695116144</v>
      </c>
      <c r="BY352" s="6">
        <f t="shared" si="470"/>
        <v>6.0558172031871047</v>
      </c>
      <c r="CA352" s="6">
        <f t="shared" si="471"/>
        <v>6.7876108042937258</v>
      </c>
      <c r="CB352" s="6">
        <f t="shared" si="472"/>
        <v>8.4041259191254465</v>
      </c>
      <c r="CC352" s="6">
        <f t="shared" si="473"/>
        <v>9.4403112595791043</v>
      </c>
      <c r="CD352" s="6">
        <f t="shared" si="475"/>
        <v>9.8304072018199999</v>
      </c>
      <c r="CE352" s="6">
        <f t="shared" si="474"/>
        <v>9.8963442946414997</v>
      </c>
      <c r="CG352" s="6">
        <f t="shared" si="460"/>
        <v>135.96997197317839</v>
      </c>
      <c r="CH352" s="6">
        <f t="shared" si="461"/>
        <v>168.35213429734233</v>
      </c>
      <c r="CI352" s="6">
        <f t="shared" si="462"/>
        <v>189.10908335685198</v>
      </c>
      <c r="CJ352" s="6">
        <f t="shared" si="463"/>
        <v>196.92351701586381</v>
      </c>
      <c r="CK352" s="6">
        <f t="shared" si="464"/>
        <v>198.24437422489248</v>
      </c>
    </row>
    <row r="353" spans="1:89">
      <c r="A353" s="6">
        <v>1.5</v>
      </c>
      <c r="B353" s="6">
        <f t="shared" si="412"/>
        <v>1502.7960582631979</v>
      </c>
      <c r="C353" s="10">
        <v>34</v>
      </c>
      <c r="D353" s="6">
        <f t="shared" si="413"/>
        <v>60.495285556780601</v>
      </c>
      <c r="E353" s="6">
        <f t="shared" si="414"/>
        <v>7.4166725468577717</v>
      </c>
      <c r="F353" s="6">
        <v>0</v>
      </c>
      <c r="G353" s="6">
        <f t="shared" si="481"/>
        <v>0.83133627342888639</v>
      </c>
      <c r="H353" s="10">
        <f t="shared" si="415"/>
        <v>68.743294377067258</v>
      </c>
      <c r="J353" s="6">
        <f t="shared" si="479"/>
        <v>88.001725993745524</v>
      </c>
      <c r="K353" s="6">
        <f t="shared" si="476"/>
        <v>10.788939654501009</v>
      </c>
      <c r="L353" s="6">
        <f t="shared" si="477"/>
        <v>0</v>
      </c>
      <c r="M353" s="6">
        <f t="shared" si="480"/>
        <v>1.2093343517534707</v>
      </c>
      <c r="N353" s="10">
        <f t="shared" si="482"/>
        <v>100</v>
      </c>
      <c r="O353" s="6">
        <v>8.0000000000000002E-3</v>
      </c>
      <c r="P353" s="6">
        <f t="shared" si="427"/>
        <v>5.1235758523798414E-2</v>
      </c>
      <c r="Q353" s="6">
        <f t="shared" si="428"/>
        <v>0.16761340645696288</v>
      </c>
      <c r="R353" s="6">
        <v>0.3</v>
      </c>
      <c r="S353" s="6">
        <f t="shared" si="478"/>
        <v>1.6195936203418519E-2</v>
      </c>
      <c r="T353" s="6">
        <v>0.12</v>
      </c>
      <c r="U353" s="6">
        <f t="shared" si="416"/>
        <v>0.65091266512389134</v>
      </c>
      <c r="V353" s="6">
        <f t="shared" si="429"/>
        <v>0.82716949043854049</v>
      </c>
      <c r="W353" s="6">
        <v>0.06</v>
      </c>
      <c r="X353" s="6">
        <f t="shared" si="465"/>
        <v>0.17655424644726758</v>
      </c>
      <c r="Y353" s="6">
        <v>2.6700000000000002E-2</v>
      </c>
      <c r="Z353" s="6">
        <v>0.21</v>
      </c>
      <c r="AA353" s="6">
        <v>0.442</v>
      </c>
      <c r="AB353" s="6">
        <v>0.5</v>
      </c>
      <c r="AC353" s="6">
        <f t="shared" si="453"/>
        <v>5.2199905873549529E-2</v>
      </c>
      <c r="AD353" s="6">
        <f t="shared" si="417"/>
        <v>0.10942662110935815</v>
      </c>
      <c r="AE353" s="6">
        <f t="shared" si="430"/>
        <v>0.36056408754992753</v>
      </c>
      <c r="AF353" s="6">
        <f t="shared" si="431"/>
        <v>0.75357989777519374</v>
      </c>
      <c r="AG353" s="6">
        <f t="shared" si="418"/>
        <v>6.0799101945269367</v>
      </c>
      <c r="AH353" s="6">
        <f t="shared" si="454"/>
        <v>0.20872479963261081</v>
      </c>
      <c r="AI353" s="6">
        <f t="shared" si="419"/>
        <v>6.0411968771200107E-2</v>
      </c>
      <c r="AJ353" s="6">
        <f t="shared" si="432"/>
        <v>0.22855065406489014</v>
      </c>
      <c r="AK353" s="6">
        <f t="shared" si="433"/>
        <v>0.40750158740682507</v>
      </c>
      <c r="AL353" s="6">
        <f t="shared" si="420"/>
        <v>3.961842116093734</v>
      </c>
      <c r="AM353" s="6">
        <f t="shared" si="455"/>
        <v>0.12573368504464516</v>
      </c>
      <c r="AN353" s="6">
        <f t="shared" si="421"/>
        <v>3.3352085021113247E-2</v>
      </c>
      <c r="AO353" s="6">
        <f t="shared" si="434"/>
        <v>0.14487133709969358</v>
      </c>
      <c r="AP353" s="6">
        <f t="shared" si="435"/>
        <v>0.22035824499742715</v>
      </c>
      <c r="AQ353" s="6">
        <f t="shared" si="422"/>
        <v>2.5816488156327697</v>
      </c>
      <c r="AR353" s="6">
        <f t="shared" si="456"/>
        <v>7.6201257578919504E-2</v>
      </c>
      <c r="AS353" s="6">
        <f t="shared" si="423"/>
        <v>1.8412933693130303E-2</v>
      </c>
      <c r="AT353" s="6">
        <f t="shared" si="436"/>
        <v>9.1829552616787602E-2</v>
      </c>
      <c r="AU353" s="6">
        <f t="shared" si="437"/>
        <v>0.11915967357906007</v>
      </c>
      <c r="AV353" s="6">
        <f t="shared" si="424"/>
        <v>1.6822756717598581</v>
      </c>
      <c r="AW353" s="6">
        <f t="shared" si="457"/>
        <v>4.6455472062645463E-2</v>
      </c>
      <c r="AX353" s="6">
        <f t="shared" si="425"/>
        <v>1.0165365282949755E-2</v>
      </c>
      <c r="AY353" s="6">
        <f t="shared" si="438"/>
        <v>5.8207972002055998E-2</v>
      </c>
      <c r="AZ353" s="6">
        <f t="shared" si="439"/>
        <v>6.4436108608661127E-2</v>
      </c>
      <c r="BA353" s="6">
        <f t="shared" si="426"/>
        <v>1.0962185943565017</v>
      </c>
      <c r="BB353" s="6">
        <f t="shared" si="458"/>
        <v>2.8482667907837652E-2</v>
      </c>
      <c r="BD353" s="6">
        <f t="shared" ref="BD353:BD379" si="483">(($W$6-BE352*C352/100)/((100-C352)/100))/((C353-C352)/100+S353*(1-(C353-C352)/100))</f>
        <v>3.8562025462391993E-2</v>
      </c>
      <c r="BE353" s="6">
        <f t="shared" ref="BE353:BE379" si="484">(BE352*C352+BD353*(C353-C352))/C353</f>
        <v>2347.0576489972236</v>
      </c>
      <c r="BF353" s="6">
        <f t="shared" si="440"/>
        <v>27.797690960163166</v>
      </c>
      <c r="BG353" s="6">
        <f t="shared" si="441"/>
        <v>38.437092417095322</v>
      </c>
      <c r="BH353" s="6">
        <f t="shared" si="459"/>
        <v>7.512580218713022E-2</v>
      </c>
      <c r="BI353" s="6">
        <f t="shared" si="442"/>
        <v>1.1718703199067408</v>
      </c>
      <c r="BJ353" s="6">
        <f t="shared" si="443"/>
        <v>179.32611023039138</v>
      </c>
      <c r="BK353" s="6">
        <f t="shared" si="444"/>
        <v>159.83656060395606</v>
      </c>
      <c r="BL353" s="6">
        <f t="shared" si="445"/>
        <v>142.61462247131837</v>
      </c>
      <c r="BM353" s="6">
        <f t="shared" si="446"/>
        <v>197.66912545639832</v>
      </c>
      <c r="BN353" s="6">
        <f t="shared" si="447"/>
        <v>71.918041973984685</v>
      </c>
      <c r="BO353" s="6">
        <f t="shared" si="448"/>
        <v>221.78106045297619</v>
      </c>
      <c r="BP353" s="6">
        <f t="shared" si="449"/>
        <v>17.659227762492673</v>
      </c>
      <c r="BQ353" s="6">
        <f t="shared" si="450"/>
        <v>230.77725191365016</v>
      </c>
      <c r="BR353" s="6">
        <f t="shared" si="451"/>
        <v>1.3978921660874191</v>
      </c>
      <c r="BS353" s="6">
        <f t="shared" si="452"/>
        <v>232.27700596182274</v>
      </c>
      <c r="BU353" s="6">
        <f t="shared" si="466"/>
        <v>4.1583936388712637</v>
      </c>
      <c r="BV353" s="6">
        <f t="shared" si="467"/>
        <v>5.1426659257005296</v>
      </c>
      <c r="BW353" s="6">
        <f t="shared" si="468"/>
        <v>5.7699749514439498</v>
      </c>
      <c r="BX353" s="6">
        <f t="shared" si="469"/>
        <v>6.0040246907700396</v>
      </c>
      <c r="BY353" s="6">
        <f t="shared" si="470"/>
        <v>6.0430430960099102</v>
      </c>
      <c r="CA353" s="6">
        <f t="shared" si="471"/>
        <v>6.8100824311770083</v>
      </c>
      <c r="CB353" s="6">
        <f t="shared" si="472"/>
        <v>8.4219970285285548</v>
      </c>
      <c r="CC353" s="6">
        <f t="shared" si="473"/>
        <v>9.4493230938631516</v>
      </c>
      <c r="CD353" s="6">
        <f t="shared" si="475"/>
        <v>9.8326196636989032</v>
      </c>
      <c r="CE353" s="6">
        <f t="shared" si="474"/>
        <v>9.8965189909614146</v>
      </c>
      <c r="CG353" s="6">
        <f t="shared" si="460"/>
        <v>136.39440976427844</v>
      </c>
      <c r="CH353" s="6">
        <f t="shared" si="461"/>
        <v>168.67832736998503</v>
      </c>
      <c r="CI353" s="6">
        <f t="shared" si="462"/>
        <v>189.25392740608521</v>
      </c>
      <c r="CJ353" s="6">
        <f t="shared" si="463"/>
        <v>196.93070811112935</v>
      </c>
      <c r="CK353" s="6">
        <f t="shared" si="464"/>
        <v>198.2105033433287</v>
      </c>
    </row>
    <row r="354" spans="1:89">
      <c r="A354" s="6">
        <v>1.5</v>
      </c>
      <c r="B354" s="6">
        <f t="shared" ref="B354:B379" si="485">$B$156+(C354-$C$156)/0.14</f>
        <v>1503.5103439774834</v>
      </c>
      <c r="C354" s="10">
        <v>34.1</v>
      </c>
      <c r="D354" s="6">
        <f t="shared" ref="D354:D379" si="486">$D$160+$D$6*($C354-$C$160)</f>
        <v>60.500085556780597</v>
      </c>
      <c r="E354" s="6">
        <f t="shared" ref="E354:E379" si="487">$E$160+$E$6*($C354-$C$160)</f>
        <v>7.3185725468577694</v>
      </c>
      <c r="F354" s="6">
        <v>0</v>
      </c>
      <c r="G354" s="6">
        <f t="shared" si="481"/>
        <v>0.82823627342888639</v>
      </c>
      <c r="H354" s="10">
        <f t="shared" ref="H354:H379" si="488">SUM(D354:G354)</f>
        <v>68.646894377067255</v>
      </c>
      <c r="J354" s="6">
        <f t="shared" si="479"/>
        <v>88.132298053372324</v>
      </c>
      <c r="K354" s="6">
        <f t="shared" si="476"/>
        <v>10.661185204763862</v>
      </c>
      <c r="L354" s="6">
        <f t="shared" si="477"/>
        <v>0</v>
      </c>
      <c r="M354" s="6">
        <f t="shared" si="480"/>
        <v>1.2065167418638152</v>
      </c>
      <c r="N354" s="10">
        <f t="shared" si="482"/>
        <v>100</v>
      </c>
      <c r="O354" s="6">
        <v>8.0000000000000002E-3</v>
      </c>
      <c r="P354" s="6">
        <f t="shared" si="427"/>
        <v>5.113666494793085E-2</v>
      </c>
      <c r="Q354" s="6">
        <f t="shared" si="428"/>
        <v>0.1675433940458578</v>
      </c>
      <c r="R354" s="6">
        <v>0.3</v>
      </c>
      <c r="S354" s="6">
        <f t="shared" si="478"/>
        <v>1.6121908627499702E-2</v>
      </c>
      <c r="T354" s="6">
        <v>0.12</v>
      </c>
      <c r="U354" s="6">
        <f t="shared" si="416"/>
        <v>0.6509498188785634</v>
      </c>
      <c r="V354" s="6">
        <f t="shared" si="429"/>
        <v>0.82626366859513134</v>
      </c>
      <c r="W354" s="6">
        <v>0.06</v>
      </c>
      <c r="X354" s="6">
        <f t="shared" si="465"/>
        <v>0.17588163348988364</v>
      </c>
      <c r="Y354" s="6">
        <v>2.6700000000000002E-2</v>
      </c>
      <c r="Z354" s="6">
        <v>0.21</v>
      </c>
      <c r="AA354" s="6">
        <v>0.442</v>
      </c>
      <c r="AB354" s="6">
        <v>0.5</v>
      </c>
      <c r="AC354" s="6">
        <f t="shared" si="453"/>
        <v>5.1952396219573593E-2</v>
      </c>
      <c r="AD354" s="6">
        <f t="shared" si="417"/>
        <v>0.10931995204413388</v>
      </c>
      <c r="AE354" s="6">
        <f t="shared" si="430"/>
        <v>0.35944172560885962</v>
      </c>
      <c r="AF354" s="6">
        <f t="shared" si="431"/>
        <v>0.75133754455508328</v>
      </c>
      <c r="AG354" s="6">
        <f t="shared" si="418"/>
        <v>6.0721600881945195</v>
      </c>
      <c r="AH354" s="6">
        <f t="shared" si="454"/>
        <v>0.20792856209453889</v>
      </c>
      <c r="AI354" s="6">
        <f t="shared" si="419"/>
        <v>6.0353079186820618E-2</v>
      </c>
      <c r="AJ354" s="6">
        <f t="shared" si="432"/>
        <v>0.22783922282537963</v>
      </c>
      <c r="AK354" s="6">
        <f t="shared" si="433"/>
        <v>0.40628902520947935</v>
      </c>
      <c r="AL354" s="6">
        <f t="shared" si="420"/>
        <v>3.9567919267505403</v>
      </c>
      <c r="AM354" s="6">
        <f t="shared" si="455"/>
        <v>0.12522027418478601</v>
      </c>
      <c r="AN354" s="6">
        <f t="shared" si="421"/>
        <v>3.3319573410168696E-2</v>
      </c>
      <c r="AO354" s="6">
        <f t="shared" si="434"/>
        <v>0.1444203823853259</v>
      </c>
      <c r="AP354" s="6">
        <f t="shared" si="435"/>
        <v>0.21970254674737211</v>
      </c>
      <c r="AQ354" s="6">
        <f t="shared" si="422"/>
        <v>2.5783579688613614</v>
      </c>
      <c r="AR354" s="6">
        <f t="shared" si="456"/>
        <v>7.5870550746981971E-2</v>
      </c>
      <c r="AS354" s="6">
        <f t="shared" si="423"/>
        <v>1.8394984766213145E-2</v>
      </c>
      <c r="AT354" s="6">
        <f t="shared" si="436"/>
        <v>9.1543706082201415E-2</v>
      </c>
      <c r="AU354" s="6">
        <f t="shared" si="437"/>
        <v>0.11880510191579492</v>
      </c>
      <c r="AV354" s="6">
        <f t="shared" si="424"/>
        <v>1.6801312625631049</v>
      </c>
      <c r="AW354" s="6">
        <f t="shared" si="457"/>
        <v>4.6242631817871339E-2</v>
      </c>
      <c r="AX354" s="6">
        <f t="shared" si="425"/>
        <v>1.0155456085339493E-2</v>
      </c>
      <c r="AY354" s="6">
        <f t="shared" si="438"/>
        <v>5.8026782541714055E-2</v>
      </c>
      <c r="AZ354" s="6">
        <f t="shared" si="439"/>
        <v>6.4244372448956477E-2</v>
      </c>
      <c r="BA354" s="6">
        <f t="shared" si="426"/>
        <v>1.0948212364354122</v>
      </c>
      <c r="BB354" s="6">
        <f t="shared" si="458"/>
        <v>2.834578109202213E-2</v>
      </c>
      <c r="BD354" s="6">
        <f t="shared" si="483"/>
        <v>3.537177484482671E-2</v>
      </c>
      <c r="BE354" s="6">
        <f t="shared" si="484"/>
        <v>2340.1748857209118</v>
      </c>
      <c r="BF354" s="6">
        <f t="shared" si="440"/>
        <v>27.707322760286676</v>
      </c>
      <c r="BG354" s="6">
        <f t="shared" si="441"/>
        <v>38.405626816928724</v>
      </c>
      <c r="BH354" s="6">
        <f t="shared" si="459"/>
        <v>7.3439586398974535E-2</v>
      </c>
      <c r="BI354" s="6">
        <f t="shared" si="442"/>
        <v>1.1686491154096508</v>
      </c>
      <c r="BJ354" s="6">
        <f t="shared" si="443"/>
        <v>178.98049988156941</v>
      </c>
      <c r="BK354" s="6">
        <f t="shared" si="444"/>
        <v>159.8927011883479</v>
      </c>
      <c r="BL354" s="6">
        <f t="shared" si="445"/>
        <v>141.69802593604342</v>
      </c>
      <c r="BM354" s="6">
        <f t="shared" si="446"/>
        <v>197.50498733463775</v>
      </c>
      <c r="BN354" s="6">
        <f t="shared" si="447"/>
        <v>70.917938049779494</v>
      </c>
      <c r="BO354" s="6">
        <f t="shared" si="448"/>
        <v>221.33864660428645</v>
      </c>
      <c r="BP354" s="6">
        <f t="shared" si="449"/>
        <v>17.198746030126006</v>
      </c>
      <c r="BQ354" s="6">
        <f t="shared" si="450"/>
        <v>230.15092198437296</v>
      </c>
      <c r="BR354" s="6">
        <f t="shared" si="451"/>
        <v>1.334296143721788</v>
      </c>
      <c r="BS354" s="6">
        <f t="shared" si="452"/>
        <v>231.59975461338257</v>
      </c>
      <c r="BU354" s="6">
        <f t="shared" si="466"/>
        <v>4.1632623769043438</v>
      </c>
      <c r="BV354" s="6">
        <f t="shared" si="467"/>
        <v>5.1426054904949501</v>
      </c>
      <c r="BW354" s="6">
        <f t="shared" si="468"/>
        <v>5.7631827664045083</v>
      </c>
      <c r="BX354" s="6">
        <f t="shared" si="469"/>
        <v>5.9926354823331591</v>
      </c>
      <c r="BY354" s="6">
        <f t="shared" si="470"/>
        <v>6.0303599708805242</v>
      </c>
      <c r="CA354" s="6">
        <f t="shared" si="471"/>
        <v>6.8325107736164563</v>
      </c>
      <c r="CB354" s="6">
        <f t="shared" si="472"/>
        <v>8.439753308171861</v>
      </c>
      <c r="CC354" s="6">
        <f t="shared" si="473"/>
        <v>9.4582096387254015</v>
      </c>
      <c r="CD354" s="6">
        <f t="shared" si="475"/>
        <v>9.8347744601777016</v>
      </c>
      <c r="CE354" s="6">
        <f t="shared" si="474"/>
        <v>9.8966857573995455</v>
      </c>
      <c r="CG354" s="6">
        <f t="shared" si="460"/>
        <v>136.81839919272957</v>
      </c>
      <c r="CH354" s="6">
        <f t="shared" si="461"/>
        <v>169.00281250408136</v>
      </c>
      <c r="CI354" s="6">
        <f t="shared" si="462"/>
        <v>189.39700863650577</v>
      </c>
      <c r="CJ354" s="6">
        <f t="shared" si="463"/>
        <v>196.93757428952259</v>
      </c>
      <c r="CK354" s="6">
        <f t="shared" si="464"/>
        <v>198.17732419383989</v>
      </c>
    </row>
    <row r="355" spans="1:89">
      <c r="A355" s="6">
        <v>1.5</v>
      </c>
      <c r="B355" s="6">
        <f t="shared" si="485"/>
        <v>1504.2246296917692</v>
      </c>
      <c r="C355" s="10">
        <v>34.200000000000003</v>
      </c>
      <c r="D355" s="6">
        <f t="shared" si="486"/>
        <v>60.5048855567806</v>
      </c>
      <c r="E355" s="6">
        <f t="shared" si="487"/>
        <v>7.2204725468577671</v>
      </c>
      <c r="F355" s="6">
        <v>0</v>
      </c>
      <c r="G355" s="6">
        <f t="shared" si="481"/>
        <v>0.82513627342888629</v>
      </c>
      <c r="H355" s="10">
        <f t="shared" si="488"/>
        <v>68.550494377067253</v>
      </c>
      <c r="J355" s="6">
        <f t="shared" si="479"/>
        <v>88.263237350220749</v>
      </c>
      <c r="K355" s="6">
        <f t="shared" si="476"/>
        <v>10.533071442404198</v>
      </c>
      <c r="L355" s="6">
        <f t="shared" si="477"/>
        <v>0</v>
      </c>
      <c r="M355" s="6">
        <f t="shared" si="480"/>
        <v>1.2036912073750496</v>
      </c>
      <c r="N355" s="10">
        <f t="shared" si="482"/>
        <v>99.999999999999986</v>
      </c>
      <c r="O355" s="6">
        <v>8.0000000000000002E-3</v>
      </c>
      <c r="P355" s="6">
        <f t="shared" si="427"/>
        <v>5.1037842441714179E-2</v>
      </c>
      <c r="Q355" s="6">
        <f t="shared" si="428"/>
        <v>0.16747346711654759</v>
      </c>
      <c r="R355" s="6">
        <v>0.3</v>
      </c>
      <c r="S355" s="6">
        <f t="shared" si="478"/>
        <v>1.6047985017190253E-2</v>
      </c>
      <c r="T355" s="6">
        <v>0.12</v>
      </c>
      <c r="U355" s="6">
        <f t="shared" si="416"/>
        <v>0.65098694488892817</v>
      </c>
      <c r="V355" s="6">
        <f t="shared" si="429"/>
        <v>0.82535956556700418</v>
      </c>
      <c r="W355" s="6">
        <v>0.06</v>
      </c>
      <c r="X355" s="6">
        <f t="shared" si="465"/>
        <v>0.17520701953056519</v>
      </c>
      <c r="Y355" s="6">
        <v>2.6700000000000002E-2</v>
      </c>
      <c r="Z355" s="6">
        <v>0.21</v>
      </c>
      <c r="AA355" s="6">
        <v>0.442</v>
      </c>
      <c r="AB355" s="6">
        <v>0.5</v>
      </c>
      <c r="AC355" s="6">
        <f t="shared" si="453"/>
        <v>5.1704190438433002E-2</v>
      </c>
      <c r="AD355" s="6">
        <f t="shared" si="417"/>
        <v>0.10921347257026298</v>
      </c>
      <c r="AE355" s="6">
        <f t="shared" si="430"/>
        <v>0.35832375524447957</v>
      </c>
      <c r="AF355" s="6">
        <f t="shared" si="431"/>
        <v>0.74910365794659473</v>
      </c>
      <c r="AG355" s="6">
        <f t="shared" si="418"/>
        <v>6.0644260782523638</v>
      </c>
      <c r="AH355" s="6">
        <f t="shared" si="454"/>
        <v>0.20713480712979929</v>
      </c>
      <c r="AI355" s="6">
        <f t="shared" si="419"/>
        <v>6.029429427155001E-2</v>
      </c>
      <c r="AJ355" s="6">
        <f t="shared" si="432"/>
        <v>0.22713057527331626</v>
      </c>
      <c r="AK355" s="6">
        <f t="shared" si="433"/>
        <v>0.40508104136896894</v>
      </c>
      <c r="AL355" s="6">
        <f t="shared" si="420"/>
        <v>3.9517522262722831</v>
      </c>
      <c r="AM355" s="6">
        <f t="shared" si="455"/>
        <v>0.12470841590750802</v>
      </c>
      <c r="AN355" s="6">
        <f t="shared" si="421"/>
        <v>3.3287119584677761E-2</v>
      </c>
      <c r="AO355" s="6">
        <f t="shared" si="434"/>
        <v>0.14397119216611656</v>
      </c>
      <c r="AP355" s="6">
        <f t="shared" si="435"/>
        <v>0.21904932426356769</v>
      </c>
      <c r="AQ355" s="6">
        <f t="shared" si="422"/>
        <v>2.575073956932167</v>
      </c>
      <c r="AR355" s="6">
        <f t="shared" si="456"/>
        <v>7.55408166964113E-2</v>
      </c>
      <c r="AS355" s="6">
        <f t="shared" si="423"/>
        <v>1.8377067741341253E-2</v>
      </c>
      <c r="AT355" s="6">
        <f t="shared" si="436"/>
        <v>9.1258978007651773E-2</v>
      </c>
      <c r="AU355" s="6">
        <f t="shared" si="437"/>
        <v>0.11845186903383245</v>
      </c>
      <c r="AV355" s="6">
        <f t="shared" si="424"/>
        <v>1.6779913071436072</v>
      </c>
      <c r="AW355" s="6">
        <f t="shared" si="457"/>
        <v>4.6030402094310044E-2</v>
      </c>
      <c r="AX355" s="6">
        <f t="shared" si="425"/>
        <v>1.0145564500128689E-2</v>
      </c>
      <c r="AY355" s="6">
        <f t="shared" si="438"/>
        <v>5.7846302039312542E-2</v>
      </c>
      <c r="AZ355" s="6">
        <f t="shared" si="439"/>
        <v>6.4053360241028742E-2</v>
      </c>
      <c r="BA355" s="6">
        <f t="shared" si="426"/>
        <v>1.0934267807220432</v>
      </c>
      <c r="BB355" s="6">
        <f t="shared" si="458"/>
        <v>2.8209278014493328E-2</v>
      </c>
      <c r="BD355" s="6">
        <f t="shared" si="483"/>
        <v>3.2427624822591823E-2</v>
      </c>
      <c r="BE355" s="6">
        <f t="shared" si="484"/>
        <v>2333.3323639136133</v>
      </c>
      <c r="BF355" s="6">
        <f t="shared" si="440"/>
        <v>27.616759944377453</v>
      </c>
      <c r="BG355" s="6">
        <f t="shared" si="441"/>
        <v>38.374080422564539</v>
      </c>
      <c r="BH355" s="6">
        <f t="shared" si="459"/>
        <v>7.1780865619936185E-2</v>
      </c>
      <c r="BI355" s="6">
        <f t="shared" si="442"/>
        <v>1.1654418983050023</v>
      </c>
      <c r="BJ355" s="6">
        <f t="shared" si="443"/>
        <v>178.62950187141513</v>
      </c>
      <c r="BK355" s="6">
        <f t="shared" si="444"/>
        <v>159.94748715525745</v>
      </c>
      <c r="BL355" s="6">
        <f t="shared" si="445"/>
        <v>140.77871831750841</v>
      </c>
      <c r="BM355" s="6">
        <f t="shared" si="446"/>
        <v>197.33912105096192</v>
      </c>
      <c r="BN355" s="6">
        <f t="shared" si="447"/>
        <v>69.924159126534505</v>
      </c>
      <c r="BO355" s="6">
        <f t="shared" si="448"/>
        <v>220.89591418476087</v>
      </c>
      <c r="BP355" s="6">
        <f t="shared" si="449"/>
        <v>16.74710498438283</v>
      </c>
      <c r="BQ355" s="6">
        <f t="shared" si="450"/>
        <v>229.52693421536711</v>
      </c>
      <c r="BR355" s="6">
        <f t="shared" si="451"/>
        <v>1.2731806524930038</v>
      </c>
      <c r="BS355" s="6">
        <f t="shared" si="452"/>
        <v>230.92628509887703</v>
      </c>
      <c r="BU355" s="6">
        <f t="shared" si="466"/>
        <v>4.1681125747890473</v>
      </c>
      <c r="BV355" s="6">
        <f t="shared" si="467"/>
        <v>5.1425107488679664</v>
      </c>
      <c r="BW355" s="6">
        <f t="shared" si="468"/>
        <v>5.7563832605841609</v>
      </c>
      <c r="BX355" s="6">
        <f t="shared" si="469"/>
        <v>5.9813012243650219</v>
      </c>
      <c r="BY355" s="6">
        <f t="shared" si="470"/>
        <v>6.0177672678011298</v>
      </c>
      <c r="CA355" s="6">
        <f t="shared" si="471"/>
        <v>6.8548951546269796</v>
      </c>
      <c r="CB355" s="6">
        <f t="shared" si="472"/>
        <v>8.4573944159404792</v>
      </c>
      <c r="CC355" s="6">
        <f t="shared" si="473"/>
        <v>9.4669716839764835</v>
      </c>
      <c r="CD355" s="6">
        <f t="shared" si="475"/>
        <v>9.8368726961121791</v>
      </c>
      <c r="CE355" s="6">
        <f t="shared" si="474"/>
        <v>9.8968449017504199</v>
      </c>
      <c r="CG355" s="6">
        <f t="shared" si="460"/>
        <v>137.24192290313417</v>
      </c>
      <c r="CH355" s="6">
        <f t="shared" si="461"/>
        <v>169.32557627966557</v>
      </c>
      <c r="CI355" s="6">
        <f t="shared" si="462"/>
        <v>189.53833263247864</v>
      </c>
      <c r="CJ355" s="6">
        <f t="shared" si="463"/>
        <v>196.94412441253994</v>
      </c>
      <c r="CK355" s="6">
        <f t="shared" si="464"/>
        <v>198.14482852790178</v>
      </c>
    </row>
    <row r="356" spans="1:89">
      <c r="A356" s="6">
        <v>1.5</v>
      </c>
      <c r="B356" s="6">
        <f t="shared" si="485"/>
        <v>1504.938915406055</v>
      </c>
      <c r="C356" s="10">
        <v>34.299999999999997</v>
      </c>
      <c r="D356" s="6">
        <f t="shared" si="486"/>
        <v>60.509685556780603</v>
      </c>
      <c r="E356" s="6">
        <f t="shared" si="487"/>
        <v>7.1223725468577719</v>
      </c>
      <c r="F356" s="6">
        <v>0</v>
      </c>
      <c r="G356" s="6">
        <f t="shared" si="481"/>
        <v>0.82203627342888652</v>
      </c>
      <c r="H356" s="10">
        <f t="shared" si="488"/>
        <v>68.454094377067264</v>
      </c>
      <c r="J356" s="6">
        <f t="shared" si="479"/>
        <v>88.394545435768549</v>
      </c>
      <c r="K356" s="6">
        <f t="shared" si="476"/>
        <v>10.404596849423562</v>
      </c>
      <c r="L356" s="6">
        <f t="shared" si="477"/>
        <v>0</v>
      </c>
      <c r="M356" s="6">
        <f t="shared" si="480"/>
        <v>1.2008577148078903</v>
      </c>
      <c r="N356" s="10">
        <f t="shared" si="482"/>
        <v>100.00000000000001</v>
      </c>
      <c r="O356" s="6">
        <v>8.0000000000000002E-3</v>
      </c>
      <c r="P356" s="6">
        <f t="shared" si="427"/>
        <v>5.0939290078537112E-2</v>
      </c>
      <c r="Q356" s="6">
        <f t="shared" si="428"/>
        <v>0.16740362551865592</v>
      </c>
      <c r="R356" s="6">
        <v>0.3</v>
      </c>
      <c r="S356" s="6">
        <f t="shared" si="478"/>
        <v>1.5974164549915355E-2</v>
      </c>
      <c r="T356" s="6">
        <v>0.12</v>
      </c>
      <c r="U356" s="6">
        <f t="shared" si="416"/>
        <v>0.65102404318599105</v>
      </c>
      <c r="V356" s="6">
        <f t="shared" si="429"/>
        <v>0.8244571770068555</v>
      </c>
      <c r="W356" s="6">
        <v>0.06</v>
      </c>
      <c r="X356" s="6">
        <f t="shared" si="465"/>
        <v>0.1745303962381265</v>
      </c>
      <c r="Y356" s="6">
        <v>2.6700000000000002E-2</v>
      </c>
      <c r="Z356" s="6">
        <v>0.21</v>
      </c>
      <c r="AA356" s="6">
        <v>0.442</v>
      </c>
      <c r="AB356" s="6">
        <v>0.5</v>
      </c>
      <c r="AC356" s="6">
        <f t="shared" si="453"/>
        <v>5.1455285589179132E-2</v>
      </c>
      <c r="AD356" s="6">
        <f t="shared" si="417"/>
        <v>0.10910718223315434</v>
      </c>
      <c r="AE356" s="6">
        <f t="shared" si="430"/>
        <v>0.35721015612478552</v>
      </c>
      <c r="AF356" s="6">
        <f t="shared" si="431"/>
        <v>0.74687819993537685</v>
      </c>
      <c r="AG356" s="6">
        <f t="shared" si="418"/>
        <v>6.0567081208677944</v>
      </c>
      <c r="AH356" s="6">
        <f t="shared" si="454"/>
        <v>0.20634352115558977</v>
      </c>
      <c r="AI356" s="6">
        <f t="shared" si="419"/>
        <v>6.0235613774418793E-2</v>
      </c>
      <c r="AJ356" s="6">
        <f t="shared" si="432"/>
        <v>0.22642469852085986</v>
      </c>
      <c r="AK356" s="6">
        <f t="shared" si="433"/>
        <v>0.40387761532886896</v>
      </c>
      <c r="AL356" s="6">
        <f t="shared" si="420"/>
        <v>3.9467229860963453</v>
      </c>
      <c r="AM356" s="6">
        <f t="shared" si="455"/>
        <v>0.12419810149559517</v>
      </c>
      <c r="AN356" s="6">
        <f t="shared" si="421"/>
        <v>3.3254723406085832E-2</v>
      </c>
      <c r="AO356" s="6">
        <f t="shared" si="434"/>
        <v>0.14352375827285402</v>
      </c>
      <c r="AP356" s="6">
        <f t="shared" si="435"/>
        <v>0.21839856643003835</v>
      </c>
      <c r="AQ356" s="6">
        <f t="shared" si="422"/>
        <v>2.5717967612329744</v>
      </c>
      <c r="AR356" s="6">
        <f t="shared" si="456"/>
        <v>7.5212049838608991E-2</v>
      </c>
      <c r="AS356" s="6">
        <f t="shared" si="423"/>
        <v>1.8359182542021731E-2</v>
      </c>
      <c r="AT356" s="6">
        <f t="shared" si="436"/>
        <v>9.0975363214922861E-2</v>
      </c>
      <c r="AU356" s="6">
        <f t="shared" si="437"/>
        <v>0.11809996892216074</v>
      </c>
      <c r="AV356" s="6">
        <f t="shared" si="424"/>
        <v>1.6758557933731195</v>
      </c>
      <c r="AW356" s="6">
        <f t="shared" si="457"/>
        <v>4.5818779312330672E-2</v>
      </c>
      <c r="AX356" s="6">
        <f t="shared" si="425"/>
        <v>1.0135690485087346E-2</v>
      </c>
      <c r="AY356" s="6">
        <f t="shared" si="438"/>
        <v>5.7666527212537275E-2</v>
      </c>
      <c r="AZ356" s="6">
        <f t="shared" si="439"/>
        <v>6.3863068734397246E-2</v>
      </c>
      <c r="BA356" s="6">
        <f t="shared" si="426"/>
        <v>1.0920352193132854</v>
      </c>
      <c r="BB356" s="6">
        <f t="shared" si="458"/>
        <v>2.8073156384139892E-2</v>
      </c>
      <c r="BD356" s="6">
        <f t="shared" si="483"/>
        <v>2.9712045780904441E-2</v>
      </c>
      <c r="BE356" s="6">
        <f t="shared" si="484"/>
        <v>2326.529732275515</v>
      </c>
      <c r="BF356" s="6">
        <f t="shared" si="440"/>
        <v>27.526000995987108</v>
      </c>
      <c r="BG356" s="6">
        <f t="shared" si="441"/>
        <v>38.34245336884274</v>
      </c>
      <c r="BH356" s="6">
        <f t="shared" si="459"/>
        <v>7.0149364818666834E-2</v>
      </c>
      <c r="BI356" s="6">
        <f t="shared" si="442"/>
        <v>1.1622486256126225</v>
      </c>
      <c r="BJ356" s="6">
        <f t="shared" si="443"/>
        <v>178.27311533609924</v>
      </c>
      <c r="BK356" s="6">
        <f t="shared" si="444"/>
        <v>160.00091464266515</v>
      </c>
      <c r="BL356" s="6">
        <f t="shared" si="445"/>
        <v>139.85677306757322</v>
      </c>
      <c r="BM356" s="6">
        <f t="shared" si="446"/>
        <v>197.1715340306022</v>
      </c>
      <c r="BN356" s="6">
        <f t="shared" si="447"/>
        <v>68.936776757724459</v>
      </c>
      <c r="BO356" s="6">
        <f t="shared" si="448"/>
        <v>220.45288462958004</v>
      </c>
      <c r="BP356" s="6">
        <f t="shared" si="449"/>
        <v>16.304217080825641</v>
      </c>
      <c r="BQ356" s="6">
        <f t="shared" si="450"/>
        <v>228.90529364063087</v>
      </c>
      <c r="BR356" s="6">
        <f t="shared" si="451"/>
        <v>1.2144675239352276</v>
      </c>
      <c r="BS356" s="6">
        <f t="shared" si="452"/>
        <v>230.25657134501427</v>
      </c>
      <c r="BU356" s="6">
        <f t="shared" si="466"/>
        <v>4.172944102024589</v>
      </c>
      <c r="BV356" s="6">
        <f t="shared" si="467"/>
        <v>5.1423817911147207</v>
      </c>
      <c r="BW356" s="6">
        <f t="shared" si="468"/>
        <v>5.7495769117560194</v>
      </c>
      <c r="BX356" s="6">
        <f t="shared" si="469"/>
        <v>5.9700220911435053</v>
      </c>
      <c r="BY356" s="6">
        <f t="shared" si="470"/>
        <v>6.0052644292219926</v>
      </c>
      <c r="CA356" s="6">
        <f t="shared" si="471"/>
        <v>6.8772348972378117</v>
      </c>
      <c r="CB356" s="6">
        <f t="shared" si="472"/>
        <v>8.4749200190858556</v>
      </c>
      <c r="CC356" s="6">
        <f t="shared" si="473"/>
        <v>9.4756100285879903</v>
      </c>
      <c r="CD356" s="6">
        <f t="shared" si="475"/>
        <v>9.8389154655996975</v>
      </c>
      <c r="CE356" s="6">
        <f t="shared" si="474"/>
        <v>9.896996722230007</v>
      </c>
      <c r="CG356" s="6">
        <f t="shared" si="460"/>
        <v>137.66496351701727</v>
      </c>
      <c r="CH356" s="6">
        <f t="shared" si="461"/>
        <v>169.64660545558647</v>
      </c>
      <c r="CI356" s="6">
        <f t="shared" si="462"/>
        <v>189.67790520154762</v>
      </c>
      <c r="CJ356" s="6">
        <f t="shared" si="463"/>
        <v>196.95036724175486</v>
      </c>
      <c r="CK356" s="6">
        <f t="shared" si="464"/>
        <v>198.11300806971983</v>
      </c>
    </row>
    <row r="357" spans="1:89">
      <c r="A357" s="6">
        <v>1.5</v>
      </c>
      <c r="B357" s="6">
        <f t="shared" si="485"/>
        <v>1505.6532011203406</v>
      </c>
      <c r="C357" s="10">
        <v>34.4</v>
      </c>
      <c r="D357" s="6">
        <f t="shared" si="486"/>
        <v>60.514485556780599</v>
      </c>
      <c r="E357" s="6">
        <f t="shared" si="487"/>
        <v>7.0242725468577731</v>
      </c>
      <c r="F357" s="6">
        <v>0</v>
      </c>
      <c r="G357" s="6">
        <f t="shared" si="481"/>
        <v>0.81893627342888642</v>
      </c>
      <c r="H357" s="10">
        <f t="shared" si="488"/>
        <v>68.357694377067261</v>
      </c>
      <c r="J357" s="6">
        <f t="shared" si="479"/>
        <v>88.526223870245232</v>
      </c>
      <c r="K357" s="6">
        <f t="shared" si="476"/>
        <v>10.275759899260567</v>
      </c>
      <c r="L357" s="6">
        <f t="shared" si="477"/>
        <v>0</v>
      </c>
      <c r="M357" s="6">
        <f t="shared" si="480"/>
        <v>1.1980162304941993</v>
      </c>
      <c r="N357" s="10">
        <f t="shared" si="482"/>
        <v>100</v>
      </c>
      <c r="O357" s="6">
        <v>8.0000000000000002E-3</v>
      </c>
      <c r="P357" s="6">
        <f t="shared" si="427"/>
        <v>5.0841006935544351E-2</v>
      </c>
      <c r="Q357" s="6">
        <f t="shared" si="428"/>
        <v>0.16733386910214851</v>
      </c>
      <c r="R357" s="6">
        <v>0.3</v>
      </c>
      <c r="S357" s="6">
        <f t="shared" si="478"/>
        <v>1.5900446404165165E-2</v>
      </c>
      <c r="T357" s="6">
        <v>0.12</v>
      </c>
      <c r="U357" s="6">
        <f t="shared" si="416"/>
        <v>0.65106111380071074</v>
      </c>
      <c r="V357" s="6">
        <f t="shared" si="429"/>
        <v>0.82355649858093538</v>
      </c>
      <c r="W357" s="6">
        <v>0.06</v>
      </c>
      <c r="X357" s="6">
        <f t="shared" si="465"/>
        <v>0.17385175523420349</v>
      </c>
      <c r="Y357" s="6">
        <v>2.6700000000000002E-2</v>
      </c>
      <c r="Z357" s="6">
        <v>0.21</v>
      </c>
      <c r="AA357" s="6">
        <v>0.442</v>
      </c>
      <c r="AB357" s="6">
        <v>0.5</v>
      </c>
      <c r="AC357" s="6">
        <f t="shared" si="453"/>
        <v>5.1205678714273659E-2</v>
      </c>
      <c r="AD357" s="6">
        <f t="shared" si="417"/>
        <v>0.10900108057957048</v>
      </c>
      <c r="AE357" s="6">
        <f t="shared" si="430"/>
        <v>0.35610090802557892</v>
      </c>
      <c r="AF357" s="6">
        <f t="shared" si="431"/>
        <v>0.74466113270319145</v>
      </c>
      <c r="AG357" s="6">
        <f t="shared" si="418"/>
        <v>6.0490061723538293</v>
      </c>
      <c r="AH357" s="6">
        <f t="shared" si="454"/>
        <v>0.20555469065104695</v>
      </c>
      <c r="AI357" s="6">
        <f t="shared" si="419"/>
        <v>6.0177037445204744E-2</v>
      </c>
      <c r="AJ357" s="6">
        <f t="shared" si="432"/>
        <v>0.22572157974850346</v>
      </c>
      <c r="AK357" s="6">
        <f t="shared" si="433"/>
        <v>0.40267872663880372</v>
      </c>
      <c r="AL357" s="6">
        <f t="shared" si="420"/>
        <v>3.9417041777550512</v>
      </c>
      <c r="AM357" s="6">
        <f t="shared" si="455"/>
        <v>0.12368932227057088</v>
      </c>
      <c r="AN357" s="6">
        <f t="shared" si="421"/>
        <v>3.322238473625088E-2</v>
      </c>
      <c r="AO357" s="6">
        <f t="shared" si="434"/>
        <v>0.14307807257964117</v>
      </c>
      <c r="AP357" s="6">
        <f t="shared" si="435"/>
        <v>0.21775026218815499</v>
      </c>
      <c r="AQ357" s="6">
        <f t="shared" si="422"/>
        <v>2.5685263632134379</v>
      </c>
      <c r="AR357" s="6">
        <f t="shared" si="456"/>
        <v>7.4884244609240702E-2</v>
      </c>
      <c r="AS357" s="6">
        <f t="shared" si="423"/>
        <v>1.8341329091989503E-2</v>
      </c>
      <c r="AT357" s="6">
        <f t="shared" si="436"/>
        <v>9.0692856553254708E-2</v>
      </c>
      <c r="AU357" s="6">
        <f t="shared" si="437"/>
        <v>0.11774939560077836</v>
      </c>
      <c r="AV357" s="6">
        <f t="shared" si="424"/>
        <v>1.6737247091637091</v>
      </c>
      <c r="AW357" s="6">
        <f t="shared" si="457"/>
        <v>4.560775990751937E-2</v>
      </c>
      <c r="AX357" s="6">
        <f t="shared" si="425"/>
        <v>1.0125833998111226E-2</v>
      </c>
      <c r="AY357" s="6">
        <f t="shared" si="438"/>
        <v>5.7487454796477516E-2</v>
      </c>
      <c r="AZ357" s="6">
        <f t="shared" si="439"/>
        <v>6.367349469535033E-2</v>
      </c>
      <c r="BA357" s="6">
        <f t="shared" si="426"/>
        <v>1.0906465443322988</v>
      </c>
      <c r="BB357" s="6">
        <f t="shared" si="458"/>
        <v>2.793741391940438E-2</v>
      </c>
      <c r="BD357" s="6">
        <f t="shared" si="483"/>
        <v>2.7208645718948467E-2</v>
      </c>
      <c r="BE357" s="6">
        <f t="shared" si="484"/>
        <v>2319.7666435440333</v>
      </c>
      <c r="BF357" s="6">
        <f t="shared" si="440"/>
        <v>27.43504438043405</v>
      </c>
      <c r="BG357" s="6">
        <f t="shared" si="441"/>
        <v>38.31074578457411</v>
      </c>
      <c r="BH357" s="6">
        <f t="shared" si="459"/>
        <v>6.8544809900461495E-2</v>
      </c>
      <c r="BI357" s="6">
        <f t="shared" si="442"/>
        <v>1.1590692540553196</v>
      </c>
      <c r="BJ357" s="6">
        <f t="shared" si="443"/>
        <v>177.91133986942987</v>
      </c>
      <c r="BK357" s="6">
        <f t="shared" si="444"/>
        <v>160.05297983227783</v>
      </c>
      <c r="BL357" s="6">
        <f t="shared" si="445"/>
        <v>138.93226422389534</v>
      </c>
      <c r="BM357" s="6">
        <f t="shared" si="446"/>
        <v>197.00223382767572</v>
      </c>
      <c r="BN357" s="6">
        <f t="shared" si="447"/>
        <v>67.955861171290465</v>
      </c>
      <c r="BO357" s="6">
        <f t="shared" si="448"/>
        <v>220.0095793288292</v>
      </c>
      <c r="BP357" s="6">
        <f t="shared" si="449"/>
        <v>15.869993831679281</v>
      </c>
      <c r="BQ357" s="6">
        <f t="shared" si="450"/>
        <v>228.28600497839557</v>
      </c>
      <c r="BR357" s="6">
        <f t="shared" si="451"/>
        <v>1.1580803156757216</v>
      </c>
      <c r="BS357" s="6">
        <f t="shared" si="452"/>
        <v>229.59058735946385</v>
      </c>
      <c r="BU357" s="6">
        <f t="shared" si="466"/>
        <v>4.1777568291746343</v>
      </c>
      <c r="BV357" s="6">
        <f t="shared" si="467"/>
        <v>5.1422187115709717</v>
      </c>
      <c r="BW357" s="6">
        <f t="shared" si="468"/>
        <v>5.7427641990048768</v>
      </c>
      <c r="BX357" s="6">
        <f t="shared" si="469"/>
        <v>5.958798251072297</v>
      </c>
      <c r="BY357" s="6">
        <f t="shared" si="470"/>
        <v>5.9928509001228818</v>
      </c>
      <c r="CA357" s="6">
        <f t="shared" si="471"/>
        <v>6.8995293245425851</v>
      </c>
      <c r="CB357" s="6">
        <f t="shared" si="472"/>
        <v>8.4923297942893399</v>
      </c>
      <c r="CC357" s="6">
        <f t="shared" si="473"/>
        <v>9.4841254805142228</v>
      </c>
      <c r="CD357" s="6">
        <f t="shared" si="475"/>
        <v>9.8409038518473846</v>
      </c>
      <c r="CE357" s="6">
        <f t="shared" si="474"/>
        <v>9.8971415076779383</v>
      </c>
      <c r="CG357" s="6">
        <f t="shared" si="460"/>
        <v>138.08750363473871</v>
      </c>
      <c r="CH357" s="6">
        <f t="shared" si="461"/>
        <v>169.96588697216299</v>
      </c>
      <c r="CI357" s="6">
        <f t="shared" si="462"/>
        <v>189.81573237238911</v>
      </c>
      <c r="CJ357" s="6">
        <f t="shared" si="463"/>
        <v>196.95631143667626</v>
      </c>
      <c r="CK357" s="6">
        <f t="shared" si="464"/>
        <v>198.08185451920033</v>
      </c>
    </row>
    <row r="358" spans="1:89">
      <c r="A358" s="6">
        <v>1.5</v>
      </c>
      <c r="B358" s="6">
        <f t="shared" si="485"/>
        <v>1506.3674868346263</v>
      </c>
      <c r="C358" s="10">
        <v>34.5</v>
      </c>
      <c r="D358" s="6">
        <f t="shared" si="486"/>
        <v>60.519285556780602</v>
      </c>
      <c r="E358" s="6">
        <f t="shared" si="487"/>
        <v>6.9261725468577708</v>
      </c>
      <c r="F358" s="6">
        <v>0</v>
      </c>
      <c r="G358" s="6">
        <f t="shared" si="481"/>
        <v>0.81583627342888643</v>
      </c>
      <c r="H358" s="10">
        <f t="shared" si="488"/>
        <v>68.261294377067259</v>
      </c>
      <c r="J358" s="6">
        <f t="shared" si="479"/>
        <v>88.658274222693876</v>
      </c>
      <c r="K358" s="6">
        <f t="shared" si="476"/>
        <v>10.146559056730478</v>
      </c>
      <c r="L358" s="6">
        <f t="shared" si="477"/>
        <v>0</v>
      </c>
      <c r="M358" s="6">
        <f t="shared" si="480"/>
        <v>1.1951667205756518</v>
      </c>
      <c r="N358" s="10">
        <f t="shared" si="482"/>
        <v>100.00000000000001</v>
      </c>
      <c r="O358" s="6">
        <v>8.0000000000000002E-3</v>
      </c>
      <c r="P358" s="6">
        <f t="shared" si="427"/>
        <v>5.0742992093619113E-2</v>
      </c>
      <c r="Q358" s="6">
        <f t="shared" si="428"/>
        <v>0.16726419771733222</v>
      </c>
      <c r="R358" s="6">
        <v>0.3</v>
      </c>
      <c r="S358" s="6">
        <f t="shared" si="478"/>
        <v>1.5826829759473606E-2</v>
      </c>
      <c r="T358" s="6">
        <v>0.12</v>
      </c>
      <c r="U358" s="6">
        <f t="shared" si="416"/>
        <v>0.65109815676399962</v>
      </c>
      <c r="V358" s="6">
        <f t="shared" si="429"/>
        <v>0.8226575259689991</v>
      </c>
      <c r="W358" s="6">
        <v>0.06</v>
      </c>
      <c r="X358" s="6">
        <f t="shared" si="465"/>
        <v>0.17317108809292087</v>
      </c>
      <c r="Y358" s="6">
        <v>2.6700000000000002E-2</v>
      </c>
      <c r="Z358" s="6">
        <v>0.21</v>
      </c>
      <c r="AA358" s="6">
        <v>0.442</v>
      </c>
      <c r="AB358" s="6">
        <v>0.5</v>
      </c>
      <c r="AC358" s="6">
        <f t="shared" si="453"/>
        <v>5.0955366839471529E-2</v>
      </c>
      <c r="AD358" s="6">
        <f t="shared" si="417"/>
        <v>0.10889516715762206</v>
      </c>
      <c r="AE358" s="6">
        <f t="shared" si="430"/>
        <v>0.35499599082982319</v>
      </c>
      <c r="AF358" s="6">
        <f t="shared" si="431"/>
        <v>0.74245241862677247</v>
      </c>
      <c r="AG358" s="6">
        <f t="shared" si="418"/>
        <v>6.0413201891686272</v>
      </c>
      <c r="AH358" s="6">
        <f t="shared" si="454"/>
        <v>0.20476830215680039</v>
      </c>
      <c r="AI358" s="6">
        <f t="shared" si="419"/>
        <v>6.0118565034430013E-2</v>
      </c>
      <c r="AJ358" s="6">
        <f t="shared" si="432"/>
        <v>0.22502120620466695</v>
      </c>
      <c r="AK358" s="6">
        <f t="shared" si="433"/>
        <v>0.40148435495382934</v>
      </c>
      <c r="AL358" s="6">
        <f t="shared" si="420"/>
        <v>3.9366957728752991</v>
      </c>
      <c r="AM358" s="6">
        <f t="shared" si="455"/>
        <v>0.12318206959241135</v>
      </c>
      <c r="AN358" s="6">
        <f t="shared" si="421"/>
        <v>3.319010343744179E-2</v>
      </c>
      <c r="AO358" s="6">
        <f t="shared" si="434"/>
        <v>0.14263412700363751</v>
      </c>
      <c r="AP358" s="6">
        <f t="shared" si="435"/>
        <v>0.21710440053630131</v>
      </c>
      <c r="AQ358" s="6">
        <f t="shared" si="422"/>
        <v>2.5652627443848388</v>
      </c>
      <c r="AR358" s="6">
        <f t="shared" si="456"/>
        <v>7.4557395468052151E-2</v>
      </c>
      <c r="AS358" s="6">
        <f t="shared" si="423"/>
        <v>1.8323507315206322E-2</v>
      </c>
      <c r="AT358" s="6">
        <f t="shared" si="436"/>
        <v>9.0411452899179484E-2</v>
      </c>
      <c r="AU358" s="6">
        <f t="shared" si="437"/>
        <v>0.11740014312051374</v>
      </c>
      <c r="AV358" s="6">
        <f t="shared" si="424"/>
        <v>1.671598042467602</v>
      </c>
      <c r="AW358" s="6">
        <f t="shared" si="457"/>
        <v>4.5397340330561128E-2</v>
      </c>
      <c r="AX358" s="6">
        <f t="shared" si="425"/>
        <v>1.0115994997221335E-2</v>
      </c>
      <c r="AY358" s="6">
        <f t="shared" si="438"/>
        <v>5.7309081543522211E-2</v>
      </c>
      <c r="AZ358" s="6">
        <f t="shared" si="439"/>
        <v>6.3484634906847776E-2</v>
      </c>
      <c r="BA358" s="6">
        <f t="shared" si="426"/>
        <v>1.089260747928412</v>
      </c>
      <c r="BB358" s="6">
        <f t="shared" si="458"/>
        <v>2.7802048348207611E-2</v>
      </c>
      <c r="BD358" s="6">
        <f t="shared" si="483"/>
        <v>2.4902104304695857E-2</v>
      </c>
      <c r="BE358" s="6">
        <f t="shared" si="484"/>
        <v>2313.0427544384111</v>
      </c>
      <c r="BF358" s="6">
        <f t="shared" si="440"/>
        <v>27.343888544485218</v>
      </c>
      <c r="BG358" s="6">
        <f t="shared" si="441"/>
        <v>38.278957792573848</v>
      </c>
      <c r="BH358" s="6">
        <f t="shared" si="459"/>
        <v>6.6966927711409413E-2</v>
      </c>
      <c r="BI358" s="6">
        <f t="shared" si="442"/>
        <v>1.1559037400659169</v>
      </c>
      <c r="BJ358" s="6">
        <f t="shared" si="443"/>
        <v>177.54417552745301</v>
      </c>
      <c r="BK358" s="6">
        <f t="shared" si="444"/>
        <v>160.10367895023487</v>
      </c>
      <c r="BL358" s="6">
        <f t="shared" si="445"/>
        <v>138.00526640159782</v>
      </c>
      <c r="BM358" s="6">
        <f t="shared" si="446"/>
        <v>196.83122812499144</v>
      </c>
      <c r="BN358" s="6">
        <f t="shared" si="447"/>
        <v>66.9814812515813</v>
      </c>
      <c r="BO358" s="6">
        <f t="shared" si="448"/>
        <v>219.56601962425745</v>
      </c>
      <c r="BP358" s="6">
        <f t="shared" si="449"/>
        <v>15.444345845638532</v>
      </c>
      <c r="BQ358" s="6">
        <f t="shared" si="450"/>
        <v>227.6690726330832</v>
      </c>
      <c r="BR358" s="6">
        <f t="shared" si="451"/>
        <v>1.1039442989461221</v>
      </c>
      <c r="BS358" s="6">
        <f t="shared" si="452"/>
        <v>228.92830723465076</v>
      </c>
      <c r="BU358" s="6">
        <f t="shared" si="466"/>
        <v>4.1825506278881797</v>
      </c>
      <c r="BV358" s="6">
        <f t="shared" si="467"/>
        <v>5.1420216086232333</v>
      </c>
      <c r="BW358" s="6">
        <f t="shared" si="468"/>
        <v>5.7359456026478721</v>
      </c>
      <c r="BX358" s="6">
        <f t="shared" si="469"/>
        <v>5.9476298666953573</v>
      </c>
      <c r="BY358" s="6">
        <f t="shared" si="470"/>
        <v>5.9805261280928361</v>
      </c>
      <c r="CA358" s="6">
        <f t="shared" si="471"/>
        <v>6.9217777597503511</v>
      </c>
      <c r="CB358" s="6">
        <f t="shared" si="472"/>
        <v>8.5096234277252059</v>
      </c>
      <c r="CC358" s="6">
        <f t="shared" si="473"/>
        <v>9.4925188565122909</v>
      </c>
      <c r="CD358" s="6">
        <f t="shared" si="475"/>
        <v>9.8428389270460972</v>
      </c>
      <c r="CE358" s="6">
        <f t="shared" si="474"/>
        <v>9.8972795377590312</v>
      </c>
      <c r="CG358" s="6">
        <f t="shared" si="460"/>
        <v>138.50952583742375</v>
      </c>
      <c r="CH358" s="6">
        <f t="shared" si="461"/>
        <v>170.28340795382053</v>
      </c>
      <c r="CI358" s="6">
        <f t="shared" si="462"/>
        <v>189.95182039270537</v>
      </c>
      <c r="CJ358" s="6">
        <f t="shared" si="463"/>
        <v>196.96196555268529</v>
      </c>
      <c r="CK358" s="6">
        <f t="shared" si="464"/>
        <v>198.05135955490189</v>
      </c>
    </row>
    <row r="359" spans="1:89">
      <c r="A359" s="6">
        <v>1.5</v>
      </c>
      <c r="B359" s="6">
        <f t="shared" si="485"/>
        <v>1507.0817725489121</v>
      </c>
      <c r="C359" s="10">
        <v>34.6</v>
      </c>
      <c r="D359" s="6">
        <f t="shared" si="486"/>
        <v>60.524085556780598</v>
      </c>
      <c r="E359" s="6">
        <f t="shared" si="487"/>
        <v>6.8280725468577685</v>
      </c>
      <c r="F359" s="6">
        <v>0</v>
      </c>
      <c r="G359" s="6">
        <f t="shared" si="481"/>
        <v>0.81273627342888632</v>
      </c>
      <c r="H359" s="10">
        <f t="shared" si="488"/>
        <v>68.164894377067256</v>
      </c>
      <c r="J359" s="6">
        <f t="shared" si="479"/>
        <v>88.79069807103339</v>
      </c>
      <c r="K359" s="6">
        <f t="shared" si="476"/>
        <v>10.016992777964223</v>
      </c>
      <c r="L359" s="6">
        <f t="shared" si="477"/>
        <v>0</v>
      </c>
      <c r="M359" s="6">
        <f t="shared" si="480"/>
        <v>1.1923091510023898</v>
      </c>
      <c r="N359" s="10">
        <f t="shared" si="482"/>
        <v>100</v>
      </c>
      <c r="O359" s="6">
        <v>8.0000000000000002E-3</v>
      </c>
      <c r="P359" s="6">
        <f t="shared" si="427"/>
        <v>5.0645244637365805E-2</v>
      </c>
      <c r="Q359" s="6">
        <f t="shared" si="428"/>
        <v>0.16719461121485452</v>
      </c>
      <c r="R359" s="6">
        <v>0.3</v>
      </c>
      <c r="S359" s="6">
        <f t="shared" si="478"/>
        <v>1.5753313796397085E-2</v>
      </c>
      <c r="T359" s="6">
        <v>0.12</v>
      </c>
      <c r="U359" s="6">
        <f t="shared" si="416"/>
        <v>0.65113517210672556</v>
      </c>
      <c r="V359" s="6">
        <f t="shared" si="429"/>
        <v>0.82176025486425763</v>
      </c>
      <c r="W359" s="6">
        <v>0.06</v>
      </c>
      <c r="X359" s="6">
        <f t="shared" si="465"/>
        <v>0.17248838634055713</v>
      </c>
      <c r="Y359" s="6">
        <v>2.6700000000000002E-2</v>
      </c>
      <c r="Z359" s="6">
        <v>0.21</v>
      </c>
      <c r="AA359" s="6">
        <v>0.442</v>
      </c>
      <c r="AB359" s="6">
        <v>0.5</v>
      </c>
      <c r="AC359" s="6">
        <f t="shared" si="453"/>
        <v>5.0704346973702734E-2</v>
      </c>
      <c r="AD359" s="6">
        <f t="shared" si="417"/>
        <v>0.1087894415167639</v>
      </c>
      <c r="AE359" s="6">
        <f t="shared" si="430"/>
        <v>0.35389538452700831</v>
      </c>
      <c r="AF359" s="6">
        <f t="shared" si="431"/>
        <v>0.74025202027670711</v>
      </c>
      <c r="AG359" s="6">
        <f t="shared" si="418"/>
        <v>6.0336501279149362</v>
      </c>
      <c r="AH359" s="6">
        <f t="shared" si="454"/>
        <v>0.20398434227452961</v>
      </c>
      <c r="AI359" s="6">
        <f t="shared" si="419"/>
        <v>6.0060196293358722E-2</v>
      </c>
      <c r="AJ359" s="6">
        <f t="shared" si="432"/>
        <v>0.22432356520529417</v>
      </c>
      <c r="AK359" s="6">
        <f t="shared" si="433"/>
        <v>0.40029448003382917</v>
      </c>
      <c r="AL359" s="6">
        <f t="shared" si="420"/>
        <v>3.9316977431782085</v>
      </c>
      <c r="AM359" s="6">
        <f t="shared" si="455"/>
        <v>0.12267633485926054</v>
      </c>
      <c r="AN359" s="6">
        <f t="shared" si="421"/>
        <v>3.3157879372337114E-2</v>
      </c>
      <c r="AO359" s="6">
        <f t="shared" si="434"/>
        <v>0.14219191350480409</v>
      </c>
      <c r="AP359" s="6">
        <f t="shared" si="435"/>
        <v>0.21646097052954669</v>
      </c>
      <c r="AQ359" s="6">
        <f t="shared" si="422"/>
        <v>2.5620058863198554</v>
      </c>
      <c r="AR359" s="6">
        <f t="shared" si="456"/>
        <v>7.4231496898686189E-2</v>
      </c>
      <c r="AS359" s="6">
        <f t="shared" si="423"/>
        <v>1.8305717135860124E-2</v>
      </c>
      <c r="AT359" s="6">
        <f t="shared" si="436"/>
        <v>9.0131147156360003E-2</v>
      </c>
      <c r="AU359" s="6">
        <f t="shared" si="437"/>
        <v>0.11705220556284823</v>
      </c>
      <c r="AV359" s="6">
        <f t="shared" si="424"/>
        <v>1.6694757812770329</v>
      </c>
      <c r="AW359" s="6">
        <f t="shared" si="457"/>
        <v>4.5187517047122573E-2</v>
      </c>
      <c r="AX359" s="6">
        <f t="shared" si="425"/>
        <v>1.0106173440563531E-2</v>
      </c>
      <c r="AY359" s="6">
        <f t="shared" si="438"/>
        <v>5.7131404223257569E-2</v>
      </c>
      <c r="AZ359" s="6">
        <f t="shared" si="439"/>
        <v>6.3296486168425023E-2</v>
      </c>
      <c r="BA359" s="6">
        <f t="shared" si="426"/>
        <v>1.0878778222770236</v>
      </c>
      <c r="BB359" s="6">
        <f t="shared" si="458"/>
        <v>2.7667057407873452E-2</v>
      </c>
      <c r="BD359" s="6">
        <f t="shared" si="483"/>
        <v>2.2778110210577126E-2</v>
      </c>
      <c r="BE359" s="6">
        <f t="shared" si="484"/>
        <v>2306.3577256050921</v>
      </c>
      <c r="BF359" s="6">
        <f t="shared" si="440"/>
        <v>27.252531916030115</v>
      </c>
      <c r="BG359" s="6">
        <f t="shared" si="441"/>
        <v>38.247089509693666</v>
      </c>
      <c r="BH359" s="6">
        <f t="shared" si="459"/>
        <v>6.5415446042563816E-2</v>
      </c>
      <c r="BI359" s="6">
        <f t="shared" si="442"/>
        <v>1.1527520397941731</v>
      </c>
      <c r="BJ359" s="6">
        <f t="shared" si="443"/>
        <v>177.1716228330441</v>
      </c>
      <c r="BK359" s="6">
        <f t="shared" si="444"/>
        <v>160.15300826781524</v>
      </c>
      <c r="BL359" s="6">
        <f t="shared" si="445"/>
        <v>137.07585478472353</v>
      </c>
      <c r="BM359" s="6">
        <f t="shared" si="446"/>
        <v>196.65852473383458</v>
      </c>
      <c r="BN359" s="6">
        <f t="shared" si="447"/>
        <v>66.013704521629734</v>
      </c>
      <c r="BO359" s="6">
        <f t="shared" si="448"/>
        <v>219.12222680604174</v>
      </c>
      <c r="BP359" s="6">
        <f t="shared" si="449"/>
        <v>15.027182867824855</v>
      </c>
      <c r="BQ359" s="6">
        <f t="shared" si="450"/>
        <v>227.05450069734545</v>
      </c>
      <c r="BR359" s="6">
        <f t="shared" si="451"/>
        <v>1.0519864453273322</v>
      </c>
      <c r="BS359" s="6">
        <f t="shared" si="452"/>
        <v>228.26970515144461</v>
      </c>
      <c r="BU359" s="6">
        <f t="shared" si="466"/>
        <v>4.1873253709206999</v>
      </c>
      <c r="BV359" s="6">
        <f t="shared" si="467"/>
        <v>5.141790584718656</v>
      </c>
      <c r="BW359" s="6">
        <f t="shared" si="468"/>
        <v>5.7291216041551492</v>
      </c>
      <c r="BX359" s="6">
        <f t="shared" si="469"/>
        <v>5.9365170947138042</v>
      </c>
      <c r="BY359" s="6">
        <f t="shared" si="470"/>
        <v>5.9682895634082174</v>
      </c>
      <c r="CA359" s="6">
        <f t="shared" si="471"/>
        <v>6.9439795262375341</v>
      </c>
      <c r="CB359" s="6">
        <f t="shared" si="472"/>
        <v>8.5268006151231184</v>
      </c>
      <c r="CC359" s="6">
        <f t="shared" si="473"/>
        <v>9.500790981960666</v>
      </c>
      <c r="CD359" s="6">
        <f t="shared" si="475"/>
        <v>9.8447217522501109</v>
      </c>
      <c r="CE359" s="6">
        <f t="shared" si="474"/>
        <v>9.8974110831638722</v>
      </c>
      <c r="CG359" s="6">
        <f t="shared" si="460"/>
        <v>138.93101268891354</v>
      </c>
      <c r="CH359" s="6">
        <f t="shared" si="461"/>
        <v>170.59915571170751</v>
      </c>
      <c r="CI359" s="6">
        <f t="shared" si="462"/>
        <v>190.08617572705973</v>
      </c>
      <c r="CJ359" s="6">
        <f t="shared" si="463"/>
        <v>196.96733803905187</v>
      </c>
      <c r="CK359" s="6">
        <f t="shared" si="464"/>
        <v>198.02151483696596</v>
      </c>
    </row>
    <row r="360" spans="1:89">
      <c r="A360" s="6">
        <v>1.5</v>
      </c>
      <c r="B360" s="6">
        <f t="shared" si="485"/>
        <v>1507.7960582631979</v>
      </c>
      <c r="C360" s="10">
        <v>34.700000000000003</v>
      </c>
      <c r="D360" s="6">
        <f t="shared" si="486"/>
        <v>60.528885556780601</v>
      </c>
      <c r="E360" s="6">
        <f t="shared" si="487"/>
        <v>6.7299725468577662</v>
      </c>
      <c r="F360" s="6">
        <v>0</v>
      </c>
      <c r="G360" s="6">
        <f t="shared" si="481"/>
        <v>0.80963627342888633</v>
      </c>
      <c r="H360" s="10">
        <f t="shared" si="488"/>
        <v>68.068494377067267</v>
      </c>
      <c r="J360" s="6">
        <f t="shared" si="479"/>
        <v>88.923497002121422</v>
      </c>
      <c r="K360" s="6">
        <f t="shared" si="476"/>
        <v>9.887059510346889</v>
      </c>
      <c r="L360" s="6">
        <f t="shared" si="477"/>
        <v>0</v>
      </c>
      <c r="M360" s="6">
        <f t="shared" si="480"/>
        <v>1.1894434875316682</v>
      </c>
      <c r="N360" s="10">
        <f t="shared" si="482"/>
        <v>99.999999999999972</v>
      </c>
      <c r="O360" s="6">
        <v>8.0000000000000002E-3</v>
      </c>
      <c r="P360" s="6">
        <f t="shared" si="427"/>
        <v>5.0547763655092601E-2</v>
      </c>
      <c r="Q360" s="6">
        <f t="shared" si="428"/>
        <v>0.16712510944570186</v>
      </c>
      <c r="R360" s="6">
        <v>0.3</v>
      </c>
      <c r="S360" s="6">
        <f t="shared" si="478"/>
        <v>1.5679897696493219E-2</v>
      </c>
      <c r="T360" s="6">
        <v>0.12</v>
      </c>
      <c r="U360" s="6">
        <f t="shared" si="416"/>
        <v>0.65117215985970878</v>
      </c>
      <c r="V360" s="6">
        <f t="shared" si="429"/>
        <v>0.82086468097332765</v>
      </c>
      <c r="W360" s="6">
        <v>0.06</v>
      </c>
      <c r="X360" s="6">
        <f t="shared" si="465"/>
        <v>0.17180364145520527</v>
      </c>
      <c r="Y360" s="6">
        <v>2.6700000000000002E-2</v>
      </c>
      <c r="Z360" s="6">
        <v>0.21</v>
      </c>
      <c r="AA360" s="6">
        <v>0.442</v>
      </c>
      <c r="AB360" s="6">
        <v>0.5</v>
      </c>
      <c r="AC360" s="6">
        <f t="shared" si="453"/>
        <v>5.0452616108953234E-2</v>
      </c>
      <c r="AD360" s="6">
        <f t="shared" si="417"/>
        <v>0.10868390320778996</v>
      </c>
      <c r="AE360" s="6">
        <f t="shared" si="430"/>
        <v>0.3527990692125188</v>
      </c>
      <c r="AF360" s="6">
        <f t="shared" si="431"/>
        <v>0.73805990041630465</v>
      </c>
      <c r="AG360" s="6">
        <f t="shared" si="418"/>
        <v>6.0259959453395151</v>
      </c>
      <c r="AH360" s="6">
        <f t="shared" si="454"/>
        <v>0.20320279766652255</v>
      </c>
      <c r="AI360" s="6">
        <f t="shared" si="419"/>
        <v>6.0001930973994366E-2</v>
      </c>
      <c r="AJ360" s="6">
        <f t="shared" si="432"/>
        <v>0.2236286441334521</v>
      </c>
      <c r="AK360" s="6">
        <f t="shared" si="433"/>
        <v>0.39910908174290177</v>
      </c>
      <c r="AL360" s="6">
        <f t="shared" si="420"/>
        <v>3.9267100604787375</v>
      </c>
      <c r="AM360" s="6">
        <f t="shared" si="455"/>
        <v>0.1221721095071463</v>
      </c>
      <c r="AN360" s="6">
        <f t="shared" si="421"/>
        <v>3.3125712404023566E-2</v>
      </c>
      <c r="AO360" s="6">
        <f t="shared" si="434"/>
        <v>0.14175142408564922</v>
      </c>
      <c r="AP360" s="6">
        <f t="shared" si="435"/>
        <v>0.21581996127931538</v>
      </c>
      <c r="AQ360" s="6">
        <f t="shared" si="422"/>
        <v>2.5587557706523141</v>
      </c>
      <c r="AR360" s="6">
        <f t="shared" si="456"/>
        <v>7.390654340850028E-2</v>
      </c>
      <c r="AS360" s="6">
        <f t="shared" si="423"/>
        <v>1.8287958478364154E-2</v>
      </c>
      <c r="AT360" s="6">
        <f t="shared" si="436"/>
        <v>8.9851934255428562E-2</v>
      </c>
      <c r="AU360" s="6">
        <f t="shared" si="437"/>
        <v>0.11670557703973755</v>
      </c>
      <c r="AV360" s="6">
        <f t="shared" si="424"/>
        <v>1.667357913624081</v>
      </c>
      <c r="AW360" s="6">
        <f t="shared" si="457"/>
        <v>4.497828653773487E-2</v>
      </c>
      <c r="AX360" s="6">
        <f t="shared" si="425"/>
        <v>1.0096369286408093E-2</v>
      </c>
      <c r="AY360" s="6">
        <f t="shared" si="438"/>
        <v>5.695441962236495E-2</v>
      </c>
      <c r="AZ360" s="6">
        <f t="shared" si="439"/>
        <v>6.3109045296096677E-2</v>
      </c>
      <c r="BA360" s="6">
        <f t="shared" si="426"/>
        <v>1.0864977595794971</v>
      </c>
      <c r="BB360" s="6">
        <f t="shared" si="458"/>
        <v>2.7532438845053929E-2</v>
      </c>
      <c r="BD360" s="6">
        <f t="shared" si="483"/>
        <v>2.0823301635807694E-2</v>
      </c>
      <c r="BE360" s="6">
        <f t="shared" si="484"/>
        <v>2299.7112215638717</v>
      </c>
      <c r="BF360" s="6">
        <f t="shared" si="440"/>
        <v>27.160972903747936</v>
      </c>
      <c r="BG360" s="6">
        <f t="shared" si="441"/>
        <v>38.215141046852324</v>
      </c>
      <c r="BH360" s="6">
        <f t="shared" si="459"/>
        <v>6.3890093634170947E-2</v>
      </c>
      <c r="BI360" s="6">
        <f t="shared" si="442"/>
        <v>1.1496141091135965</v>
      </c>
      <c r="BJ360" s="6">
        <f t="shared" si="443"/>
        <v>176.79368278049077</v>
      </c>
      <c r="BK360" s="6">
        <f t="shared" si="444"/>
        <v>160.20096410214572</v>
      </c>
      <c r="BL360" s="6">
        <f t="shared" si="445"/>
        <v>136.14410511747863</v>
      </c>
      <c r="BM360" s="6">
        <f t="shared" si="446"/>
        <v>196.48413159372981</v>
      </c>
      <c r="BN360" s="6">
        <f t="shared" si="447"/>
        <v>65.052597125763128</v>
      </c>
      <c r="BO360" s="6">
        <f t="shared" si="448"/>
        <v>218.6782221095568</v>
      </c>
      <c r="BP360" s="6">
        <f t="shared" si="449"/>
        <v>14.618413819882534</v>
      </c>
      <c r="BQ360" s="6">
        <f t="shared" si="450"/>
        <v>226.4422929541827</v>
      </c>
      <c r="BR360" s="6">
        <f t="shared" si="451"/>
        <v>1.0021354127584683</v>
      </c>
      <c r="BS360" s="6">
        <f t="shared" si="452"/>
        <v>227.61475538274522</v>
      </c>
      <c r="BU360" s="6">
        <f t="shared" si="466"/>
        <v>4.1920809321555819</v>
      </c>
      <c r="BV360" s="6">
        <f t="shared" si="467"/>
        <v>5.1415257463746471</v>
      </c>
      <c r="BW360" s="6">
        <f t="shared" si="468"/>
        <v>5.7222926860705314</v>
      </c>
      <c r="BX360" s="6">
        <f t="shared" si="469"/>
        <v>5.9254600860052076</v>
      </c>
      <c r="BY360" s="6">
        <f t="shared" si="470"/>
        <v>5.9561406591090735</v>
      </c>
      <c r="CA360" s="6">
        <f t="shared" si="471"/>
        <v>6.9661339476007909</v>
      </c>
      <c r="CB360" s="6">
        <f t="shared" si="472"/>
        <v>8.5438610618299613</v>
      </c>
      <c r="CC360" s="6">
        <f t="shared" si="473"/>
        <v>9.5089426906761432</v>
      </c>
      <c r="CD360" s="6">
        <f t="shared" si="475"/>
        <v>9.8465533772625253</v>
      </c>
      <c r="CE360" s="6">
        <f t="shared" si="474"/>
        <v>9.8975364058083972</v>
      </c>
      <c r="CG360" s="6">
        <f t="shared" si="460"/>
        <v>139.35194673773427</v>
      </c>
      <c r="CH360" s="6">
        <f t="shared" si="461"/>
        <v>170.91311774629122</v>
      </c>
      <c r="CI360" s="6">
        <f t="shared" si="462"/>
        <v>190.21880505465214</v>
      </c>
      <c r="CJ360" s="6">
        <f t="shared" si="463"/>
        <v>196.97243723703056</v>
      </c>
      <c r="CK360" s="6">
        <f t="shared" si="464"/>
        <v>197.99231201002422</v>
      </c>
    </row>
    <row r="361" spans="1:89">
      <c r="A361" s="6">
        <v>1.5</v>
      </c>
      <c r="B361" s="6">
        <f t="shared" si="485"/>
        <v>1508.5103439774834</v>
      </c>
      <c r="C361" s="10">
        <v>34.799999999999997</v>
      </c>
      <c r="D361" s="6">
        <f t="shared" si="486"/>
        <v>60.533685556780597</v>
      </c>
      <c r="E361" s="6">
        <f t="shared" si="487"/>
        <v>6.6318725468577746</v>
      </c>
      <c r="F361" s="6">
        <v>0</v>
      </c>
      <c r="G361" s="6">
        <f t="shared" si="481"/>
        <v>0.80653627342888645</v>
      </c>
      <c r="H361" s="10">
        <f t="shared" si="488"/>
        <v>67.972094377067265</v>
      </c>
      <c r="J361" s="6">
        <f t="shared" si="479"/>
        <v>89.056672611817788</v>
      </c>
      <c r="K361" s="6">
        <f t="shared" si="476"/>
        <v>9.7567576924557233</v>
      </c>
      <c r="L361" s="6">
        <f t="shared" si="477"/>
        <v>0</v>
      </c>
      <c r="M361" s="6">
        <f t="shared" si="480"/>
        <v>1.1865696957264853</v>
      </c>
      <c r="N361" s="10">
        <f t="shared" si="482"/>
        <v>100</v>
      </c>
      <c r="O361" s="6">
        <v>8.0000000000000002E-3</v>
      </c>
      <c r="P361" s="6">
        <f t="shared" si="427"/>
        <v>5.0450548238794433E-2</v>
      </c>
      <c r="Q361" s="6">
        <f t="shared" si="428"/>
        <v>0.16705569226119932</v>
      </c>
      <c r="R361" s="6">
        <v>0.3</v>
      </c>
      <c r="S361" s="6">
        <f t="shared" si="478"/>
        <v>1.5606580642299538E-2</v>
      </c>
      <c r="T361" s="6">
        <v>0.12</v>
      </c>
      <c r="U361" s="6">
        <f t="shared" si="416"/>
        <v>0.65120912005372533</v>
      </c>
      <c r="V361" s="6">
        <f t="shared" si="429"/>
        <v>0.81997080001618272</v>
      </c>
      <c r="W361" s="6">
        <v>0.06</v>
      </c>
      <c r="X361" s="6">
        <f t="shared" si="465"/>
        <v>0.1711168448664323</v>
      </c>
      <c r="Y361" s="6">
        <v>2.6700000000000002E-2</v>
      </c>
      <c r="Z361" s="6">
        <v>0.21</v>
      </c>
      <c r="AA361" s="6">
        <v>0.442</v>
      </c>
      <c r="AB361" s="6">
        <v>0.5</v>
      </c>
      <c r="AC361" s="6">
        <f t="shared" si="453"/>
        <v>5.0200171220144793E-2</v>
      </c>
      <c r="AD361" s="6">
        <f t="shared" si="417"/>
        <v>0.10857855178282839</v>
      </c>
      <c r="AE361" s="6">
        <f t="shared" si="430"/>
        <v>0.3517070250870028</v>
      </c>
      <c r="AF361" s="6">
        <f t="shared" si="431"/>
        <v>0.73587602200048352</v>
      </c>
      <c r="AG361" s="6">
        <f t="shared" si="418"/>
        <v>6.0183575983325621</v>
      </c>
      <c r="AH361" s="6">
        <f t="shared" si="454"/>
        <v>0.20242365505523632</v>
      </c>
      <c r="AI361" s="6">
        <f t="shared" si="419"/>
        <v>5.9943768829077003E-2</v>
      </c>
      <c r="AJ361" s="6">
        <f t="shared" si="432"/>
        <v>0.22293643043893144</v>
      </c>
      <c r="AK361" s="6">
        <f t="shared" si="433"/>
        <v>0.39792814004875882</v>
      </c>
      <c r="AL361" s="6">
        <f t="shared" si="420"/>
        <v>3.9217326966853183</v>
      </c>
      <c r="AM361" s="6">
        <f t="shared" si="455"/>
        <v>0.12166938500969771</v>
      </c>
      <c r="AN361" s="6">
        <f t="shared" si="421"/>
        <v>3.3093602395994508E-2</v>
      </c>
      <c r="AO361" s="6">
        <f t="shared" si="434"/>
        <v>0.14131265079097532</v>
      </c>
      <c r="AP361" s="6">
        <f t="shared" si="435"/>
        <v>0.2151813619530609</v>
      </c>
      <c r="AQ361" s="6">
        <f t="shared" si="422"/>
        <v>2.5555123790769514</v>
      </c>
      <c r="AR361" s="6">
        <f t="shared" si="456"/>
        <v>7.3582529528385135E-2</v>
      </c>
      <c r="AS361" s="6">
        <f t="shared" si="423"/>
        <v>1.8270231267356184E-2</v>
      </c>
      <c r="AT361" s="6">
        <f t="shared" si="436"/>
        <v>8.95738091538264E-2</v>
      </c>
      <c r="AU361" s="6">
        <f t="shared" si="437"/>
        <v>0.11636025169343533</v>
      </c>
      <c r="AV361" s="6">
        <f t="shared" si="424"/>
        <v>1.6652444275805172</v>
      </c>
      <c r="AW361" s="6">
        <f t="shared" si="457"/>
        <v>4.4769645297677324E-2</v>
      </c>
      <c r="AX361" s="6">
        <f t="shared" si="425"/>
        <v>1.008658249314923E-2</v>
      </c>
      <c r="AY361" s="6">
        <f t="shared" si="438"/>
        <v>5.6778124544519075E-2</v>
      </c>
      <c r="AZ361" s="6">
        <f t="shared" si="439"/>
        <v>6.2922309122261072E-2</v>
      </c>
      <c r="BA361" s="6">
        <f t="shared" si="426"/>
        <v>1.0851205520630596</v>
      </c>
      <c r="BB361" s="6">
        <f t="shared" si="458"/>
        <v>2.7398190415654496E-2</v>
      </c>
      <c r="BD361" s="6">
        <f t="shared" si="483"/>
        <v>1.9025209862109753E-2</v>
      </c>
      <c r="BE361" s="6">
        <f t="shared" si="484"/>
        <v>2293.102910654809</v>
      </c>
      <c r="BF361" s="6">
        <f t="shared" si="440"/>
        <v>27.069209896766321</v>
      </c>
      <c r="BG361" s="6">
        <f t="shared" si="441"/>
        <v>38.183112509064721</v>
      </c>
      <c r="BH361" s="6">
        <f t="shared" si="459"/>
        <v>6.2390600179922491E-2</v>
      </c>
      <c r="BI361" s="6">
        <f t="shared" si="442"/>
        <v>1.1464899036281548</v>
      </c>
      <c r="BJ361" s="6">
        <f t="shared" si="443"/>
        <v>176.41035684006422</v>
      </c>
      <c r="BK361" s="6">
        <f t="shared" si="444"/>
        <v>160.24754281690983</v>
      </c>
      <c r="BL361" s="6">
        <f t="shared" si="445"/>
        <v>135.21009369526371</v>
      </c>
      <c r="BM361" s="6">
        <f t="shared" si="446"/>
        <v>196.30805677218251</v>
      </c>
      <c r="BN361" s="6">
        <f t="shared" si="447"/>
        <v>64.098223812567994</v>
      </c>
      <c r="BO361" s="6">
        <f t="shared" si="448"/>
        <v>218.23402671215169</v>
      </c>
      <c r="BP361" s="6">
        <f t="shared" si="449"/>
        <v>14.217946840183176</v>
      </c>
      <c r="BQ361" s="6">
        <f t="shared" si="450"/>
        <v>225.83245287914252</v>
      </c>
      <c r="BR361" s="6">
        <f t="shared" si="451"/>
        <v>0.95432153083510618</v>
      </c>
      <c r="BS361" s="6">
        <f t="shared" si="452"/>
        <v>226.9634322969639</v>
      </c>
      <c r="BU361" s="6">
        <f t="shared" si="466"/>
        <v>4.196817186625811</v>
      </c>
      <c r="BV361" s="6">
        <f t="shared" si="467"/>
        <v>5.1412272041882057</v>
      </c>
      <c r="BW361" s="6">
        <f t="shared" si="468"/>
        <v>5.715459331932216</v>
      </c>
      <c r="BX361" s="6">
        <f t="shared" si="469"/>
        <v>5.9144589856452798</v>
      </c>
      <c r="BY361" s="6">
        <f t="shared" si="470"/>
        <v>5.9440788710737626</v>
      </c>
      <c r="CA361" s="6">
        <f t="shared" si="471"/>
        <v>6.9882403477107884</v>
      </c>
      <c r="CB361" s="6">
        <f t="shared" si="472"/>
        <v>8.5608044828710099</v>
      </c>
      <c r="CC361" s="6">
        <f t="shared" si="473"/>
        <v>9.5169748247292425</v>
      </c>
      <c r="CD361" s="6">
        <f t="shared" si="475"/>
        <v>9.8483348405264</v>
      </c>
      <c r="CE361" s="6">
        <f t="shared" si="474"/>
        <v>9.8976557590323395</v>
      </c>
      <c r="CG361" s="6">
        <f t="shared" si="460"/>
        <v>139.77231051908458</v>
      </c>
      <c r="CH361" s="6">
        <f t="shared" si="461"/>
        <v>171.22528174993141</v>
      </c>
      <c r="CI361" s="6">
        <f t="shared" si="462"/>
        <v>190.34971526703677</v>
      </c>
      <c r="CJ361" s="6">
        <f t="shared" si="463"/>
        <v>196.97727137803699</v>
      </c>
      <c r="CK361" s="6">
        <f t="shared" si="464"/>
        <v>197.96374270608123</v>
      </c>
    </row>
    <row r="362" spans="1:89">
      <c r="A362" s="6">
        <v>1.5</v>
      </c>
      <c r="B362" s="6">
        <f t="shared" si="485"/>
        <v>1509.2246296917692</v>
      </c>
      <c r="C362" s="10">
        <v>34.9</v>
      </c>
      <c r="D362" s="6">
        <f t="shared" si="486"/>
        <v>60.5384855567806</v>
      </c>
      <c r="E362" s="6">
        <f t="shared" si="487"/>
        <v>6.5337725468577723</v>
      </c>
      <c r="F362" s="6">
        <v>0</v>
      </c>
      <c r="G362" s="6">
        <f t="shared" si="481"/>
        <v>0.80343627342888646</v>
      </c>
      <c r="H362" s="10">
        <f t="shared" si="488"/>
        <v>67.875694377067262</v>
      </c>
      <c r="J362" s="6">
        <f t="shared" si="479"/>
        <v>89.190226505048258</v>
      </c>
      <c r="K362" s="6">
        <f t="shared" si="476"/>
        <v>9.6260857539975273</v>
      </c>
      <c r="L362" s="6">
        <f t="shared" si="477"/>
        <v>0</v>
      </c>
      <c r="M362" s="6">
        <f t="shared" si="480"/>
        <v>1.183687740954203</v>
      </c>
      <c r="N362" s="10">
        <f t="shared" si="482"/>
        <v>99.999999999999986</v>
      </c>
      <c r="O362" s="6">
        <v>8.0000000000000002E-3</v>
      </c>
      <c r="P362" s="6">
        <f t="shared" si="427"/>
        <v>5.0353597484135565E-2</v>
      </c>
      <c r="Q362" s="6">
        <f t="shared" si="428"/>
        <v>0.16698635951300941</v>
      </c>
      <c r="R362" s="6">
        <v>0.3</v>
      </c>
      <c r="S362" s="6">
        <f t="shared" si="478"/>
        <v>1.5533361817312101E-2</v>
      </c>
      <c r="T362" s="6">
        <v>0.12</v>
      </c>
      <c r="U362" s="6">
        <f t="shared" si="416"/>
        <v>0.65124605271950409</v>
      </c>
      <c r="V362" s="6">
        <f t="shared" si="429"/>
        <v>0.81907860772610341</v>
      </c>
      <c r="W362" s="6">
        <v>0.06</v>
      </c>
      <c r="X362" s="6">
        <f t="shared" si="465"/>
        <v>0.17042798795493383</v>
      </c>
      <c r="Y362" s="6">
        <v>2.6700000000000002E-2</v>
      </c>
      <c r="Z362" s="6">
        <v>0.21</v>
      </c>
      <c r="AA362" s="6">
        <v>0.442</v>
      </c>
      <c r="AB362" s="6">
        <v>0.5</v>
      </c>
      <c r="AC362" s="6">
        <f t="shared" si="453"/>
        <v>4.9947009265013706E-2</v>
      </c>
      <c r="AD362" s="6">
        <f t="shared" si="417"/>
        <v>0.10847338679533709</v>
      </c>
      <c r="AE362" s="6">
        <f t="shared" si="430"/>
        <v>0.35061923245575066</v>
      </c>
      <c r="AF362" s="6">
        <f t="shared" si="431"/>
        <v>0.73370034817466312</v>
      </c>
      <c r="AG362" s="6">
        <f t="shared" si="418"/>
        <v>6.0107350439271956</v>
      </c>
      <c r="AH362" s="6">
        <f t="shared" si="454"/>
        <v>0.20164690122286122</v>
      </c>
      <c r="AI362" s="6">
        <f t="shared" si="419"/>
        <v>5.9885709612080812E-2</v>
      </c>
      <c r="AJ362" s="6">
        <f t="shared" si="432"/>
        <v>0.22224691163785229</v>
      </c>
      <c r="AK362" s="6">
        <f t="shared" si="433"/>
        <v>0.39675163502212696</v>
      </c>
      <c r="AL362" s="6">
        <f t="shared" si="420"/>
        <v>3.916765623799507</v>
      </c>
      <c r="AM362" s="6">
        <f t="shared" si="455"/>
        <v>0.12116815287786428</v>
      </c>
      <c r="AN362" s="6">
        <f t="shared" si="421"/>
        <v>3.3061549212148607E-2</v>
      </c>
      <c r="AO362" s="6">
        <f t="shared" si="434"/>
        <v>0.14087558570762904</v>
      </c>
      <c r="AP362" s="6">
        <f t="shared" si="435"/>
        <v>0.21454516177394251</v>
      </c>
      <c r="AQ362" s="6">
        <f t="shared" si="422"/>
        <v>2.5522756933491868</v>
      </c>
      <c r="AR362" s="6">
        <f t="shared" si="456"/>
        <v>7.3259449812584199E-2</v>
      </c>
      <c r="AS362" s="6">
        <f t="shared" si="423"/>
        <v>1.8252535427697742E-2</v>
      </c>
      <c r="AT362" s="6">
        <f t="shared" si="436"/>
        <v>8.9296766835645192E-2</v>
      </c>
      <c r="AU362" s="6">
        <f t="shared" si="437"/>
        <v>0.11601622369631831</v>
      </c>
      <c r="AV362" s="6">
        <f t="shared" si="424"/>
        <v>1.6631353112576543</v>
      </c>
      <c r="AW362" s="6">
        <f t="shared" si="457"/>
        <v>4.4561589836861606E-2</v>
      </c>
      <c r="AX362" s="6">
        <f t="shared" si="425"/>
        <v>1.0076813019304676E-2</v>
      </c>
      <c r="AY362" s="6">
        <f t="shared" si="438"/>
        <v>5.6602515810287607E-2</v>
      </c>
      <c r="AZ362" s="6">
        <f t="shared" si="439"/>
        <v>6.2736274495605746E-2</v>
      </c>
      <c r="BA362" s="6">
        <f t="shared" si="426"/>
        <v>1.0837461919807052</v>
      </c>
      <c r="BB362" s="6">
        <f t="shared" si="458"/>
        <v>2.7264309884759936E-2</v>
      </c>
      <c r="BD362" s="6">
        <f t="shared" si="483"/>
        <v>1.7372205743549394E-2</v>
      </c>
      <c r="BE362" s="6">
        <f t="shared" si="484"/>
        <v>2286.5324649859003</v>
      </c>
      <c r="BF362" s="6">
        <f t="shared" si="440"/>
        <v>26.977241264312656</v>
      </c>
      <c r="BG362" s="6">
        <f t="shared" si="441"/>
        <v>38.151003995469445</v>
      </c>
      <c r="BH362" s="6">
        <f t="shared" si="459"/>
        <v>6.0916696331249104E-2</v>
      </c>
      <c r="BI362" s="6">
        <f t="shared" si="442"/>
        <v>1.14337937867888</v>
      </c>
      <c r="BJ362" s="6">
        <f t="shared" si="443"/>
        <v>176.02164696257947</v>
      </c>
      <c r="BK362" s="6">
        <f t="shared" si="444"/>
        <v>160.29274082305787</v>
      </c>
      <c r="BL362" s="6">
        <f t="shared" si="445"/>
        <v>134.27389735549056</v>
      </c>
      <c r="BM362" s="6">
        <f t="shared" si="446"/>
        <v>196.13030846439833</v>
      </c>
      <c r="BN362" s="6">
        <f t="shared" si="447"/>
        <v>63.150647918209813</v>
      </c>
      <c r="BO362" s="6">
        <f t="shared" si="448"/>
        <v>217.78966172993407</v>
      </c>
      <c r="BP362" s="6">
        <f t="shared" si="449"/>
        <v>13.825689324121528</v>
      </c>
      <c r="BQ362" s="6">
        <f t="shared" si="450"/>
        <v>225.22498364259516</v>
      </c>
      <c r="BR362" s="6">
        <f t="shared" si="451"/>
        <v>0.90847678541602572</v>
      </c>
      <c r="BS362" s="6">
        <f t="shared" si="452"/>
        <v>226.31571036140073</v>
      </c>
      <c r="BU362" s="6">
        <f t="shared" si="466"/>
        <v>4.2015340105359522</v>
      </c>
      <c r="BV362" s="6">
        <f t="shared" si="467"/>
        <v>5.1408950728449883</v>
      </c>
      <c r="BW362" s="6">
        <f t="shared" si="468"/>
        <v>5.7086220261935257</v>
      </c>
      <c r="BX362" s="6">
        <f t="shared" si="469"/>
        <v>5.9035139329319186</v>
      </c>
      <c r="BY362" s="6">
        <f t="shared" si="470"/>
        <v>5.9321036580918411</v>
      </c>
      <c r="CA362" s="6">
        <f t="shared" si="471"/>
        <v>7.0102980507668535</v>
      </c>
      <c r="CB362" s="6">
        <f t="shared" si="472"/>
        <v>8.5776306030103857</v>
      </c>
      <c r="CC362" s="6">
        <f t="shared" si="473"/>
        <v>9.524888234258114</v>
      </c>
      <c r="CD362" s="6">
        <f t="shared" si="475"/>
        <v>9.8500671690215427</v>
      </c>
      <c r="CE362" s="6">
        <f t="shared" si="474"/>
        <v>9.8977693877963944</v>
      </c>
      <c r="CG362" s="6">
        <f t="shared" si="460"/>
        <v>140.1920865568421</v>
      </c>
      <c r="CH362" s="6">
        <f t="shared" si="461"/>
        <v>171.5356356094313</v>
      </c>
      <c r="CI362" s="6">
        <f t="shared" si="462"/>
        <v>190.47891346578209</v>
      </c>
      <c r="CJ362" s="6">
        <f t="shared" si="463"/>
        <v>196.9818485819045</v>
      </c>
      <c r="CK362" s="6">
        <f t="shared" si="464"/>
        <v>197.93579854737075</v>
      </c>
    </row>
    <row r="363" spans="1:89">
      <c r="A363" s="6">
        <v>1.5</v>
      </c>
      <c r="B363" s="6">
        <f t="shared" si="485"/>
        <v>1509.938915406055</v>
      </c>
      <c r="C363" s="10">
        <v>35</v>
      </c>
      <c r="D363" s="6">
        <f t="shared" si="486"/>
        <v>60.543285556780603</v>
      </c>
      <c r="E363" s="6">
        <f t="shared" si="487"/>
        <v>6.43567254685777</v>
      </c>
      <c r="F363" s="6">
        <v>0</v>
      </c>
      <c r="G363" s="6">
        <f t="shared" si="481"/>
        <v>0.80033627342888647</v>
      </c>
      <c r="H363" s="10">
        <f t="shared" si="488"/>
        <v>67.779294377067259</v>
      </c>
      <c r="J363" s="6">
        <f t="shared" si="479"/>
        <v>89.324160295869177</v>
      </c>
      <c r="K363" s="6">
        <f t="shared" si="476"/>
        <v>9.4950421157456653</v>
      </c>
      <c r="L363" s="6">
        <f t="shared" si="477"/>
        <v>0</v>
      </c>
      <c r="M363" s="6">
        <f t="shared" si="480"/>
        <v>1.1807975883851569</v>
      </c>
      <c r="N363" s="10">
        <f t="shared" si="482"/>
        <v>100</v>
      </c>
      <c r="O363" s="6">
        <v>8.0000000000000002E-3</v>
      </c>
      <c r="P363" s="6">
        <f t="shared" si="427"/>
        <v>5.0256910490432793E-2</v>
      </c>
      <c r="Q363" s="6">
        <f t="shared" si="428"/>
        <v>0.16691711105313098</v>
      </c>
      <c r="R363" s="6">
        <v>0.3</v>
      </c>
      <c r="S363" s="6">
        <f t="shared" si="478"/>
        <v>1.54602404059642E-2</v>
      </c>
      <c r="T363" s="6">
        <v>0.12</v>
      </c>
      <c r="U363" s="6">
        <f t="shared" si="416"/>
        <v>0.65128295788772916</v>
      </c>
      <c r="V363" s="6">
        <f t="shared" si="429"/>
        <v>0.81818809984962881</v>
      </c>
      <c r="W363" s="6">
        <v>0.06</v>
      </c>
      <c r="X363" s="6">
        <f t="shared" si="465"/>
        <v>0.16973706205218811</v>
      </c>
      <c r="Y363" s="6">
        <v>2.6700000000000002E-2</v>
      </c>
      <c r="Z363" s="6">
        <v>0.21</v>
      </c>
      <c r="AA363" s="6">
        <v>0.442</v>
      </c>
      <c r="AB363" s="6">
        <v>0.5</v>
      </c>
      <c r="AC363" s="6">
        <f t="shared" si="453"/>
        <v>4.9693127183988751E-2</v>
      </c>
      <c r="AD363" s="6">
        <f t="shared" si="417"/>
        <v>0.10836840780009906</v>
      </c>
      <c r="AE363" s="6">
        <f t="shared" si="430"/>
        <v>0.34953567172807304</v>
      </c>
      <c r="AF363" s="6">
        <f t="shared" si="431"/>
        <v>0.73153284227366411</v>
      </c>
      <c r="AG363" s="6">
        <f t="shared" si="418"/>
        <v>6.0031282392988494</v>
      </c>
      <c r="AH363" s="6">
        <f t="shared" si="454"/>
        <v>0.20087252301088587</v>
      </c>
      <c r="AI363" s="6">
        <f t="shared" si="419"/>
        <v>5.9827753077211561E-2</v>
      </c>
      <c r="AJ363" s="6">
        <f t="shared" si="432"/>
        <v>0.22156007531226987</v>
      </c>
      <c r="AK363" s="6">
        <f t="shared" si="433"/>
        <v>0.39557954683615171</v>
      </c>
      <c r="AL363" s="6">
        <f t="shared" si="420"/>
        <v>3.9118088139156031</v>
      </c>
      <c r="AM363" s="6">
        <f t="shared" si="455"/>
        <v>0.12066840465963655</v>
      </c>
      <c r="AN363" s="6">
        <f t="shared" si="421"/>
        <v>3.3029552716788403E-2</v>
      </c>
      <c r="AO363" s="6">
        <f t="shared" si="434"/>
        <v>0.14044022096425138</v>
      </c>
      <c r="AP363" s="6">
        <f t="shared" si="435"/>
        <v>0.21391135002050296</v>
      </c>
      <c r="AQ363" s="6">
        <f t="shared" si="422"/>
        <v>2.5490456952848741</v>
      </c>
      <c r="AR363" s="6">
        <f t="shared" si="456"/>
        <v>7.2937298838514075E-2</v>
      </c>
      <c r="AS363" s="6">
        <f t="shared" si="423"/>
        <v>1.8234870884473321E-2</v>
      </c>
      <c r="AT363" s="6">
        <f t="shared" si="436"/>
        <v>8.9020802311468944E-2</v>
      </c>
      <c r="AU363" s="6">
        <f t="shared" si="437"/>
        <v>0.11567348725071215</v>
      </c>
      <c r="AV363" s="6">
        <f t="shared" si="424"/>
        <v>1.6610305528061864</v>
      </c>
      <c r="AW363" s="6">
        <f t="shared" si="457"/>
        <v>4.4354116679716477E-2</v>
      </c>
      <c r="AX363" s="6">
        <f t="shared" si="425"/>
        <v>1.0067060823515264E-2</v>
      </c>
      <c r="AY363" s="6">
        <f t="shared" si="438"/>
        <v>5.6427590257030862E-2</v>
      </c>
      <c r="AZ363" s="6">
        <f t="shared" si="439"/>
        <v>6.2550938281013199E-2</v>
      </c>
      <c r="BA363" s="6">
        <f t="shared" si="426"/>
        <v>1.0823746716110891</v>
      </c>
      <c r="BB363" s="6">
        <f t="shared" si="458"/>
        <v>2.7130795026560399E-2</v>
      </c>
      <c r="BD363" s="6">
        <f t="shared" si="483"/>
        <v>1.5853448992650378E-2</v>
      </c>
      <c r="BE363" s="6">
        <f t="shared" si="484"/>
        <v>2279.9995603815091</v>
      </c>
      <c r="BF363" s="6">
        <f t="shared" si="440"/>
        <v>26.885065355356762</v>
      </c>
      <c r="BG363" s="6">
        <f t="shared" si="441"/>
        <v>38.118815599354832</v>
      </c>
      <c r="BH363" s="6">
        <f t="shared" si="459"/>
        <v>5.9468113701660073E-2</v>
      </c>
      <c r="BI363" s="6">
        <f t="shared" si="442"/>
        <v>1.1402824893503736</v>
      </c>
      <c r="BJ363" s="6">
        <f t="shared" si="443"/>
        <v>175.62755558394244</v>
      </c>
      <c r="BK363" s="6">
        <f t="shared" si="444"/>
        <v>160.33655457951755</v>
      </c>
      <c r="BL363" s="6">
        <f t="shared" si="445"/>
        <v>133.33559346818583</v>
      </c>
      <c r="BM363" s="6">
        <f t="shared" si="446"/>
        <v>195.95089499298061</v>
      </c>
      <c r="BN363" s="6">
        <f t="shared" si="447"/>
        <v>62.209931350120499</v>
      </c>
      <c r="BO363" s="6">
        <f t="shared" si="448"/>
        <v>217.34514821456318</v>
      </c>
      <c r="BP363" s="6">
        <f t="shared" si="449"/>
        <v>13.441547964475561</v>
      </c>
      <c r="BQ363" s="6">
        <f t="shared" si="450"/>
        <v>224.61988811208624</v>
      </c>
      <c r="BR363" s="6">
        <f t="shared" si="451"/>
        <v>0.86453480258075055</v>
      </c>
      <c r="BS363" s="6">
        <f t="shared" si="452"/>
        <v>225.67156414551837</v>
      </c>
      <c r="BU363" s="6">
        <f t="shared" si="466"/>
        <v>4.2062312812843867</v>
      </c>
      <c r="BV363" s="6">
        <f t="shared" si="467"/>
        <v>5.1405294711280884</v>
      </c>
      <c r="BW363" s="6">
        <f t="shared" si="468"/>
        <v>5.7017812541437358</v>
      </c>
      <c r="BX363" s="6">
        <f t="shared" si="469"/>
        <v>5.8926250614116134</v>
      </c>
      <c r="BY363" s="6">
        <f t="shared" si="470"/>
        <v>5.9202144819352132</v>
      </c>
      <c r="CA363" s="6">
        <f t="shared" si="471"/>
        <v>7.0323063813524893</v>
      </c>
      <c r="CB363" s="6">
        <f t="shared" si="472"/>
        <v>8.594339156810733</v>
      </c>
      <c r="CC363" s="6">
        <f t="shared" si="473"/>
        <v>9.5326837772808659</v>
      </c>
      <c r="CD363" s="6">
        <f t="shared" si="475"/>
        <v>9.8517513781669717</v>
      </c>
      <c r="CE363" s="6">
        <f t="shared" si="474"/>
        <v>9.8978775288779914</v>
      </c>
      <c r="CG363" s="6">
        <f t="shared" si="460"/>
        <v>140.61125736558697</v>
      </c>
      <c r="CH363" s="6">
        <f t="shared" si="461"/>
        <v>171.8441674085648</v>
      </c>
      <c r="CI363" s="6">
        <f t="shared" si="462"/>
        <v>190.60640696007368</v>
      </c>
      <c r="CJ363" s="6">
        <f t="shared" si="463"/>
        <v>196.98617685522265</v>
      </c>
      <c r="CK363" s="6">
        <f t="shared" si="464"/>
        <v>197.90847114918424</v>
      </c>
    </row>
    <row r="364" spans="1:89">
      <c r="A364" s="6">
        <v>1.5</v>
      </c>
      <c r="B364" s="6">
        <f t="shared" si="485"/>
        <v>1510.6532011203408</v>
      </c>
      <c r="C364" s="10">
        <v>35.1</v>
      </c>
      <c r="D364" s="6">
        <f t="shared" si="486"/>
        <v>60.548085556780599</v>
      </c>
      <c r="E364" s="6">
        <f t="shared" si="487"/>
        <v>6.3375725468577677</v>
      </c>
      <c r="F364" s="6">
        <v>0</v>
      </c>
      <c r="G364" s="6">
        <f t="shared" si="481"/>
        <v>0.79723627342888637</v>
      </c>
      <c r="H364" s="10">
        <f t="shared" si="488"/>
        <v>67.682894377067242</v>
      </c>
      <c r="J364" s="6">
        <f t="shared" si="479"/>
        <v>89.458475607532364</v>
      </c>
      <c r="K364" s="6">
        <f t="shared" si="476"/>
        <v>9.3636251894763891</v>
      </c>
      <c r="L364" s="6">
        <f t="shared" si="477"/>
        <v>0</v>
      </c>
      <c r="M364" s="6">
        <f t="shared" si="480"/>
        <v>1.1778992029912525</v>
      </c>
      <c r="N364" s="10">
        <f t="shared" si="482"/>
        <v>100.00000000000001</v>
      </c>
      <c r="O364" s="6">
        <v>8.0000000000000002E-3</v>
      </c>
      <c r="P364" s="6">
        <f t="shared" si="427"/>
        <v>5.0160486360638336E-2</v>
      </c>
      <c r="Q364" s="6">
        <f t="shared" si="428"/>
        <v>0.16684794673389863</v>
      </c>
      <c r="R364" s="6">
        <v>0.3</v>
      </c>
      <c r="S364" s="6">
        <f t="shared" si="478"/>
        <v>1.5387215593604947E-2</v>
      </c>
      <c r="T364" s="6">
        <v>0.12</v>
      </c>
      <c r="U364" s="6">
        <f t="shared" si="416"/>
        <v>0.65131983558903994</v>
      </c>
      <c r="V364" s="6">
        <f t="shared" si="429"/>
        <v>0.81729927214650933</v>
      </c>
      <c r="W364" s="6">
        <v>0.06</v>
      </c>
      <c r="X364" s="6">
        <f t="shared" si="465"/>
        <v>0.16904405844010512</v>
      </c>
      <c r="Y364" s="6">
        <v>2.6700000000000002E-2</v>
      </c>
      <c r="Z364" s="6">
        <v>0.21</v>
      </c>
      <c r="AA364" s="6">
        <v>0.442</v>
      </c>
      <c r="AB364" s="6">
        <v>0.5</v>
      </c>
      <c r="AC364" s="6">
        <f t="shared" si="453"/>
        <v>4.9438521900067818E-2</v>
      </c>
      <c r="AD364" s="6">
        <f t="shared" si="417"/>
        <v>0.10826361435321759</v>
      </c>
      <c r="AE364" s="6">
        <f t="shared" si="430"/>
        <v>0.3484563234166857</v>
      </c>
      <c r="AF364" s="6">
        <f t="shared" si="431"/>
        <v>0.72937346782061085</v>
      </c>
      <c r="AG364" s="6">
        <f t="shared" si="418"/>
        <v>5.9955371417647578</v>
      </c>
      <c r="AH364" s="6">
        <f t="shared" si="454"/>
        <v>0.20010050731966575</v>
      </c>
      <c r="AI364" s="6">
        <f t="shared" si="419"/>
        <v>5.976989897940381E-2</v>
      </c>
      <c r="AJ364" s="6">
        <f t="shared" si="432"/>
        <v>0.22087590910978513</v>
      </c>
      <c r="AK364" s="6">
        <f t="shared" si="433"/>
        <v>0.39441185576580484</v>
      </c>
      <c r="AL364" s="6">
        <f t="shared" si="420"/>
        <v>3.9068622392203047</v>
      </c>
      <c r="AM364" s="6">
        <f t="shared" si="455"/>
        <v>0.12017013193976768</v>
      </c>
      <c r="AN364" s="6">
        <f t="shared" si="421"/>
        <v>3.2997612774618802E-2</v>
      </c>
      <c r="AO364" s="6">
        <f t="shared" si="434"/>
        <v>0.14000654873103061</v>
      </c>
      <c r="AP364" s="6">
        <f t="shared" si="435"/>
        <v>0.21327991602634797</v>
      </c>
      <c r="AQ364" s="6">
        <f t="shared" si="422"/>
        <v>2.5458223667600741</v>
      </c>
      <c r="AR364" s="6">
        <f t="shared" si="456"/>
        <v>7.2616071206585614E-2</v>
      </c>
      <c r="AS364" s="6">
        <f t="shared" si="423"/>
        <v>1.8217237562989552E-2</v>
      </c>
      <c r="AT364" s="6">
        <f t="shared" si="436"/>
        <v>8.8745910618217169E-2</v>
      </c>
      <c r="AU364" s="6">
        <f t="shared" si="437"/>
        <v>0.11533203658871802</v>
      </c>
      <c r="AV364" s="6">
        <f t="shared" si="424"/>
        <v>1.6589301404160406</v>
      </c>
      <c r="AW364" s="6">
        <f t="shared" si="457"/>
        <v>4.4147222365073027E-2</v>
      </c>
      <c r="AX364" s="6">
        <f t="shared" si="425"/>
        <v>1.0057325864544499E-2</v>
      </c>
      <c r="AY364" s="6">
        <f t="shared" si="438"/>
        <v>5.6253344738802419E-2</v>
      </c>
      <c r="AZ364" s="6">
        <f t="shared" si="439"/>
        <v>6.2366297359467263E-2</v>
      </c>
      <c r="BA364" s="6">
        <f t="shared" si="426"/>
        <v>1.0810059832584329</v>
      </c>
      <c r="BB364" s="6">
        <f t="shared" si="458"/>
        <v>2.6997643624277909E-2</v>
      </c>
      <c r="BD364" s="6">
        <f t="shared" si="483"/>
        <v>1.4458840116443397E-2</v>
      </c>
      <c r="BE364" s="6">
        <f t="shared" si="484"/>
        <v>2273.5038763315338</v>
      </c>
      <c r="BF364" s="6">
        <f t="shared" si="440"/>
        <v>26.792680498245332</v>
      </c>
      <c r="BG364" s="6">
        <f t="shared" si="441"/>
        <v>38.086547408183577</v>
      </c>
      <c r="BH364" s="6">
        <f t="shared" si="459"/>
        <v>5.8044584871118458E-2</v>
      </c>
      <c r="BI364" s="6">
        <f t="shared" si="442"/>
        <v>1.1371991904772134</v>
      </c>
      <c r="BJ364" s="6">
        <f t="shared" si="443"/>
        <v>175.22808562968379</v>
      </c>
      <c r="BK364" s="6">
        <f t="shared" si="444"/>
        <v>160.37898059390548</v>
      </c>
      <c r="BL364" s="6">
        <f t="shared" si="445"/>
        <v>132.39525992638062</v>
      </c>
      <c r="BM364" s="6">
        <f t="shared" si="446"/>
        <v>195.76982480760566</v>
      </c>
      <c r="BN364" s="6">
        <f t="shared" si="447"/>
        <v>61.27613457106736</v>
      </c>
      <c r="BO364" s="6">
        <f t="shared" si="448"/>
        <v>216.90050715005179</v>
      </c>
      <c r="BP364" s="6">
        <f t="shared" si="449"/>
        <v>13.065428791815201</v>
      </c>
      <c r="BQ364" s="6">
        <f t="shared" si="450"/>
        <v>224.01716885476353</v>
      </c>
      <c r="BR364" s="6">
        <f t="shared" si="451"/>
        <v>0.82243083194650402</v>
      </c>
      <c r="BS364" s="6">
        <f t="shared" si="452"/>
        <v>225.03096832411219</v>
      </c>
      <c r="BU364" s="6">
        <f t="shared" si="466"/>
        <v>4.2109088774858385</v>
      </c>
      <c r="BV364" s="6">
        <f t="shared" si="467"/>
        <v>5.1401305219265163</v>
      </c>
      <c r="BW364" s="6">
        <f t="shared" si="468"/>
        <v>5.6949375018289752</v>
      </c>
      <c r="BX364" s="6">
        <f t="shared" si="469"/>
        <v>5.8817924989081423</v>
      </c>
      <c r="BY364" s="6">
        <f t="shared" si="470"/>
        <v>5.9084108074275132</v>
      </c>
      <c r="CA364" s="6">
        <f t="shared" si="471"/>
        <v>7.0542646644917451</v>
      </c>
      <c r="CB364" s="6">
        <f t="shared" si="472"/>
        <v>8.6109298886921053</v>
      </c>
      <c r="CC364" s="6">
        <f t="shared" si="473"/>
        <v>9.5403623195064338</v>
      </c>
      <c r="CD364" s="6">
        <f t="shared" si="475"/>
        <v>9.8533884717290103</v>
      </c>
      <c r="CE364" s="6">
        <f t="shared" si="474"/>
        <v>9.8979804110655945</v>
      </c>
      <c r="CG364" s="6">
        <f t="shared" si="460"/>
        <v>141.02980545264384</v>
      </c>
      <c r="CH364" s="6">
        <f t="shared" si="461"/>
        <v>172.15086543057856</v>
      </c>
      <c r="CI364" s="6">
        <f t="shared" si="462"/>
        <v>190.73220326425999</v>
      </c>
      <c r="CJ364" s="6">
        <f t="shared" si="463"/>
        <v>196.99026408975647</v>
      </c>
      <c r="CK364" s="6">
        <f t="shared" si="464"/>
        <v>197.88175212266935</v>
      </c>
    </row>
    <row r="365" spans="1:89">
      <c r="A365" s="6">
        <v>1.5</v>
      </c>
      <c r="B365" s="6">
        <f t="shared" si="485"/>
        <v>1511.3674868346263</v>
      </c>
      <c r="C365" s="10">
        <v>35.200000000000003</v>
      </c>
      <c r="D365" s="6">
        <f t="shared" si="486"/>
        <v>60.552885556780602</v>
      </c>
      <c r="E365" s="6">
        <f t="shared" si="487"/>
        <v>6.239472546857769</v>
      </c>
      <c r="F365" s="6">
        <v>0</v>
      </c>
      <c r="G365" s="6">
        <f t="shared" si="481"/>
        <v>0.79413627342888637</v>
      </c>
      <c r="H365" s="10">
        <f t="shared" si="488"/>
        <v>67.586494377067268</v>
      </c>
      <c r="J365" s="6">
        <f t="shared" si="479"/>
        <v>89.593174072550752</v>
      </c>
      <c r="K365" s="6">
        <f t="shared" si="476"/>
        <v>9.2318333779046853</v>
      </c>
      <c r="L365" s="6">
        <f t="shared" si="477"/>
        <v>0</v>
      </c>
      <c r="M365" s="6">
        <f t="shared" si="480"/>
        <v>1.1749925495445495</v>
      </c>
      <c r="N365" s="10">
        <f t="shared" si="482"/>
        <v>100</v>
      </c>
      <c r="O365" s="6">
        <v>8.0000000000000002E-3</v>
      </c>
      <c r="P365" s="6">
        <f t="shared" si="427"/>
        <v>5.0064324201323014E-2</v>
      </c>
      <c r="Q365" s="6">
        <f t="shared" si="428"/>
        <v>0.16677886640798159</v>
      </c>
      <c r="R365" s="6">
        <v>0.3</v>
      </c>
      <c r="S365" s="6">
        <f t="shared" si="478"/>
        <v>1.5314286566477859E-2</v>
      </c>
      <c r="T365" s="6">
        <v>0.12</v>
      </c>
      <c r="U365" s="6">
        <f t="shared" si="416"/>
        <v>0.6513566858540295</v>
      </c>
      <c r="V365" s="6">
        <f t="shared" si="429"/>
        <v>0.8164121203896556</v>
      </c>
      <c r="W365" s="6">
        <v>0.06</v>
      </c>
      <c r="X365" s="6">
        <f t="shared" si="465"/>
        <v>0.1683489683506737</v>
      </c>
      <c r="Y365" s="6">
        <v>2.6700000000000002E-2</v>
      </c>
      <c r="Z365" s="6">
        <v>0.21</v>
      </c>
      <c r="AA365" s="6">
        <v>0.442</v>
      </c>
      <c r="AB365" s="6">
        <v>0.5</v>
      </c>
      <c r="AC365" s="6">
        <f t="shared" si="453"/>
        <v>4.9183190318693636E-2</v>
      </c>
      <c r="AD365" s="6">
        <f t="shared" si="417"/>
        <v>0.10815900601211148</v>
      </c>
      <c r="AE365" s="6">
        <f t="shared" si="430"/>
        <v>0.34738116813709685</v>
      </c>
      <c r="AF365" s="6">
        <f t="shared" si="431"/>
        <v>0.72722218852584952</v>
      </c>
      <c r="AG365" s="6">
        <f t="shared" si="418"/>
        <v>5.9879617087833941</v>
      </c>
      <c r="AH365" s="6">
        <f t="shared" si="454"/>
        <v>0.19933084110799273</v>
      </c>
      <c r="AI365" s="6">
        <f t="shared" si="419"/>
        <v>5.9712147074318531E-2</v>
      </c>
      <c r="AJ365" s="6">
        <f t="shared" si="432"/>
        <v>0.22019440074315585</v>
      </c>
      <c r="AK365" s="6">
        <f t="shared" si="433"/>
        <v>0.39324854218729938</v>
      </c>
      <c r="AL365" s="6">
        <f t="shared" si="420"/>
        <v>3.9019258719923431</v>
      </c>
      <c r="AM365" s="6">
        <f t="shared" si="455"/>
        <v>0.11967332633949682</v>
      </c>
      <c r="AN365" s="6">
        <f t="shared" si="421"/>
        <v>3.2965729250745736E-2</v>
      </c>
      <c r="AO365" s="6">
        <f t="shared" si="434"/>
        <v>0.13957456121945611</v>
      </c>
      <c r="AP365" s="6">
        <f t="shared" si="435"/>
        <v>0.21265084917982982</v>
      </c>
      <c r="AQ365" s="6">
        <f t="shared" si="422"/>
        <v>2.5426056897108231</v>
      </c>
      <c r="AR365" s="6">
        <f t="shared" si="456"/>
        <v>7.2295761540026149E-2</v>
      </c>
      <c r="AS365" s="6">
        <f t="shared" si="423"/>
        <v>1.8199635388774466E-2</v>
      </c>
      <c r="AT365" s="6">
        <f t="shared" si="436"/>
        <v>8.847208681898884E-2</v>
      </c>
      <c r="AU365" s="6">
        <f t="shared" si="437"/>
        <v>0.11499186597204158</v>
      </c>
      <c r="AV365" s="6">
        <f t="shared" si="424"/>
        <v>1.6568340623162248</v>
      </c>
      <c r="AW365" s="6">
        <f t="shared" si="457"/>
        <v>4.3940903446050415E-2</v>
      </c>
      <c r="AX365" s="6">
        <f t="shared" si="425"/>
        <v>1.0047608101278062E-2</v>
      </c>
      <c r="AY365" s="6">
        <f t="shared" si="438"/>
        <v>5.6079776126250286E-2</v>
      </c>
      <c r="AZ365" s="6">
        <f t="shared" si="439"/>
        <v>6.2182348627960411E-2</v>
      </c>
      <c r="BA365" s="6">
        <f t="shared" si="426"/>
        <v>1.0796401192524239</v>
      </c>
      <c r="BB365" s="6">
        <f t="shared" si="458"/>
        <v>2.6864853470093032E-2</v>
      </c>
      <c r="BD365" s="6">
        <f t="shared" si="483"/>
        <v>1.3178974911759078E-2</v>
      </c>
      <c r="BE365" s="6">
        <f t="shared" si="484"/>
        <v>2267.045095941316</v>
      </c>
      <c r="BF365" s="6">
        <f t="shared" si="440"/>
        <v>26.700085000327757</v>
      </c>
      <c r="BG365" s="6">
        <f t="shared" si="441"/>
        <v>38.054199503615806</v>
      </c>
      <c r="BH365" s="6">
        <f t="shared" si="459"/>
        <v>5.6645843390454073E-2</v>
      </c>
      <c r="BI365" s="6">
        <f t="shared" si="442"/>
        <v>1.1341294366502623</v>
      </c>
      <c r="BJ365" s="6">
        <f t="shared" si="443"/>
        <v>174.82324051947805</v>
      </c>
      <c r="BK365" s="6">
        <f t="shared" si="444"/>
        <v>160.42001542323951</v>
      </c>
      <c r="BL365" s="6">
        <f t="shared" si="445"/>
        <v>131.45297513628574</v>
      </c>
      <c r="BM365" s="6">
        <f t="shared" si="446"/>
        <v>195.58710648467579</v>
      </c>
      <c r="BN365" s="6">
        <f t="shared" si="447"/>
        <v>60.349316583603233</v>
      </c>
      <c r="BO365" s="6">
        <f t="shared" si="448"/>
        <v>216.45575944957892</v>
      </c>
      <c r="BP365" s="6">
        <f t="shared" si="449"/>
        <v>12.697237214929917</v>
      </c>
      <c r="BQ365" s="6">
        <f t="shared" si="450"/>
        <v>223.41682813987765</v>
      </c>
      <c r="BR365" s="6">
        <f t="shared" si="451"/>
        <v>0.78210172937847944</v>
      </c>
      <c r="BS365" s="6">
        <f t="shared" si="452"/>
        <v>224.39389768037717</v>
      </c>
      <c r="BU365" s="6">
        <f t="shared" si="466"/>
        <v>4.2155666789941764</v>
      </c>
      <c r="BV365" s="6">
        <f t="shared" si="467"/>
        <v>5.1396983522434008</v>
      </c>
      <c r="BW365" s="6">
        <f t="shared" si="468"/>
        <v>5.6880912559732568</v>
      </c>
      <c r="BX365" s="6">
        <f t="shared" si="469"/>
        <v>5.8710163675535787</v>
      </c>
      <c r="BY365" s="6">
        <f t="shared" si="470"/>
        <v>5.8966921025117314</v>
      </c>
      <c r="CA365" s="6">
        <f t="shared" si="471"/>
        <v>7.0761722257064488</v>
      </c>
      <c r="CB365" s="6">
        <f t="shared" si="472"/>
        <v>8.627402552990004</v>
      </c>
      <c r="CC365" s="6">
        <f t="shared" si="473"/>
        <v>9.5479247341439741</v>
      </c>
      <c r="CD365" s="6">
        <f t="shared" si="475"/>
        <v>9.8549794417349759</v>
      </c>
      <c r="CE365" s="6">
        <f t="shared" si="474"/>
        <v>9.8980782553513773</v>
      </c>
      <c r="CG365" s="6">
        <f t="shared" si="460"/>
        <v>141.44771332014116</v>
      </c>
      <c r="CH365" s="6">
        <f t="shared" si="461"/>
        <v>172.45571816066885</v>
      </c>
      <c r="CI365" s="6">
        <f t="shared" si="462"/>
        <v>190.85631009534282</v>
      </c>
      <c r="CJ365" s="6">
        <f t="shared" si="463"/>
        <v>196.9941180609475</v>
      </c>
      <c r="CK365" s="6">
        <f t="shared" si="464"/>
        <v>197.85563307759793</v>
      </c>
    </row>
    <row r="366" spans="1:89">
      <c r="A366" s="6">
        <v>1.5</v>
      </c>
      <c r="B366" s="6">
        <f t="shared" si="485"/>
        <v>1512.0817725489121</v>
      </c>
      <c r="C366" s="10">
        <v>35.299999999999997</v>
      </c>
      <c r="D366" s="6">
        <f t="shared" si="486"/>
        <v>60.557685556780598</v>
      </c>
      <c r="E366" s="6">
        <f t="shared" si="487"/>
        <v>6.1413725468577738</v>
      </c>
      <c r="F366" s="6">
        <v>0</v>
      </c>
      <c r="G366" s="6">
        <f t="shared" si="481"/>
        <v>0.79103627342888649</v>
      </c>
      <c r="H366" s="10">
        <f t="shared" si="488"/>
        <v>67.490094377067265</v>
      </c>
      <c r="J366" s="6">
        <f t="shared" si="479"/>
        <v>89.728257332764585</v>
      </c>
      <c r="K366" s="6">
        <f t="shared" si="476"/>
        <v>9.0996650746195673</v>
      </c>
      <c r="L366" s="6">
        <f t="shared" si="477"/>
        <v>0</v>
      </c>
      <c r="M366" s="6">
        <f t="shared" si="480"/>
        <v>1.1720775926158371</v>
      </c>
      <c r="N366" s="10">
        <f t="shared" si="482"/>
        <v>99.999999999999986</v>
      </c>
      <c r="O366" s="6">
        <v>8.0000000000000002E-3</v>
      </c>
      <c r="P366" s="6">
        <f t="shared" si="427"/>
        <v>4.9968423122659374E-2</v>
      </c>
      <c r="Q366" s="6">
        <f t="shared" si="428"/>
        <v>0.16670986992838274</v>
      </c>
      <c r="R366" s="6">
        <v>0.3</v>
      </c>
      <c r="S366" s="6">
        <f t="shared" si="478"/>
        <v>1.5241452511699442E-2</v>
      </c>
      <c r="T366" s="6">
        <v>0.12</v>
      </c>
      <c r="U366" s="6">
        <f t="shared" si="416"/>
        <v>0.65139350871324453</v>
      </c>
      <c r="V366" s="6">
        <f t="shared" si="429"/>
        <v>0.81552664036509115</v>
      </c>
      <c r="W366" s="6">
        <v>0.06</v>
      </c>
      <c r="X366" s="6">
        <f t="shared" si="465"/>
        <v>0.16765178296560507</v>
      </c>
      <c r="Y366" s="6">
        <v>2.6700000000000002E-2</v>
      </c>
      <c r="Z366" s="6">
        <v>0.21</v>
      </c>
      <c r="AA366" s="6">
        <v>0.442</v>
      </c>
      <c r="AB366" s="6">
        <v>0.5</v>
      </c>
      <c r="AC366" s="6">
        <f t="shared" si="453"/>
        <v>4.8927129327628417E-2</v>
      </c>
      <c r="AD366" s="6">
        <f t="shared" si="417"/>
        <v>0.10805458233551071</v>
      </c>
      <c r="AE366" s="6">
        <f t="shared" si="430"/>
        <v>0.34631018660699953</v>
      </c>
      <c r="AF366" s="6">
        <f t="shared" si="431"/>
        <v>0.72507896828585949</v>
      </c>
      <c r="AG366" s="6">
        <f t="shared" si="418"/>
        <v>5.9804018979539011</v>
      </c>
      <c r="AH366" s="6">
        <f t="shared" si="454"/>
        <v>0.19856351139266795</v>
      </c>
      <c r="AI366" s="6">
        <f t="shared" si="419"/>
        <v>5.9654497118340512E-2</v>
      </c>
      <c r="AJ366" s="6">
        <f t="shared" si="432"/>
        <v>0.2195155379899115</v>
      </c>
      <c r="AK366" s="6">
        <f t="shared" si="433"/>
        <v>0.39208958657750037</v>
      </c>
      <c r="AL366" s="6">
        <f t="shared" si="420"/>
        <v>3.896999684602116</v>
      </c>
      <c r="AM366" s="6">
        <f t="shared" si="455"/>
        <v>0.11917797951627368</v>
      </c>
      <c r="AN366" s="6">
        <f t="shared" si="421"/>
        <v>3.293390201067474E-2</v>
      </c>
      <c r="AO366" s="6">
        <f t="shared" si="434"/>
        <v>0.13914425068207406</v>
      </c>
      <c r="AP366" s="6">
        <f t="shared" si="435"/>
        <v>0.21202413892372898</v>
      </c>
      <c r="AQ366" s="6">
        <f t="shared" si="422"/>
        <v>2.539395646132887</v>
      </c>
      <c r="AR366" s="6">
        <f t="shared" si="456"/>
        <v>7.1976364484702279E-2</v>
      </c>
      <c r="AS366" s="6">
        <f t="shared" si="423"/>
        <v>1.8182064287576703E-2</v>
      </c>
      <c r="AT366" s="6">
        <f t="shared" si="436"/>
        <v>8.8199326002907655E-2</v>
      </c>
      <c r="AU366" s="6">
        <f t="shared" si="437"/>
        <v>0.11465296969182072</v>
      </c>
      <c r="AV366" s="6">
        <f t="shared" si="424"/>
        <v>1.6547423067746689</v>
      </c>
      <c r="AW366" s="6">
        <f t="shared" si="457"/>
        <v>4.3735156489942265E-2</v>
      </c>
      <c r="AX366" s="6">
        <f t="shared" si="425"/>
        <v>1.0037907492723448E-2</v>
      </c>
      <c r="AY366" s="6">
        <f t="shared" si="438"/>
        <v>5.5906881306518712E-2</v>
      </c>
      <c r="AZ366" s="6">
        <f t="shared" si="439"/>
        <v>6.1999088999400792E-2</v>
      </c>
      <c r="BA366" s="6">
        <f t="shared" si="426"/>
        <v>1.0782770719481118</v>
      </c>
      <c r="BB366" s="6">
        <f t="shared" si="458"/>
        <v>2.673242236507202E-2</v>
      </c>
      <c r="BD366" s="6">
        <f t="shared" si="483"/>
        <v>1.2005101444610828E-2</v>
      </c>
      <c r="BE366" s="6">
        <f t="shared" si="484"/>
        <v>2260.6229058822796</v>
      </c>
      <c r="BF366" s="6">
        <f t="shared" si="440"/>
        <v>26.607277147572812</v>
      </c>
      <c r="BG366" s="6">
        <f t="shared" si="441"/>
        <v>38.021771961530696</v>
      </c>
      <c r="BH366" s="6">
        <f t="shared" si="459"/>
        <v>5.5271623785828158E-2</v>
      </c>
      <c r="BI366" s="6">
        <f t="shared" si="442"/>
        <v>1.1310731822228846</v>
      </c>
      <c r="BJ366" s="6">
        <f t="shared" si="443"/>
        <v>174.41302417164601</v>
      </c>
      <c r="BK366" s="6">
        <f t="shared" si="444"/>
        <v>160.4596556746514</v>
      </c>
      <c r="BL366" s="6">
        <f t="shared" si="445"/>
        <v>130.50881800724983</v>
      </c>
      <c r="BM366" s="6">
        <f t="shared" si="446"/>
        <v>195.40274872694937</v>
      </c>
      <c r="BN366" s="6">
        <f t="shared" si="447"/>
        <v>59.429534914916168</v>
      </c>
      <c r="BO366" s="6">
        <f t="shared" si="448"/>
        <v>216.01092595231361</v>
      </c>
      <c r="BP366" s="6">
        <f t="shared" si="449"/>
        <v>12.336878061258073</v>
      </c>
      <c r="BQ366" s="6">
        <f t="shared" si="450"/>
        <v>222.81886794135468</v>
      </c>
      <c r="BR366" s="6">
        <f t="shared" si="451"/>
        <v>0.74348593912754501</v>
      </c>
      <c r="BS366" s="6">
        <f t="shared" si="452"/>
        <v>223.76032710887225</v>
      </c>
      <c r="BU366" s="6">
        <f t="shared" si="466"/>
        <v>4.2202045669254904</v>
      </c>
      <c r="BV366" s="6">
        <f t="shared" si="467"/>
        <v>5.139233093203865</v>
      </c>
      <c r="BW366" s="6">
        <f t="shared" si="468"/>
        <v>5.6812430038996364</v>
      </c>
      <c r="BX366" s="6">
        <f t="shared" si="469"/>
        <v>5.8602967838215489</v>
      </c>
      <c r="BY366" s="6">
        <f t="shared" si="470"/>
        <v>5.8850578383160661</v>
      </c>
      <c r="CA366" s="6">
        <f t="shared" si="471"/>
        <v>7.0980283910742266</v>
      </c>
      <c r="CB366" s="6">
        <f t="shared" si="472"/>
        <v>8.6437569140124797</v>
      </c>
      <c r="CC366" s="6">
        <f t="shared" si="473"/>
        <v>9.5553719017108047</v>
      </c>
      <c r="CD366" s="6">
        <f t="shared" si="475"/>
        <v>9.8565252683924562</v>
      </c>
      <c r="CE366" s="6">
        <f t="shared" si="474"/>
        <v>9.898171275122186</v>
      </c>
      <c r="CG366" s="6">
        <f t="shared" si="460"/>
        <v>141.86496346708705</v>
      </c>
      <c r="CH366" s="6">
        <f t="shared" si="461"/>
        <v>172.75871428843064</v>
      </c>
      <c r="CI366" s="6">
        <f t="shared" si="462"/>
        <v>190.97873537041161</v>
      </c>
      <c r="CJ366" s="6">
        <f t="shared" si="463"/>
        <v>196.99774642649686</v>
      </c>
      <c r="CK366" s="6">
        <f t="shared" si="464"/>
        <v>197.83010562510088</v>
      </c>
    </row>
    <row r="367" spans="1:89">
      <c r="A367" s="6">
        <v>1.5</v>
      </c>
      <c r="B367" s="6">
        <f t="shared" si="485"/>
        <v>1512.7960582631979</v>
      </c>
      <c r="C367" s="10">
        <v>35.4</v>
      </c>
      <c r="D367" s="6">
        <f t="shared" si="486"/>
        <v>60.562485556780601</v>
      </c>
      <c r="E367" s="6">
        <f t="shared" si="487"/>
        <v>6.0432725468577715</v>
      </c>
      <c r="F367" s="6">
        <v>0</v>
      </c>
      <c r="G367" s="6">
        <f t="shared" si="481"/>
        <v>0.7879362734288865</v>
      </c>
      <c r="H367" s="10">
        <f t="shared" si="488"/>
        <v>67.393694377067263</v>
      </c>
      <c r="J367" s="6">
        <f t="shared" si="479"/>
        <v>89.863727039408033</v>
      </c>
      <c r="K367" s="6">
        <f t="shared" si="476"/>
        <v>8.967118664018777</v>
      </c>
      <c r="L367" s="6">
        <f t="shared" si="477"/>
        <v>0</v>
      </c>
      <c r="M367" s="6">
        <f t="shared" si="480"/>
        <v>1.1691542965731905</v>
      </c>
      <c r="N367" s="10">
        <f t="shared" si="482"/>
        <v>100</v>
      </c>
      <c r="O367" s="6">
        <v>8.0000000000000002E-3</v>
      </c>
      <c r="P367" s="6">
        <f t="shared" si="427"/>
        <v>4.9872782238405217E-2</v>
      </c>
      <c r="Q367" s="6">
        <f t="shared" si="428"/>
        <v>0.16664095714843796</v>
      </c>
      <c r="R367" s="6">
        <v>0.3</v>
      </c>
      <c r="S367" s="6">
        <f t="shared" si="478"/>
        <v>1.5168712617237689E-2</v>
      </c>
      <c r="T367" s="6">
        <v>0.12</v>
      </c>
      <c r="U367" s="6">
        <f t="shared" si="416"/>
        <v>0.65143030419718917</v>
      </c>
      <c r="V367" s="6">
        <f t="shared" si="429"/>
        <v>0.81464282787190623</v>
      </c>
      <c r="W367" s="6">
        <v>0.06</v>
      </c>
      <c r="X367" s="6">
        <f t="shared" si="465"/>
        <v>0.16695249341597398</v>
      </c>
      <c r="Y367" s="6">
        <v>2.6700000000000002E-2</v>
      </c>
      <c r="Z367" s="6">
        <v>0.21</v>
      </c>
      <c r="AA367" s="6">
        <v>0.442</v>
      </c>
      <c r="AB367" s="6">
        <v>0.5</v>
      </c>
      <c r="AC367" s="6">
        <f t="shared" si="453"/>
        <v>4.8670335796827328E-2</v>
      </c>
      <c r="AD367" s="6">
        <f t="shared" si="417"/>
        <v>0.10795034288345171</v>
      </c>
      <c r="AE367" s="6">
        <f t="shared" si="430"/>
        <v>0.3452433596456671</v>
      </c>
      <c r="AF367" s="6">
        <f t="shared" si="431"/>
        <v>0.72294377118219122</v>
      </c>
      <c r="AG367" s="6">
        <f t="shared" si="418"/>
        <v>5.9728576670155791</v>
      </c>
      <c r="AH367" s="6">
        <f t="shared" si="454"/>
        <v>0.19779850524807605</v>
      </c>
      <c r="AI367" s="6">
        <f t="shared" si="419"/>
        <v>5.9596948868575736E-2</v>
      </c>
      <c r="AJ367" s="6">
        <f t="shared" si="432"/>
        <v>0.21883930869197063</v>
      </c>
      <c r="AK367" s="6">
        <f t="shared" si="433"/>
        <v>0.39093496951335077</v>
      </c>
      <c r="AL367" s="6">
        <f t="shared" si="420"/>
        <v>3.8920836495113544</v>
      </c>
      <c r="AM367" s="6">
        <f t="shared" si="455"/>
        <v>0.11868408316348447</v>
      </c>
      <c r="AN367" s="6">
        <f t="shared" si="421"/>
        <v>3.2902130920309518E-2</v>
      </c>
      <c r="AO367" s="6">
        <f t="shared" si="434"/>
        <v>0.13871560941224478</v>
      </c>
      <c r="AP367" s="6">
        <f t="shared" si="435"/>
        <v>0.21139977475494334</v>
      </c>
      <c r="AQ367" s="6">
        <f t="shared" si="422"/>
        <v>2.5361922180815473</v>
      </c>
      <c r="AR367" s="6">
        <f t="shared" si="456"/>
        <v>7.165787470894372E-2</v>
      </c>
      <c r="AS367" s="6">
        <f t="shared" si="423"/>
        <v>1.8164524185364714E-2</v>
      </c>
      <c r="AT367" s="6">
        <f t="shared" si="436"/>
        <v>8.7927623284968157E-2</v>
      </c>
      <c r="AU367" s="6">
        <f t="shared" si="437"/>
        <v>0.1143153420684576</v>
      </c>
      <c r="AV367" s="6">
        <f t="shared" si="424"/>
        <v>1.6526548620980845</v>
      </c>
      <c r="AW367" s="6">
        <f t="shared" si="457"/>
        <v>4.3529978078103396E-2</v>
      </c>
      <c r="AX367" s="6">
        <f t="shared" si="425"/>
        <v>1.002822399800953E-2</v>
      </c>
      <c r="AY367" s="6">
        <f t="shared" si="438"/>
        <v>5.5734657183150675E-2</v>
      </c>
      <c r="AZ367" s="6">
        <f t="shared" si="439"/>
        <v>6.1816515402521324E-2</v>
      </c>
      <c r="BA367" s="6">
        <f t="shared" si="426"/>
        <v>1.0769168337258184</v>
      </c>
      <c r="BB367" s="6">
        <f t="shared" si="458"/>
        <v>2.6600348119094244E-2</v>
      </c>
      <c r="BD367" s="6">
        <f t="shared" si="483"/>
        <v>1.0929079302700123E-2</v>
      </c>
      <c r="BE367" s="6">
        <f t="shared" si="484"/>
        <v>2254.236996343288</v>
      </c>
      <c r="BF367" s="6">
        <f t="shared" si="440"/>
        <v>26.514255204176163</v>
      </c>
      <c r="BG367" s="6">
        <f t="shared" si="441"/>
        <v>37.989264852046645</v>
      </c>
      <c r="BH367" s="6">
        <f t="shared" si="459"/>
        <v>5.3921661563217718E-2</v>
      </c>
      <c r="BI367" s="6">
        <f t="shared" si="442"/>
        <v>1.1280303813170662</v>
      </c>
      <c r="BJ367" s="6">
        <f t="shared" si="443"/>
        <v>173.99744100764158</v>
      </c>
      <c r="BK367" s="6">
        <f t="shared" si="444"/>
        <v>160.49789800610054</v>
      </c>
      <c r="BL367" s="6">
        <f t="shared" si="445"/>
        <v>129.5628679415062</v>
      </c>
      <c r="BM367" s="6">
        <f t="shared" si="446"/>
        <v>195.21676036314867</v>
      </c>
      <c r="BN367" s="6">
        <f t="shared" si="447"/>
        <v>58.516845602081538</v>
      </c>
      <c r="BO367" s="6">
        <f t="shared" si="448"/>
        <v>215.5660274202508</v>
      </c>
      <c r="BP367" s="6">
        <f t="shared" si="449"/>
        <v>11.984255617290367</v>
      </c>
      <c r="BQ367" s="6">
        <f t="shared" si="450"/>
        <v>222.22328994043923</v>
      </c>
      <c r="BR367" s="6">
        <f t="shared" si="451"/>
        <v>0.70652347541163318</v>
      </c>
      <c r="BS367" s="6">
        <f t="shared" si="452"/>
        <v>223.13023161838223</v>
      </c>
      <c r="BU367" s="6">
        <f t="shared" si="466"/>
        <v>4.2248224236814584</v>
      </c>
      <c r="BV367" s="6">
        <f t="shared" si="467"/>
        <v>5.1387348800626107</v>
      </c>
      <c r="BW367" s="6">
        <f t="shared" si="468"/>
        <v>5.6743932334515108</v>
      </c>
      <c r="BX367" s="6">
        <f t="shared" si="469"/>
        <v>5.8496338585627328</v>
      </c>
      <c r="BY367" s="6">
        <f t="shared" si="470"/>
        <v>5.873507489218003</v>
      </c>
      <c r="CA367" s="6">
        <f t="shared" si="471"/>
        <v>7.1198324872873755</v>
      </c>
      <c r="CB367" s="6">
        <f t="shared" si="472"/>
        <v>8.6599927460963375</v>
      </c>
      <c r="CC367" s="6">
        <f t="shared" si="473"/>
        <v>9.5627047098389113</v>
      </c>
      <c r="CD367" s="6">
        <f t="shared" si="475"/>
        <v>9.8580269200141295</v>
      </c>
      <c r="CE367" s="6">
        <f t="shared" si="474"/>
        <v>9.8982596763487205</v>
      </c>
      <c r="CG367" s="6">
        <f t="shared" si="460"/>
        <v>142.28153839146276</v>
      </c>
      <c r="CH367" s="6">
        <f t="shared" si="461"/>
        <v>173.05984271028001</v>
      </c>
      <c r="CI367" s="6">
        <f t="shared" si="462"/>
        <v>191.09948720402383</v>
      </c>
      <c r="CJ367" s="6">
        <f t="shared" si="463"/>
        <v>197.00115672503046</v>
      </c>
      <c r="CK367" s="6">
        <f t="shared" si="464"/>
        <v>197.80516138036967</v>
      </c>
    </row>
    <row r="368" spans="1:89">
      <c r="A368" s="6">
        <v>1.5</v>
      </c>
      <c r="B368" s="6">
        <f t="shared" si="485"/>
        <v>1513.5103439774834</v>
      </c>
      <c r="C368" s="10">
        <v>35.5</v>
      </c>
      <c r="D368" s="6">
        <f t="shared" si="486"/>
        <v>60.567285556780597</v>
      </c>
      <c r="E368" s="6">
        <f t="shared" si="487"/>
        <v>5.9451725468577692</v>
      </c>
      <c r="F368" s="6">
        <v>0</v>
      </c>
      <c r="G368" s="6">
        <f t="shared" si="481"/>
        <v>0.7848362734288864</v>
      </c>
      <c r="H368" s="10">
        <f t="shared" si="488"/>
        <v>67.297294377067246</v>
      </c>
      <c r="J368" s="6">
        <f t="shared" si="479"/>
        <v>89.999584853176472</v>
      </c>
      <c r="K368" s="6">
        <f t="shared" si="476"/>
        <v>8.834192521243013</v>
      </c>
      <c r="L368" s="6">
        <f t="shared" si="477"/>
        <v>0</v>
      </c>
      <c r="M368" s="6">
        <f t="shared" si="480"/>
        <v>1.1662226255805217</v>
      </c>
      <c r="N368" s="10">
        <f t="shared" si="482"/>
        <v>100</v>
      </c>
      <c r="O368" s="6">
        <v>8.0000000000000002E-3</v>
      </c>
      <c r="P368" s="6">
        <f t="shared" si="427"/>
        <v>4.977740066588681E-2</v>
      </c>
      <c r="Q368" s="6">
        <f t="shared" si="428"/>
        <v>0.16657212792181475</v>
      </c>
      <c r="R368" s="6">
        <v>0.3</v>
      </c>
      <c r="S368" s="6">
        <f t="shared" si="478"/>
        <v>1.5096066071890625E-2</v>
      </c>
      <c r="T368" s="6">
        <v>0.12</v>
      </c>
      <c r="U368" s="6">
        <f t="shared" si="416"/>
        <v>0.65146707233631973</v>
      </c>
      <c r="V368" s="6">
        <f t="shared" si="429"/>
        <v>0.81376067872220847</v>
      </c>
      <c r="W368" s="6">
        <v>0.06</v>
      </c>
      <c r="X368" s="6">
        <f t="shared" si="465"/>
        <v>0.16625109078185607</v>
      </c>
      <c r="Y368" s="6">
        <v>2.6700000000000002E-2</v>
      </c>
      <c r="Z368" s="6">
        <v>0.21</v>
      </c>
      <c r="AA368" s="6">
        <v>0.442</v>
      </c>
      <c r="AB368" s="6">
        <v>0.5</v>
      </c>
      <c r="AC368" s="6">
        <f t="shared" si="453"/>
        <v>4.8412806578311054E-2</v>
      </c>
      <c r="AD368" s="6">
        <f t="shared" si="417"/>
        <v>0.10784628721727289</v>
      </c>
      <c r="AE368" s="6">
        <f t="shared" si="430"/>
        <v>0.3441806681733543</v>
      </c>
      <c r="AF368" s="6">
        <f t="shared" si="431"/>
        <v>0.72081656148039042</v>
      </c>
      <c r="AG368" s="6">
        <f t="shared" si="418"/>
        <v>5.9653289738473294</v>
      </c>
      <c r="AH368" s="6">
        <f t="shared" si="454"/>
        <v>0.19703580980576255</v>
      </c>
      <c r="AI368" s="6">
        <f t="shared" si="419"/>
        <v>5.9539502082849083E-2</v>
      </c>
      <c r="AJ368" s="6">
        <f t="shared" si="432"/>
        <v>0.21816570075526051</v>
      </c>
      <c r="AK368" s="6">
        <f t="shared" si="433"/>
        <v>0.38978467167129022</v>
      </c>
      <c r="AL368" s="6">
        <f t="shared" si="420"/>
        <v>3.8871777392727505</v>
      </c>
      <c r="AM368" s="6">
        <f t="shared" si="455"/>
        <v>0.11819162901017939</v>
      </c>
      <c r="AN368" s="6">
        <f t="shared" si="421"/>
        <v>3.2870415845950636E-2</v>
      </c>
      <c r="AO368" s="6">
        <f t="shared" si="434"/>
        <v>0.13828862974390196</v>
      </c>
      <c r="AP368" s="6">
        <f t="shared" si="435"/>
        <v>0.21077774622417414</v>
      </c>
      <c r="AQ368" s="6">
        <f t="shared" si="422"/>
        <v>2.5329953876713587</v>
      </c>
      <c r="AR368" s="6">
        <f t="shared" si="456"/>
        <v>7.1340286903367967E-2</v>
      </c>
      <c r="AS368" s="6">
        <f t="shared" si="423"/>
        <v>1.8147015008326054E-2</v>
      </c>
      <c r="AT368" s="6">
        <f t="shared" si="436"/>
        <v>8.7656973805883123E-2</v>
      </c>
      <c r="AU368" s="6">
        <f t="shared" si="437"/>
        <v>0.11397897745144865</v>
      </c>
      <c r="AV368" s="6">
        <f t="shared" si="424"/>
        <v>1.650571716631809</v>
      </c>
      <c r="AW368" s="6">
        <f t="shared" si="457"/>
        <v>4.3325364805837319E-2</v>
      </c>
      <c r="AX368" s="6">
        <f t="shared" si="425"/>
        <v>1.0018557576386115E-2</v>
      </c>
      <c r="AY368" s="6">
        <f t="shared" si="438"/>
        <v>5.5563100675991205E-2</v>
      </c>
      <c r="AZ368" s="6">
        <f t="shared" si="439"/>
        <v>6.1634624781787814E-2</v>
      </c>
      <c r="BA368" s="6">
        <f t="shared" si="426"/>
        <v>1.075559396991034</v>
      </c>
      <c r="BB368" s="6">
        <f t="shared" si="458"/>
        <v>2.6468628550779964E-2</v>
      </c>
      <c r="BD368" s="6">
        <f t="shared" si="483"/>
        <v>9.9433410952292044E-3</v>
      </c>
      <c r="BE368" s="6">
        <f t="shared" si="484"/>
        <v>2247.8870609827181</v>
      </c>
      <c r="BF368" s="6">
        <f t="shared" si="440"/>
        <v>26.421017412158527</v>
      </c>
      <c r="BG368" s="6">
        <f t="shared" si="441"/>
        <v>37.956678239539912</v>
      </c>
      <c r="BH368" s="6">
        <f t="shared" si="459"/>
        <v>5.2595693212968482E-2</v>
      </c>
      <c r="BI368" s="6">
        <f t="shared" si="442"/>
        <v>1.1250009878294489</v>
      </c>
      <c r="BJ368" s="6">
        <f t="shared" si="443"/>
        <v>173.57649595651833</v>
      </c>
      <c r="BK368" s="6">
        <f t="shared" si="444"/>
        <v>160.53473912708762</v>
      </c>
      <c r="BL368" s="6">
        <f t="shared" si="445"/>
        <v>128.61520482370034</v>
      </c>
      <c r="BM368" s="6">
        <f t="shared" si="446"/>
        <v>195.0291503475446</v>
      </c>
      <c r="BN368" s="6">
        <f t="shared" si="447"/>
        <v>57.611303177730875</v>
      </c>
      <c r="BO368" s="6">
        <f t="shared" si="448"/>
        <v>215.12108453506059</v>
      </c>
      <c r="BP368" s="6">
        <f t="shared" si="449"/>
        <v>11.639273668932411</v>
      </c>
      <c r="BQ368" s="6">
        <f t="shared" si="450"/>
        <v>221.63009552840683</v>
      </c>
      <c r="BR368" s="6">
        <f t="shared" si="451"/>
        <v>0.67115590346931919</v>
      </c>
      <c r="BS368" s="6">
        <f t="shared" si="452"/>
        <v>222.50358633467826</v>
      </c>
      <c r="BU368" s="6">
        <f t="shared" si="466"/>
        <v>4.229420132972983</v>
      </c>
      <c r="BV368" s="6">
        <f t="shared" si="467"/>
        <v>5.1382038522111895</v>
      </c>
      <c r="BW368" s="6">
        <f t="shared" si="468"/>
        <v>5.6675424329141233</v>
      </c>
      <c r="BX368" s="6">
        <f t="shared" si="469"/>
        <v>5.8390276970425772</v>
      </c>
      <c r="BY368" s="6">
        <f t="shared" si="470"/>
        <v>5.8620405329066365</v>
      </c>
      <c r="CA368" s="6">
        <f t="shared" si="471"/>
        <v>7.1415838417124915</v>
      </c>
      <c r="CB368" s="6">
        <f t="shared" si="472"/>
        <v>8.6761098336623235</v>
      </c>
      <c r="CC368" s="6">
        <f t="shared" si="473"/>
        <v>9.5699240530801042</v>
      </c>
      <c r="CD368" s="6">
        <f t="shared" si="475"/>
        <v>9.8594853529481092</v>
      </c>
      <c r="CE368" s="6">
        <f t="shared" si="474"/>
        <v>9.8983436577727986</v>
      </c>
      <c r="CG368" s="6">
        <f t="shared" si="460"/>
        <v>142.69742059233181</v>
      </c>
      <c r="CH368" s="6">
        <f t="shared" si="461"/>
        <v>173.3590925318469</v>
      </c>
      <c r="CI368" s="6">
        <f t="shared" si="462"/>
        <v>191.21857390553077</v>
      </c>
      <c r="CJ368" s="6">
        <f t="shared" si="463"/>
        <v>197.00435637484625</v>
      </c>
      <c r="CK368" s="6">
        <f t="shared" si="464"/>
        <v>197.78079196532224</v>
      </c>
    </row>
    <row r="369" spans="1:89">
      <c r="A369" s="6">
        <v>1.5</v>
      </c>
      <c r="B369" s="6">
        <f t="shared" si="485"/>
        <v>1514.2246296917692</v>
      </c>
      <c r="C369" s="10">
        <v>35.6</v>
      </c>
      <c r="D369" s="6">
        <f t="shared" si="486"/>
        <v>60.5720855567806</v>
      </c>
      <c r="E369" s="6">
        <f t="shared" si="487"/>
        <v>5.8470725468577704</v>
      </c>
      <c r="F369" s="6">
        <v>0</v>
      </c>
      <c r="G369" s="6">
        <f t="shared" si="481"/>
        <v>0.78173627342888641</v>
      </c>
      <c r="H369" s="10">
        <f t="shared" si="488"/>
        <v>67.200894377067257</v>
      </c>
      <c r="J369" s="6">
        <f t="shared" si="479"/>
        <v>90.135832444294408</v>
      </c>
      <c r="K369" s="6">
        <f t="shared" si="476"/>
        <v>8.7008850121094845</v>
      </c>
      <c r="L369" s="6">
        <f t="shared" si="477"/>
        <v>0</v>
      </c>
      <c r="M369" s="6">
        <f t="shared" si="480"/>
        <v>1.1632825435961147</v>
      </c>
      <c r="N369" s="10">
        <f t="shared" si="482"/>
        <v>100</v>
      </c>
      <c r="O369" s="6">
        <v>8.0000000000000002E-3</v>
      </c>
      <c r="P369" s="6">
        <f t="shared" si="427"/>
        <v>4.9682277525982442E-2</v>
      </c>
      <c r="Q369" s="6">
        <f t="shared" si="428"/>
        <v>0.16650338210251184</v>
      </c>
      <c r="R369" s="6">
        <v>0.3</v>
      </c>
      <c r="S369" s="6">
        <f t="shared" si="478"/>
        <v>1.5023512065264741E-2</v>
      </c>
      <c r="T369" s="6">
        <v>0.12</v>
      </c>
      <c r="U369" s="6">
        <f t="shared" si="416"/>
        <v>0.65150381316104933</v>
      </c>
      <c r="V369" s="6">
        <f t="shared" si="429"/>
        <v>0.81288018874107415</v>
      </c>
      <c r="W369" s="6">
        <v>0.06</v>
      </c>
      <c r="X369" s="6">
        <f t="shared" si="465"/>
        <v>0.16554756609196247</v>
      </c>
      <c r="Y369" s="6">
        <v>2.6700000000000002E-2</v>
      </c>
      <c r="Z369" s="6">
        <v>0.21</v>
      </c>
      <c r="AA369" s="6">
        <v>0.442</v>
      </c>
      <c r="AB369" s="6">
        <v>0.5</v>
      </c>
      <c r="AC369" s="6">
        <f t="shared" si="453"/>
        <v>4.8154538506037098E-2</v>
      </c>
      <c r="AD369" s="6">
        <f t="shared" si="417"/>
        <v>0.10774241489960966</v>
      </c>
      <c r="AE369" s="6">
        <f t="shared" si="430"/>
        <v>0.34312209321069986</v>
      </c>
      <c r="AF369" s="6">
        <f t="shared" si="431"/>
        <v>0.71869730362894524</v>
      </c>
      <c r="AG369" s="6">
        <f t="shared" si="418"/>
        <v>5.9578157764671058</v>
      </c>
      <c r="AH369" s="6">
        <f t="shared" si="454"/>
        <v>0.19627541225401196</v>
      </c>
      <c r="AI369" s="6">
        <f t="shared" si="419"/>
        <v>5.9482156519701415E-2</v>
      </c>
      <c r="AJ369" s="6">
        <f t="shared" si="432"/>
        <v>0.21749470214933894</v>
      </c>
      <c r="AK369" s="6">
        <f t="shared" si="433"/>
        <v>0.38863867382668493</v>
      </c>
      <c r="AL369" s="6">
        <f t="shared" si="420"/>
        <v>3.8822819265296129</v>
      </c>
      <c r="AM369" s="6">
        <f t="shared" si="455"/>
        <v>0.11770060882080091</v>
      </c>
      <c r="AN369" s="6">
        <f t="shared" si="421"/>
        <v>3.2838756654293956E-2</v>
      </c>
      <c r="AO369" s="6">
        <f t="shared" si="434"/>
        <v>0.1378633040513127</v>
      </c>
      <c r="AP369" s="6">
        <f t="shared" si="435"/>
        <v>0.21015804293561749</v>
      </c>
      <c r="AQ369" s="6">
        <f t="shared" si="422"/>
        <v>2.5298051370759258</v>
      </c>
      <c r="AR369" s="6">
        <f t="shared" si="456"/>
        <v>7.1023595780705578E-2</v>
      </c>
      <c r="AS369" s="6">
        <f t="shared" si="423"/>
        <v>1.8129536682866546E-2</v>
      </c>
      <c r="AT369" s="6">
        <f t="shared" si="436"/>
        <v>8.7387372731931423E-2</v>
      </c>
      <c r="AU369" s="6">
        <f t="shared" si="437"/>
        <v>0.11364387021921807</v>
      </c>
      <c r="AV369" s="6">
        <f t="shared" si="424"/>
        <v>1.6484928587596552</v>
      </c>
      <c r="AW369" s="6">
        <f t="shared" si="457"/>
        <v>4.3121313282283982E-2</v>
      </c>
      <c r="AX369" s="6">
        <f t="shared" si="425"/>
        <v>1.0008908187223513E-2</v>
      </c>
      <c r="AY369" s="6">
        <f t="shared" si="438"/>
        <v>5.539220872109088E-2</v>
      </c>
      <c r="AZ369" s="6">
        <f t="shared" si="439"/>
        <v>6.1453414097308791E-2</v>
      </c>
      <c r="BA369" s="6">
        <f t="shared" si="426"/>
        <v>1.0742047541743218</v>
      </c>
      <c r="BB369" s="6">
        <f t="shared" si="458"/>
        <v>2.6337261487418294E-2</v>
      </c>
      <c r="BD369" s="6">
        <f t="shared" si="483"/>
        <v>9.0408561274374338E-3</v>
      </c>
      <c r="BE369" s="6">
        <f t="shared" si="484"/>
        <v>2241.5727968812389</v>
      </c>
      <c r="BF369" s="6">
        <f t="shared" si="440"/>
        <v>26.327561990953885</v>
      </c>
      <c r="BG369" s="6">
        <f t="shared" si="441"/>
        <v>37.924012182661862</v>
      </c>
      <c r="BH369" s="6">
        <f t="shared" si="459"/>
        <v>5.1293456214373617E-2</v>
      </c>
      <c r="BI369" s="6">
        <f t="shared" si="442"/>
        <v>1.1219849554372716</v>
      </c>
      <c r="BJ369" s="6">
        <f t="shared" si="443"/>
        <v>173.15019445937946</v>
      </c>
      <c r="BK369" s="6">
        <f t="shared" si="444"/>
        <v>160.57017579936937</v>
      </c>
      <c r="BL369" s="6">
        <f t="shared" si="445"/>
        <v>127.66590901020442</v>
      </c>
      <c r="BM369" s="6">
        <f t="shared" si="446"/>
        <v>194.83992775951833</v>
      </c>
      <c r="BN369" s="6">
        <f t="shared" si="447"/>
        <v>56.712960656140709</v>
      </c>
      <c r="BO369" s="6">
        <f t="shared" si="448"/>
        <v>214.67611789495123</v>
      </c>
      <c r="BP369" s="6">
        <f t="shared" si="449"/>
        <v>11.301835541794516</v>
      </c>
      <c r="BQ369" s="6">
        <f t="shared" si="450"/>
        <v>221.03928580934331</v>
      </c>
      <c r="BR369" s="6">
        <f t="shared" si="451"/>
        <v>0.63732632012047441</v>
      </c>
      <c r="BS369" s="6">
        <f t="shared" si="452"/>
        <v>221.88036650317667</v>
      </c>
      <c r="BU369" s="6">
        <f t="shared" si="466"/>
        <v>4.2339975798441234</v>
      </c>
      <c r="BV369" s="6">
        <f t="shared" si="467"/>
        <v>5.1376401531849378</v>
      </c>
      <c r="BW369" s="6">
        <f t="shared" si="468"/>
        <v>5.6606910909362345</v>
      </c>
      <c r="BX369" s="6">
        <f t="shared" si="469"/>
        <v>5.8284783989811677</v>
      </c>
      <c r="BY369" s="6">
        <f t="shared" si="470"/>
        <v>5.8506564504431884</v>
      </c>
      <c r="CA369" s="6">
        <f t="shared" si="471"/>
        <v>7.1632817824509214</v>
      </c>
      <c r="CB369" s="6">
        <f t="shared" si="472"/>
        <v>8.6921079712692979</v>
      </c>
      <c r="CC369" s="6">
        <f t="shared" si="473"/>
        <v>9.5770308327097808</v>
      </c>
      <c r="CD369" s="6">
        <f t="shared" si="475"/>
        <v>9.8609015115137577</v>
      </c>
      <c r="CE369" s="6">
        <f t="shared" si="474"/>
        <v>9.8984234110926419</v>
      </c>
      <c r="CG369" s="6">
        <f t="shared" si="460"/>
        <v>143.11259257196571</v>
      </c>
      <c r="CH369" s="6">
        <f t="shared" si="461"/>
        <v>173.65645307033844</v>
      </c>
      <c r="CI369" s="6">
        <f t="shared" si="462"/>
        <v>191.3360039763505</v>
      </c>
      <c r="CJ369" s="6">
        <f t="shared" si="463"/>
        <v>197.00735267274379</v>
      </c>
      <c r="CK369" s="6">
        <f t="shared" si="464"/>
        <v>197.75698901123246</v>
      </c>
    </row>
    <row r="370" spans="1:89">
      <c r="A370" s="6">
        <v>1.5</v>
      </c>
      <c r="B370" s="6">
        <f t="shared" si="485"/>
        <v>1514.938915406055</v>
      </c>
      <c r="C370" s="10">
        <v>35.700000000000003</v>
      </c>
      <c r="D370" s="6">
        <f t="shared" si="486"/>
        <v>60.576885556780603</v>
      </c>
      <c r="E370" s="6">
        <f t="shared" si="487"/>
        <v>5.7489725468577682</v>
      </c>
      <c r="F370" s="6">
        <v>0</v>
      </c>
      <c r="G370" s="6">
        <f t="shared" si="481"/>
        <v>0.77863627342888631</v>
      </c>
      <c r="H370" s="10">
        <f t="shared" si="488"/>
        <v>67.104494377067255</v>
      </c>
      <c r="J370" s="6">
        <f t="shared" si="479"/>
        <v>90.27247149258389</v>
      </c>
      <c r="K370" s="6">
        <f t="shared" si="476"/>
        <v>8.5671944930449566</v>
      </c>
      <c r="L370" s="6">
        <f t="shared" si="477"/>
        <v>0</v>
      </c>
      <c r="M370" s="6">
        <f t="shared" si="480"/>
        <v>1.1603340143711489</v>
      </c>
      <c r="N370" s="10">
        <f t="shared" si="482"/>
        <v>99.999999999999986</v>
      </c>
      <c r="O370" s="6">
        <v>8.0000000000000002E-3</v>
      </c>
      <c r="P370" s="6">
        <f t="shared" si="427"/>
        <v>4.9587411943106022E-2</v>
      </c>
      <c r="Q370" s="6">
        <f t="shared" si="428"/>
        <v>0.16643471954485778</v>
      </c>
      <c r="R370" s="6">
        <v>0.3</v>
      </c>
      <c r="S370" s="6">
        <f t="shared" si="478"/>
        <v>1.4951049787753454E-2</v>
      </c>
      <c r="T370" s="6">
        <v>0.12</v>
      </c>
      <c r="U370" s="6">
        <f t="shared" si="416"/>
        <v>0.651540526701745</v>
      </c>
      <c r="V370" s="6">
        <f t="shared" si="429"/>
        <v>0.81200135376650273</v>
      </c>
      <c r="W370" s="6">
        <v>0.06</v>
      </c>
      <c r="X370" s="6">
        <f t="shared" si="465"/>
        <v>0.16484191032327136</v>
      </c>
      <c r="Y370" s="6">
        <v>2.6700000000000002E-2</v>
      </c>
      <c r="Z370" s="6">
        <v>0.21</v>
      </c>
      <c r="AA370" s="6">
        <v>0.442</v>
      </c>
      <c r="AB370" s="6">
        <v>0.5</v>
      </c>
      <c r="AC370" s="6">
        <f t="shared" si="453"/>
        <v>4.7895528395770048E-2</v>
      </c>
      <c r="AD370" s="6">
        <f t="shared" si="417"/>
        <v>0.10763872549439046</v>
      </c>
      <c r="AE370" s="6">
        <f t="shared" si="430"/>
        <v>0.34206761587813478</v>
      </c>
      <c r="AF370" s="6">
        <f t="shared" si="431"/>
        <v>0.71658596225822713</v>
      </c>
      <c r="AG370" s="6">
        <f t="shared" si="418"/>
        <v>5.9503180330313823</v>
      </c>
      <c r="AH370" s="6">
        <f t="shared" si="454"/>
        <v>0.19551729983742944</v>
      </c>
      <c r="AI370" s="6">
        <f t="shared" si="419"/>
        <v>5.9424911938387483E-2</v>
      </c>
      <c r="AJ370" s="6">
        <f t="shared" si="432"/>
        <v>0.21682630090701888</v>
      </c>
      <c r="AK370" s="6">
        <f t="shared" si="433"/>
        <v>0.38749695685325519</v>
      </c>
      <c r="AL370" s="6">
        <f t="shared" si="420"/>
        <v>3.8773961840155127</v>
      </c>
      <c r="AM370" s="6">
        <f t="shared" si="455"/>
        <v>0.11721101439491406</v>
      </c>
      <c r="AN370" s="6">
        <f t="shared" si="421"/>
        <v>3.2807153212429462E-2</v>
      </c>
      <c r="AO370" s="6">
        <f t="shared" si="434"/>
        <v>0.1374396247488395</v>
      </c>
      <c r="AP370" s="6">
        <f t="shared" si="435"/>
        <v>0.20954065454665502</v>
      </c>
      <c r="AQ370" s="6">
        <f t="shared" si="422"/>
        <v>2.5266214485276675</v>
      </c>
      <c r="AR370" s="6">
        <f t="shared" si="456"/>
        <v>7.0707796075626494E-2</v>
      </c>
      <c r="AS370" s="6">
        <f t="shared" si="423"/>
        <v>1.8112089135609521E-2</v>
      </c>
      <c r="AT370" s="6">
        <f t="shared" si="436"/>
        <v>8.7118815254807205E-2</v>
      </c>
      <c r="AU370" s="6">
        <f t="shared" si="437"/>
        <v>0.11331001477895021</v>
      </c>
      <c r="AV370" s="6">
        <f t="shared" si="424"/>
        <v>1.6464182769037639</v>
      </c>
      <c r="AW370" s="6">
        <f t="shared" si="457"/>
        <v>4.2917820130308079E-2</v>
      </c>
      <c r="AX370" s="6">
        <f t="shared" si="425"/>
        <v>9.9992757900121323E-3</v>
      </c>
      <c r="AY370" s="6">
        <f t="shared" si="438"/>
        <v>5.5221978270610268E-2</v>
      </c>
      <c r="AZ370" s="6">
        <f t="shared" si="439"/>
        <v>6.1272880324745045E-2</v>
      </c>
      <c r="BA370" s="6">
        <f t="shared" si="426"/>
        <v>1.0728528977312195</v>
      </c>
      <c r="BB370" s="6">
        <f t="shared" si="458"/>
        <v>2.6206244764895605E-2</v>
      </c>
      <c r="BD370" s="6">
        <f t="shared" si="483"/>
        <v>8.2150960725943366E-3</v>
      </c>
      <c r="BE370" s="6">
        <f t="shared" si="484"/>
        <v>2235.2939044952859</v>
      </c>
      <c r="BF370" s="6">
        <f t="shared" si="440"/>
        <v>26.233887136987658</v>
      </c>
      <c r="BG370" s="6">
        <f t="shared" si="441"/>
        <v>37.891266734354652</v>
      </c>
      <c r="BH370" s="6">
        <f t="shared" si="459"/>
        <v>5.0014689040295858E-2</v>
      </c>
      <c r="BI370" s="6">
        <f t="shared" si="442"/>
        <v>1.1189822376042269</v>
      </c>
      <c r="BJ370" s="6">
        <f t="shared" si="443"/>
        <v>172.71854247380574</v>
      </c>
      <c r="BK370" s="6">
        <f t="shared" si="444"/>
        <v>160.60420483767311</v>
      </c>
      <c r="BL370" s="6">
        <f t="shared" si="445"/>
        <v>126.71506131821546</v>
      </c>
      <c r="BM370" s="6">
        <f t="shared" si="446"/>
        <v>194.64910180310011</v>
      </c>
      <c r="BN370" s="6">
        <f t="shared" si="447"/>
        <v>55.821869519757001</v>
      </c>
      <c r="BO370" s="6">
        <f t="shared" si="448"/>
        <v>214.2311480115473</v>
      </c>
      <c r="BP370" s="6">
        <f t="shared" si="449"/>
        <v>10.971844141393126</v>
      </c>
      <c r="BQ370" s="6">
        <f t="shared" si="450"/>
        <v>220.4508616029905</v>
      </c>
      <c r="BR370" s="6">
        <f t="shared" si="451"/>
        <v>0.60497933385227254</v>
      </c>
      <c r="BS370" s="6">
        <f t="shared" si="452"/>
        <v>221.26054749149787</v>
      </c>
      <c r="BU370" s="6">
        <f t="shared" si="466"/>
        <v>4.2385546506963054</v>
      </c>
      <c r="BV370" s="6">
        <f t="shared" si="467"/>
        <v>5.1370439306696163</v>
      </c>
      <c r="BW370" s="6">
        <f t="shared" si="468"/>
        <v>5.6538396964520485</v>
      </c>
      <c r="BX370" s="6">
        <f t="shared" si="469"/>
        <v>5.817986058595281</v>
      </c>
      <c r="BY370" s="6">
        <f t="shared" si="470"/>
        <v>5.8393547263197956</v>
      </c>
      <c r="CA370" s="6">
        <f t="shared" si="471"/>
        <v>7.1849256383999514</v>
      </c>
      <c r="CB370" s="6">
        <f t="shared" si="472"/>
        <v>8.7079869636673362</v>
      </c>
      <c r="CC370" s="6">
        <f t="shared" si="473"/>
        <v>9.5840259565293824</v>
      </c>
      <c r="CD370" s="6">
        <f t="shared" si="475"/>
        <v>9.8622763279429613</v>
      </c>
      <c r="CE370" s="6">
        <f t="shared" si="474"/>
        <v>9.8984991211460844</v>
      </c>
      <c r="CG370" s="6">
        <f t="shared" si="460"/>
        <v>143.52703683798532</v>
      </c>
      <c r="CH370" s="6">
        <f t="shared" si="461"/>
        <v>173.95191385687178</v>
      </c>
      <c r="CI370" s="6">
        <f t="shared" si="462"/>
        <v>191.45178610718821</v>
      </c>
      <c r="CJ370" s="6">
        <f t="shared" si="463"/>
        <v>197.01015279293631</v>
      </c>
      <c r="CK370" s="6">
        <f t="shared" si="464"/>
        <v>197.73374416132205</v>
      </c>
    </row>
    <row r="371" spans="1:89">
      <c r="A371" s="6">
        <v>1.5</v>
      </c>
      <c r="B371" s="6">
        <f t="shared" si="485"/>
        <v>1515.6532011203406</v>
      </c>
      <c r="C371" s="10">
        <v>35.799999999999997</v>
      </c>
      <c r="D371" s="6">
        <f t="shared" si="486"/>
        <v>60.581685556780599</v>
      </c>
      <c r="E371" s="6">
        <f t="shared" si="487"/>
        <v>5.650872546857773</v>
      </c>
      <c r="F371" s="6">
        <v>0</v>
      </c>
      <c r="G371" s="6">
        <f t="shared" si="481"/>
        <v>0.77553627342888654</v>
      </c>
      <c r="H371" s="10">
        <f t="shared" si="488"/>
        <v>67.008094377067252</v>
      </c>
      <c r="J371" s="6">
        <f t="shared" si="479"/>
        <v>90.409503687533572</v>
      </c>
      <c r="K371" s="6">
        <f t="shared" si="476"/>
        <v>8.4331193110182205</v>
      </c>
      <c r="L371" s="6">
        <f t="shared" si="477"/>
        <v>0</v>
      </c>
      <c r="M371" s="6">
        <f t="shared" si="480"/>
        <v>1.1573770014482085</v>
      </c>
      <c r="N371" s="10">
        <f t="shared" si="482"/>
        <v>100</v>
      </c>
      <c r="O371" s="6">
        <v>8.0000000000000002E-3</v>
      </c>
      <c r="P371" s="6">
        <f t="shared" si="427"/>
        <v>4.9492803045190492E-2</v>
      </c>
      <c r="Q371" s="6">
        <f t="shared" si="428"/>
        <v>0.16636614010351061</v>
      </c>
      <c r="R371" s="6">
        <v>0.3</v>
      </c>
      <c r="S371" s="6">
        <f t="shared" si="478"/>
        <v>1.4878678430515484E-2</v>
      </c>
      <c r="T371" s="6">
        <v>0.12</v>
      </c>
      <c r="U371" s="6">
        <f t="shared" si="416"/>
        <v>0.65157721298872939</v>
      </c>
      <c r="V371" s="6">
        <f t="shared" si="429"/>
        <v>0.81112416964936995</v>
      </c>
      <c r="W371" s="6">
        <v>0.06</v>
      </c>
      <c r="X371" s="6">
        <f t="shared" si="465"/>
        <v>0.16413411440065606</v>
      </c>
      <c r="Y371" s="6">
        <v>2.6700000000000002E-2</v>
      </c>
      <c r="Z371" s="6">
        <v>0.21</v>
      </c>
      <c r="AA371" s="6">
        <v>0.442</v>
      </c>
      <c r="AB371" s="6">
        <v>0.5</v>
      </c>
      <c r="AC371" s="6">
        <f t="shared" si="453"/>
        <v>4.7635773044950772E-2</v>
      </c>
      <c r="AD371" s="6">
        <f t="shared" si="417"/>
        <v>0.10753521856683192</v>
      </c>
      <c r="AE371" s="6">
        <f t="shared" si="430"/>
        <v>0.34101721739529367</v>
      </c>
      <c r="AF371" s="6">
        <f t="shared" si="431"/>
        <v>0.71448250217945208</v>
      </c>
      <c r="AG371" s="6">
        <f t="shared" si="418"/>
        <v>5.9428357018346194</v>
      </c>
      <c r="AH371" s="6">
        <f t="shared" si="454"/>
        <v>0.19476145985652379</v>
      </c>
      <c r="AI371" s="6">
        <f t="shared" si="419"/>
        <v>5.9367768098873112E-2</v>
      </c>
      <c r="AJ371" s="6">
        <f t="shared" si="432"/>
        <v>0.21616048512399572</v>
      </c>
      <c r="AK371" s="6">
        <f t="shared" si="433"/>
        <v>0.38635950172251415</v>
      </c>
      <c r="AL371" s="6">
        <f t="shared" si="420"/>
        <v>3.8725204845539345</v>
      </c>
      <c r="AM371" s="6">
        <f t="shared" si="455"/>
        <v>0.11672283756693737</v>
      </c>
      <c r="AN371" s="6">
        <f t="shared" si="421"/>
        <v>3.2775605387839697E-2</v>
      </c>
      <c r="AO371" s="6">
        <f t="shared" si="434"/>
        <v>0.13701758429070429</v>
      </c>
      <c r="AP371" s="6">
        <f t="shared" si="435"/>
        <v>0.20892557076755022</v>
      </c>
      <c r="AQ371" s="6">
        <f t="shared" si="422"/>
        <v>2.523444304317596</v>
      </c>
      <c r="AR371" s="6">
        <f t="shared" si="456"/>
        <v>7.0392882544567034E-2</v>
      </c>
      <c r="AS371" s="6">
        <f t="shared" si="423"/>
        <v>1.8094672293395141E-2</v>
      </c>
      <c r="AT371" s="6">
        <f t="shared" si="436"/>
        <v>8.6851296591470298E-2</v>
      </c>
      <c r="AU371" s="6">
        <f t="shared" si="437"/>
        <v>0.11297740556642555</v>
      </c>
      <c r="AV371" s="6">
        <f t="shared" si="424"/>
        <v>1.6443479595244552</v>
      </c>
      <c r="AW371" s="6">
        <f t="shared" si="457"/>
        <v>4.2714881986388127E-2</v>
      </c>
      <c r="AX371" s="6">
        <f t="shared" si="425"/>
        <v>9.9896603443620519E-3</v>
      </c>
      <c r="AY371" s="6">
        <f t="shared" si="438"/>
        <v>5.5052406292725065E-2</v>
      </c>
      <c r="AZ371" s="6">
        <f t="shared" si="439"/>
        <v>6.1093020455220817E-2</v>
      </c>
      <c r="BA371" s="6">
        <f t="shared" si="426"/>
        <v>1.0715038201421445</v>
      </c>
      <c r="BB371" s="6">
        <f t="shared" si="458"/>
        <v>2.6075576227624256E-2</v>
      </c>
      <c r="BD371" s="6">
        <f t="shared" si="483"/>
        <v>7.4600024986845332E-3</v>
      </c>
      <c r="BE371" s="6">
        <f t="shared" si="484"/>
        <v>2229.0500876112283</v>
      </c>
      <c r="BF371" s="6">
        <f t="shared" si="440"/>
        <v>26.139991023244523</v>
      </c>
      <c r="BG371" s="6">
        <f t="shared" si="441"/>
        <v>37.858441941865522</v>
      </c>
      <c r="BH371" s="6">
        <f t="shared" si="459"/>
        <v>4.8759131161851085E-2</v>
      </c>
      <c r="BI371" s="6">
        <f t="shared" si="442"/>
        <v>1.1159927875862317</v>
      </c>
      <c r="BJ371" s="6">
        <f t="shared" si="443"/>
        <v>172.28154647826187</v>
      </c>
      <c r="BK371" s="6">
        <f t="shared" si="444"/>
        <v>160.63682311041219</v>
      </c>
      <c r="BL371" s="6">
        <f t="shared" si="445"/>
        <v>125.76274301463772</v>
      </c>
      <c r="BM371" s="6">
        <f t="shared" si="446"/>
        <v>194.45668180648428</v>
      </c>
      <c r="BN371" s="6">
        <f t="shared" si="447"/>
        <v>54.938079706155328</v>
      </c>
      <c r="BO371" s="6">
        <f t="shared" si="448"/>
        <v>213.78619530678367</v>
      </c>
      <c r="BP371" s="6">
        <f t="shared" si="449"/>
        <v>10.649201993239272</v>
      </c>
      <c r="BQ371" s="6">
        <f t="shared" si="450"/>
        <v>219.86482344765602</v>
      </c>
      <c r="BR371" s="6">
        <f t="shared" si="451"/>
        <v>0.57406104445876682</v>
      </c>
      <c r="BS371" s="6">
        <f t="shared" si="452"/>
        <v>220.64410479192517</v>
      </c>
      <c r="BU371" s="6">
        <f t="shared" si="466"/>
        <v>4.2430912333128257</v>
      </c>
      <c r="BV371" s="6">
        <f t="shared" si="467"/>
        <v>5.1364153365076968</v>
      </c>
      <c r="BW371" s="6">
        <f t="shared" si="468"/>
        <v>5.6469887386033584</v>
      </c>
      <c r="BX371" s="6">
        <f t="shared" si="469"/>
        <v>5.8075507646425324</v>
      </c>
      <c r="BY371" s="6">
        <f t="shared" si="470"/>
        <v>5.828134848516501</v>
      </c>
      <c r="CA371" s="6">
        <f t="shared" si="471"/>
        <v>7.2065147393147804</v>
      </c>
      <c r="CB371" s="6">
        <f t="shared" si="472"/>
        <v>8.7237466258496976</v>
      </c>
      <c r="CC371" s="6">
        <f t="shared" si="473"/>
        <v>9.5909103386675625</v>
      </c>
      <c r="CD371" s="6">
        <f t="shared" si="475"/>
        <v>9.8636107223267988</v>
      </c>
      <c r="CE371" s="6">
        <f t="shared" si="474"/>
        <v>9.8985709660916346</v>
      </c>
      <c r="CG371" s="6">
        <f t="shared" si="460"/>
        <v>143.94073590551761</v>
      </c>
      <c r="CH371" s="6">
        <f t="shared" si="461"/>
        <v>174.24546463877465</v>
      </c>
      <c r="CI371" s="6">
        <f t="shared" si="462"/>
        <v>191.56592917520501</v>
      </c>
      <c r="CJ371" s="6">
        <f t="shared" si="463"/>
        <v>197.01276378604487</v>
      </c>
      <c r="CK371" s="6">
        <f t="shared" si="464"/>
        <v>197.71104907331332</v>
      </c>
    </row>
    <row r="372" spans="1:89">
      <c r="A372" s="6">
        <v>1.5</v>
      </c>
      <c r="B372" s="6">
        <f t="shared" si="485"/>
        <v>1516.3674868346263</v>
      </c>
      <c r="C372" s="10">
        <v>35.9</v>
      </c>
      <c r="D372" s="6">
        <f t="shared" si="486"/>
        <v>60.586485556780602</v>
      </c>
      <c r="E372" s="6">
        <f t="shared" si="487"/>
        <v>5.5527725468577707</v>
      </c>
      <c r="F372" s="6">
        <v>0</v>
      </c>
      <c r="G372" s="6">
        <f t="shared" si="481"/>
        <v>0.77243627342888643</v>
      </c>
      <c r="H372" s="10">
        <f t="shared" si="488"/>
        <v>66.911694377067249</v>
      </c>
      <c r="J372" s="6">
        <f t="shared" si="479"/>
        <v>90.546930728368309</v>
      </c>
      <c r="K372" s="6">
        <f t="shared" si="476"/>
        <v>8.2986578034719152</v>
      </c>
      <c r="L372" s="6">
        <f t="shared" si="477"/>
        <v>0</v>
      </c>
      <c r="M372" s="6">
        <f t="shared" si="480"/>
        <v>1.1544114681597792</v>
      </c>
      <c r="N372" s="10">
        <f t="shared" si="482"/>
        <v>100</v>
      </c>
      <c r="O372" s="6">
        <v>8.0000000000000002E-3</v>
      </c>
      <c r="P372" s="6">
        <f t="shared" si="427"/>
        <v>4.9398449963671959E-2</v>
      </c>
      <c r="Q372" s="6">
        <f t="shared" si="428"/>
        <v>0.16629764363345623</v>
      </c>
      <c r="R372" s="6">
        <v>0.3</v>
      </c>
      <c r="S372" s="6">
        <f t="shared" si="478"/>
        <v>1.4806397185453235E-2</v>
      </c>
      <c r="T372" s="6">
        <v>0.12</v>
      </c>
      <c r="U372" s="6">
        <f t="shared" si="416"/>
        <v>0.65161387205228039</v>
      </c>
      <c r="V372" s="6">
        <f t="shared" si="429"/>
        <v>0.81024863225337651</v>
      </c>
      <c r="W372" s="6">
        <v>0.06</v>
      </c>
      <c r="X372" s="6">
        <f t="shared" si="465"/>
        <v>0.1634241691965099</v>
      </c>
      <c r="Y372" s="6">
        <v>2.6700000000000002E-2</v>
      </c>
      <c r="Z372" s="6">
        <v>0.21</v>
      </c>
      <c r="AA372" s="6">
        <v>0.442</v>
      </c>
      <c r="AB372" s="6">
        <v>0.5</v>
      </c>
      <c r="AC372" s="6">
        <f t="shared" si="453"/>
        <v>4.7375269232564257E-2</v>
      </c>
      <c r="AD372" s="6">
        <f t="shared" si="417"/>
        <v>0.10743189368343389</v>
      </c>
      <c r="AE372" s="6">
        <f t="shared" si="430"/>
        <v>0.33997087908042839</v>
      </c>
      <c r="AF372" s="6">
        <f t="shared" si="431"/>
        <v>0.71238688838363051</v>
      </c>
      <c r="AG372" s="6">
        <f t="shared" si="418"/>
        <v>5.9353687413087153</v>
      </c>
      <c r="AH372" s="6">
        <f t="shared" si="454"/>
        <v>0.19400787966729177</v>
      </c>
      <c r="AI372" s="6">
        <f t="shared" si="419"/>
        <v>5.9310724761832752E-2</v>
      </c>
      <c r="AJ372" s="6">
        <f t="shared" si="432"/>
        <v>0.21549724295847503</v>
      </c>
      <c r="AK372" s="6">
        <f t="shared" si="433"/>
        <v>0.38522628950319926</v>
      </c>
      <c r="AL372" s="6">
        <f t="shared" si="420"/>
        <v>3.8676548010579239</v>
      </c>
      <c r="AM372" s="6">
        <f t="shared" si="455"/>
        <v>0.11623607020587517</v>
      </c>
      <c r="AN372" s="6">
        <f t="shared" si="421"/>
        <v>3.2744113048398429E-2</v>
      </c>
      <c r="AO372" s="6">
        <f t="shared" si="434"/>
        <v>0.13659717517075223</v>
      </c>
      <c r="AP372" s="6">
        <f t="shared" si="435"/>
        <v>0.20831278136114087</v>
      </c>
      <c r="AQ372" s="6">
        <f t="shared" si="422"/>
        <v>2.5202736867950826</v>
      </c>
      <c r="AR372" s="6">
        <f t="shared" si="456"/>
        <v>7.0078849965557466E-2</v>
      </c>
      <c r="AS372" s="6">
        <f t="shared" si="423"/>
        <v>1.8077286083279444E-2</v>
      </c>
      <c r="AT372" s="6">
        <f t="shared" si="436"/>
        <v>8.6584811983996507E-2</v>
      </c>
      <c r="AU372" s="6">
        <f t="shared" si="437"/>
        <v>0.11264603704585446</v>
      </c>
      <c r="AV372" s="6">
        <f t="shared" si="424"/>
        <v>1.6422818951200786</v>
      </c>
      <c r="AW372" s="6">
        <f t="shared" si="457"/>
        <v>4.2512495500505364E-2</v>
      </c>
      <c r="AX372" s="6">
        <f t="shared" si="425"/>
        <v>9.9800618100025825E-3</v>
      </c>
      <c r="AY372" s="6">
        <f t="shared" si="438"/>
        <v>5.4883489771531235E-2</v>
      </c>
      <c r="AZ372" s="6">
        <f t="shared" si="439"/>
        <v>6.0913831495233918E-2</v>
      </c>
      <c r="BA372" s="6">
        <f t="shared" si="426"/>
        <v>1.0701575139122943</v>
      </c>
      <c r="BB372" s="6">
        <f t="shared" si="458"/>
        <v>2.5945253728471382E-2</v>
      </c>
      <c r="BD372" s="6">
        <f t="shared" si="483"/>
        <v>6.7699563678498224E-3</v>
      </c>
      <c r="BE372" s="6">
        <f t="shared" si="484"/>
        <v>2222.841053300212</v>
      </c>
      <c r="BF372" s="6">
        <f t="shared" si="440"/>
        <v>26.045871798825527</v>
      </c>
      <c r="BG372" s="6">
        <f t="shared" si="441"/>
        <v>37.825537846759566</v>
      </c>
      <c r="BH372" s="6">
        <f t="shared" si="459"/>
        <v>4.7526523053105105E-2</v>
      </c>
      <c r="BI372" s="6">
        <f t="shared" si="442"/>
        <v>1.1130165584371143</v>
      </c>
      <c r="BJ372" s="6">
        <f t="shared" si="443"/>
        <v>171.8392134764816</v>
      </c>
      <c r="BK372" s="6">
        <f t="shared" si="444"/>
        <v>160.66802754040125</v>
      </c>
      <c r="BL372" s="6">
        <f t="shared" si="445"/>
        <v>124.8090358047496</v>
      </c>
      <c r="BM372" s="6">
        <f t="shared" si="446"/>
        <v>194.26267722152124</v>
      </c>
      <c r="BN372" s="6">
        <f t="shared" si="447"/>
        <v>54.061639595456263</v>
      </c>
      <c r="BO372" s="6">
        <f t="shared" si="448"/>
        <v>213.34128010981618</v>
      </c>
      <c r="BP372" s="6">
        <f t="shared" si="449"/>
        <v>10.333811282789906</v>
      </c>
      <c r="BQ372" s="6">
        <f t="shared" si="450"/>
        <v>219.28117160318564</v>
      </c>
      <c r="BR372" s="6">
        <f t="shared" si="451"/>
        <v>0.54451902226880711</v>
      </c>
      <c r="BS372" s="6">
        <f t="shared" si="452"/>
        <v>220.03101402376458</v>
      </c>
      <c r="BU372" s="6">
        <f t="shared" si="466"/>
        <v>4.2476072168836412</v>
      </c>
      <c r="BV372" s="6">
        <f t="shared" si="467"/>
        <v>5.1357545267043259</v>
      </c>
      <c r="BW372" s="6">
        <f t="shared" si="468"/>
        <v>5.6401387066619773</v>
      </c>
      <c r="BX372" s="6">
        <f t="shared" si="469"/>
        <v>5.7971726004676229</v>
      </c>
      <c r="BY372" s="6">
        <f t="shared" si="470"/>
        <v>5.8169963085565</v>
      </c>
      <c r="CA372" s="6">
        <f t="shared" si="471"/>
        <v>7.2280484158712266</v>
      </c>
      <c r="CB372" s="6">
        <f t="shared" si="472"/>
        <v>8.739386783103674</v>
      </c>
      <c r="CC372" s="6">
        <f t="shared" si="473"/>
        <v>9.5976848993801074</v>
      </c>
      <c r="CD372" s="6">
        <f t="shared" si="475"/>
        <v>9.8649056025676174</v>
      </c>
      <c r="CE372" s="6">
        <f t="shared" si="474"/>
        <v>9.8986391175873099</v>
      </c>
      <c r="CG372" s="6">
        <f t="shared" si="460"/>
        <v>144.3536722993677</v>
      </c>
      <c r="CH372" s="6">
        <f t="shared" si="461"/>
        <v>174.53709538185376</v>
      </c>
      <c r="CI372" s="6">
        <f t="shared" si="462"/>
        <v>191.6784422411358</v>
      </c>
      <c r="CJ372" s="6">
        <f t="shared" si="463"/>
        <v>197.015192578175</v>
      </c>
      <c r="CK372" s="6">
        <f t="shared" si="464"/>
        <v>197.68889542194208</v>
      </c>
    </row>
    <row r="373" spans="1:89">
      <c r="A373" s="6">
        <v>1.5</v>
      </c>
      <c r="B373" s="6">
        <f t="shared" si="485"/>
        <v>1517.0817725489121</v>
      </c>
      <c r="C373" s="10">
        <v>36</v>
      </c>
      <c r="D373" s="6">
        <f t="shared" si="486"/>
        <v>60.591285556780598</v>
      </c>
      <c r="E373" s="6">
        <f t="shared" si="487"/>
        <v>5.4546725468577719</v>
      </c>
      <c r="F373" s="6">
        <v>0</v>
      </c>
      <c r="G373" s="6">
        <f t="shared" si="481"/>
        <v>0.76933627342888644</v>
      </c>
      <c r="H373" s="10">
        <f t="shared" si="488"/>
        <v>66.815294377067261</v>
      </c>
      <c r="J373" s="6">
        <f t="shared" si="479"/>
        <v>90.684754324119382</v>
      </c>
      <c r="K373" s="6">
        <f t="shared" si="476"/>
        <v>8.1638082982538762</v>
      </c>
      <c r="L373" s="6">
        <f t="shared" si="477"/>
        <v>0</v>
      </c>
      <c r="M373" s="6">
        <f t="shared" si="480"/>
        <v>1.1514373776267348</v>
      </c>
      <c r="N373" s="10">
        <f t="shared" si="482"/>
        <v>100</v>
      </c>
      <c r="O373" s="6">
        <v>8.0000000000000002E-3</v>
      </c>
      <c r="P373" s="6">
        <f t="shared" si="427"/>
        <v>4.9304351833473134E-2</v>
      </c>
      <c r="Q373" s="6">
        <f t="shared" si="428"/>
        <v>0.16622922999000808</v>
      </c>
      <c r="R373" s="6">
        <v>0.3</v>
      </c>
      <c r="S373" s="6">
        <f t="shared" si="478"/>
        <v>1.4734205245191123E-2</v>
      </c>
      <c r="T373" s="6">
        <v>0.12</v>
      </c>
      <c r="U373" s="6">
        <f t="shared" si="416"/>
        <v>0.65165050392263069</v>
      </c>
      <c r="V373" s="6">
        <f t="shared" si="429"/>
        <v>0.80937473745500765</v>
      </c>
      <c r="W373" s="6">
        <v>0.06</v>
      </c>
      <c r="X373" s="6">
        <f t="shared" si="465"/>
        <v>0.16271206553036824</v>
      </c>
      <c r="Y373" s="6">
        <v>2.6700000000000002E-2</v>
      </c>
      <c r="Z373" s="6">
        <v>0.21</v>
      </c>
      <c r="AA373" s="6">
        <v>0.442</v>
      </c>
      <c r="AB373" s="6">
        <v>0.5</v>
      </c>
      <c r="AC373" s="6">
        <f t="shared" si="453"/>
        <v>4.7114013719006691E-2</v>
      </c>
      <c r="AD373" s="6">
        <f t="shared" si="417"/>
        <v>0.10732875041197608</v>
      </c>
      <c r="AE373" s="6">
        <f t="shared" si="430"/>
        <v>0.3389285823498312</v>
      </c>
      <c r="AF373" s="6">
        <f t="shared" si="431"/>
        <v>0.71029908604054759</v>
      </c>
      <c r="AG373" s="6">
        <f t="shared" si="418"/>
        <v>5.9279171100225039</v>
      </c>
      <c r="AH373" s="6">
        <f t="shared" si="454"/>
        <v>0.19325654668080716</v>
      </c>
      <c r="AI373" s="6">
        <f t="shared" si="419"/>
        <v>5.925378168864727E-2</v>
      </c>
      <c r="AJ373" s="6">
        <f t="shared" si="432"/>
        <v>0.21483656263080733</v>
      </c>
      <c r="AK373" s="6">
        <f t="shared" si="433"/>
        <v>0.38409730136072129</v>
      </c>
      <c r="AL373" s="6">
        <f t="shared" si="420"/>
        <v>3.862799106529756</v>
      </c>
      <c r="AM373" s="6">
        <f t="shared" si="455"/>
        <v>0.11575070421505221</v>
      </c>
      <c r="AN373" s="6">
        <f t="shared" si="421"/>
        <v>3.2712676062369411E-2</v>
      </c>
      <c r="AO373" s="6">
        <f t="shared" si="434"/>
        <v>0.13617838992222039</v>
      </c>
      <c r="AP373" s="6">
        <f t="shared" si="435"/>
        <v>0.20770227614254161</v>
      </c>
      <c r="AQ373" s="6">
        <f t="shared" si="422"/>
        <v>2.5171095783676427</v>
      </c>
      <c r="AR373" s="6">
        <f t="shared" si="456"/>
        <v>6.9765693138051213E-2</v>
      </c>
      <c r="AS373" s="6">
        <f t="shared" si="423"/>
        <v>1.8059930432533833E-2</v>
      </c>
      <c r="AT373" s="6">
        <f t="shared" si="436"/>
        <v>8.6319356699430999E-2</v>
      </c>
      <c r="AU373" s="6">
        <f t="shared" si="437"/>
        <v>0.11231590370971604</v>
      </c>
      <c r="AV373" s="6">
        <f t="shared" si="424"/>
        <v>1.6402200722268716</v>
      </c>
      <c r="AW373" s="6">
        <f t="shared" si="457"/>
        <v>4.2310657336034119E-2</v>
      </c>
      <c r="AX373" s="6">
        <f t="shared" si="425"/>
        <v>9.9704801467819012E-3</v>
      </c>
      <c r="AY373" s="6">
        <f t="shared" si="438"/>
        <v>5.4715225706952066E-2</v>
      </c>
      <c r="AZ373" s="6">
        <f t="shared" si="439"/>
        <v>6.0735310466568646E-2</v>
      </c>
      <c r="BA373" s="6">
        <f t="shared" si="426"/>
        <v>1.0688139715715559</v>
      </c>
      <c r="BB373" s="6">
        <f t="shared" si="458"/>
        <v>2.5815275128688434E-2</v>
      </c>
      <c r="BD373" s="6">
        <f t="shared" si="483"/>
        <v>6.139749213802977E-3</v>
      </c>
      <c r="BE373" s="6">
        <f t="shared" si="484"/>
        <v>2216.666511873681</v>
      </c>
      <c r="BF373" s="6">
        <f t="shared" si="440"/>
        <v>25.95152758849412</v>
      </c>
      <c r="BG373" s="6">
        <f t="shared" si="441"/>
        <v>37.792554484931053</v>
      </c>
      <c r="BH373" s="6">
        <f t="shared" si="459"/>
        <v>4.631660619584918E-2</v>
      </c>
      <c r="BI373" s="6">
        <f t="shared" si="442"/>
        <v>1.110053503014222</v>
      </c>
      <c r="BJ373" s="6">
        <f t="shared" si="443"/>
        <v>171.39155100182583</v>
      </c>
      <c r="BK373" s="6">
        <f t="shared" si="444"/>
        <v>160.69781510557186</v>
      </c>
      <c r="BL373" s="6">
        <f t="shared" si="445"/>
        <v>123.85402182065529</v>
      </c>
      <c r="BM373" s="6">
        <f t="shared" si="446"/>
        <v>194.0670976231855</v>
      </c>
      <c r="BN373" s="6">
        <f t="shared" si="447"/>
        <v>53.192595998193184</v>
      </c>
      <c r="BO373" s="6">
        <f t="shared" si="448"/>
        <v>212.89642265395057</v>
      </c>
      <c r="BP373" s="6">
        <f t="shared" si="449"/>
        <v>10.025573895241273</v>
      </c>
      <c r="BQ373" s="6">
        <f t="shared" si="450"/>
        <v>218.6999060539969</v>
      </c>
      <c r="BR373" s="6">
        <f t="shared" si="451"/>
        <v>0.51630228697658875</v>
      </c>
      <c r="BS373" s="6">
        <f t="shared" si="452"/>
        <v>219.42125093560682</v>
      </c>
      <c r="BU373" s="6">
        <f t="shared" si="466"/>
        <v>4.2521024920304491</v>
      </c>
      <c r="BV373" s="6">
        <f t="shared" si="467"/>
        <v>5.1350616614329541</v>
      </c>
      <c r="BW373" s="6">
        <f t="shared" si="468"/>
        <v>5.6332900899524621</v>
      </c>
      <c r="BX373" s="6">
        <f t="shared" si="469"/>
        <v>5.7868516440506461</v>
      </c>
      <c r="BY373" s="6">
        <f t="shared" si="470"/>
        <v>5.8059386015596326</v>
      </c>
      <c r="CA373" s="6">
        <f t="shared" si="471"/>
        <v>7.2495259997291548</v>
      </c>
      <c r="CB373" s="6">
        <f t="shared" si="472"/>
        <v>8.7549072710602047</v>
      </c>
      <c r="CC373" s="6">
        <f t="shared" si="473"/>
        <v>9.6043505648486427</v>
      </c>
      <c r="CD373" s="6">
        <f t="shared" si="475"/>
        <v>9.8661618643363944</v>
      </c>
      <c r="CE373" s="6">
        <f t="shared" si="474"/>
        <v>9.8987037409671821</v>
      </c>
      <c r="CG373" s="6">
        <f t="shared" si="460"/>
        <v>144.76582855620518</v>
      </c>
      <c r="CH373" s="6">
        <f t="shared" si="461"/>
        <v>174.82679627262897</v>
      </c>
      <c r="CI373" s="6">
        <f t="shared" si="462"/>
        <v>191.7893345463574</v>
      </c>
      <c r="CJ373" s="6">
        <f t="shared" si="463"/>
        <v>197.01744597007493</v>
      </c>
      <c r="CK373" s="6">
        <f t="shared" si="464"/>
        <v>197.66727490142932</v>
      </c>
    </row>
    <row r="374" spans="1:89">
      <c r="A374" s="6">
        <v>1.5</v>
      </c>
      <c r="B374" s="6">
        <f t="shared" si="485"/>
        <v>1517.7960582631979</v>
      </c>
      <c r="C374" s="10">
        <v>36.1</v>
      </c>
      <c r="D374" s="6">
        <f t="shared" si="486"/>
        <v>60.596085556780601</v>
      </c>
      <c r="E374" s="6">
        <f t="shared" si="487"/>
        <v>5.3565725468577696</v>
      </c>
      <c r="F374" s="6">
        <v>0</v>
      </c>
      <c r="G374" s="6">
        <f t="shared" si="481"/>
        <v>0.76623627342888634</v>
      </c>
      <c r="H374" s="10">
        <f t="shared" si="488"/>
        <v>66.718894377067258</v>
      </c>
      <c r="J374" s="6">
        <f t="shared" si="479"/>
        <v>90.822976193695439</v>
      </c>
      <c r="K374" s="6">
        <f t="shared" si="476"/>
        <v>8.0285691135477517</v>
      </c>
      <c r="L374" s="6">
        <f t="shared" si="477"/>
        <v>0</v>
      </c>
      <c r="M374" s="6">
        <f t="shared" si="480"/>
        <v>1.1484546927568071</v>
      </c>
      <c r="N374" s="10">
        <f t="shared" si="482"/>
        <v>99.999999999999986</v>
      </c>
      <c r="O374" s="6">
        <v>8.0000000000000002E-3</v>
      </c>
      <c r="P374" s="6">
        <f t="shared" si="427"/>
        <v>4.9210507792987558E-2</v>
      </c>
      <c r="Q374" s="6">
        <f t="shared" si="428"/>
        <v>0.16616089902880601</v>
      </c>
      <c r="R374" s="6">
        <v>0.3</v>
      </c>
      <c r="S374" s="6">
        <f t="shared" si="478"/>
        <v>1.4662101803053863E-2</v>
      </c>
      <c r="T374" s="6">
        <v>0.12</v>
      </c>
      <c r="U374" s="6">
        <f t="shared" si="416"/>
        <v>0.6516871086299687</v>
      </c>
      <c r="V374" s="6">
        <f t="shared" si="429"/>
        <v>0.80850248114348233</v>
      </c>
      <c r="W374" s="6">
        <v>0.06</v>
      </c>
      <c r="X374" s="6">
        <f t="shared" si="465"/>
        <v>0.16199779416852667</v>
      </c>
      <c r="Y374" s="6">
        <v>2.6700000000000002E-2</v>
      </c>
      <c r="Z374" s="6">
        <v>0.21</v>
      </c>
      <c r="AA374" s="6">
        <v>0.442</v>
      </c>
      <c r="AB374" s="6">
        <v>0.5</v>
      </c>
      <c r="AC374" s="6">
        <f t="shared" si="453"/>
        <v>4.6852003245950999E-2</v>
      </c>
      <c r="AD374" s="6">
        <f t="shared" si="417"/>
        <v>0.10722578832151239</v>
      </c>
      <c r="AE374" s="6">
        <f t="shared" si="430"/>
        <v>0.33789030871725489</v>
      </c>
      <c r="AF374" s="6">
        <f t="shared" si="431"/>
        <v>0.70821906049772665</v>
      </c>
      <c r="AG374" s="6">
        <f t="shared" si="418"/>
        <v>5.9204807666812007</v>
      </c>
      <c r="AH374" s="6">
        <f t="shared" si="454"/>
        <v>0.19250744836280859</v>
      </c>
      <c r="AI374" s="6">
        <f t="shared" si="419"/>
        <v>5.9196938641401083E-2</v>
      </c>
      <c r="AJ374" s="6">
        <f t="shared" si="432"/>
        <v>0.21417843242312049</v>
      </c>
      <c r="AK374" s="6">
        <f t="shared" si="433"/>
        <v>0.38297251855660364</v>
      </c>
      <c r="AL374" s="6">
        <f t="shared" si="420"/>
        <v>3.8579533740605783</v>
      </c>
      <c r="AM374" s="6">
        <f t="shared" si="455"/>
        <v>0.11526673153184788</v>
      </c>
      <c r="AN374" s="6">
        <f t="shared" si="421"/>
        <v>3.2681294298404835E-2</v>
      </c>
      <c r="AO374" s="6">
        <f t="shared" si="434"/>
        <v>0.13576122111750447</v>
      </c>
      <c r="AP374" s="6">
        <f t="shared" si="435"/>
        <v>0.20709404497884018</v>
      </c>
      <c r="AQ374" s="6">
        <f t="shared" si="422"/>
        <v>2.5139519615007035</v>
      </c>
      <c r="AR374" s="6">
        <f t="shared" si="456"/>
        <v>6.9453406882753643E-2</v>
      </c>
      <c r="AS374" s="6">
        <f t="shared" si="423"/>
        <v>1.8042605268644148E-2</v>
      </c>
      <c r="AT374" s="6">
        <f t="shared" si="436"/>
        <v>8.6054926029640294E-2</v>
      </c>
      <c r="AU374" s="6">
        <f t="shared" si="437"/>
        <v>0.11198700007859429</v>
      </c>
      <c r="AV374" s="6">
        <f t="shared" si="424"/>
        <v>1.6381624794188085</v>
      </c>
      <c r="AW374" s="6">
        <f t="shared" si="457"/>
        <v>4.2109364169631756E-2</v>
      </c>
      <c r="AX374" s="6">
        <f t="shared" si="425"/>
        <v>9.9609153146665574E-3</v>
      </c>
      <c r="AY374" s="6">
        <f t="shared" si="438"/>
        <v>5.4547611114644359E-2</v>
      </c>
      <c r="AZ374" s="6">
        <f t="shared" si="439"/>
        <v>6.055745440620703E-2</v>
      </c>
      <c r="BA374" s="6">
        <f t="shared" si="426"/>
        <v>1.0674731856744066</v>
      </c>
      <c r="BB374" s="6">
        <f t="shared" si="458"/>
        <v>2.5685638297840558E-2</v>
      </c>
      <c r="BD374" s="6">
        <f t="shared" si="483"/>
        <v>5.5645559931188394E-3</v>
      </c>
      <c r="BE374" s="6">
        <f t="shared" si="484"/>
        <v>2210.5261768395603</v>
      </c>
      <c r="BF374" s="6">
        <f t="shared" si="440"/>
        <v>25.856956492210859</v>
      </c>
      <c r="BG374" s="6">
        <f t="shared" si="441"/>
        <v>37.759491886613269</v>
      </c>
      <c r="BH374" s="6">
        <f t="shared" si="459"/>
        <v>4.5129123084395303E-2</v>
      </c>
      <c r="BI374" s="6">
        <f t="shared" si="442"/>
        <v>1.1071035739839454</v>
      </c>
      <c r="BJ374" s="6">
        <f t="shared" si="443"/>
        <v>170.93856712161912</v>
      </c>
      <c r="BK374" s="6">
        <f t="shared" si="444"/>
        <v>160.72618283968833</v>
      </c>
      <c r="BL374" s="6">
        <f t="shared" si="445"/>
        <v>122.89778360952114</v>
      </c>
      <c r="BM374" s="6">
        <f t="shared" si="446"/>
        <v>193.86995270902023</v>
      </c>
      <c r="BN374" s="6">
        <f t="shared" si="447"/>
        <v>52.330994143651047</v>
      </c>
      <c r="BO374" s="6">
        <f t="shared" si="448"/>
        <v>212.45164307358962</v>
      </c>
      <c r="BP374" s="6">
        <f t="shared" si="449"/>
        <v>9.724391455143925</v>
      </c>
      <c r="BQ374" s="6">
        <f t="shared" si="450"/>
        <v>218.12102651217182</v>
      </c>
      <c r="BR374" s="6">
        <f t="shared" si="451"/>
        <v>0.48936128611236129</v>
      </c>
      <c r="BS374" s="6">
        <f t="shared" si="452"/>
        <v>218.81479140749187</v>
      </c>
      <c r="BU374" s="6">
        <f t="shared" si="466"/>
        <v>4.2565769508320628</v>
      </c>
      <c r="BV374" s="6">
        <f t="shared" si="467"/>
        <v>5.134336905040616</v>
      </c>
      <c r="BW374" s="6">
        <f t="shared" si="468"/>
        <v>5.6264433777751472</v>
      </c>
      <c r="BX374" s="6">
        <f t="shared" si="469"/>
        <v>5.7765879680574157</v>
      </c>
      <c r="BY374" s="6">
        <f t="shared" si="470"/>
        <v>5.7949612262941352</v>
      </c>
      <c r="CA374" s="6">
        <f t="shared" si="471"/>
        <v>7.2709468235966437</v>
      </c>
      <c r="CB374" s="6">
        <f t="shared" si="472"/>
        <v>8.770307935742272</v>
      </c>
      <c r="CC374" s="6">
        <f t="shared" si="473"/>
        <v>9.6109082669781625</v>
      </c>
      <c r="CD374" s="6">
        <f t="shared" si="475"/>
        <v>9.8673803910354234</v>
      </c>
      <c r="CE374" s="6">
        <f t="shared" si="474"/>
        <v>9.8987649954155419</v>
      </c>
      <c r="CG374" s="6">
        <f t="shared" si="460"/>
        <v>145.17718722676537</v>
      </c>
      <c r="CH374" s="6">
        <f t="shared" si="461"/>
        <v>175.11455772053321</v>
      </c>
      <c r="CI374" s="6">
        <f t="shared" si="462"/>
        <v>191.89861550990753</v>
      </c>
      <c r="CJ374" s="6">
        <f t="shared" si="463"/>
        <v>197.01953063637646</v>
      </c>
      <c r="CK374" s="6">
        <f t="shared" si="464"/>
        <v>197.64617922791115</v>
      </c>
    </row>
    <row r="375" spans="1:89">
      <c r="A375" s="6">
        <v>1.5</v>
      </c>
      <c r="B375" s="6">
        <f t="shared" si="485"/>
        <v>1518.5103439774834</v>
      </c>
      <c r="C375" s="10">
        <v>36.200000000000003</v>
      </c>
      <c r="D375" s="6">
        <f t="shared" si="486"/>
        <v>60.600885556780604</v>
      </c>
      <c r="E375" s="6">
        <f t="shared" si="487"/>
        <v>5.2584725468577673</v>
      </c>
      <c r="F375" s="6">
        <v>0</v>
      </c>
      <c r="G375" s="6">
        <f t="shared" si="481"/>
        <v>0.76313627342888635</v>
      </c>
      <c r="H375" s="10">
        <f t="shared" si="488"/>
        <v>66.622494377067255</v>
      </c>
      <c r="J375" s="6">
        <f t="shared" si="479"/>
        <v>90.961598065953822</v>
      </c>
      <c r="K375" s="6">
        <f t="shared" si="476"/>
        <v>7.8929385578031361</v>
      </c>
      <c r="L375" s="6">
        <f t="shared" si="477"/>
        <v>0</v>
      </c>
      <c r="M375" s="6">
        <f t="shared" si="480"/>
        <v>1.1454633762430435</v>
      </c>
      <c r="N375" s="10">
        <f t="shared" si="482"/>
        <v>100</v>
      </c>
      <c r="O375" s="6">
        <v>8.0000000000000002E-3</v>
      </c>
      <c r="P375" s="6">
        <f t="shared" si="427"/>
        <v>4.9116916984063334E-2</v>
      </c>
      <c r="Q375" s="6">
        <f t="shared" si="428"/>
        <v>0.16609265060581549</v>
      </c>
      <c r="R375" s="6">
        <v>0.3</v>
      </c>
      <c r="S375" s="6">
        <f t="shared" si="478"/>
        <v>1.4590086053044729E-2</v>
      </c>
      <c r="T375" s="6">
        <v>0.12</v>
      </c>
      <c r="U375" s="6">
        <f t="shared" si="416"/>
        <v>0.65172368620443821</v>
      </c>
      <c r="V375" s="6">
        <f t="shared" si="429"/>
        <v>0.8076318592207069</v>
      </c>
      <c r="W375" s="6">
        <v>0.06</v>
      </c>
      <c r="X375" s="6">
        <f t="shared" si="465"/>
        <v>0.16128134582365644</v>
      </c>
      <c r="Y375" s="6">
        <v>2.6700000000000002E-2</v>
      </c>
      <c r="Z375" s="6">
        <v>0.21</v>
      </c>
      <c r="AA375" s="6">
        <v>0.442</v>
      </c>
      <c r="AB375" s="6">
        <v>0.5</v>
      </c>
      <c r="AC375" s="6">
        <f t="shared" si="453"/>
        <v>4.6589234536211471E-2</v>
      </c>
      <c r="AD375" s="6">
        <f t="shared" si="417"/>
        <v>0.10712300698236737</v>
      </c>
      <c r="AE375" s="6">
        <f t="shared" si="430"/>
        <v>0.336856039793339</v>
      </c>
      <c r="AF375" s="6">
        <f t="shared" si="431"/>
        <v>0.70614677727941355</v>
      </c>
      <c r="AG375" s="6">
        <f t="shared" si="418"/>
        <v>5.9130596701258842</v>
      </c>
      <c r="AH375" s="6">
        <f t="shared" si="454"/>
        <v>0.19176057223329152</v>
      </c>
      <c r="AI375" s="6">
        <f t="shared" si="419"/>
        <v>5.9140195382880067E-2</v>
      </c>
      <c r="AJ375" s="6">
        <f t="shared" si="432"/>
        <v>0.21352284067895594</v>
      </c>
      <c r="AK375" s="6">
        <f t="shared" si="433"/>
        <v>0.38185192244793326</v>
      </c>
      <c r="AL375" s="6">
        <f t="shared" si="420"/>
        <v>3.8531175768300669</v>
      </c>
      <c r="AM375" s="6">
        <f t="shared" si="455"/>
        <v>0.11478414412743286</v>
      </c>
      <c r="AN375" s="6">
        <f t="shared" si="421"/>
        <v>3.2649967625544091E-2</v>
      </c>
      <c r="AO375" s="6">
        <f t="shared" si="434"/>
        <v>0.1353456613679285</v>
      </c>
      <c r="AP375" s="6">
        <f t="shared" si="435"/>
        <v>0.2064880777888006</v>
      </c>
      <c r="AQ375" s="6">
        <f t="shared" si="422"/>
        <v>2.5108008187173816</v>
      </c>
      <c r="AR375" s="6">
        <f t="shared" si="456"/>
        <v>6.9141986041452441E-2</v>
      </c>
      <c r="AS375" s="6">
        <f t="shared" si="423"/>
        <v>1.8025310519310007E-2</v>
      </c>
      <c r="AT375" s="6">
        <f t="shared" si="436"/>
        <v>8.5791515291166548E-2</v>
      </c>
      <c r="AU375" s="6">
        <f t="shared" si="437"/>
        <v>0.11165932070101722</v>
      </c>
      <c r="AV375" s="6">
        <f t="shared" si="424"/>
        <v>1.6361091053074561</v>
      </c>
      <c r="AW375" s="6">
        <f t="shared" si="457"/>
        <v>4.1908612691129561E-2</v>
      </c>
      <c r="AX375" s="6">
        <f t="shared" si="425"/>
        <v>9.9513672737411626E-3</v>
      </c>
      <c r="AY375" s="6">
        <f t="shared" si="438"/>
        <v>5.4380643025906034E-2</v>
      </c>
      <c r="AZ375" s="6">
        <f t="shared" si="439"/>
        <v>6.0380260366242111E-2</v>
      </c>
      <c r="BA375" s="6">
        <f t="shared" si="426"/>
        <v>1.0661351487998199</v>
      </c>
      <c r="BB375" s="6">
        <f t="shared" si="458"/>
        <v>2.5556341113736534E-2</v>
      </c>
      <c r="BD375" s="6">
        <f t="shared" si="483"/>
        <v>5.0399095250583349E-3</v>
      </c>
      <c r="BE375" s="6">
        <f t="shared" si="484"/>
        <v>2204.4197648590907</v>
      </c>
      <c r="BF375" s="6">
        <f t="shared" si="440"/>
        <v>25.762156584656299</v>
      </c>
      <c r="BG375" s="6">
        <f t="shared" si="441"/>
        <v>37.726350076386865</v>
      </c>
      <c r="BH375" s="6">
        <f t="shared" si="459"/>
        <v>4.3963817230437414E-2</v>
      </c>
      <c r="BI375" s="6">
        <f t="shared" si="442"/>
        <v>1.1041667238271677</v>
      </c>
      <c r="BJ375" s="6">
        <f t="shared" si="443"/>
        <v>170.48027044145758</v>
      </c>
      <c r="BK375" s="6">
        <f t="shared" si="444"/>
        <v>160.75312783306339</v>
      </c>
      <c r="BL375" s="6">
        <f t="shared" si="445"/>
        <v>121.94040412159802</v>
      </c>
      <c r="BM375" s="6">
        <f t="shared" si="446"/>
        <v>193.6712522985577</v>
      </c>
      <c r="BN375" s="6">
        <f t="shared" si="447"/>
        <v>51.47687766867741</v>
      </c>
      <c r="BO375" s="6">
        <f t="shared" si="448"/>
        <v>212.00696140120033</v>
      </c>
      <c r="BP375" s="6">
        <f t="shared" si="449"/>
        <v>9.4301653658130693</v>
      </c>
      <c r="BQ375" s="6">
        <f t="shared" si="450"/>
        <v>217.54453242060728</v>
      </c>
      <c r="BR375" s="6">
        <f t="shared" si="451"/>
        <v>0.46364787317108913</v>
      </c>
      <c r="BS375" s="6">
        <f t="shared" si="452"/>
        <v>218.21161145297717</v>
      </c>
      <c r="BU375" s="6">
        <f t="shared" si="466"/>
        <v>4.2610304868500828</v>
      </c>
      <c r="BV375" s="6">
        <f t="shared" si="467"/>
        <v>5.133580426052867</v>
      </c>
      <c r="BW375" s="6">
        <f t="shared" si="468"/>
        <v>5.6195990593295342</v>
      </c>
      <c r="BX375" s="6">
        <f t="shared" si="469"/>
        <v>5.7663816398917858</v>
      </c>
      <c r="BY375" s="6">
        <f t="shared" si="470"/>
        <v>5.7840636852266565</v>
      </c>
      <c r="CA375" s="6">
        <f t="shared" si="471"/>
        <v>7.2923102212948505</v>
      </c>
      <c r="CB375" s="6">
        <f t="shared" si="472"/>
        <v>8.785588633612047</v>
      </c>
      <c r="CC375" s="6">
        <f t="shared" si="473"/>
        <v>9.6173589431934747</v>
      </c>
      <c r="CD375" s="6">
        <f t="shared" si="475"/>
        <v>9.8685620537662437</v>
      </c>
      <c r="CE375" s="6">
        <f t="shared" si="474"/>
        <v>9.8988230341386689</v>
      </c>
      <c r="CG375" s="6">
        <f t="shared" si="460"/>
        <v>145.58773087806406</v>
      </c>
      <c r="CH375" s="6">
        <f t="shared" si="461"/>
        <v>175.40037036007666</v>
      </c>
      <c r="CI375" s="6">
        <f t="shared" si="462"/>
        <v>192.00629472545597</v>
      </c>
      <c r="CJ375" s="6">
        <f t="shared" si="463"/>
        <v>197.0214531249168</v>
      </c>
      <c r="CK375" s="6">
        <f t="shared" si="464"/>
        <v>197.62560014182537</v>
      </c>
    </row>
    <row r="376" spans="1:89">
      <c r="A376" s="6">
        <v>1.5</v>
      </c>
      <c r="B376" s="6">
        <f t="shared" si="485"/>
        <v>1519.2246296917692</v>
      </c>
      <c r="C376" s="10">
        <v>36.299999999999997</v>
      </c>
      <c r="D376" s="6">
        <f t="shared" si="486"/>
        <v>60.6056855567806</v>
      </c>
      <c r="E376" s="6">
        <f t="shared" si="487"/>
        <v>5.1603725468577721</v>
      </c>
      <c r="F376" s="6">
        <v>0</v>
      </c>
      <c r="G376" s="6">
        <f t="shared" si="481"/>
        <v>0.76003627342888647</v>
      </c>
      <c r="H376" s="10">
        <f t="shared" si="488"/>
        <v>66.526094377067253</v>
      </c>
      <c r="J376" s="6">
        <f t="shared" si="479"/>
        <v>91.100621679772729</v>
      </c>
      <c r="K376" s="6">
        <f t="shared" si="476"/>
        <v>7.7569149296650224</v>
      </c>
      <c r="L376" s="6">
        <f t="shared" si="477"/>
        <v>0</v>
      </c>
      <c r="M376" s="6">
        <f t="shared" si="480"/>
        <v>1.1424633905622523</v>
      </c>
      <c r="N376" s="10">
        <f t="shared" si="482"/>
        <v>100</v>
      </c>
      <c r="O376" s="6">
        <v>8.0000000000000002E-3</v>
      </c>
      <c r="P376" s="6">
        <f t="shared" si="427"/>
        <v>4.902357855198735E-2</v>
      </c>
      <c r="Q376" s="6">
        <f t="shared" si="428"/>
        <v>0.16602448457732641</v>
      </c>
      <c r="R376" s="6">
        <v>0.3</v>
      </c>
      <c r="S376" s="6">
        <f t="shared" si="478"/>
        <v>1.4518157189823742E-2</v>
      </c>
      <c r="T376" s="6">
        <v>0.12</v>
      </c>
      <c r="U376" s="6">
        <f t="shared" si="416"/>
        <v>0.65176023667613758</v>
      </c>
      <c r="V376" s="6">
        <f t="shared" si="429"/>
        <v>0.80676286760123073</v>
      </c>
      <c r="W376" s="6">
        <v>0.06</v>
      </c>
      <c r="X376" s="6">
        <f t="shared" si="465"/>
        <v>0.16056271115441603</v>
      </c>
      <c r="Y376" s="6">
        <v>2.6700000000000002E-2</v>
      </c>
      <c r="Z376" s="6">
        <v>0.21</v>
      </c>
      <c r="AA376" s="6">
        <v>0.442</v>
      </c>
      <c r="AB376" s="6">
        <v>0.5</v>
      </c>
      <c r="AC376" s="6">
        <f t="shared" si="453"/>
        <v>4.6325704293607127E-2</v>
      </c>
      <c r="AD376" s="6">
        <f t="shared" si="417"/>
        <v>0.10702040596613095</v>
      </c>
      <c r="AE376" s="6">
        <f t="shared" si="430"/>
        <v>0.33582575728504321</v>
      </c>
      <c r="AF376" s="6">
        <f t="shared" si="431"/>
        <v>0.70408220208556382</v>
      </c>
      <c r="AG376" s="6">
        <f t="shared" si="418"/>
        <v>5.9056537793329706</v>
      </c>
      <c r="AH376" s="6">
        <f t="shared" si="454"/>
        <v>0.19101590586610126</v>
      </c>
      <c r="AI376" s="6">
        <f t="shared" si="419"/>
        <v>5.908355167656866E-2</v>
      </c>
      <c r="AJ376" s="6">
        <f t="shared" si="432"/>
        <v>0.21286977580290944</v>
      </c>
      <c r="AK376" s="6">
        <f t="shared" si="433"/>
        <v>0.38073549448681282</v>
      </c>
      <c r="AL376" s="6">
        <f t="shared" si="420"/>
        <v>3.84829168810609</v>
      </c>
      <c r="AM376" s="6">
        <f t="shared" si="455"/>
        <v>0.11430293400650633</v>
      </c>
      <c r="AN376" s="6">
        <f t="shared" si="421"/>
        <v>3.2618695913212321E-2</v>
      </c>
      <c r="AO376" s="6">
        <f t="shared" si="434"/>
        <v>0.13493170332351681</v>
      </c>
      <c r="AP376" s="6">
        <f t="shared" si="435"/>
        <v>0.20588436454256745</v>
      </c>
      <c r="AQ376" s="6">
        <f t="shared" si="422"/>
        <v>2.5076561325982603</v>
      </c>
      <c r="AR376" s="6">
        <f t="shared" si="456"/>
        <v>6.8831425476848562E-2</v>
      </c>
      <c r="AS376" s="6">
        <f t="shared" si="423"/>
        <v>1.8008046112443971E-2</v>
      </c>
      <c r="AT376" s="6">
        <f t="shared" si="436"/>
        <v>8.5529119825082878E-2</v>
      </c>
      <c r="AU376" s="6">
        <f t="shared" si="437"/>
        <v>0.11133286015329712</v>
      </c>
      <c r="AV376" s="6">
        <f t="shared" si="424"/>
        <v>1.6340599385418277</v>
      </c>
      <c r="AW376" s="6">
        <f t="shared" si="457"/>
        <v>4.1708399603423964E-2</v>
      </c>
      <c r="AX376" s="6">
        <f t="shared" si="425"/>
        <v>9.9418359842078571E-3</v>
      </c>
      <c r="AY376" s="6">
        <f t="shared" si="438"/>
        <v>5.4214318487584442E-2</v>
      </c>
      <c r="AZ376" s="6">
        <f t="shared" si="439"/>
        <v>6.0203725413791279E-2</v>
      </c>
      <c r="BA376" s="6">
        <f t="shared" si="426"/>
        <v>1.0647998535511707</v>
      </c>
      <c r="BB376" s="6">
        <f t="shared" si="458"/>
        <v>2.5427381462358897E-2</v>
      </c>
      <c r="BD376" s="6">
        <f t="shared" si="483"/>
        <v>4.5616764292567427E-3</v>
      </c>
      <c r="BE376" s="6">
        <f t="shared" si="484"/>
        <v>2198.346995704318</v>
      </c>
      <c r="BF376" s="6">
        <f t="shared" si="440"/>
        <v>25.667125914741934</v>
      </c>
      <c r="BG376" s="6">
        <f t="shared" si="441"/>
        <v>37.693129073186739</v>
      </c>
      <c r="BH376" s="6">
        <f t="shared" si="459"/>
        <v>4.2820433167938328E-2</v>
      </c>
      <c r="BI376" s="6">
        <f t="shared" si="442"/>
        <v>1.1012429048446357</v>
      </c>
      <c r="BJ376" s="6">
        <f t="shared" si="443"/>
        <v>170.01667010948935</v>
      </c>
      <c r="BK376" s="6">
        <f t="shared" si="444"/>
        <v>160.77864723327392</v>
      </c>
      <c r="BL376" s="6">
        <f t="shared" si="445"/>
        <v>120.98196669802749</v>
      </c>
      <c r="BM376" s="6">
        <f t="shared" si="446"/>
        <v>193.47100633271603</v>
      </c>
      <c r="BN376" s="6">
        <f t="shared" si="447"/>
        <v>50.630288606976386</v>
      </c>
      <c r="BO376" s="6">
        <f t="shared" si="448"/>
        <v>211.56239756430168</v>
      </c>
      <c r="BP376" s="6">
        <f t="shared" si="449"/>
        <v>9.1427968485147897</v>
      </c>
      <c r="BQ376" s="6">
        <f t="shared" si="450"/>
        <v>216.9704229562214</v>
      </c>
      <c r="BR376" s="6">
        <f t="shared" si="451"/>
        <v>0.43911528543543471</v>
      </c>
      <c r="BS376" s="6">
        <f t="shared" si="452"/>
        <v>217.61168722111069</v>
      </c>
      <c r="BU376" s="6">
        <f t="shared" si="466"/>
        <v>4.2654629951548619</v>
      </c>
      <c r="BV376" s="6">
        <f t="shared" si="467"/>
        <v>5.132792397178374</v>
      </c>
      <c r="BW376" s="6">
        <f t="shared" si="468"/>
        <v>5.6127576236380445</v>
      </c>
      <c r="BX376" s="6">
        <f t="shared" si="469"/>
        <v>5.7562327217499369</v>
      </c>
      <c r="BY376" s="6">
        <f t="shared" si="470"/>
        <v>5.7732454845705616</v>
      </c>
      <c r="CA376" s="6">
        <f t="shared" si="471"/>
        <v>7.3136155278235684</v>
      </c>
      <c r="CB376" s="6">
        <f t="shared" si="472"/>
        <v>8.800749231616674</v>
      </c>
      <c r="CC376" s="6">
        <f t="shared" si="473"/>
        <v>9.6237035362345154</v>
      </c>
      <c r="CD376" s="6">
        <f t="shared" si="475"/>
        <v>9.86970771130275</v>
      </c>
      <c r="CE376" s="6">
        <f t="shared" si="474"/>
        <v>9.8988780045340885</v>
      </c>
      <c r="CG376" s="6">
        <f t="shared" si="460"/>
        <v>145.99744209562621</v>
      </c>
      <c r="CH376" s="6">
        <f t="shared" si="461"/>
        <v>175.6842250529742</v>
      </c>
      <c r="CI376" s="6">
        <f t="shared" si="462"/>
        <v>192.11238195822844</v>
      </c>
      <c r="CJ376" s="6">
        <f t="shared" si="463"/>
        <v>197.02321985614225</v>
      </c>
      <c r="CK376" s="6">
        <f t="shared" si="464"/>
        <v>197.60552941025443</v>
      </c>
    </row>
    <row r="377" spans="1:89">
      <c r="A377" s="6">
        <v>1.5</v>
      </c>
      <c r="B377" s="6">
        <f t="shared" si="485"/>
        <v>1519.938915406055</v>
      </c>
      <c r="C377" s="10">
        <v>36.4</v>
      </c>
      <c r="D377" s="6">
        <f t="shared" si="486"/>
        <v>60.610485556780603</v>
      </c>
      <c r="E377" s="6">
        <f t="shared" si="487"/>
        <v>5.0622725468577734</v>
      </c>
      <c r="F377" s="6">
        <v>0</v>
      </c>
      <c r="G377" s="6">
        <f t="shared" si="481"/>
        <v>0.75693627342888647</v>
      </c>
      <c r="H377" s="10">
        <f t="shared" si="488"/>
        <v>66.429694377067264</v>
      </c>
      <c r="J377" s="6">
        <f t="shared" si="479"/>
        <v>91.240048784123928</v>
      </c>
      <c r="K377" s="6">
        <f t="shared" si="476"/>
        <v>7.6204965179026347</v>
      </c>
      <c r="L377" s="6">
        <f t="shared" si="477"/>
        <v>0</v>
      </c>
      <c r="M377" s="6">
        <f t="shared" si="480"/>
        <v>1.139454697973433</v>
      </c>
      <c r="N377" s="10">
        <f t="shared" si="482"/>
        <v>100</v>
      </c>
      <c r="O377" s="6">
        <v>8.0000000000000002E-3</v>
      </c>
      <c r="P377" s="6">
        <f t="shared" si="427"/>
        <v>4.8930491645469462E-2</v>
      </c>
      <c r="Q377" s="6">
        <f t="shared" si="428"/>
        <v>0.16595640079995258</v>
      </c>
      <c r="R377" s="6">
        <v>0.3</v>
      </c>
      <c r="S377" s="6">
        <f t="shared" si="478"/>
        <v>1.4446314408685854E-2</v>
      </c>
      <c r="T377" s="6">
        <v>0.12</v>
      </c>
      <c r="U377" s="6">
        <f t="shared" si="416"/>
        <v>0.65179676007512333</v>
      </c>
      <c r="V377" s="6">
        <f t="shared" si="429"/>
        <v>0.8058955022121983</v>
      </c>
      <c r="W377" s="6">
        <v>0.06</v>
      </c>
      <c r="X377" s="6">
        <f t="shared" si="465"/>
        <v>0.15984188076505973</v>
      </c>
      <c r="Y377" s="6">
        <v>2.6700000000000002E-2</v>
      </c>
      <c r="Z377" s="6">
        <v>0.21</v>
      </c>
      <c r="AA377" s="6">
        <v>0.442</v>
      </c>
      <c r="AB377" s="6">
        <v>0.5</v>
      </c>
      <c r="AC377" s="6">
        <f t="shared" si="453"/>
        <v>4.606140920282379E-2</v>
      </c>
      <c r="AD377" s="6">
        <f t="shared" si="417"/>
        <v>0.10691798484565486</v>
      </c>
      <c r="AE377" s="6">
        <f t="shared" si="430"/>
        <v>0.33479944299507797</v>
      </c>
      <c r="AF377" s="6">
        <f t="shared" si="431"/>
        <v>0.7020253007908337</v>
      </c>
      <c r="AG377" s="6">
        <f t="shared" si="418"/>
        <v>5.8982630534136966</v>
      </c>
      <c r="AH377" s="6">
        <f t="shared" si="454"/>
        <v>0.19027343688852866</v>
      </c>
      <c r="AI377" s="6">
        <f t="shared" si="419"/>
        <v>5.9027007286647955E-2</v>
      </c>
      <c r="AJ377" s="6">
        <f t="shared" si="432"/>
        <v>0.21221922626027032</v>
      </c>
      <c r="AK377" s="6">
        <f t="shared" si="433"/>
        <v>0.37962321621981504</v>
      </c>
      <c r="AL377" s="6">
        <f t="shared" si="420"/>
        <v>3.84347568124437</v>
      </c>
      <c r="AM377" s="6">
        <f t="shared" si="455"/>
        <v>0.11382309320703517</v>
      </c>
      <c r="AN377" s="6">
        <f t="shared" si="421"/>
        <v>3.2587479031219196E-2</v>
      </c>
      <c r="AO377" s="6">
        <f t="shared" si="434"/>
        <v>0.13451933967276583</v>
      </c>
      <c r="AP377" s="6">
        <f t="shared" si="435"/>
        <v>0.20528289526137</v>
      </c>
      <c r="AQ377" s="6">
        <f t="shared" si="422"/>
        <v>2.5045178857811718</v>
      </c>
      <c r="AR377" s="6">
        <f t="shared" si="456"/>
        <v>6.8521720072387743E-2</v>
      </c>
      <c r="AS377" s="6">
        <f t="shared" si="423"/>
        <v>1.7990811976170869E-2</v>
      </c>
      <c r="AT377" s="6">
        <f t="shared" si="436"/>
        <v>8.526773499684849E-2</v>
      </c>
      <c r="AU377" s="6">
        <f t="shared" si="437"/>
        <v>0.11100761303937065</v>
      </c>
      <c r="AV377" s="6">
        <f t="shared" si="424"/>
        <v>1.6320149678082418</v>
      </c>
      <c r="AW377" s="6">
        <f t="shared" si="457"/>
        <v>4.1508721622368218E-2</v>
      </c>
      <c r="AX377" s="6">
        <f t="shared" si="425"/>
        <v>9.9323214063859987E-3</v>
      </c>
      <c r="AY377" s="6">
        <f t="shared" si="438"/>
        <v>5.4048634561984575E-2</v>
      </c>
      <c r="AZ377" s="6">
        <f t="shared" si="439"/>
        <v>6.0027846630909973E-2</v>
      </c>
      <c r="BA377" s="6">
        <f t="shared" si="426"/>
        <v>1.0634672925561426</v>
      </c>
      <c r="BB377" s="6">
        <f t="shared" si="458"/>
        <v>2.5298757237794366E-2</v>
      </c>
      <c r="BD377" s="6">
        <f t="shared" si="483"/>
        <v>4.1260345922791387E-3</v>
      </c>
      <c r="BE377" s="6">
        <f t="shared" si="484"/>
        <v>2192.3075922162147</v>
      </c>
      <c r="BF377" s="6">
        <f t="shared" si="440"/>
        <v>25.571862505108385</v>
      </c>
      <c r="BG377" s="6">
        <f t="shared" si="441"/>
        <v>37.659828890307402</v>
      </c>
      <c r="BH377" s="6">
        <f t="shared" si="459"/>
        <v>4.1698716458089938E-2</v>
      </c>
      <c r="BI377" s="6">
        <f t="shared" si="442"/>
        <v>1.0983320691622549</v>
      </c>
      <c r="BJ377" s="6">
        <f t="shared" si="443"/>
        <v>169.54777582066652</v>
      </c>
      <c r="BK377" s="6">
        <f t="shared" si="444"/>
        <v>160.80273824587664</v>
      </c>
      <c r="BL377" s="6">
        <f t="shared" si="445"/>
        <v>120.02255505843561</v>
      </c>
      <c r="BM377" s="6">
        <f t="shared" si="446"/>
        <v>193.26922487317131</v>
      </c>
      <c r="BN377" s="6">
        <f t="shared" si="447"/>
        <v>49.791267378895256</v>
      </c>
      <c r="BO377" s="6">
        <f t="shared" si="448"/>
        <v>211.11797138247363</v>
      </c>
      <c r="BP377" s="6">
        <f t="shared" si="449"/>
        <v>8.862186981405392</v>
      </c>
      <c r="BQ377" s="6">
        <f t="shared" si="450"/>
        <v>216.39869703321367</v>
      </c>
      <c r="BR377" s="6">
        <f t="shared" si="451"/>
        <v>0.41571812150842857</v>
      </c>
      <c r="BS377" s="6">
        <f t="shared" si="452"/>
        <v>217.01499499830959</v>
      </c>
      <c r="BU377" s="6">
        <f t="shared" si="466"/>
        <v>4.2698743723517767</v>
      </c>
      <c r="BV377" s="6">
        <f t="shared" si="467"/>
        <v>5.1319729953131432</v>
      </c>
      <c r="BW377" s="6">
        <f t="shared" si="468"/>
        <v>5.6059195594701583</v>
      </c>
      <c r="BX377" s="6">
        <f t="shared" si="469"/>
        <v>5.7461412706765831</v>
      </c>
      <c r="BY377" s="6">
        <f t="shared" si="470"/>
        <v>5.762506134332523</v>
      </c>
      <c r="CA377" s="6">
        <f t="shared" si="471"/>
        <v>7.3348620794274746</v>
      </c>
      <c r="CB377" s="6">
        <f t="shared" si="472"/>
        <v>8.8157896072327357</v>
      </c>
      <c r="CC377" s="6">
        <f t="shared" si="473"/>
        <v>9.6299429939506531</v>
      </c>
      <c r="CD377" s="6">
        <f t="shared" si="475"/>
        <v>9.8708182100694692</v>
      </c>
      <c r="CE377" s="6">
        <f t="shared" si="474"/>
        <v>9.8989300483573128</v>
      </c>
      <c r="CG377" s="6">
        <f t="shared" si="460"/>
        <v>146.40630348572796</v>
      </c>
      <c r="CH377" s="6">
        <f t="shared" si="461"/>
        <v>175.96611289023551</v>
      </c>
      <c r="CI377" s="6">
        <f t="shared" si="462"/>
        <v>192.21688714188448</v>
      </c>
      <c r="CJ377" s="6">
        <f t="shared" si="463"/>
        <v>197.02483712259286</v>
      </c>
      <c r="CK377" s="6">
        <f t="shared" si="464"/>
        <v>197.5859588292239</v>
      </c>
    </row>
    <row r="378" spans="1:89">
      <c r="A378" s="6">
        <v>1.5</v>
      </c>
      <c r="B378" s="6">
        <f t="shared" si="485"/>
        <v>1520.6532011203408</v>
      </c>
      <c r="C378" s="10">
        <v>36.5</v>
      </c>
      <c r="D378" s="6">
        <f t="shared" si="486"/>
        <v>60.615285556780599</v>
      </c>
      <c r="E378" s="6">
        <f t="shared" si="487"/>
        <v>4.9641725468577711</v>
      </c>
      <c r="F378" s="6">
        <v>0</v>
      </c>
      <c r="G378" s="6">
        <f t="shared" si="481"/>
        <v>0.75383627342888637</v>
      </c>
      <c r="H378" s="10">
        <f t="shared" si="488"/>
        <v>66.333294377067261</v>
      </c>
      <c r="J378" s="6">
        <f t="shared" si="479"/>
        <v>91.379881138146075</v>
      </c>
      <c r="K378" s="6">
        <f t="shared" si="476"/>
        <v>7.4836816013377199</v>
      </c>
      <c r="L378" s="6">
        <f t="shared" si="477"/>
        <v>0</v>
      </c>
      <c r="M378" s="6">
        <f t="shared" si="480"/>
        <v>1.136437260516195</v>
      </c>
      <c r="N378" s="10">
        <f t="shared" si="482"/>
        <v>99.999999999999986</v>
      </c>
      <c r="O378" s="6">
        <v>8.0000000000000002E-3</v>
      </c>
      <c r="P378" s="6">
        <f t="shared" si="427"/>
        <v>4.883765541662656E-2</v>
      </c>
      <c r="Q378" s="6">
        <f t="shared" si="428"/>
        <v>0.16588839913063061</v>
      </c>
      <c r="R378" s="6">
        <v>0.3</v>
      </c>
      <c r="S378" s="6">
        <f t="shared" si="478"/>
        <v>1.4374556905539066E-2</v>
      </c>
      <c r="T378" s="6">
        <v>0.12</v>
      </c>
      <c r="U378" s="6">
        <f t="shared" si="416"/>
        <v>0.65183325643140477</v>
      </c>
      <c r="V378" s="6">
        <f t="shared" si="429"/>
        <v>0.80502975899330509</v>
      </c>
      <c r="W378" s="6">
        <v>0.06</v>
      </c>
      <c r="X378" s="6">
        <f t="shared" si="465"/>
        <v>0.15911884520504255</v>
      </c>
      <c r="Y378" s="6">
        <v>2.6700000000000002E-2</v>
      </c>
      <c r="Z378" s="6">
        <v>0.21</v>
      </c>
      <c r="AA378" s="6">
        <v>0.442</v>
      </c>
      <c r="AB378" s="6">
        <v>0.5</v>
      </c>
      <c r="AC378" s="6">
        <f t="shared" si="453"/>
        <v>4.579634592927518E-2</v>
      </c>
      <c r="AD378" s="6">
        <f t="shared" si="417"/>
        <v>0.10681574319504751</v>
      </c>
      <c r="AE378" s="6">
        <f t="shared" si="430"/>
        <v>0.33377707882134444</v>
      </c>
      <c r="AF378" s="6">
        <f t="shared" si="431"/>
        <v>0.69997603944358056</v>
      </c>
      <c r="AG378" s="6">
        <f t="shared" si="418"/>
        <v>5.8908874516135876</v>
      </c>
      <c r="AH378" s="6">
        <f t="shared" si="454"/>
        <v>0.18953315298090698</v>
      </c>
      <c r="AI378" s="6">
        <f t="shared" si="419"/>
        <v>5.8970561977992803E-2</v>
      </c>
      <c r="AJ378" s="6">
        <f t="shared" si="432"/>
        <v>0.21157118057666641</v>
      </c>
      <c r="AK378" s="6">
        <f t="shared" si="433"/>
        <v>0.37851506928744266</v>
      </c>
      <c r="AL378" s="6">
        <f t="shared" si="420"/>
        <v>3.8386695296881332</v>
      </c>
      <c r="AM378" s="6">
        <f t="shared" si="455"/>
        <v>0.11334461379999329</v>
      </c>
      <c r="AN378" s="6">
        <f t="shared" si="421"/>
        <v>3.2556316849757454E-2</v>
      </c>
      <c r="AO378" s="6">
        <f t="shared" si="434"/>
        <v>0.13410856314241859</v>
      </c>
      <c r="AP378" s="6">
        <f t="shared" si="435"/>
        <v>0.20468366001723071</v>
      </c>
      <c r="AQ378" s="6">
        <f t="shared" si="422"/>
        <v>2.5013860609609679</v>
      </c>
      <c r="AR378" s="6">
        <f t="shared" si="456"/>
        <v>6.8212864732092926E-2</v>
      </c>
      <c r="AS378" s="6">
        <f t="shared" si="423"/>
        <v>1.7973608038827076E-2</v>
      </c>
      <c r="AT378" s="6">
        <f t="shared" si="436"/>
        <v>8.5007356196166131E-2</v>
      </c>
      <c r="AU378" s="6">
        <f t="shared" si="437"/>
        <v>0.11068357399064095</v>
      </c>
      <c r="AV378" s="6">
        <f t="shared" si="424"/>
        <v>1.6299741818301723</v>
      </c>
      <c r="AW378" s="6">
        <f t="shared" si="457"/>
        <v>4.1309575476664626E-2</v>
      </c>
      <c r="AX378" s="6">
        <f t="shared" si="425"/>
        <v>9.9228235007116812E-3</v>
      </c>
      <c r="AY378" s="6">
        <f t="shared" si="438"/>
        <v>5.3883588326778621E-2</v>
      </c>
      <c r="AZ378" s="6">
        <f t="shared" si="439"/>
        <v>5.9852621114506219E-2</v>
      </c>
      <c r="BA378" s="6">
        <f t="shared" si="426"/>
        <v>1.0621374584666314</v>
      </c>
      <c r="BB378" s="6">
        <f t="shared" si="458"/>
        <v>2.5170466342164577E-2</v>
      </c>
      <c r="BD378" s="6">
        <f t="shared" si="483"/>
        <v>3.7294517989512502E-3</v>
      </c>
      <c r="BE378" s="6">
        <f t="shared" si="484"/>
        <v>2186.3012802634353</v>
      </c>
      <c r="BF378" s="6">
        <f t="shared" si="440"/>
        <v>25.476364351610979</v>
      </c>
      <c r="BG378" s="6">
        <f t="shared" si="441"/>
        <v>37.626449535406863</v>
      </c>
      <c r="BH378" s="6">
        <f t="shared" si="459"/>
        <v>4.05984136942917E-2</v>
      </c>
      <c r="BI378" s="6">
        <f t="shared" si="442"/>
        <v>1.0954341687363154</v>
      </c>
      <c r="BJ378" s="6">
        <f t="shared" si="443"/>
        <v>169.07359782096663</v>
      </c>
      <c r="BK378" s="6">
        <f t="shared" si="444"/>
        <v>160.82539813512346</v>
      </c>
      <c r="BL378" s="6">
        <f t="shared" si="445"/>
        <v>119.06225328831201</v>
      </c>
      <c r="BM378" s="6">
        <f t="shared" si="446"/>
        <v>193.06591810170593</v>
      </c>
      <c r="BN378" s="6">
        <f t="shared" si="447"/>
        <v>48.959852781709678</v>
      </c>
      <c r="BO378" s="6">
        <f t="shared" si="448"/>
        <v>210.67370256438932</v>
      </c>
      <c r="BP378" s="6">
        <f t="shared" si="449"/>
        <v>8.5882367382021663</v>
      </c>
      <c r="BQ378" s="6">
        <f t="shared" si="450"/>
        <v>215.82935330637801</v>
      </c>
      <c r="BR378" s="6">
        <f t="shared" si="451"/>
        <v>0.39341231858564646</v>
      </c>
      <c r="BS378" s="6">
        <f t="shared" si="452"/>
        <v>216.42151121014598</v>
      </c>
      <c r="BU378" s="6">
        <f t="shared" si="466"/>
        <v>4.2742645166077962</v>
      </c>
      <c r="BV378" s="6">
        <f t="shared" si="467"/>
        <v>5.1311224015443972</v>
      </c>
      <c r="BW378" s="6">
        <f t="shared" si="468"/>
        <v>5.5990853552669986</v>
      </c>
      <c r="BX378" s="6">
        <f t="shared" si="469"/>
        <v>5.7361073386230723</v>
      </c>
      <c r="BY378" s="6">
        <f t="shared" si="470"/>
        <v>5.7518451483574387</v>
      </c>
      <c r="CA378" s="6">
        <f t="shared" si="471"/>
        <v>7.3560492136630424</v>
      </c>
      <c r="CB378" s="6">
        <f t="shared" si="472"/>
        <v>8.8307096485093179</v>
      </c>
      <c r="CC378" s="6">
        <f t="shared" si="473"/>
        <v>9.636078269094023</v>
      </c>
      <c r="CD378" s="6">
        <f t="shared" si="475"/>
        <v>9.8718943841249516</v>
      </c>
      <c r="CE378" s="6">
        <f t="shared" si="474"/>
        <v>9.898979301885996</v>
      </c>
      <c r="CG378" s="6">
        <f t="shared" si="460"/>
        <v>146.8142976776509</v>
      </c>
      <c r="CH378" s="6">
        <f t="shared" si="461"/>
        <v>176.2460251942162</v>
      </c>
      <c r="CI378" s="6">
        <f t="shared" si="462"/>
        <v>192.31982037535028</v>
      </c>
      <c r="CJ378" s="6">
        <f t="shared" si="463"/>
        <v>197.02631108846745</v>
      </c>
      <c r="CK378" s="6">
        <f t="shared" si="464"/>
        <v>197.5668802259548</v>
      </c>
    </row>
    <row r="379" spans="1:89">
      <c r="A379" s="6">
        <v>1.5</v>
      </c>
      <c r="B379" s="6">
        <f t="shared" si="485"/>
        <v>1521.3674868346263</v>
      </c>
      <c r="C379" s="10">
        <v>36.6</v>
      </c>
      <c r="D379" s="6">
        <f t="shared" si="486"/>
        <v>60.620085556780602</v>
      </c>
      <c r="E379" s="6">
        <f t="shared" si="487"/>
        <v>4.8660725468577688</v>
      </c>
      <c r="F379" s="6">
        <v>0</v>
      </c>
      <c r="G379" s="6">
        <f t="shared" si="481"/>
        <v>0.75073627342888638</v>
      </c>
      <c r="H379" s="10">
        <f t="shared" si="488"/>
        <v>66.236894377067259</v>
      </c>
      <c r="J379" s="6">
        <f t="shared" si="479"/>
        <v>91.520120511218707</v>
      </c>
      <c r="K379" s="6">
        <f t="shared" si="476"/>
        <v>7.3464684487721321</v>
      </c>
      <c r="L379" s="6">
        <f t="shared" si="477"/>
        <v>0</v>
      </c>
      <c r="M379" s="6">
        <f t="shared" si="480"/>
        <v>1.1334110400091593</v>
      </c>
      <c r="N379" s="6">
        <f t="shared" si="482"/>
        <v>100</v>
      </c>
      <c r="O379" s="6">
        <v>8.0000000000000002E-3</v>
      </c>
      <c r="P379" s="6">
        <f t="shared" si="427"/>
        <v>4.874506902096714E-2</v>
      </c>
      <c r="Q379" s="6">
        <f t="shared" si="428"/>
        <v>0.16582047942661921</v>
      </c>
      <c r="R379" s="6">
        <v>0.3</v>
      </c>
      <c r="S379" s="6">
        <f t="shared" si="478"/>
        <v>1.4302883876882524E-2</v>
      </c>
      <c r="T379" s="6">
        <v>0.12</v>
      </c>
      <c r="U379" s="6">
        <f t="shared" si="416"/>
        <v>0.65186972577494784</v>
      </c>
      <c r="V379" s="6">
        <f t="shared" si="429"/>
        <v>0.80416563389675089</v>
      </c>
      <c r="W379" s="6">
        <v>0.06</v>
      </c>
      <c r="X379" s="6">
        <f t="shared" si="465"/>
        <v>0.1583935949686219</v>
      </c>
      <c r="Y379" s="6">
        <v>2.6700000000000002E-2</v>
      </c>
      <c r="Z379" s="6">
        <v>0.21</v>
      </c>
      <c r="AA379" s="6">
        <v>0.442</v>
      </c>
      <c r="AB379" s="6">
        <v>0.5</v>
      </c>
      <c r="AC379" s="6">
        <f t="shared" si="453"/>
        <v>4.5530511118962676E-2</v>
      </c>
      <c r="AD379" s="6">
        <f t="shared" si="417"/>
        <v>0.10671368058967007</v>
      </c>
      <c r="AE379" s="6">
        <f t="shared" si="430"/>
        <v>0.33275864675637645</v>
      </c>
      <c r="AF379" s="6">
        <f t="shared" si="431"/>
        <v>0.69793438426487198</v>
      </c>
      <c r="AG379" s="6">
        <f t="shared" si="418"/>
        <v>5.8835269333119635</v>
      </c>
      <c r="AH379" s="6">
        <f t="shared" si="454"/>
        <v>0.18879504187621149</v>
      </c>
      <c r="AI379" s="6">
        <f t="shared" si="419"/>
        <v>5.891421551616971E-2</v>
      </c>
      <c r="AJ379" s="6">
        <f t="shared" si="432"/>
        <v>0.21092562733771031</v>
      </c>
      <c r="AK379" s="6">
        <f t="shared" si="433"/>
        <v>0.37741103542359172</v>
      </c>
      <c r="AL379" s="6">
        <f t="shared" si="420"/>
        <v>3.8338732069677892</v>
      </c>
      <c r="AM379" s="6">
        <f t="shared" si="455"/>
        <v>0.11286748788910334</v>
      </c>
      <c r="AN379" s="6">
        <f t="shared" si="421"/>
        <v>3.252520923940163E-2</v>
      </c>
      <c r="AO379" s="6">
        <f t="shared" si="434"/>
        <v>0.13369936649724046</v>
      </c>
      <c r="AP379" s="6">
        <f t="shared" si="435"/>
        <v>0.20408664893267503</v>
      </c>
      <c r="AQ379" s="6">
        <f t="shared" si="422"/>
        <v>2.4982606408893133</v>
      </c>
      <c r="AR379" s="6">
        <f t="shared" si="456"/>
        <v>6.790485438039745E-2</v>
      </c>
      <c r="AS379" s="6">
        <f t="shared" si="423"/>
        <v>1.7956434228959678E-2</v>
      </c>
      <c r="AT379" s="6">
        <f t="shared" si="436"/>
        <v>8.4747978836839807E-2</v>
      </c>
      <c r="AU379" s="6">
        <f t="shared" si="437"/>
        <v>0.11036073766582102</v>
      </c>
      <c r="AV379" s="6">
        <f t="shared" si="424"/>
        <v>1.6279375693681144</v>
      </c>
      <c r="AW379" s="6">
        <f t="shared" si="457"/>
        <v>4.1110957907757116E-2</v>
      </c>
      <c r="AX379" s="6">
        <f t="shared" si="425"/>
        <v>9.9133422277373952E-3</v>
      </c>
      <c r="AY379" s="6">
        <f t="shared" si="438"/>
        <v>5.3719176874915862E-2</v>
      </c>
      <c r="AZ379" s="6">
        <f t="shared" si="439"/>
        <v>5.9678045976256006E-2</v>
      </c>
      <c r="BA379" s="6">
        <f t="shared" si="426"/>
        <v>1.0608103439586563</v>
      </c>
      <c r="BB379" s="6">
        <f t="shared" si="458"/>
        <v>2.5042506685557134E-2</v>
      </c>
      <c r="BD379" s="6">
        <f t="shared" si="483"/>
        <v>3.3686657892070559E-3</v>
      </c>
      <c r="BE379" s="6">
        <f t="shared" si="484"/>
        <v>2180.327788701693</v>
      </c>
      <c r="BF379" s="6">
        <f t="shared" si="440"/>
        <v>25.380629422791905</v>
      </c>
      <c r="BG379" s="6">
        <f t="shared" si="441"/>
        <v>37.59299101050901</v>
      </c>
      <c r="BH379" s="6">
        <f t="shared" si="459"/>
        <v>3.9519272507209886E-2</v>
      </c>
      <c r="BI379" s="6">
        <f t="shared" si="442"/>
        <v>1.0925491553586402</v>
      </c>
      <c r="BJ379" s="6">
        <f t="shared" si="443"/>
        <v>168.59414691158216</v>
      </c>
      <c r="BK379" s="6">
        <f t="shared" si="444"/>
        <v>160.84662422467662</v>
      </c>
      <c r="BL379" s="6">
        <f t="shared" si="445"/>
        <v>118.10114582617724</v>
      </c>
      <c r="BM379" s="6">
        <f t="shared" si="446"/>
        <v>192.86109631953235</v>
      </c>
      <c r="BN379" s="6">
        <f t="shared" si="447"/>
        <v>48.136081980413948</v>
      </c>
      <c r="BO379" s="6">
        <f t="shared" si="448"/>
        <v>210.22961070487025</v>
      </c>
      <c r="BP379" s="6">
        <f t="shared" si="449"/>
        <v>8.3208470265678276</v>
      </c>
      <c r="BQ379" s="6">
        <f t="shared" si="450"/>
        <v>215.26239017446596</v>
      </c>
      <c r="BR379" s="6">
        <f t="shared" si="451"/>
        <v>0.37215512949988205</v>
      </c>
      <c r="BS379" s="6">
        <f t="shared" si="452"/>
        <v>215.83121242304037</v>
      </c>
      <c r="BU379" s="6">
        <f t="shared" si="466"/>
        <v>4.2786333276783539</v>
      </c>
      <c r="BV379" s="6">
        <f t="shared" si="467"/>
        <v>5.130240801154093</v>
      </c>
      <c r="BW379" s="6">
        <f t="shared" si="468"/>
        <v>5.5922554990663338</v>
      </c>
      <c r="BX379" s="6">
        <f t="shared" si="469"/>
        <v>5.7261309725073488</v>
      </c>
      <c r="BY379" s="6">
        <f t="shared" si="470"/>
        <v>5.7412620443716591</v>
      </c>
      <c r="CA379" s="6">
        <f t="shared" si="471"/>
        <v>7.3771762694661165</v>
      </c>
      <c r="CB379" s="6">
        <f t="shared" si="472"/>
        <v>8.8455092541096398</v>
      </c>
      <c r="CC379" s="6">
        <f t="shared" si="473"/>
        <v>9.6421103191119002</v>
      </c>
      <c r="CD379" s="6">
        <f t="shared" si="475"/>
        <v>9.8729370551501816</v>
      </c>
      <c r="CE379" s="6">
        <f t="shared" si="474"/>
        <v>9.8990258960814383</v>
      </c>
      <c r="CG379" s="6">
        <f t="shared" si="460"/>
        <v>147.22140732594966</v>
      </c>
      <c r="CH379" s="6">
        <f t="shared" si="461"/>
        <v>176.52395352063019</v>
      </c>
      <c r="CI379" s="6">
        <f t="shared" si="462"/>
        <v>192.42119191960776</v>
      </c>
      <c r="CJ379" s="6">
        <f t="shared" si="463"/>
        <v>197.02764778926942</v>
      </c>
      <c r="CK379" s="6">
        <f t="shared" si="464"/>
        <v>197.54828546107075</v>
      </c>
    </row>
  </sheetData>
  <mergeCells count="5">
    <mergeCell ref="C1:G1"/>
    <mergeCell ref="V4:Y4"/>
    <mergeCell ref="BU10:BY10"/>
    <mergeCell ref="CA10:CE10"/>
    <mergeCell ref="CG10:CK10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B8BFD-0074-4C69-9721-91652DA4F2A0}">
  <dimension ref="A1:CK379"/>
  <sheetViews>
    <sheetView workbookViewId="0">
      <selection activeCell="A12" sqref="A12:A379"/>
    </sheetView>
  </sheetViews>
  <sheetFormatPr defaultRowHeight="14"/>
  <cols>
    <col min="1" max="2" width="8.6640625" style="6"/>
    <col min="3" max="3" width="26.1640625" style="10" customWidth="1"/>
    <col min="4" max="7" width="8.6640625" style="6"/>
    <col min="8" max="8" width="12.5" style="10" customWidth="1"/>
    <col min="9" max="11" width="8.6640625" style="6"/>
    <col min="12" max="12" width="11.33203125" style="6" bestFit="1" customWidth="1"/>
    <col min="13" max="21" width="8.6640625" style="6"/>
    <col min="22" max="23" width="9.08203125" style="6" customWidth="1"/>
    <col min="24" max="33" width="8.6640625" style="6"/>
    <col min="34" max="34" width="16.6640625" style="6" customWidth="1"/>
    <col min="35" max="38" width="11.33203125" style="6" customWidth="1"/>
    <col min="39" max="39" width="15.5" style="6" customWidth="1"/>
    <col min="40" max="43" width="8.83203125" style="6" customWidth="1"/>
    <col min="44" max="44" width="16.83203125" style="6" customWidth="1"/>
    <col min="45" max="48" width="8.33203125" style="6" customWidth="1"/>
    <col min="49" max="49" width="12.75" style="6" customWidth="1"/>
    <col min="50" max="51" width="8.33203125" style="6" customWidth="1"/>
    <col min="52" max="53" width="8.6640625" style="6"/>
    <col min="54" max="55" width="14" style="6" customWidth="1"/>
    <col min="56" max="70" width="10.6640625" style="6" customWidth="1"/>
    <col min="71" max="71" width="8.6640625" style="6"/>
    <col min="72" max="76" width="12.1640625" style="6" customWidth="1"/>
    <col min="77" max="77" width="8.6640625" style="6"/>
    <col min="78" max="89" width="17.5" style="6" customWidth="1"/>
  </cols>
  <sheetData>
    <row r="1" spans="1:89" s="1" customFormat="1" ht="12.75" customHeight="1">
      <c r="C1" s="36" t="s">
        <v>0</v>
      </c>
      <c r="D1" s="36"/>
      <c r="E1" s="36"/>
      <c r="F1" s="36"/>
      <c r="G1" s="36"/>
      <c r="H1" s="2"/>
      <c r="I1" s="3" t="s">
        <v>1</v>
      </c>
      <c r="J1" s="4" t="s">
        <v>2</v>
      </c>
      <c r="K1" s="5" t="s">
        <v>3</v>
      </c>
      <c r="L1" s="5" t="s">
        <v>107</v>
      </c>
      <c r="M1" s="4" t="s">
        <v>4</v>
      </c>
      <c r="O1" s="6"/>
      <c r="Q1" s="6" t="s">
        <v>5</v>
      </c>
      <c r="X1" s="6"/>
      <c r="Y1" s="6"/>
      <c r="Z1" s="6"/>
      <c r="AA1" s="6"/>
      <c r="AB1" s="6"/>
      <c r="AC1" s="6"/>
      <c r="BE1" s="6"/>
    </row>
    <row r="2" spans="1:89" s="6" customFormat="1" ht="13.5">
      <c r="C2" s="7"/>
      <c r="D2" s="8" t="s">
        <v>6</v>
      </c>
      <c r="E2" s="8" t="s">
        <v>7</v>
      </c>
      <c r="F2" s="9"/>
      <c r="G2" s="9"/>
      <c r="H2" s="10"/>
      <c r="I2" s="3">
        <v>90.39</v>
      </c>
      <c r="J2" s="4">
        <v>0.09</v>
      </c>
      <c r="K2" s="11">
        <v>31.01</v>
      </c>
      <c r="L2" s="4">
        <v>0.96</v>
      </c>
      <c r="M2" s="4">
        <v>0.1</v>
      </c>
      <c r="T2" s="12"/>
      <c r="V2" s="6" t="s">
        <v>8</v>
      </c>
      <c r="Y2" s="12"/>
    </row>
    <row r="3" spans="1:89" s="6" customFormat="1" ht="13">
      <c r="C3" s="7"/>
      <c r="D3" s="9">
        <v>1300</v>
      </c>
      <c r="E3" s="9">
        <v>1.5</v>
      </c>
      <c r="F3" s="9"/>
      <c r="G3" s="9"/>
      <c r="H3" s="10"/>
      <c r="I3" s="3" t="s">
        <v>9</v>
      </c>
      <c r="J3" s="3" t="s">
        <v>9</v>
      </c>
      <c r="K3" s="3" t="s">
        <v>9</v>
      </c>
      <c r="L3" s="5" t="s">
        <v>10</v>
      </c>
      <c r="M3" s="3" t="s">
        <v>9</v>
      </c>
      <c r="N3" s="13"/>
      <c r="T3" s="12"/>
      <c r="W3" s="6" t="s">
        <v>108</v>
      </c>
    </row>
    <row r="4" spans="1:89" s="6" customFormat="1" ht="13">
      <c r="C4" s="14"/>
      <c r="D4" s="15" t="s">
        <v>12</v>
      </c>
      <c r="E4" s="15" t="s">
        <v>13</v>
      </c>
      <c r="F4" s="15" t="s">
        <v>14</v>
      </c>
      <c r="G4" s="15" t="s">
        <v>15</v>
      </c>
      <c r="T4" s="12"/>
      <c r="V4" s="37" t="s">
        <v>16</v>
      </c>
      <c r="W4" s="37"/>
      <c r="X4" s="37"/>
      <c r="Y4" s="37"/>
    </row>
    <row r="5" spans="1:89" s="6" customFormat="1" ht="13">
      <c r="C5" s="14" t="s">
        <v>17</v>
      </c>
      <c r="D5" s="15">
        <v>57</v>
      </c>
      <c r="E5" s="15">
        <v>28</v>
      </c>
      <c r="F5" s="15">
        <v>13</v>
      </c>
      <c r="G5" s="15">
        <v>2</v>
      </c>
      <c r="H5" s="10"/>
      <c r="T5" s="12"/>
      <c r="V5" s="15" t="s">
        <v>18</v>
      </c>
      <c r="W5" s="15" t="s">
        <v>19</v>
      </c>
      <c r="X5" s="15" t="s">
        <v>20</v>
      </c>
      <c r="Y5" s="15" t="s">
        <v>21</v>
      </c>
    </row>
    <row r="6" spans="1:89" s="6" customFormat="1" ht="13">
      <c r="C6" s="16" t="s">
        <v>22</v>
      </c>
      <c r="D6" s="17">
        <v>4.8000000000000001E-2</v>
      </c>
      <c r="E6" s="17">
        <v>-0.98099999999999998</v>
      </c>
      <c r="F6" s="17"/>
      <c r="G6" s="17">
        <v>-3.1E-2</v>
      </c>
      <c r="H6" s="10"/>
      <c r="T6" s="12"/>
      <c r="V6" s="18">
        <v>86</v>
      </c>
      <c r="W6" s="18">
        <v>1265</v>
      </c>
      <c r="X6" s="18">
        <v>16.399999999999999</v>
      </c>
      <c r="Y6" s="18">
        <v>0.47739999999999999</v>
      </c>
      <c r="Z6" s="19" t="s">
        <v>109</v>
      </c>
    </row>
    <row r="7" spans="1:89" s="6" customFormat="1">
      <c r="C7" s="20" t="s">
        <v>24</v>
      </c>
      <c r="D7" s="17">
        <v>0.17799999999999999</v>
      </c>
      <c r="E7" s="17">
        <v>-0.09</v>
      </c>
      <c r="F7" s="17">
        <v>-0.90700000000000003</v>
      </c>
      <c r="G7" s="17">
        <v>-3.9E-2</v>
      </c>
      <c r="H7" s="10"/>
      <c r="CE7" s="21"/>
      <c r="CF7" s="21"/>
      <c r="CG7" s="21"/>
      <c r="CH7" s="21"/>
      <c r="CI7" s="21"/>
      <c r="CJ7" s="21"/>
      <c r="CK7" s="21"/>
    </row>
    <row r="8" spans="1:89" s="6" customFormat="1" ht="13">
      <c r="C8" s="20"/>
      <c r="D8" s="17"/>
      <c r="E8" s="17"/>
      <c r="F8" s="17"/>
      <c r="G8" s="17"/>
      <c r="H8" s="10"/>
      <c r="CE8" s="22"/>
      <c r="CF8" s="22"/>
      <c r="CG8" s="22"/>
      <c r="CH8" s="22"/>
      <c r="CI8" s="22"/>
      <c r="CJ8" s="22"/>
      <c r="CK8" s="22"/>
    </row>
    <row r="9" spans="1:89" s="6" customFormat="1" ht="13">
      <c r="C9" s="10"/>
      <c r="H9" s="10"/>
      <c r="AD9" s="23" t="s">
        <v>25</v>
      </c>
      <c r="AE9" s="23">
        <v>-2</v>
      </c>
      <c r="AI9" s="24" t="s">
        <v>25</v>
      </c>
      <c r="AJ9" s="24">
        <v>-1</v>
      </c>
      <c r="AN9" s="25" t="s">
        <v>25</v>
      </c>
      <c r="AO9" s="25">
        <v>0</v>
      </c>
      <c r="AS9" s="26" t="s">
        <v>25</v>
      </c>
      <c r="AT9" s="26">
        <v>1</v>
      </c>
      <c r="AX9" s="27" t="s">
        <v>25</v>
      </c>
      <c r="AY9" s="27">
        <v>2</v>
      </c>
    </row>
    <row r="10" spans="1:89" s="31" customFormat="1">
      <c r="A10" s="28"/>
      <c r="B10" s="28"/>
      <c r="C10" s="29"/>
      <c r="D10" s="28"/>
      <c r="E10" s="28"/>
      <c r="F10" s="28"/>
      <c r="G10" s="28"/>
      <c r="H10" s="29"/>
      <c r="I10" s="28"/>
      <c r="J10" s="28"/>
      <c r="K10" s="28"/>
      <c r="L10" s="28"/>
      <c r="M10" s="28"/>
      <c r="N10" s="28"/>
      <c r="O10" s="30" t="s">
        <v>26</v>
      </c>
      <c r="P10" s="30" t="s">
        <v>27</v>
      </c>
      <c r="Q10" s="30" t="s">
        <v>28</v>
      </c>
      <c r="R10" s="30" t="s">
        <v>29</v>
      </c>
      <c r="S10" s="28"/>
      <c r="T10" s="30" t="s">
        <v>26</v>
      </c>
      <c r="U10" s="30" t="s">
        <v>27</v>
      </c>
      <c r="V10" s="30" t="s">
        <v>28</v>
      </c>
      <c r="W10" s="30" t="s">
        <v>29</v>
      </c>
      <c r="X10" s="28"/>
      <c r="Y10" s="30" t="s">
        <v>26</v>
      </c>
      <c r="Z10" s="30" t="s">
        <v>27</v>
      </c>
      <c r="AA10" s="30" t="s">
        <v>28</v>
      </c>
      <c r="AB10" s="30" t="s">
        <v>29</v>
      </c>
      <c r="AC10" s="28"/>
      <c r="AD10" s="30" t="s">
        <v>26</v>
      </c>
      <c r="AE10" s="30" t="s">
        <v>27</v>
      </c>
      <c r="AF10" s="30" t="s">
        <v>28</v>
      </c>
      <c r="AG10" s="30" t="s">
        <v>29</v>
      </c>
      <c r="AH10" s="28"/>
      <c r="AI10" s="30" t="s">
        <v>26</v>
      </c>
      <c r="AJ10" s="30" t="s">
        <v>27</v>
      </c>
      <c r="AK10" s="30" t="s">
        <v>28</v>
      </c>
      <c r="AL10" s="30" t="s">
        <v>29</v>
      </c>
      <c r="AM10" s="28"/>
      <c r="AN10" s="30" t="s">
        <v>26</v>
      </c>
      <c r="AO10" s="30" t="s">
        <v>27</v>
      </c>
      <c r="AP10" s="30" t="s">
        <v>28</v>
      </c>
      <c r="AQ10" s="30" t="s">
        <v>29</v>
      </c>
      <c r="AR10" s="28"/>
      <c r="AS10" s="30" t="s">
        <v>26</v>
      </c>
      <c r="AT10" s="30" t="s">
        <v>27</v>
      </c>
      <c r="AU10" s="30" t="s">
        <v>28</v>
      </c>
      <c r="AV10" s="30" t="s">
        <v>29</v>
      </c>
      <c r="AW10" s="28"/>
      <c r="AX10" s="30" t="s">
        <v>26</v>
      </c>
      <c r="AY10" s="30" t="s">
        <v>27</v>
      </c>
      <c r="AZ10" s="30" t="s">
        <v>28</v>
      </c>
      <c r="BA10" s="30" t="s">
        <v>29</v>
      </c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38" t="s">
        <v>30</v>
      </c>
      <c r="BV10" s="38"/>
      <c r="BW10" s="38"/>
      <c r="BX10" s="38"/>
      <c r="BY10" s="38"/>
      <c r="BZ10" s="28"/>
      <c r="CA10" s="39" t="s">
        <v>31</v>
      </c>
      <c r="CB10" s="39"/>
      <c r="CC10" s="39"/>
      <c r="CD10" s="39"/>
      <c r="CE10" s="39"/>
      <c r="CF10" s="28"/>
      <c r="CG10" s="40" t="s">
        <v>32</v>
      </c>
      <c r="CH10" s="40"/>
      <c r="CI10" s="40"/>
      <c r="CJ10" s="40"/>
      <c r="CK10" s="40"/>
    </row>
    <row r="11" spans="1:89" s="35" customFormat="1" ht="16">
      <c r="A11" s="32" t="s">
        <v>33</v>
      </c>
      <c r="B11" s="32" t="s">
        <v>34</v>
      </c>
      <c r="C11" s="33" t="s">
        <v>35</v>
      </c>
      <c r="D11" s="32" t="s">
        <v>36</v>
      </c>
      <c r="E11" s="32" t="s">
        <v>37</v>
      </c>
      <c r="F11" s="32" t="s">
        <v>38</v>
      </c>
      <c r="G11" s="32" t="s">
        <v>29</v>
      </c>
      <c r="H11" s="33" t="s">
        <v>39</v>
      </c>
      <c r="I11" s="32"/>
      <c r="J11" s="32" t="s">
        <v>40</v>
      </c>
      <c r="K11" s="32" t="s">
        <v>41</v>
      </c>
      <c r="L11" s="32" t="s">
        <v>42</v>
      </c>
      <c r="M11" s="32" t="s">
        <v>43</v>
      </c>
      <c r="N11" s="33" t="s">
        <v>39</v>
      </c>
      <c r="O11" s="32" t="s">
        <v>44</v>
      </c>
      <c r="P11" s="32" t="s">
        <v>45</v>
      </c>
      <c r="Q11" s="32" t="s">
        <v>46</v>
      </c>
      <c r="R11" s="32" t="s">
        <v>47</v>
      </c>
      <c r="S11" s="32" t="s">
        <v>48</v>
      </c>
      <c r="T11" s="32" t="s">
        <v>49</v>
      </c>
      <c r="U11" s="32" t="s">
        <v>50</v>
      </c>
      <c r="V11" s="32" t="s">
        <v>51</v>
      </c>
      <c r="W11" s="32" t="s">
        <v>52</v>
      </c>
      <c r="X11" s="32" t="s">
        <v>53</v>
      </c>
      <c r="Y11" s="32" t="s">
        <v>54</v>
      </c>
      <c r="Z11" s="32" t="s">
        <v>55</v>
      </c>
      <c r="AA11" s="32" t="s">
        <v>56</v>
      </c>
      <c r="AB11" s="32" t="s">
        <v>57</v>
      </c>
      <c r="AC11" s="34" t="s">
        <v>58</v>
      </c>
      <c r="AD11" s="32" t="s">
        <v>59</v>
      </c>
      <c r="AE11" s="32" t="s">
        <v>59</v>
      </c>
      <c r="AF11" s="32" t="s">
        <v>60</v>
      </c>
      <c r="AG11" s="32" t="s">
        <v>59</v>
      </c>
      <c r="AH11" s="32" t="s">
        <v>61</v>
      </c>
      <c r="AI11" s="32" t="s">
        <v>62</v>
      </c>
      <c r="AJ11" s="32" t="s">
        <v>62</v>
      </c>
      <c r="AK11" s="32" t="s">
        <v>63</v>
      </c>
      <c r="AL11" s="32" t="s">
        <v>62</v>
      </c>
      <c r="AM11" s="32" t="s">
        <v>64</v>
      </c>
      <c r="AN11" s="32" t="s">
        <v>65</v>
      </c>
      <c r="AO11" s="32" t="s">
        <v>65</v>
      </c>
      <c r="AP11" s="32" t="s">
        <v>66</v>
      </c>
      <c r="AQ11" s="32" t="s">
        <v>65</v>
      </c>
      <c r="AR11" s="32" t="s">
        <v>67</v>
      </c>
      <c r="AS11" s="32" t="s">
        <v>68</v>
      </c>
      <c r="AT11" s="32" t="s">
        <v>68</v>
      </c>
      <c r="AU11" s="32" t="s">
        <v>69</v>
      </c>
      <c r="AV11" s="32" t="s">
        <v>68</v>
      </c>
      <c r="AW11" s="32" t="s">
        <v>70</v>
      </c>
      <c r="AX11" s="32" t="s">
        <v>71</v>
      </c>
      <c r="AY11" s="32" t="s">
        <v>71</v>
      </c>
      <c r="AZ11" s="32" t="s">
        <v>72</v>
      </c>
      <c r="BA11" s="32" t="s">
        <v>71</v>
      </c>
      <c r="BB11" s="32" t="s">
        <v>73</v>
      </c>
      <c r="BC11" s="32"/>
      <c r="BD11" s="32" t="s">
        <v>74</v>
      </c>
      <c r="BE11" s="32" t="s">
        <v>75</v>
      </c>
      <c r="BF11" s="32" t="s">
        <v>76</v>
      </c>
      <c r="BG11" s="32" t="s">
        <v>77</v>
      </c>
      <c r="BH11" s="32" t="s">
        <v>78</v>
      </c>
      <c r="BI11" s="32" t="s">
        <v>79</v>
      </c>
      <c r="BJ11" s="32" t="s">
        <v>80</v>
      </c>
      <c r="BK11" s="32" t="s">
        <v>81</v>
      </c>
      <c r="BL11" s="32" t="s">
        <v>82</v>
      </c>
      <c r="BM11" s="32" t="s">
        <v>83</v>
      </c>
      <c r="BN11" s="32" t="s">
        <v>84</v>
      </c>
      <c r="BO11" s="32" t="s">
        <v>85</v>
      </c>
      <c r="BP11" s="32" t="s">
        <v>86</v>
      </c>
      <c r="BQ11" s="32" t="s">
        <v>87</v>
      </c>
      <c r="BR11" s="32" t="s">
        <v>88</v>
      </c>
      <c r="BS11" s="32" t="s">
        <v>89</v>
      </c>
      <c r="BT11" s="32"/>
      <c r="BU11" s="32" t="s">
        <v>90</v>
      </c>
      <c r="BV11" s="32" t="s">
        <v>91</v>
      </c>
      <c r="BW11" s="32" t="s">
        <v>92</v>
      </c>
      <c r="BX11" s="32" t="s">
        <v>93</v>
      </c>
      <c r="BY11" s="32" t="s">
        <v>94</v>
      </c>
      <c r="BZ11" s="32"/>
      <c r="CA11" s="32" t="s">
        <v>95</v>
      </c>
      <c r="CB11" s="32" t="s">
        <v>96</v>
      </c>
      <c r="CC11" s="32" t="s">
        <v>97</v>
      </c>
      <c r="CD11" s="32" t="s">
        <v>98</v>
      </c>
      <c r="CE11" s="32" t="s">
        <v>99</v>
      </c>
      <c r="CF11" s="32"/>
      <c r="CG11" s="32" t="s">
        <v>100</v>
      </c>
      <c r="CH11" s="32" t="s">
        <v>101</v>
      </c>
      <c r="CI11" s="32" t="s">
        <v>102</v>
      </c>
      <c r="CJ11" s="32" t="s">
        <v>103</v>
      </c>
      <c r="CK11" s="32" t="s">
        <v>104</v>
      </c>
    </row>
    <row r="12" spans="1:89">
      <c r="A12" s="6">
        <v>1.5</v>
      </c>
      <c r="B12" s="6">
        <f>$D$3+C12/0.23</f>
        <v>1300.4347826086957</v>
      </c>
      <c r="C12" s="10">
        <v>0.1</v>
      </c>
      <c r="D12" s="6">
        <f>$D$5+$D$7*$C12</f>
        <v>57.017800000000001</v>
      </c>
      <c r="E12" s="6">
        <f>$E$5+$E$7*$C12</f>
        <v>27.991</v>
      </c>
      <c r="F12" s="6">
        <f>$F$5+$F$7*$C12</f>
        <v>12.9093</v>
      </c>
      <c r="G12" s="6">
        <f>$G$5+$G$7*$C12</f>
        <v>1.9961</v>
      </c>
      <c r="H12" s="10">
        <f>SUM(D12:G12)</f>
        <v>99.914200000000008</v>
      </c>
      <c r="J12" s="6">
        <f>100*D12/H12</f>
        <v>57.066763282896716</v>
      </c>
      <c r="K12" s="6">
        <f>100*E12/H12</f>
        <v>28.015036901661624</v>
      </c>
      <c r="L12" s="6">
        <f>100*F12/H12</f>
        <v>12.920385690922812</v>
      </c>
      <c r="M12" s="6">
        <f>100*G12/H12</f>
        <v>1.9978141245188368</v>
      </c>
      <c r="N12" s="10">
        <f>SUM(J12:M12)</f>
        <v>100</v>
      </c>
      <c r="O12" s="6">
        <v>8.0000000000000002E-3</v>
      </c>
      <c r="P12" s="6">
        <f t="shared" ref="P12:P75" si="0">10^(-3.46+3852/(B12+273.15)+0.87*$J$2-92*A12/(B12+273))</f>
        <v>9.517166153485436E-2</v>
      </c>
      <c r="Q12" s="6">
        <f t="shared" ref="Q12:Q75" si="1">10^(-1.48+2.53*$M$2+1154/(B12+273.15)-235*A12/(B12+273.15))</f>
        <v>0.19157840915721031</v>
      </c>
      <c r="R12" s="6">
        <v>0.3</v>
      </c>
      <c r="S12" s="6">
        <f>(J12*O12+K12*P12+L12*Q12+M12*R12)/100</f>
        <v>6.1973828898747953E-2</v>
      </c>
      <c r="T12" s="6">
        <v>0.12</v>
      </c>
      <c r="U12" s="6">
        <f t="shared" ref="U12:U75" si="2">10^(3.31-(73*A12)/(B12+273.15)-0.038*$I$2)</f>
        <v>0.63913656408545072</v>
      </c>
      <c r="V12" s="6">
        <f t="shared" ref="V12:V75" si="3">10^(-1.51+2.44*$M$2+2342/(B12+273.15)-160*A12/(B12+273.15))</f>
        <v>1.1743659800470529</v>
      </c>
      <c r="W12" s="6">
        <v>0.06</v>
      </c>
      <c r="X12" s="6">
        <f>(J12*T12+K12*U12+L12*V12+M12*W12)/100</f>
        <v>0.40046576273980344</v>
      </c>
      <c r="Y12" s="6">
        <v>2.6700000000000002E-2</v>
      </c>
      <c r="Z12" s="6">
        <v>0.21</v>
      </c>
      <c r="AA12" s="6">
        <v>0.442</v>
      </c>
      <c r="AB12" s="6">
        <v>0.5</v>
      </c>
      <c r="AC12" s="6">
        <f>(J12*Y12+K12*Z12+L12*AA12+M12*AB12)/100</f>
        <v>0.14116557866649584</v>
      </c>
      <c r="AD12" s="6">
        <f t="shared" ref="AD12:AD75" si="4">10^(-2.3-0.258*$AE$9+1871/(B12+273.15)-0.24*$L$2)</f>
        <v>0.14948750352695903</v>
      </c>
      <c r="AE12" s="6">
        <f t="shared" ref="AE12:AE75" si="5">10^(-4.61-0.198*$AE$9+5981/(B12+273.15)+4.48*$J$2)</f>
        <v>0.97740734196367396</v>
      </c>
      <c r="AF12" s="6">
        <f t="shared" ref="AF12:AF75" si="6">10^(-4.24-0.267*$AE$9+5717/(B12+273.15)+3.64*$M$2)</f>
        <v>1.9548156158591299</v>
      </c>
      <c r="AG12" s="6">
        <f t="shared" ref="AG12:AG75" si="7">10^(-1.09+0.004*$K$2-0.186*$AE$9+2447/(B12+273.15))</f>
        <v>9.1429865993327226</v>
      </c>
      <c r="AH12" s="6">
        <f>(J12*AD12+K12*AE12+L12*AF12+M12*AG12)/100</f>
        <v>0.79435830210563607</v>
      </c>
      <c r="AI12" s="6">
        <f t="shared" ref="AI12:AI75" si="8">10^(-2.3-0.258*$AJ$9+1871/(B12+273.15)-0.24*$L$2)</f>
        <v>8.2528678151636711E-2</v>
      </c>
      <c r="AJ12" s="6">
        <f t="shared" ref="AJ12:AJ75" si="9">10^(-4.61-0.198*$AJ$9+5981/(B12+273.15)+4.48*$J$2)</f>
        <v>0.61954890963091525</v>
      </c>
      <c r="AK12" s="6">
        <f t="shared" ref="AK12:AK75" si="10">10^(-4.24-0.267*$AJ$9+5717/(B12+273.15)+3.64*$M$2)</f>
        <v>1.0570749948373526</v>
      </c>
      <c r="AL12" s="6">
        <f t="shared" ref="AL12:AL75" si="11">10^(-1.09+0.004*$K$2-0.186*$AJ$9+2447/(B12+273.15))</f>
        <v>5.9578296746429871</v>
      </c>
      <c r="AM12" s="6">
        <f>(J12*AI12+K12*AJ12+L12*AK12+M12*AL12)/100</f>
        <v>0.47626783018832197</v>
      </c>
      <c r="AN12" s="6">
        <f t="shared" ref="AN12:AN75" si="12">10^(-2.3-0.258*$AO$9+1871/(B12+273.15)-0.24*$L$2)</f>
        <v>4.5562221301181378E-2</v>
      </c>
      <c r="AO12" s="6">
        <f t="shared" ref="AO12:AO75" si="13">10^(-4.61-0.198*$AO$9+5981/(B12+273.15)+4.48*$J$2)</f>
        <v>0.39271328845729175</v>
      </c>
      <c r="AP12" s="6">
        <f t="shared" ref="AP12:AP75" si="14">10^(-4.24-0.267*$AO$9+5717/(B12+273.15)+3.64*$M$2)</f>
        <v>0.57161787313597601</v>
      </c>
      <c r="AQ12" s="6">
        <f t="shared" ref="AQ12:AQ75" si="15">10^(-1.09+0.004*$K$2-0.186*$AO$9+2447/(B12+273.15))</f>
        <v>3.8822909829756416</v>
      </c>
      <c r="AR12" s="6">
        <f>(J12*AN12+K12*AO12+L12*AP12+M12*AQ12)/100</f>
        <v>0.28743584915564035</v>
      </c>
      <c r="AS12" s="6">
        <f t="shared" ref="AS12:AS75" si="16">10^(-2.3-0.258*$AT$9+1871/(B12+273.15)-0.24*$L$2)</f>
        <v>2.5153874463899387E-2</v>
      </c>
      <c r="AT12" s="6">
        <f t="shared" ref="AT12:AT75" si="17">10^(-4.61-0.198*$AT$9+5981/(B12+273.15)+4.48*$J$2)</f>
        <v>0.2489290587611816</v>
      </c>
      <c r="AU12" s="6">
        <f t="shared" ref="AU12:AU75" si="18">10^(-4.24-0.267*$AT$9+5717/(B12+273.15)+3.64*$M$2)</f>
        <v>0.30910483597123745</v>
      </c>
      <c r="AV12" s="6">
        <f t="shared" ref="AV12:AV75" si="19">10^(-1.09+0.004*$K$2-0.186*$AT$9+2447/(B12+273.15))</f>
        <v>2.5298110385133072</v>
      </c>
      <c r="AW12" s="6">
        <f>(J12*AS12+K12*AT12+L12*AU12+M12*AV12)/100</f>
        <v>0.17457052891552816</v>
      </c>
      <c r="AX12" s="6">
        <f t="shared" ref="AX12:AX75" si="20">10^(-2.3-0.258*$AY$9+1871/(B12+273.15)-0.24*$L$2)</f>
        <v>1.3886886602019205E-2</v>
      </c>
      <c r="AY12" s="6">
        <f t="shared" ref="AY12:AY75" si="21">10^(-4.61-0.198*$AY$9+5981/(B12+273.15)+4.48*$J$2)</f>
        <v>0.1577885906004089</v>
      </c>
      <c r="AZ12" s="6">
        <f t="shared" ref="AZ12:AZ75" si="22">10^(-4.24-0.267*$AY$9+5717/(B12+273.15)+3.64*$M$2)</f>
        <v>0.16714977629483155</v>
      </c>
      <c r="BA12" s="6">
        <f t="shared" ref="BA12:BA75" si="23">10^(-1.09+0.004*$K$2-0.186*$AY$9+2447/(B12+273.15))</f>
        <v>1.6484967043038192</v>
      </c>
      <c r="BB12" s="6">
        <f>(J12*AX12+K12*AY12+L12*AZ12+M12*BA12)/100</f>
        <v>0.10665962436747106</v>
      </c>
      <c r="BD12" s="6">
        <f>$W$6/(C12/100+S12*(1-C12/100))</f>
        <v>20107.498000106774</v>
      </c>
      <c r="BE12" s="6">
        <f>BD12</f>
        <v>20107.498000106774</v>
      </c>
      <c r="BF12" s="6">
        <f>$X$6*100/(C12+X12*(100-C12))</f>
        <v>40.891097094690515</v>
      </c>
      <c r="BG12" s="6">
        <f>BF12</f>
        <v>40.891097094690515</v>
      </c>
      <c r="BH12" s="6">
        <f>$Y$6*100/(C12+AC12*(100-C12))</f>
        <v>3.3613939295406272</v>
      </c>
      <c r="BI12" s="6">
        <f>BH12</f>
        <v>3.3613939295406272</v>
      </c>
      <c r="BJ12" s="6">
        <f>$V$6*100/(C12+AH12*(100-C12))</f>
        <v>108.23546760544293</v>
      </c>
      <c r="BK12" s="6">
        <f>BJ12</f>
        <v>108.23546760544293</v>
      </c>
      <c r="BL12" s="6">
        <f>$V$6*100/(C12+AM12*(100-C12))</f>
        <v>180.37231945686699</v>
      </c>
      <c r="BM12" s="6">
        <f>BL12</f>
        <v>180.37231945686699</v>
      </c>
      <c r="BN12" s="6">
        <f>$V$6*100/(C12+AR12*(100-C12))</f>
        <v>298.45730890257374</v>
      </c>
      <c r="BO12" s="6">
        <f>BN12</f>
        <v>298.45730890257374</v>
      </c>
      <c r="BP12" s="6">
        <f>$V$6*100/(C12+AW12*(100-C12))</f>
        <v>490.3191657953509</v>
      </c>
      <c r="BQ12" s="6">
        <f>BP12</f>
        <v>490.3191657953509</v>
      </c>
      <c r="BR12" s="6">
        <f>$V$6*100/(C12+BB12*(100-C12))</f>
        <v>799.60603787553339</v>
      </c>
      <c r="BS12" s="6">
        <f>BR12</f>
        <v>799.60603787553339</v>
      </c>
      <c r="BU12" s="6">
        <f>BK12/BG12</f>
        <v>2.646920119428557</v>
      </c>
      <c r="BV12" s="6">
        <f>BM12/BG12</f>
        <v>4.41104133350062</v>
      </c>
      <c r="BW12" s="6">
        <f>BO12/BG12</f>
        <v>7.2988334896332923</v>
      </c>
      <c r="BX12" s="6">
        <f>BQ12/BG12</f>
        <v>11.9908537709304</v>
      </c>
      <c r="BY12" s="6">
        <f>BS12/BG12</f>
        <v>19.554526405195372</v>
      </c>
      <c r="CA12" s="6">
        <f>100*BK12/BE12</f>
        <v>0.5382841147360462</v>
      </c>
      <c r="CB12" s="6">
        <f>100*BM12/BE12</f>
        <v>0.89704009646505578</v>
      </c>
      <c r="CC12" s="6">
        <f>100*BO12/BE12</f>
        <v>1.4843085345625244</v>
      </c>
      <c r="CD12" s="6">
        <f>100*BQ12/BE12</f>
        <v>2.4384891933981407</v>
      </c>
      <c r="CE12" s="6">
        <f>100*BS12/BE12</f>
        <v>3.9766560606958028</v>
      </c>
      <c r="CG12" s="6">
        <f>BK12/BI12</f>
        <v>32.199578470778803</v>
      </c>
      <c r="CH12" s="6">
        <f>BM12/BI12</f>
        <v>53.659976556665264</v>
      </c>
      <c r="CI12" s="6">
        <f>BO12/BI12</f>
        <v>88.78974471860289</v>
      </c>
      <c r="CJ12" s="6">
        <f>BQ12/BI12</f>
        <v>145.86780843694766</v>
      </c>
      <c r="CK12" s="6">
        <f>BS12/BI12</f>
        <v>237.87930086040487</v>
      </c>
    </row>
    <row r="13" spans="1:89">
      <c r="A13" s="6">
        <v>1.5</v>
      </c>
      <c r="B13" s="6">
        <f t="shared" ref="B13:B76" si="24">$D$3+C13/0.23</f>
        <v>1300.8695652173913</v>
      </c>
      <c r="C13" s="10">
        <v>0.2</v>
      </c>
      <c r="D13" s="6">
        <f>$D$5+$D$7*$C13</f>
        <v>57.035600000000002</v>
      </c>
      <c r="E13" s="6">
        <f>$E$5+$E$7*$C13</f>
        <v>27.981999999999999</v>
      </c>
      <c r="F13" s="6">
        <f>$F$5+$F$7*$C13</f>
        <v>12.8186</v>
      </c>
      <c r="G13" s="6">
        <f>$G$5+$G$7*$C13</f>
        <v>1.9922</v>
      </c>
      <c r="H13" s="10">
        <f>SUM(D13:G13)</f>
        <v>99.828400000000002</v>
      </c>
      <c r="J13" s="6">
        <f t="shared" ref="J13:J76" si="25">100*D13/H13</f>
        <v>57.133641328519744</v>
      </c>
      <c r="K13" s="6">
        <f t="shared" ref="K13:K76" si="26">100*E13/H13</f>
        <v>28.030099651001116</v>
      </c>
      <c r="L13" s="6">
        <f t="shared" ref="L13:L76" si="27">100*F13/H13</f>
        <v>12.840634528851508</v>
      </c>
      <c r="M13" s="6">
        <f t="shared" ref="M13:M76" si="28">100*G13/H13</f>
        <v>1.9956244916276329</v>
      </c>
      <c r="N13" s="10">
        <f t="shared" ref="N13:N24" si="29">SUM(J13:M13)</f>
        <v>100.00000000000001</v>
      </c>
      <c r="O13" s="6">
        <v>8.0000000000000002E-3</v>
      </c>
      <c r="P13" s="6">
        <f t="shared" si="0"/>
        <v>9.5028901014582459E-2</v>
      </c>
      <c r="Q13" s="6">
        <f t="shared" si="1"/>
        <v>0.19151635550840543</v>
      </c>
      <c r="R13" s="6">
        <v>0.3</v>
      </c>
      <c r="S13" s="6">
        <f>(J13*O13+K13*P13+L13*Q13+M13*R13)/100</f>
        <v>6.1786175706613461E-2</v>
      </c>
      <c r="T13" s="6">
        <v>0.12</v>
      </c>
      <c r="U13" s="6">
        <f t="shared" si="2"/>
        <v>0.63916485226323538</v>
      </c>
      <c r="V13" s="6">
        <f t="shared" si="3"/>
        <v>1.1733686491467417</v>
      </c>
      <c r="W13" s="6">
        <v>0.06</v>
      </c>
      <c r="X13" s="6">
        <f>(J13*T13+K13*U13+L13*V13+M13*W13)/100</f>
        <v>0.39958426922581425</v>
      </c>
      <c r="Y13" s="6">
        <v>2.6700000000000002E-2</v>
      </c>
      <c r="Z13" s="6">
        <v>0.21</v>
      </c>
      <c r="AA13" s="6">
        <v>0.442</v>
      </c>
      <c r="AB13" s="6">
        <v>0.5</v>
      </c>
      <c r="AC13" s="6">
        <f t="shared" ref="AC13:AC76" si="30">(J13*Y13+K13*Z13+L13*AA13+M13*AB13)/100</f>
        <v>0.14085161857747897</v>
      </c>
      <c r="AD13" s="6">
        <f t="shared" si="4"/>
        <v>0.14937449738452716</v>
      </c>
      <c r="AE13" s="6">
        <f t="shared" si="5"/>
        <v>0.97504734123487824</v>
      </c>
      <c r="AF13" s="6">
        <f t="shared" si="6"/>
        <v>1.9503037114336721</v>
      </c>
      <c r="AG13" s="6">
        <f t="shared" si="7"/>
        <v>9.1339481302166572</v>
      </c>
      <c r="AH13" s="6">
        <f t="shared" ref="AH13:AH76" si="31">(J13*AD13+K13*AE13+L13*AF13+M13*AG13)/100</f>
        <v>0.79136050869152053</v>
      </c>
      <c r="AI13" s="6">
        <f t="shared" si="8"/>
        <v>8.2466290009899926E-2</v>
      </c>
      <c r="AJ13" s="6">
        <f t="shared" si="9"/>
        <v>0.61805297665038716</v>
      </c>
      <c r="AK13" s="6">
        <f t="shared" si="10"/>
        <v>1.0546351630145692</v>
      </c>
      <c r="AL13" s="6">
        <f t="shared" si="11"/>
        <v>5.9519399515281179</v>
      </c>
      <c r="AM13" s="6">
        <f t="shared" ref="AM13:AM76" si="32">(J13*AI13+K13*AJ13+L13*AK13+M13*AL13)/100</f>
        <v>0.47455707789739848</v>
      </c>
      <c r="AN13" s="6">
        <f t="shared" si="12"/>
        <v>4.5527778215649843E-2</v>
      </c>
      <c r="AO13" s="6">
        <f t="shared" si="13"/>
        <v>0.39176506185086474</v>
      </c>
      <c r="AP13" s="6">
        <f t="shared" si="14"/>
        <v>0.57029852353054566</v>
      </c>
      <c r="AQ13" s="6">
        <f t="shared" si="15"/>
        <v>3.8784530721608363</v>
      </c>
      <c r="AR13" s="6">
        <f t="shared" ref="AR13:AR76" si="33">(J13*AN13+K13*AO13+L13*AP13+M13*AQ13)/100</f>
        <v>0.28645312327949646</v>
      </c>
      <c r="AS13" s="6">
        <f t="shared" si="16"/>
        <v>2.5134859213438211E-2</v>
      </c>
      <c r="AT13" s="6">
        <f t="shared" si="17"/>
        <v>0.2483280066359595</v>
      </c>
      <c r="AU13" s="6">
        <f t="shared" si="18"/>
        <v>0.30839139196862442</v>
      </c>
      <c r="AV13" s="6">
        <f t="shared" si="19"/>
        <v>2.527310146852507</v>
      </c>
      <c r="AW13" s="6">
        <f t="shared" ref="AW13:AW76" si="34">(J13*AS13+K13*AT13+L13*AU13+M13*AV13)/100</f>
        <v>0.1740020798639462</v>
      </c>
      <c r="AX13" s="6">
        <f t="shared" si="20"/>
        <v>1.3876388711237315E-2</v>
      </c>
      <c r="AY13" s="6">
        <f t="shared" si="21"/>
        <v>0.15740760186334407</v>
      </c>
      <c r="AZ13" s="6">
        <f t="shared" si="22"/>
        <v>0.16676397836623894</v>
      </c>
      <c r="BA13" s="6">
        <f t="shared" si="23"/>
        <v>1.6468670522871718</v>
      </c>
      <c r="BB13" s="6">
        <f t="shared" ref="BB13:BB76" si="35">(J13*AX13+K13*AY13+L13*AZ13+M13*BA13)/100</f>
        <v>0.10632842904394656</v>
      </c>
      <c r="BD13" s="6">
        <f>(($W$6-BE12*C12/100)/((100-C12)/100))/((C13-C12)/100+S13*(1-(C13-C12)/100))</f>
        <v>19866.891490853181</v>
      </c>
      <c r="BE13" s="6">
        <f>(BE12*C12+BD13*(C13-C12))/C13</f>
        <v>19987.194745479977</v>
      </c>
      <c r="BF13" s="6">
        <f t="shared" ref="BF13:BF76" si="36">(($X$6-BG12*C12/100)/((100-C12)/100))/((C13-C12)/100+X13*(1-(C13-C12)/100))</f>
        <v>40.919817781305127</v>
      </c>
      <c r="BG13" s="6">
        <f t="shared" ref="BG13:BG76" si="37">(BG12*C12+BF13*(C13-C12))/C13</f>
        <v>40.905457437997818</v>
      </c>
      <c r="BH13" s="6">
        <f>(($Y$6-BI12*C12/100)/((100-C12)/100))/((C13-C12)/100
+AC13*(1-(C13-C12)/100))</f>
        <v>3.3484620073170999</v>
      </c>
      <c r="BI13" s="6">
        <f t="shared" ref="BI13:BI76" si="38">(BI12*C12+BH13*(C13-C12))/C13</f>
        <v>3.3549279684288633</v>
      </c>
      <c r="BJ13" s="6">
        <f t="shared" ref="BJ13:BJ76" si="39">(($V$6-BK12*C12/100)/((100-C12)/100))/((C13-C12)/100+AH13*(1-(C13-C12)/100))</f>
        <v>108.61684348366104</v>
      </c>
      <c r="BK13" s="6">
        <f t="shared" ref="BK13:BK76" si="40">(BK12*C12+BJ13*(C13-C12))/C13</f>
        <v>108.426155544552</v>
      </c>
      <c r="BL13" s="6">
        <f t="shared" ref="BL13:BL76" si="41">(($V$6-BM12*C12/100)/((100-C12)/100))/((C13-C12)/100+AM13*(1-(C13-C12)/100))</f>
        <v>180.82234022327907</v>
      </c>
      <c r="BM13" s="6">
        <f t="shared" ref="BM13:BM76" si="42">(BM12*C12+BL13*(C13-C12))/C13</f>
        <v>180.59732984007303</v>
      </c>
      <c r="BN13" s="6">
        <f t="shared" ref="BN13:BN76" si="43">(($V$6-BO12*C12/100)/((100-C12)/100))/((C13-C12)/100+AR13*(1-(C13-C12)/100))</f>
        <v>298.73707131280503</v>
      </c>
      <c r="BO13" s="6">
        <f t="shared" ref="BO13:BO76" si="44">(BO12*C12+BN13*(C13-C12))/C13</f>
        <v>298.59719010768941</v>
      </c>
      <c r="BP13" s="6">
        <f t="shared" ref="BP13:BP76" si="45">(($V$6-BQ12*C12/100)/((100-C12)/100))/((C13-C12)/100+AW13*(1-(C13-C12)/100))</f>
        <v>489.59684963205746</v>
      </c>
      <c r="BQ13" s="6">
        <f t="shared" ref="BQ13:BQ76" si="46">(BQ12*C12+BP13*(C13-C12))/C13</f>
        <v>489.95800771370415</v>
      </c>
      <c r="BR13" s="6">
        <f t="shared" ref="BR13:BR76" si="47">(($V$6-BS12*C12/100)/((100-C12)/100))/((C13-C12)/100+BB13*(1-(C13-C12)/100))</f>
        <v>795.41138583058603</v>
      </c>
      <c r="BS13" s="6">
        <f t="shared" ref="BS13:BS76" si="48">(BS12*C12+BR13*(C13-C12))/C13</f>
        <v>797.50871185305982</v>
      </c>
      <c r="BU13" s="6">
        <f t="shared" ref="BU13:BU76" si="49">BK13/BG13</f>
        <v>2.6506525616758654</v>
      </c>
      <c r="BV13" s="6">
        <f t="shared" ref="BV13:BV76" si="50">BM13/BG13</f>
        <v>4.4149935277905712</v>
      </c>
      <c r="BW13" s="6">
        <f t="shared" ref="BW13:BW76" si="51">BO13/BG13</f>
        <v>7.299690770120006</v>
      </c>
      <c r="BX13" s="6">
        <f t="shared" ref="BX13:BX76" si="52">BQ13/BG13</f>
        <v>11.977815147437351</v>
      </c>
      <c r="BY13" s="6">
        <f t="shared" ref="BY13:BY76" si="53">BS13/BG13</f>
        <v>19.496389034687571</v>
      </c>
      <c r="CA13" s="6">
        <f t="shared" ref="CA13:CA76" si="54">100*BK13/BE13</f>
        <v>0.54247810623385317</v>
      </c>
      <c r="CB13" s="6">
        <f t="shared" ref="CB13:CB76" si="55">100*BM13/BE13</f>
        <v>0.90356516829813938</v>
      </c>
      <c r="CC13" s="6">
        <f t="shared" ref="CC13:CC76" si="56">100*BO13/BE13</f>
        <v>1.4939424662143543</v>
      </c>
      <c r="CD13" s="6">
        <f>100*BQ13/BE13</f>
        <v>2.4513595527181531</v>
      </c>
      <c r="CE13" s="6">
        <f t="shared" ref="CE13:CE76" si="57">100*BS13/BE13</f>
        <v>3.9900982704609569</v>
      </c>
      <c r="CG13" s="6">
        <f t="shared" ref="CG13:CG76" si="58">BK13/BI13</f>
        <v>32.318474961275768</v>
      </c>
      <c r="CH13" s="6">
        <f t="shared" ref="CH13:CH76" si="59">BM13/BI13</f>
        <v>53.830464182707338</v>
      </c>
      <c r="CI13" s="6">
        <f t="shared" ref="CI13:CI76" si="60">BO13/BI13</f>
        <v>89.002563666821317</v>
      </c>
      <c r="CJ13" s="6">
        <f t="shared" ref="CJ13:CJ76" si="61">BQ13/BI13</f>
        <v>146.04128980544252</v>
      </c>
      <c r="CK13" s="6">
        <f t="shared" ref="CK13:CK76" si="62">BS13/BI13</f>
        <v>237.71261838045925</v>
      </c>
    </row>
    <row r="14" spans="1:89">
      <c r="A14" s="6">
        <v>1.5</v>
      </c>
      <c r="B14" s="6">
        <f t="shared" si="24"/>
        <v>1301.304347826087</v>
      </c>
      <c r="C14" s="10">
        <v>0.3</v>
      </c>
      <c r="D14" s="6">
        <f>$D$5+$D$7*$C14</f>
        <v>57.053400000000003</v>
      </c>
      <c r="E14" s="6">
        <f>$E$5+$E$7*$C14</f>
        <v>27.972999999999999</v>
      </c>
      <c r="F14" s="6">
        <f>$F$5+$F$7*$C14</f>
        <v>12.7279</v>
      </c>
      <c r="G14" s="6">
        <f>$G$5+$G$7*$C14</f>
        <v>1.9883</v>
      </c>
      <c r="H14" s="10">
        <f t="shared" ref="H14:H77" si="63">SUM(D14:G14)</f>
        <v>99.742599999999996</v>
      </c>
      <c r="J14" s="6">
        <f t="shared" si="25"/>
        <v>57.200634433030622</v>
      </c>
      <c r="K14" s="6">
        <f t="shared" si="26"/>
        <v>28.045188314722093</v>
      </c>
      <c r="L14" s="6">
        <f t="shared" si="27"/>
        <v>12.76074616061743</v>
      </c>
      <c r="M14" s="6">
        <f t="shared" si="28"/>
        <v>1.9934310916298552</v>
      </c>
      <c r="N14" s="10">
        <f t="shared" si="29"/>
        <v>100</v>
      </c>
      <c r="O14" s="6">
        <v>8.0000000000000002E-3</v>
      </c>
      <c r="P14" s="6">
        <f t="shared" si="0"/>
        <v>9.4886433308137189E-2</v>
      </c>
      <c r="Q14" s="6">
        <f t="shared" si="1"/>
        <v>0.19145435621458126</v>
      </c>
      <c r="R14" s="6">
        <v>0.3</v>
      </c>
      <c r="S14" s="6">
        <f t="shared" ref="S14:S77" si="64">(J14*O14+K14*P14+L14*Q14+M14*R14)/100</f>
        <v>6.1598427345909271E-2</v>
      </c>
      <c r="T14" s="6">
        <v>0.12</v>
      </c>
      <c r="U14" s="6">
        <f t="shared" si="2"/>
        <v>0.63919312606856293</v>
      </c>
      <c r="V14" s="6">
        <f t="shared" si="3"/>
        <v>1.1723727153508887</v>
      </c>
      <c r="W14" s="6">
        <v>0.06</v>
      </c>
      <c r="X14" s="6">
        <f t="shared" ref="X14:X77" si="65">(J14*T14+K14*U14+L14*V14+M14*W14)/100</f>
        <v>0.39870324213756697</v>
      </c>
      <c r="Y14" s="6">
        <v>2.6700000000000002E-2</v>
      </c>
      <c r="Z14" s="6">
        <v>0.21</v>
      </c>
      <c r="AA14" s="6">
        <v>0.442</v>
      </c>
      <c r="AB14" s="6">
        <v>0.5</v>
      </c>
      <c r="AC14" s="6">
        <f t="shared" si="30"/>
        <v>0.1405371183426139</v>
      </c>
      <c r="AD14" s="6">
        <f t="shared" si="4"/>
        <v>0.14926163901201342</v>
      </c>
      <c r="AE14" s="6">
        <f t="shared" si="5"/>
        <v>0.97269433755243218</v>
      </c>
      <c r="AF14" s="6">
        <f t="shared" si="6"/>
        <v>1.9458047042086415</v>
      </c>
      <c r="AG14" s="6">
        <f t="shared" si="7"/>
        <v>9.1249235807602354</v>
      </c>
      <c r="AH14" s="6">
        <f t="shared" si="31"/>
        <v>0.7883708260049862</v>
      </c>
      <c r="AI14" s="6">
        <f t="shared" si="8"/>
        <v>8.2403983448601184E-2</v>
      </c>
      <c r="AJ14" s="6">
        <f t="shared" si="9"/>
        <v>0.61656147888560864</v>
      </c>
      <c r="AK14" s="6">
        <f t="shared" si="10"/>
        <v>1.0522023054086704</v>
      </c>
      <c r="AL14" s="6">
        <f t="shared" si="11"/>
        <v>5.9460592988587075</v>
      </c>
      <c r="AM14" s="6">
        <f t="shared" si="32"/>
        <v>0.47285088923975649</v>
      </c>
      <c r="AN14" s="6">
        <f t="shared" si="12"/>
        <v>4.5493380168837645E-2</v>
      </c>
      <c r="AO14" s="6">
        <f t="shared" si="13"/>
        <v>0.39081964659336427</v>
      </c>
      <c r="AP14" s="6">
        <f t="shared" si="14"/>
        <v>0.56898294526304494</v>
      </c>
      <c r="AQ14" s="6">
        <f t="shared" si="15"/>
        <v>3.8746210719058389</v>
      </c>
      <c r="AR14" s="6">
        <f t="shared" si="33"/>
        <v>0.28547297841208097</v>
      </c>
      <c r="AS14" s="6">
        <f t="shared" si="16"/>
        <v>2.5115868827837874E-2</v>
      </c>
      <c r="AT14" s="6">
        <f t="shared" si="17"/>
        <v>0.24772873653966981</v>
      </c>
      <c r="AU14" s="6">
        <f t="shared" si="18"/>
        <v>0.30767998733330015</v>
      </c>
      <c r="AV14" s="6">
        <f t="shared" si="19"/>
        <v>2.5248131066803023</v>
      </c>
      <c r="AW14" s="6">
        <f t="shared" si="34"/>
        <v>0.17343509862985626</v>
      </c>
      <c r="AX14" s="6">
        <f t="shared" si="20"/>
        <v>1.3865904547784127E-2</v>
      </c>
      <c r="AY14" s="6">
        <f t="shared" si="21"/>
        <v>0.15702774270044398</v>
      </c>
      <c r="AZ14" s="6">
        <f t="shared" si="22"/>
        <v>0.1663792832343238</v>
      </c>
      <c r="BA14" s="6">
        <f t="shared" si="23"/>
        <v>1.6452399100098527</v>
      </c>
      <c r="BB14" s="6">
        <f t="shared" si="35"/>
        <v>0.10599807341333399</v>
      </c>
      <c r="BD14" s="6">
        <f t="shared" ref="BD14:BD77" si="66">(($W$6-BE13*C13/100)/((100-C13)/100))/((C14-C13)/100+S14*(1-(C14-C13)/100))</f>
        <v>19628.123025726061</v>
      </c>
      <c r="BE14" s="6">
        <f t="shared" ref="BE14:BE77" si="67">(BE13*C13+BD14*(C14-C13))/C14</f>
        <v>19867.50417222867</v>
      </c>
      <c r="BF14" s="6">
        <f t="shared" si="36"/>
        <v>40.948422254573281</v>
      </c>
      <c r="BG14" s="6">
        <f t="shared" si="37"/>
        <v>40.919779043522972</v>
      </c>
      <c r="BH14" s="6">
        <f t="shared" ref="BH14:BH77" si="68">(($Y$6-BI13*C13/100)/((100-C13)/100))/((C14-C13)/100+AC14*(1-(C14-C13)/100))</f>
        <v>3.3355361692716392</v>
      </c>
      <c r="BI14" s="6">
        <f t="shared" si="38"/>
        <v>3.348464035376455</v>
      </c>
      <c r="BJ14" s="6">
        <f t="shared" si="39"/>
        <v>108.99945495872221</v>
      </c>
      <c r="BK14" s="6">
        <f t="shared" si="40"/>
        <v>108.6172553492754</v>
      </c>
      <c r="BL14" s="6">
        <f t="shared" si="41"/>
        <v>181.27251211676665</v>
      </c>
      <c r="BM14" s="6">
        <f t="shared" si="42"/>
        <v>180.82239059897091</v>
      </c>
      <c r="BN14" s="6">
        <f t="shared" si="43"/>
        <v>299.01359039824399</v>
      </c>
      <c r="BO14" s="6">
        <f t="shared" si="44"/>
        <v>298.73599020454094</v>
      </c>
      <c r="BP14" s="6">
        <f t="shared" si="45"/>
        <v>488.86521101720058</v>
      </c>
      <c r="BQ14" s="6">
        <f t="shared" si="46"/>
        <v>489.59374214820298</v>
      </c>
      <c r="BR14" s="6">
        <f t="shared" si="47"/>
        <v>791.21048561384032</v>
      </c>
      <c r="BS14" s="6">
        <f t="shared" si="48"/>
        <v>795.40930310665328</v>
      </c>
      <c r="BU14" s="6">
        <f t="shared" si="49"/>
        <v>2.6543949622442544</v>
      </c>
      <c r="BV14" s="6">
        <f t="shared" si="50"/>
        <v>4.4189483625179191</v>
      </c>
      <c r="BW14" s="6">
        <f t="shared" si="51"/>
        <v>7.30052793996762</v>
      </c>
      <c r="BX14" s="6">
        <f t="shared" si="52"/>
        <v>11.964721061359173</v>
      </c>
      <c r="BY14" s="6">
        <f t="shared" si="53"/>
        <v>19.438259973511645</v>
      </c>
      <c r="CA14" s="6">
        <f t="shared" si="54"/>
        <v>0.5467081038850542</v>
      </c>
      <c r="CB14" s="6">
        <f t="shared" si="55"/>
        <v>0.91014145023676052</v>
      </c>
      <c r="CC14" s="6">
        <f t="shared" si="56"/>
        <v>1.5036412606980705</v>
      </c>
      <c r="CD14" s="6">
        <f t="shared" ref="CD14:CD77" si="69">100*BQ14/BE14</f>
        <v>2.4642941453741845</v>
      </c>
      <c r="CE14" s="6">
        <f t="shared" si="57"/>
        <v>4.0035693271352004</v>
      </c>
      <c r="CG14" s="6">
        <f t="shared" si="58"/>
        <v>32.437933990550974</v>
      </c>
      <c r="CH14" s="6">
        <f t="shared" si="59"/>
        <v>54.001592577547797</v>
      </c>
      <c r="CI14" s="6">
        <f t="shared" si="60"/>
        <v>89.215827629743444</v>
      </c>
      <c r="CJ14" s="6">
        <f t="shared" si="61"/>
        <v>146.21442457665813</v>
      </c>
      <c r="CK14" s="6">
        <f t="shared" si="62"/>
        <v>237.54452629718284</v>
      </c>
    </row>
    <row r="15" spans="1:89">
      <c r="A15" s="6">
        <v>1.5</v>
      </c>
      <c r="B15" s="6">
        <f t="shared" si="24"/>
        <v>1301.7391304347825</v>
      </c>
      <c r="C15" s="10">
        <v>0.4</v>
      </c>
      <c r="D15" s="6">
        <f>$D$5+$D$7*$C15</f>
        <v>57.071199999999997</v>
      </c>
      <c r="E15" s="6">
        <f>$E$5+$E$7*$C15</f>
        <v>27.963999999999999</v>
      </c>
      <c r="F15" s="6">
        <f>$F$5+$F$7*$C15</f>
        <v>12.6372</v>
      </c>
      <c r="G15" s="6">
        <f>$G$5+$G$7*$C15</f>
        <v>1.9843999999999999</v>
      </c>
      <c r="H15" s="10">
        <f t="shared" si="63"/>
        <v>99.656800000000004</v>
      </c>
      <c r="J15" s="6">
        <f t="shared" si="25"/>
        <v>57.267742893610873</v>
      </c>
      <c r="K15" s="6">
        <f t="shared" si="26"/>
        <v>28.060302959757884</v>
      </c>
      <c r="L15" s="6">
        <f t="shared" si="27"/>
        <v>12.680720231835659</v>
      </c>
      <c r="M15" s="6">
        <f t="shared" si="28"/>
        <v>1.9912339147955784</v>
      </c>
      <c r="N15" s="10">
        <f t="shared" si="29"/>
        <v>100</v>
      </c>
      <c r="O15" s="6">
        <v>8.0000000000000002E-3</v>
      </c>
      <c r="P15" s="6">
        <f t="shared" si="0"/>
        <v>9.4744257675417165E-2</v>
      </c>
      <c r="Q15" s="6">
        <f t="shared" si="1"/>
        <v>0.19139241120759762</v>
      </c>
      <c r="R15" s="6">
        <v>0.3</v>
      </c>
      <c r="S15" s="6">
        <f t="shared" si="64"/>
        <v>6.1410583126771244E-2</v>
      </c>
      <c r="T15" s="6">
        <v>0.12</v>
      </c>
      <c r="U15" s="6">
        <f t="shared" si="2"/>
        <v>0.63922138551235708</v>
      </c>
      <c r="V15" s="6">
        <f t="shared" si="3"/>
        <v>1.1713781760841655</v>
      </c>
      <c r="W15" s="6">
        <v>0.06</v>
      </c>
      <c r="X15" s="6">
        <f t="shared" si="65"/>
        <v>0.39782267854555203</v>
      </c>
      <c r="Y15" s="6">
        <v>2.6700000000000002E-2</v>
      </c>
      <c r="Z15" s="6">
        <v>0.21</v>
      </c>
      <c r="AA15" s="6">
        <v>0.442</v>
      </c>
      <c r="AB15" s="6">
        <v>0.5</v>
      </c>
      <c r="AC15" s="6">
        <f t="shared" si="30"/>
        <v>0.14022207656677715</v>
      </c>
      <c r="AD15" s="6">
        <f t="shared" si="4"/>
        <v>0.14914892815193864</v>
      </c>
      <c r="AE15" s="6">
        <f t="shared" si="5"/>
        <v>0.97034830668221905</v>
      </c>
      <c r="AF15" s="6">
        <f t="shared" si="6"/>
        <v>1.9413185509102504</v>
      </c>
      <c r="AG15" s="6">
        <f t="shared" si="7"/>
        <v>9.1159129232318481</v>
      </c>
      <c r="AH15" s="6">
        <f t="shared" si="31"/>
        <v>0.78538922334282035</v>
      </c>
      <c r="AI15" s="6">
        <f t="shared" si="8"/>
        <v>8.2341758325591943E-2</v>
      </c>
      <c r="AJ15" s="6">
        <f t="shared" si="9"/>
        <v>0.61507440097530686</v>
      </c>
      <c r="AK15" s="6">
        <f t="shared" si="10"/>
        <v>1.0497763986191688</v>
      </c>
      <c r="AL15" s="6">
        <f t="shared" si="11"/>
        <v>5.9401876985640527</v>
      </c>
      <c r="AM15" s="6">
        <f t="shared" si="32"/>
        <v>0.47114924701862465</v>
      </c>
      <c r="AN15" s="6">
        <f t="shared" si="12"/>
        <v>4.5459027082267775E-2</v>
      </c>
      <c r="AO15" s="6">
        <f t="shared" si="13"/>
        <v>0.38987703294774467</v>
      </c>
      <c r="AP15" s="6">
        <f t="shared" si="14"/>
        <v>0.56767112567955891</v>
      </c>
      <c r="AQ15" s="6">
        <f t="shared" si="15"/>
        <v>3.8707949704352655</v>
      </c>
      <c r="AR15" s="6">
        <f t="shared" si="33"/>
        <v>0.28449540487490776</v>
      </c>
      <c r="AS15" s="6">
        <f t="shared" si="16"/>
        <v>2.509690326377299E-2</v>
      </c>
      <c r="AT15" s="6">
        <f t="shared" si="17"/>
        <v>0.24713124230029407</v>
      </c>
      <c r="AU15" s="6">
        <f t="shared" si="18"/>
        <v>0.30697061522260538</v>
      </c>
      <c r="AV15" s="6">
        <f t="shared" si="19"/>
        <v>2.5223199103235192</v>
      </c>
      <c r="AW15" s="6">
        <f t="shared" si="34"/>
        <v>0.17286957973735823</v>
      </c>
      <c r="AX15" s="6">
        <f t="shared" si="20"/>
        <v>1.3855434087740676E-2</v>
      </c>
      <c r="AY15" s="6">
        <f t="shared" si="21"/>
        <v>0.15664900919945324</v>
      </c>
      <c r="AZ15" s="6">
        <f t="shared" si="22"/>
        <v>0.1659956871988886</v>
      </c>
      <c r="BA15" s="6">
        <f t="shared" si="23"/>
        <v>1.6436152724718036</v>
      </c>
      <c r="BB15" s="6">
        <f t="shared" si="35"/>
        <v>0.10566855435980906</v>
      </c>
      <c r="BD15" s="6">
        <f t="shared" si="66"/>
        <v>19391.188557001238</v>
      </c>
      <c r="BE15" s="6">
        <f t="shared" si="67"/>
        <v>19748.425268421812</v>
      </c>
      <c r="BF15" s="6">
        <f t="shared" si="36"/>
        <v>40.976909649134917</v>
      </c>
      <c r="BG15" s="6">
        <f t="shared" si="37"/>
        <v>40.934061694925958</v>
      </c>
      <c r="BH15" s="6">
        <f t="shared" si="68"/>
        <v>3.3226164502827289</v>
      </c>
      <c r="BI15" s="6">
        <f t="shared" si="38"/>
        <v>3.3420021391030232</v>
      </c>
      <c r="BJ15" s="6">
        <f t="shared" si="39"/>
        <v>109.38330534303601</v>
      </c>
      <c r="BK15" s="6">
        <f t="shared" si="40"/>
        <v>108.80876784771554</v>
      </c>
      <c r="BL15" s="6">
        <f t="shared" si="41"/>
        <v>181.72282593516528</v>
      </c>
      <c r="BM15" s="6">
        <f t="shared" si="42"/>
        <v>181.04749943301954</v>
      </c>
      <c r="BN15" s="6">
        <f t="shared" si="43"/>
        <v>299.28683935313529</v>
      </c>
      <c r="BO15" s="6">
        <f t="shared" si="44"/>
        <v>298.87370249168953</v>
      </c>
      <c r="BP15" s="6">
        <f t="shared" si="45"/>
        <v>488.12424497341942</v>
      </c>
      <c r="BQ15" s="6">
        <f t="shared" si="46"/>
        <v>489.22636785450709</v>
      </c>
      <c r="BR15" s="6">
        <f t="shared" si="47"/>
        <v>787.00353843999665</v>
      </c>
      <c r="BS15" s="6">
        <f t="shared" si="48"/>
        <v>793.30786193998915</v>
      </c>
      <c r="BU15" s="6">
        <f t="shared" si="49"/>
        <v>2.6581473555848745</v>
      </c>
      <c r="BV15" s="6">
        <f t="shared" si="50"/>
        <v>4.4229058133134522</v>
      </c>
      <c r="BW15" s="6">
        <f t="shared" si="51"/>
        <v>7.301344897536441</v>
      </c>
      <c r="BX15" s="6">
        <f t="shared" si="52"/>
        <v>11.951571566501789</v>
      </c>
      <c r="BY15" s="6">
        <f t="shared" si="53"/>
        <v>19.380140379236416</v>
      </c>
      <c r="CA15" s="6">
        <f t="shared" si="54"/>
        <v>0.55097440109163165</v>
      </c>
      <c r="CB15" s="6">
        <f t="shared" si="55"/>
        <v>0.91676929665130658</v>
      </c>
      <c r="CC15" s="6">
        <f t="shared" si="56"/>
        <v>1.5134052382880143</v>
      </c>
      <c r="CD15" s="6">
        <f t="shared" si="69"/>
        <v>2.4772930560533926</v>
      </c>
      <c r="CE15" s="6">
        <f t="shared" si="57"/>
        <v>4.017068961992158</v>
      </c>
      <c r="CG15" s="6">
        <f t="shared" si="58"/>
        <v>32.557958768069277</v>
      </c>
      <c r="CH15" s="6">
        <f t="shared" si="59"/>
        <v>54.173364317956953</v>
      </c>
      <c r="CI15" s="6">
        <f t="shared" si="60"/>
        <v>89.429536562746108</v>
      </c>
      <c r="CJ15" s="6">
        <f t="shared" si="61"/>
        <v>146.38720967001325</v>
      </c>
      <c r="CK15" s="6">
        <f t="shared" si="62"/>
        <v>237.37503117006054</v>
      </c>
    </row>
    <row r="16" spans="1:89">
      <c r="A16" s="6">
        <v>1.5</v>
      </c>
      <c r="B16" s="6">
        <f t="shared" si="24"/>
        <v>1302.1739130434783</v>
      </c>
      <c r="C16" s="10">
        <v>0.5</v>
      </c>
      <c r="D16" s="6">
        <f>$D$5+$D$7*$C16</f>
        <v>57.088999999999999</v>
      </c>
      <c r="E16" s="6">
        <f>$E$5+$E$7*$C16</f>
        <v>27.954999999999998</v>
      </c>
      <c r="F16" s="6">
        <f>$F$5+$F$7*$C16</f>
        <v>12.5465</v>
      </c>
      <c r="G16" s="6">
        <f>$G$5+$G$7*$C16</f>
        <v>1.9804999999999999</v>
      </c>
      <c r="H16" s="10">
        <f t="shared" si="63"/>
        <v>99.570999999999998</v>
      </c>
      <c r="J16" s="6">
        <f t="shared" si="25"/>
        <v>57.334967008466315</v>
      </c>
      <c r="K16" s="6">
        <f t="shared" si="26"/>
        <v>28.07544365327254</v>
      </c>
      <c r="L16" s="6">
        <f t="shared" si="27"/>
        <v>12.600556386899802</v>
      </c>
      <c r="M16" s="6">
        <f t="shared" si="28"/>
        <v>1.9890329513613401</v>
      </c>
      <c r="N16" s="10">
        <f t="shared" si="29"/>
        <v>99.999999999999986</v>
      </c>
      <c r="O16" s="6">
        <v>8.0000000000000002E-3</v>
      </c>
      <c r="P16" s="6">
        <f t="shared" si="0"/>
        <v>9.4602373378519428E-2</v>
      </c>
      <c r="Q16" s="6">
        <f t="shared" si="1"/>
        <v>0.191330520419424</v>
      </c>
      <c r="R16" s="6">
        <v>0.3</v>
      </c>
      <c r="S16" s="6">
        <f t="shared" si="64"/>
        <v>6.1222642358104408E-2</v>
      </c>
      <c r="T16" s="6">
        <v>0.12</v>
      </c>
      <c r="U16" s="6">
        <f t="shared" si="2"/>
        <v>0.63924963060552931</v>
      </c>
      <c r="V16" s="6">
        <f t="shared" si="3"/>
        <v>1.1703850287770481</v>
      </c>
      <c r="W16" s="6">
        <v>0.06</v>
      </c>
      <c r="X16" s="6">
        <f t="shared" si="65"/>
        <v>0.39694257552027001</v>
      </c>
      <c r="Y16" s="6">
        <v>2.6700000000000002E-2</v>
      </c>
      <c r="Z16" s="6">
        <v>0.21</v>
      </c>
      <c r="AA16" s="6">
        <v>0.442</v>
      </c>
      <c r="AB16" s="6">
        <v>0.5</v>
      </c>
      <c r="AC16" s="6">
        <f t="shared" si="30"/>
        <v>0.13990649185003667</v>
      </c>
      <c r="AD16" s="6">
        <f t="shared" si="4"/>
        <v>0.14903636454737637</v>
      </c>
      <c r="AE16" s="6">
        <f t="shared" si="5"/>
        <v>0.96800922448542059</v>
      </c>
      <c r="AF16" s="6">
        <f t="shared" si="6"/>
        <v>1.9368452084301047</v>
      </c>
      <c r="AG16" s="6">
        <f t="shared" si="7"/>
        <v>9.1069161299667787</v>
      </c>
      <c r="AH16" s="6">
        <f t="shared" si="31"/>
        <v>0.78241567011582303</v>
      </c>
      <c r="AI16" s="6">
        <f t="shared" si="8"/>
        <v>8.2279614499028986E-2</v>
      </c>
      <c r="AJ16" s="6">
        <f t="shared" si="9"/>
        <v>0.61359172761861602</v>
      </c>
      <c r="AK16" s="6">
        <f t="shared" si="10"/>
        <v>1.0473574193350139</v>
      </c>
      <c r="AL16" s="6">
        <f t="shared" si="11"/>
        <v>5.9343251326170376</v>
      </c>
      <c r="AM16" s="6">
        <f t="shared" si="32"/>
        <v>0.46945213410077508</v>
      </c>
      <c r="AN16" s="6">
        <f t="shared" si="12"/>
        <v>4.5424718877631796E-2</v>
      </c>
      <c r="AO16" s="6">
        <f t="shared" si="13"/>
        <v>0.38893721121525077</v>
      </c>
      <c r="AP16" s="6">
        <f t="shared" si="14"/>
        <v>0.56636305217453631</v>
      </c>
      <c r="AQ16" s="6">
        <f t="shared" si="15"/>
        <v>3.8669747560021372</v>
      </c>
      <c r="AR16" s="6">
        <f t="shared" si="33"/>
        <v>0.28352039302505255</v>
      </c>
      <c r="AS16" s="6">
        <f t="shared" si="16"/>
        <v>2.5077962478011237E-2</v>
      </c>
      <c r="AT16" s="6">
        <f t="shared" si="17"/>
        <v>0.24653551777008514</v>
      </c>
      <c r="AU16" s="6">
        <f t="shared" si="18"/>
        <v>0.30626326882003385</v>
      </c>
      <c r="AV16" s="6">
        <f t="shared" si="19"/>
        <v>2.5198305501274909</v>
      </c>
      <c r="AW16" s="6">
        <f t="shared" si="34"/>
        <v>0.1723055177305437</v>
      </c>
      <c r="AX16" s="6">
        <f t="shared" si="20"/>
        <v>1.3844977307239364E-2</v>
      </c>
      <c r="AY16" s="6">
        <f t="shared" si="21"/>
        <v>0.15627139746350102</v>
      </c>
      <c r="AZ16" s="6">
        <f t="shared" si="22"/>
        <v>0.16561318657387802</v>
      </c>
      <c r="BA16" s="6">
        <f t="shared" si="23"/>
        <v>1.6419931346850269</v>
      </c>
      <c r="BB16" s="6">
        <f t="shared" si="35"/>
        <v>0.1053398687788414</v>
      </c>
      <c r="BD16" s="6">
        <f t="shared" si="66"/>
        <v>19156.083980662424</v>
      </c>
      <c r="BE16" s="6">
        <f t="shared" si="67"/>
        <v>19629.957010869934</v>
      </c>
      <c r="BF16" s="6">
        <f t="shared" si="36"/>
        <v>41.005279094621159</v>
      </c>
      <c r="BG16" s="6">
        <f t="shared" si="37"/>
        <v>40.948305174864998</v>
      </c>
      <c r="BH16" s="6">
        <f t="shared" si="68"/>
        <v>3.3097028854756312</v>
      </c>
      <c r="BI16" s="6">
        <f t="shared" si="38"/>
        <v>3.3355422883775452</v>
      </c>
      <c r="BJ16" s="6">
        <f t="shared" si="39"/>
        <v>109.76839794974438</v>
      </c>
      <c r="BK16" s="6">
        <f t="shared" si="40"/>
        <v>109.00069386812132</v>
      </c>
      <c r="BL16" s="6">
        <f t="shared" si="41"/>
        <v>182.17327237789198</v>
      </c>
      <c r="BM16" s="6">
        <f t="shared" si="42"/>
        <v>181.27265402199401</v>
      </c>
      <c r="BN16" s="6">
        <f t="shared" si="43"/>
        <v>299.55679129072934</v>
      </c>
      <c r="BO16" s="6">
        <f t="shared" si="44"/>
        <v>299.01032025149749</v>
      </c>
      <c r="BP16" s="6">
        <f t="shared" si="45"/>
        <v>487.37394702091393</v>
      </c>
      <c r="BQ16" s="6">
        <f t="shared" si="46"/>
        <v>488.85588368778849</v>
      </c>
      <c r="BR16" s="6">
        <f t="shared" si="47"/>
        <v>782.79074638105681</v>
      </c>
      <c r="BS16" s="6">
        <f t="shared" si="48"/>
        <v>791.20443882820268</v>
      </c>
      <c r="BU16" s="6">
        <f t="shared" si="49"/>
        <v>2.6619097763056727</v>
      </c>
      <c r="BV16" s="6">
        <f t="shared" si="50"/>
        <v>4.4268658555681393</v>
      </c>
      <c r="BW16" s="6">
        <f t="shared" si="51"/>
        <v>7.302141541013933</v>
      </c>
      <c r="BX16" s="6">
        <f t="shared" si="52"/>
        <v>11.938366718724646</v>
      </c>
      <c r="BY16" s="6">
        <f t="shared" si="53"/>
        <v>19.322031411299093</v>
      </c>
      <c r="CA16" s="6">
        <f t="shared" si="54"/>
        <v>0.55527729280182858</v>
      </c>
      <c r="CB16" s="6">
        <f t="shared" si="55"/>
        <v>0.92344906268320259</v>
      </c>
      <c r="CC16" s="6">
        <f t="shared" si="56"/>
        <v>1.5232347176609857</v>
      </c>
      <c r="CD16" s="6">
        <f t="shared" si="69"/>
        <v>2.4903563640872388</v>
      </c>
      <c r="CE16" s="6">
        <f t="shared" si="57"/>
        <v>4.0305969003909663</v>
      </c>
      <c r="CG16" s="6">
        <f t="shared" si="58"/>
        <v>32.678552524405497</v>
      </c>
      <c r="CH16" s="6">
        <f t="shared" si="59"/>
        <v>54.345781989820786</v>
      </c>
      <c r="CI16" s="6">
        <f t="shared" si="60"/>
        <v>89.643690410814827</v>
      </c>
      <c r="CJ16" s="6">
        <f t="shared" si="61"/>
        <v>146.55964200818897</v>
      </c>
      <c r="CK16" s="6">
        <f t="shared" si="62"/>
        <v>237.20413966421503</v>
      </c>
    </row>
    <row r="17" spans="1:89">
      <c r="A17" s="6">
        <v>1.5</v>
      </c>
      <c r="B17" s="6">
        <f t="shared" si="24"/>
        <v>1302.608695652174</v>
      </c>
      <c r="C17" s="10">
        <v>0.6</v>
      </c>
      <c r="D17" s="6">
        <f t="shared" ref="D17:D26" si="70">$D$5+$D$7*$C17</f>
        <v>57.1068</v>
      </c>
      <c r="E17" s="6">
        <f t="shared" ref="E17:E26" si="71">$E$5+$E$7*$C17</f>
        <v>27.946000000000002</v>
      </c>
      <c r="F17" s="6">
        <f t="shared" ref="F17:F26" si="72">$F$5+$F$7*$C17</f>
        <v>12.4558</v>
      </c>
      <c r="G17" s="6">
        <f t="shared" ref="G17:G26" si="73">$G$5+$G$7*$C17</f>
        <v>1.9765999999999999</v>
      </c>
      <c r="H17" s="10">
        <f t="shared" si="63"/>
        <v>99.485200000000006</v>
      </c>
      <c r="J17" s="6">
        <f t="shared" si="25"/>
        <v>57.402307076831526</v>
      </c>
      <c r="K17" s="6">
        <f t="shared" si="26"/>
        <v>28.090610462661786</v>
      </c>
      <c r="L17" s="6">
        <f t="shared" si="27"/>
        <v>12.520254268976691</v>
      </c>
      <c r="M17" s="6">
        <f t="shared" si="28"/>
        <v>1.9868281915299963</v>
      </c>
      <c r="N17" s="10">
        <f t="shared" si="29"/>
        <v>99.999999999999986</v>
      </c>
      <c r="O17" s="6">
        <v>8.0000000000000002E-3</v>
      </c>
      <c r="P17" s="6">
        <f t="shared" si="0"/>
        <v>9.4460779681733095E-2</v>
      </c>
      <c r="Q17" s="6">
        <f t="shared" si="1"/>
        <v>0.1912686837821399</v>
      </c>
      <c r="R17" s="6">
        <v>0.3</v>
      </c>
      <c r="S17" s="6">
        <f t="shared" si="64"/>
        <v>6.1034604347574233E-2</v>
      </c>
      <c r="T17" s="6">
        <v>0.12</v>
      </c>
      <c r="U17" s="6">
        <f t="shared" si="2"/>
        <v>0.63927786135898046</v>
      </c>
      <c r="V17" s="6">
        <f t="shared" si="3"/>
        <v>1.1693932708658052</v>
      </c>
      <c r="W17" s="6">
        <v>0.06</v>
      </c>
      <c r="X17" s="6">
        <f t="shared" si="65"/>
        <v>0.39606293013220423</v>
      </c>
      <c r="Y17" s="6">
        <v>2.6700000000000002E-2</v>
      </c>
      <c r="Z17" s="6">
        <v>0.21</v>
      </c>
      <c r="AA17" s="6">
        <v>0.442</v>
      </c>
      <c r="AB17" s="6">
        <v>0.5</v>
      </c>
      <c r="AC17" s="6">
        <f t="shared" si="30"/>
        <v>0.13959036278763073</v>
      </c>
      <c r="AD17" s="6">
        <f t="shared" si="4"/>
        <v>0.1489239479419518</v>
      </c>
      <c r="AE17" s="6">
        <f t="shared" si="5"/>
        <v>0.96567706691810717</v>
      </c>
      <c r="AF17" s="6">
        <f t="shared" si="6"/>
        <v>1.9323846338245021</v>
      </c>
      <c r="AG17" s="6">
        <f t="shared" si="7"/>
        <v>9.0979331733670286</v>
      </c>
      <c r="AH17" s="6">
        <f t="shared" si="31"/>
        <v>0.77945013584828071</v>
      </c>
      <c r="AI17" s="6">
        <f t="shared" si="8"/>
        <v>8.2217551827373572E-2</v>
      </c>
      <c r="AJ17" s="6">
        <f t="shared" si="9"/>
        <v>0.61211344357481745</v>
      </c>
      <c r="AK17" s="6">
        <f t="shared" si="10"/>
        <v>1.0449453443342129</v>
      </c>
      <c r="AL17" s="6">
        <f t="shared" si="11"/>
        <v>5.928471583034022</v>
      </c>
      <c r="AM17" s="6">
        <f t="shared" si="32"/>
        <v>0.46775953341623122</v>
      </c>
      <c r="AN17" s="6">
        <f t="shared" si="12"/>
        <v>4.5390455476789347E-2</v>
      </c>
      <c r="AO17" s="6">
        <f t="shared" si="13"/>
        <v>0.38800017173525236</v>
      </c>
      <c r="AP17" s="6">
        <f t="shared" si="14"/>
        <v>0.56505871219058423</v>
      </c>
      <c r="AQ17" s="6">
        <f t="shared" si="15"/>
        <v>3.8631604168878018</v>
      </c>
      <c r="AR17" s="6">
        <f t="shared" si="33"/>
        <v>0.2825479332549885</v>
      </c>
      <c r="AS17" s="6">
        <f t="shared" si="16"/>
        <v>2.5059046427413089E-2</v>
      </c>
      <c r="AT17" s="6">
        <f t="shared" si="17"/>
        <v>0.24594155682546226</v>
      </c>
      <c r="AU17" s="6">
        <f t="shared" si="18"/>
        <v>0.30555794133512099</v>
      </c>
      <c r="AV17" s="6">
        <f t="shared" si="19"/>
        <v>2.5173450184560129</v>
      </c>
      <c r="AW17" s="6">
        <f t="shared" si="34"/>
        <v>0.17174290717340387</v>
      </c>
      <c r="AX17" s="6">
        <f t="shared" si="20"/>
        <v>1.3834534182463828E-2</v>
      </c>
      <c r="AY17" s="6">
        <f t="shared" si="21"/>
        <v>0.155894903611035</v>
      </c>
      <c r="AZ17" s="6">
        <f t="shared" si="22"/>
        <v>0.16523177768731906</v>
      </c>
      <c r="BA17" s="6">
        <f t="shared" si="23"/>
        <v>1.6403734916735544</v>
      </c>
      <c r="BB17" s="6">
        <f t="shared" si="35"/>
        <v>0.10501201357714279</v>
      </c>
      <c r="BD17" s="6">
        <f t="shared" si="66"/>
        <v>18922.80513650976</v>
      </c>
      <c r="BE17" s="6">
        <f t="shared" si="67"/>
        <v>19512.09836514324</v>
      </c>
      <c r="BF17" s="6">
        <f t="shared" si="36"/>
        <v>41.033529715620631</v>
      </c>
      <c r="BG17" s="6">
        <f t="shared" si="37"/>
        <v>40.962509264990935</v>
      </c>
      <c r="BH17" s="6">
        <f t="shared" si="68"/>
        <v>3.2967955102246105</v>
      </c>
      <c r="BI17" s="6">
        <f t="shared" si="38"/>
        <v>3.329084492018723</v>
      </c>
      <c r="BJ17" s="6">
        <f t="shared" si="39"/>
        <v>110.15473609258565</v>
      </c>
      <c r="BK17" s="6">
        <f t="shared" si="40"/>
        <v>109.19303423886538</v>
      </c>
      <c r="BL17" s="6">
        <f t="shared" si="41"/>
        <v>182.6238420451389</v>
      </c>
      <c r="BM17" s="6">
        <f t="shared" si="42"/>
        <v>181.4978520258515</v>
      </c>
      <c r="BN17" s="6">
        <f t="shared" si="43"/>
        <v>299.82341924405097</v>
      </c>
      <c r="BO17" s="6">
        <f t="shared" si="44"/>
        <v>299.14583675025642</v>
      </c>
      <c r="BP17" s="6">
        <f t="shared" si="45"/>
        <v>486.61431318201966</v>
      </c>
      <c r="BQ17" s="6">
        <f t="shared" si="46"/>
        <v>488.48228860349366</v>
      </c>
      <c r="BR17" s="6">
        <f t="shared" si="47"/>
        <v>778.57231234967367</v>
      </c>
      <c r="BS17" s="6">
        <f t="shared" si="48"/>
        <v>789.09908441511448</v>
      </c>
      <c r="BU17" s="6">
        <f t="shared" si="49"/>
        <v>2.6656822591722529</v>
      </c>
      <c r="BV17" s="6">
        <f t="shared" si="50"/>
        <v>4.4308284644312712</v>
      </c>
      <c r="BW17" s="6">
        <f t="shared" si="51"/>
        <v>7.3029177684171991</v>
      </c>
      <c r="BX17" s="6">
        <f t="shared" si="52"/>
        <v>11.925106575953356</v>
      </c>
      <c r="BY17" s="6">
        <f t="shared" si="53"/>
        <v>19.263934230941434</v>
      </c>
      <c r="CA17" s="6">
        <f t="shared" si="54"/>
        <v>0.55961707549573325</v>
      </c>
      <c r="CB17" s="6">
        <f t="shared" si="55"/>
        <v>0.93018110420190636</v>
      </c>
      <c r="CC17" s="6">
        <f t="shared" si="56"/>
        <v>1.5331300158093497</v>
      </c>
      <c r="CD17" s="6">
        <f t="shared" si="69"/>
        <v>2.50348414333605</v>
      </c>
      <c r="CE17" s="6">
        <f t="shared" si="57"/>
        <v>4.0441528617177083</v>
      </c>
      <c r="CG17" s="6">
        <f t="shared" si="58"/>
        <v>32.799718511395255</v>
      </c>
      <c r="CH17" s="6">
        <f t="shared" si="59"/>
        <v>54.518848188137468</v>
      </c>
      <c r="CI17" s="6">
        <f t="shared" si="60"/>
        <v>89.858289108444168</v>
      </c>
      <c r="CJ17" s="6">
        <f t="shared" si="61"/>
        <v>146.73171851738823</v>
      </c>
      <c r="CK17" s="6">
        <f t="shared" si="62"/>
        <v>237.03185855058092</v>
      </c>
    </row>
    <row r="18" spans="1:89">
      <c r="A18" s="6">
        <v>1.5</v>
      </c>
      <c r="B18" s="6">
        <f t="shared" si="24"/>
        <v>1303.0434782608695</v>
      </c>
      <c r="C18" s="10">
        <v>0.7</v>
      </c>
      <c r="D18" s="6">
        <f t="shared" si="70"/>
        <v>57.124600000000001</v>
      </c>
      <c r="E18" s="6">
        <f t="shared" si="71"/>
        <v>27.937000000000001</v>
      </c>
      <c r="F18" s="6">
        <f t="shared" si="72"/>
        <v>12.3651</v>
      </c>
      <c r="G18" s="6">
        <f t="shared" si="73"/>
        <v>1.9726999999999999</v>
      </c>
      <c r="H18" s="10">
        <f t="shared" si="63"/>
        <v>99.3994</v>
      </c>
      <c r="J18" s="6">
        <f t="shared" si="25"/>
        <v>57.469763398974237</v>
      </c>
      <c r="K18" s="6">
        <f t="shared" si="26"/>
        <v>28.10580345555406</v>
      </c>
      <c r="L18" s="6">
        <f t="shared" si="27"/>
        <v>12.439813520001128</v>
      </c>
      <c r="M18" s="6">
        <f t="shared" si="28"/>
        <v>1.9846196254705761</v>
      </c>
      <c r="N18" s="10">
        <f t="shared" si="29"/>
        <v>99.999999999999986</v>
      </c>
      <c r="O18" s="6">
        <v>8.0000000000000002E-3</v>
      </c>
      <c r="P18" s="6">
        <f t="shared" si="0"/>
        <v>9.4319475851531956E-2</v>
      </c>
      <c r="Q18" s="6">
        <f t="shared" si="1"/>
        <v>0.19120690122793446</v>
      </c>
      <c r="R18" s="6">
        <v>0.3</v>
      </c>
      <c r="S18" s="6">
        <f t="shared" si="64"/>
        <v>6.0846468401597811E-2</v>
      </c>
      <c r="T18" s="6">
        <v>0.12</v>
      </c>
      <c r="U18" s="6">
        <f t="shared" si="2"/>
        <v>0.63930607778360005</v>
      </c>
      <c r="V18" s="6">
        <f t="shared" si="3"/>
        <v>1.168402899792486</v>
      </c>
      <c r="W18" s="6">
        <v>0.06</v>
      </c>
      <c r="X18" s="6">
        <f t="shared" si="65"/>
        <v>0.39518373945179247</v>
      </c>
      <c r="Y18" s="6">
        <v>2.6700000000000002E-2</v>
      </c>
      <c r="Z18" s="6">
        <v>0.21</v>
      </c>
      <c r="AA18" s="6">
        <v>0.442</v>
      </c>
      <c r="AB18" s="6">
        <v>0.5</v>
      </c>
      <c r="AC18" s="6">
        <f t="shared" si="30"/>
        <v>0.13927368796994752</v>
      </c>
      <c r="AD18" s="6">
        <f t="shared" si="4"/>
        <v>0.1488116780798405</v>
      </c>
      <c r="AE18" s="6">
        <f t="shared" si="5"/>
        <v>0.96335181003082682</v>
      </c>
      <c r="AF18" s="6">
        <f t="shared" si="6"/>
        <v>1.9279367843137518</v>
      </c>
      <c r="AG18" s="6">
        <f t="shared" si="7"/>
        <v>9.0889640259011539</v>
      </c>
      <c r="AH18" s="6">
        <f t="shared" si="31"/>
        <v>0.77649259017744621</v>
      </c>
      <c r="AI18" s="6">
        <f t="shared" si="8"/>
        <v>8.2155570169390735E-2</v>
      </c>
      <c r="AJ18" s="6">
        <f t="shared" si="9"/>
        <v>0.61063953366307877</v>
      </c>
      <c r="AK18" s="6">
        <f t="shared" si="10"/>
        <v>1.0425401504834635</v>
      </c>
      <c r="AL18" s="6">
        <f t="shared" si="11"/>
        <v>5.9226270318747414</v>
      </c>
      <c r="AM18" s="6">
        <f t="shared" si="32"/>
        <v>0.4660714279579774</v>
      </c>
      <c r="AN18" s="6">
        <f t="shared" si="12"/>
        <v>4.5356236801767806E-2</v>
      </c>
      <c r="AO18" s="6">
        <f t="shared" si="13"/>
        <v>0.38706590488507991</v>
      </c>
      <c r="AP18" s="6">
        <f t="shared" si="14"/>
        <v>0.56375809321826931</v>
      </c>
      <c r="AQ18" s="6">
        <f t="shared" si="15"/>
        <v>3.8593519414018731</v>
      </c>
      <c r="AR18" s="6">
        <f t="shared" si="33"/>
        <v>0.28157801599242488</v>
      </c>
      <c r="AS18" s="6">
        <f t="shared" si="16"/>
        <v>2.5040155068931619E-2</v>
      </c>
      <c r="AT18" s="6">
        <f t="shared" si="17"/>
        <v>0.2453493533669065</v>
      </c>
      <c r="AU18" s="6">
        <f t="shared" si="18"/>
        <v>0.30485462600333663</v>
      </c>
      <c r="AV18" s="6">
        <f t="shared" si="19"/>
        <v>2.5148633076912974</v>
      </c>
      <c r="AW18" s="6">
        <f t="shared" si="34"/>
        <v>0.17118174264973871</v>
      </c>
      <c r="AX18" s="6">
        <f t="shared" si="20"/>
        <v>1.3824104689648843E-2</v>
      </c>
      <c r="AY18" s="6">
        <f t="shared" si="21"/>
        <v>0.15551952377575493</v>
      </c>
      <c r="AZ18" s="6">
        <f t="shared" si="22"/>
        <v>0.16485145688126276</v>
      </c>
      <c r="BA18" s="6">
        <f t="shared" si="23"/>
        <v>1.6387563384734192</v>
      </c>
      <c r="BB18" s="6">
        <f t="shared" si="35"/>
        <v>0.10468498567261569</v>
      </c>
      <c r="BD18" s="6">
        <f t="shared" si="66"/>
        <v>18691.347808271894</v>
      </c>
      <c r="BE18" s="6">
        <f t="shared" si="67"/>
        <v>19394.848285590189</v>
      </c>
      <c r="BF18" s="6">
        <f t="shared" si="36"/>
        <v>41.061660631645744</v>
      </c>
      <c r="BG18" s="6">
        <f t="shared" si="37"/>
        <v>40.976673745941618</v>
      </c>
      <c r="BH18" s="6">
        <f t="shared" si="68"/>
        <v>3.2838943601551613</v>
      </c>
      <c r="BI18" s="6">
        <f t="shared" si="38"/>
        <v>3.3226287588953571</v>
      </c>
      <c r="BJ18" s="6">
        <f t="shared" si="39"/>
        <v>110.54232308575567</v>
      </c>
      <c r="BK18" s="6">
        <f t="shared" si="40"/>
        <v>109.38578978842114</v>
      </c>
      <c r="BL18" s="6">
        <f t="shared" si="41"/>
        <v>183.07452543706029</v>
      </c>
      <c r="BM18" s="6">
        <f t="shared" si="42"/>
        <v>181.72309108459561</v>
      </c>
      <c r="BN18" s="6">
        <f t="shared" si="43"/>
        <v>300.08669616668197</v>
      </c>
      <c r="BO18" s="6">
        <f t="shared" si="44"/>
        <v>299.28024523831721</v>
      </c>
      <c r="BP18" s="6">
        <f t="shared" si="45"/>
        <v>485.84533998577984</v>
      </c>
      <c r="BQ18" s="6">
        <f t="shared" si="46"/>
        <v>488.10558165810596</v>
      </c>
      <c r="BR18" s="6">
        <f t="shared" si="47"/>
        <v>774.34844008227037</v>
      </c>
      <c r="BS18" s="6">
        <f t="shared" si="48"/>
        <v>786.99184951042253</v>
      </c>
      <c r="BU18" s="6">
        <f t="shared" si="49"/>
        <v>2.6694648391087341</v>
      </c>
      <c r="BV18" s="6">
        <f t="shared" si="50"/>
        <v>4.434793614808564</v>
      </c>
      <c r="BW18" s="6">
        <f t="shared" si="51"/>
        <v>7.3036734775954892</v>
      </c>
      <c r="BX18" s="6">
        <f t="shared" si="52"/>
        <v>11.911791198192327</v>
      </c>
      <c r="BY18" s="6">
        <f t="shared" si="53"/>
        <v>19.205850001145279</v>
      </c>
      <c r="CA18" s="6">
        <f t="shared" si="54"/>
        <v>0.56399404717020452</v>
      </c>
      <c r="CB18" s="6">
        <f t="shared" si="55"/>
        <v>0.93696577776073975</v>
      </c>
      <c r="CC18" s="6">
        <f t="shared" si="56"/>
        <v>1.5430914479525668</v>
      </c>
      <c r="CD18" s="6">
        <f t="shared" si="69"/>
        <v>2.5166764620724269</v>
      </c>
      <c r="CE18" s="6">
        <f t="shared" si="57"/>
        <v>4.0577365593271209</v>
      </c>
      <c r="CG18" s="6">
        <f t="shared" si="58"/>
        <v>32.921460002286743</v>
      </c>
      <c r="CH18" s="6">
        <f t="shared" si="59"/>
        <v>54.692565517012909</v>
      </c>
      <c r="CI18" s="6">
        <f t="shared" si="60"/>
        <v>90.073332579537436</v>
      </c>
      <c r="CJ18" s="6">
        <f t="shared" si="61"/>
        <v>146.9034361275985</v>
      </c>
      <c r="CK18" s="6">
        <f t="shared" si="62"/>
        <v>236.8581947060695</v>
      </c>
    </row>
    <row r="19" spans="1:89">
      <c r="A19" s="6">
        <v>1.5</v>
      </c>
      <c r="B19" s="6">
        <f t="shared" si="24"/>
        <v>1303.4782608695652</v>
      </c>
      <c r="C19" s="10">
        <v>0.8</v>
      </c>
      <c r="D19" s="6">
        <f t="shared" si="70"/>
        <v>57.142400000000002</v>
      </c>
      <c r="E19" s="6">
        <f t="shared" si="71"/>
        <v>27.928000000000001</v>
      </c>
      <c r="F19" s="6">
        <f t="shared" si="72"/>
        <v>12.2744</v>
      </c>
      <c r="G19" s="6">
        <f t="shared" si="73"/>
        <v>1.9688000000000001</v>
      </c>
      <c r="H19" s="10">
        <f t="shared" si="63"/>
        <v>99.313600000000008</v>
      </c>
      <c r="J19" s="6">
        <f t="shared" si="25"/>
        <v>57.537336276199831</v>
      </c>
      <c r="K19" s="6">
        <f t="shared" si="26"/>
        <v>28.121022699811505</v>
      </c>
      <c r="L19" s="6">
        <f t="shared" si="27"/>
        <v>12.359233780670522</v>
      </c>
      <c r="M19" s="6">
        <f t="shared" si="28"/>
        <v>1.9824072433181357</v>
      </c>
      <c r="N19" s="10">
        <f t="shared" si="29"/>
        <v>99.999999999999986</v>
      </c>
      <c r="O19" s="6">
        <v>8.0000000000000002E-3</v>
      </c>
      <c r="P19" s="6">
        <f t="shared" si="0"/>
        <v>9.4178461156566237E-2</v>
      </c>
      <c r="Q19" s="6">
        <f t="shared" si="1"/>
        <v>0.19114517268910594</v>
      </c>
      <c r="R19" s="6">
        <v>0.3</v>
      </c>
      <c r="S19" s="6">
        <f t="shared" si="64"/>
        <v>6.0658233825334536E-2</v>
      </c>
      <c r="T19" s="6">
        <v>0.12</v>
      </c>
      <c r="U19" s="6">
        <f t="shared" si="2"/>
        <v>0.63933427989026781</v>
      </c>
      <c r="V19" s="6">
        <f t="shared" si="3"/>
        <v>1.1674139130048982</v>
      </c>
      <c r="W19" s="6">
        <v>0.06</v>
      </c>
      <c r="X19" s="6">
        <f t="shared" si="65"/>
        <v>0.39430500054939821</v>
      </c>
      <c r="Y19" s="6">
        <v>2.6700000000000002E-2</v>
      </c>
      <c r="Z19" s="6">
        <v>0.21</v>
      </c>
      <c r="AA19" s="6">
        <v>0.442</v>
      </c>
      <c r="AB19" s="6">
        <v>0.5</v>
      </c>
      <c r="AC19" s="6">
        <f t="shared" si="30"/>
        <v>0.13895646598250391</v>
      </c>
      <c r="AD19" s="6">
        <f t="shared" si="4"/>
        <v>0.14869955470576685</v>
      </c>
      <c r="AE19" s="6">
        <f t="shared" si="5"/>
        <v>0.96103342996818009</v>
      </c>
      <c r="AF19" s="6">
        <f t="shared" si="6"/>
        <v>1.9235016172814405</v>
      </c>
      <c r="AG19" s="6">
        <f t="shared" si="7"/>
        <v>9.0800086601040402</v>
      </c>
      <c r="AH19" s="6">
        <f t="shared" si="31"/>
        <v>0.77354300285300581</v>
      </c>
      <c r="AI19" s="6">
        <f t="shared" si="8"/>
        <v>8.2093669384148624E-2</v>
      </c>
      <c r="AJ19" s="6">
        <f t="shared" si="9"/>
        <v>0.60916998276218515</v>
      </c>
      <c r="AK19" s="6">
        <f t="shared" si="10"/>
        <v>1.0401418147377552</v>
      </c>
      <c r="AL19" s="6">
        <f t="shared" si="11"/>
        <v>5.9167914612421395</v>
      </c>
      <c r="AM19" s="6">
        <f t="shared" si="32"/>
        <v>0.46438780078166231</v>
      </c>
      <c r="AN19" s="6">
        <f t="shared" si="12"/>
        <v>4.5322062774761876E-2</v>
      </c>
      <c r="AO19" s="6">
        <f t="shared" si="13"/>
        <v>0.38613440107985308</v>
      </c>
      <c r="AP19" s="6">
        <f t="shared" si="14"/>
        <v>0.56246118279590274</v>
      </c>
      <c r="AQ19" s="6">
        <f t="shared" si="15"/>
        <v>3.8555493178821214</v>
      </c>
      <c r="AR19" s="6">
        <f t="shared" si="33"/>
        <v>0.28061063170014011</v>
      </c>
      <c r="AS19" s="6">
        <f t="shared" si="16"/>
        <v>2.5021288359612284E-2</v>
      </c>
      <c r="AT19" s="6">
        <f t="shared" si="17"/>
        <v>0.24475890131885267</v>
      </c>
      <c r="AU19" s="6">
        <f t="shared" si="18"/>
        <v>0.30415331608596868</v>
      </c>
      <c r="AV19" s="6">
        <f t="shared" si="19"/>
        <v>2.5123854102339038</v>
      </c>
      <c r="AW19" s="6">
        <f t="shared" si="34"/>
        <v>0.17062201876306315</v>
      </c>
      <c r="AX19" s="6">
        <f t="shared" si="20"/>
        <v>1.3813688805080169E-2</v>
      </c>
      <c r="AY19" s="6">
        <f t="shared" si="21"/>
        <v>0.15514525410654398</v>
      </c>
      <c r="AZ19" s="6">
        <f t="shared" si="22"/>
        <v>0.16447222051172147</v>
      </c>
      <c r="BA19" s="6">
        <f t="shared" si="23"/>
        <v>1.6371416701326105</v>
      </c>
      <c r="BB19" s="6">
        <f t="shared" si="35"/>
        <v>0.10435878199430018</v>
      </c>
      <c r="BD19" s="6">
        <f t="shared" si="66"/>
        <v>18461.707723721604</v>
      </c>
      <c r="BE19" s="6">
        <f t="shared" si="67"/>
        <v>19278.205715356617</v>
      </c>
      <c r="BF19" s="6">
        <f t="shared" si="36"/>
        <v>41.08967095709874</v>
      </c>
      <c r="BG19" s="6">
        <f t="shared" si="37"/>
        <v>40.990798397336263</v>
      </c>
      <c r="BH19" s="6">
        <f t="shared" si="68"/>
        <v>3.2709994711462778</v>
      </c>
      <c r="BI19" s="6">
        <f t="shared" si="38"/>
        <v>3.3161750979267222</v>
      </c>
      <c r="BJ19" s="6">
        <f t="shared" si="39"/>
        <v>110.93116224376853</v>
      </c>
      <c r="BK19" s="6">
        <f t="shared" si="40"/>
        <v>109.57896134533955</v>
      </c>
      <c r="BL19" s="6">
        <f t="shared" si="41"/>
        <v>183.52531295295731</v>
      </c>
      <c r="BM19" s="6">
        <f t="shared" si="42"/>
        <v>181.94836881814084</v>
      </c>
      <c r="BN19" s="6">
        <f t="shared" si="43"/>
        <v>300.34659493356924</v>
      </c>
      <c r="BO19" s="6">
        <f t="shared" si="44"/>
        <v>299.41353895022371</v>
      </c>
      <c r="BP19" s="6">
        <f t="shared" si="45"/>
        <v>485.06702447252593</v>
      </c>
      <c r="BQ19" s="6">
        <f t="shared" si="46"/>
        <v>487.72576200990846</v>
      </c>
      <c r="BR19" s="6">
        <f t="shared" si="47"/>
        <v>770.11933412194696</v>
      </c>
      <c r="BS19" s="6">
        <f t="shared" si="48"/>
        <v>784.88278508686301</v>
      </c>
      <c r="BU19" s="6">
        <f t="shared" si="49"/>
        <v>2.6732575511986223</v>
      </c>
      <c r="BV19" s="6">
        <f t="shared" si="50"/>
        <v>4.4387612813602706</v>
      </c>
      <c r="BW19" s="6">
        <f t="shared" si="51"/>
        <v>7.3044085662327749</v>
      </c>
      <c r="BX19" s="6">
        <f t="shared" si="52"/>
        <v>11.898420647537392</v>
      </c>
      <c r="BY19" s="6">
        <f t="shared" si="53"/>
        <v>19.147779886567609</v>
      </c>
      <c r="CA19" s="6">
        <f t="shared" si="54"/>
        <v>0.56840850732312309</v>
      </c>
      <c r="CB19" s="6">
        <f t="shared" si="55"/>
        <v>0.94380344055154763</v>
      </c>
      <c r="CC19" s="6">
        <f t="shared" si="56"/>
        <v>1.5531193274471446</v>
      </c>
      <c r="CD19" s="6">
        <f t="shared" si="69"/>
        <v>2.5299333828635113</v>
      </c>
      <c r="CE19" s="6">
        <f t="shared" si="57"/>
        <v>4.071347700484603</v>
      </c>
      <c r="CG19" s="6">
        <f t="shared" si="58"/>
        <v>33.043780291893661</v>
      </c>
      <c r="CH19" s="6">
        <f t="shared" si="59"/>
        <v>54.86693658965573</v>
      </c>
      <c r="CI19" s="6">
        <f t="shared" si="60"/>
        <v>90.288820737305912</v>
      </c>
      <c r="CJ19" s="6">
        <f t="shared" si="61"/>
        <v>147.07479177285765</v>
      </c>
      <c r="CK19" s="6">
        <f t="shared" si="62"/>
        <v>236.68315511372512</v>
      </c>
    </row>
    <row r="20" spans="1:89">
      <c r="A20" s="6">
        <v>1.5</v>
      </c>
      <c r="B20" s="6">
        <f t="shared" si="24"/>
        <v>1303.9130434782608</v>
      </c>
      <c r="C20" s="10">
        <v>0.9</v>
      </c>
      <c r="D20" s="6">
        <f t="shared" si="70"/>
        <v>57.160200000000003</v>
      </c>
      <c r="E20" s="6">
        <f t="shared" si="71"/>
        <v>27.919</v>
      </c>
      <c r="F20" s="6">
        <f t="shared" si="72"/>
        <v>12.1837</v>
      </c>
      <c r="G20" s="6">
        <f t="shared" si="73"/>
        <v>1.9649000000000001</v>
      </c>
      <c r="H20" s="10">
        <f t="shared" si="63"/>
        <v>99.227800000000002</v>
      </c>
      <c r="J20" s="6">
        <f t="shared" si="25"/>
        <v>57.605026010855831</v>
      </c>
      <c r="K20" s="6">
        <f t="shared" si="26"/>
        <v>28.136268263530987</v>
      </c>
      <c r="L20" s="6">
        <f t="shared" si="27"/>
        <v>12.278514690439573</v>
      </c>
      <c r="M20" s="6">
        <f t="shared" si="28"/>
        <v>1.9801910351736107</v>
      </c>
      <c r="N20" s="10">
        <f t="shared" si="29"/>
        <v>100</v>
      </c>
      <c r="O20" s="6">
        <v>8.0000000000000002E-3</v>
      </c>
      <c r="P20" s="6">
        <f t="shared" si="0"/>
        <v>9.4037734867655987E-2</v>
      </c>
      <c r="Q20" s="6">
        <f t="shared" si="1"/>
        <v>0.19108349809806199</v>
      </c>
      <c r="R20" s="6">
        <v>0.3</v>
      </c>
      <c r="S20" s="6">
        <f t="shared" si="64"/>
        <v>6.0469899922677366E-2</v>
      </c>
      <c r="T20" s="6">
        <v>0.12</v>
      </c>
      <c r="U20" s="6">
        <f t="shared" si="2"/>
        <v>0.63936246768985106</v>
      </c>
      <c r="V20" s="6">
        <f t="shared" si="3"/>
        <v>1.1664263079565977</v>
      </c>
      <c r="W20" s="6">
        <v>0.06</v>
      </c>
      <c r="X20" s="6">
        <f t="shared" si="65"/>
        <v>0.39342671049528205</v>
      </c>
      <c r="Y20" s="6">
        <v>2.6700000000000002E-2</v>
      </c>
      <c r="Z20" s="6">
        <v>0.21</v>
      </c>
      <c r="AA20" s="6">
        <v>0.442</v>
      </c>
      <c r="AB20" s="6">
        <v>0.5</v>
      </c>
      <c r="AC20" s="6">
        <f t="shared" si="30"/>
        <v>0.13863869540592455</v>
      </c>
      <c r="AD20" s="6">
        <f t="shared" si="4"/>
        <v>0.14858757756500238</v>
      </c>
      <c r="AE20" s="6">
        <f t="shared" si="5"/>
        <v>0.95872190296841686</v>
      </c>
      <c r="AF20" s="6">
        <f t="shared" si="6"/>
        <v>1.9190790902737642</v>
      </c>
      <c r="AG20" s="6">
        <f t="shared" si="7"/>
        <v>9.0710670485767242</v>
      </c>
      <c r="AH20" s="6">
        <f t="shared" si="31"/>
        <v>0.77060134373656519</v>
      </c>
      <c r="AI20" s="6">
        <f t="shared" si="8"/>
        <v>8.2031849331017412E-2</v>
      </c>
      <c r="AJ20" s="6">
        <f t="shared" si="9"/>
        <v>0.60770477581028259</v>
      </c>
      <c r="AK20" s="6">
        <f t="shared" si="10"/>
        <v>1.0377503141400108</v>
      </c>
      <c r="AL20" s="6">
        <f t="shared" si="11"/>
        <v>5.9109648532822785</v>
      </c>
      <c r="AM20" s="6">
        <f t="shared" si="32"/>
        <v>0.46270863500531206</v>
      </c>
      <c r="AN20" s="6">
        <f t="shared" si="12"/>
        <v>4.5287933318133002E-2</v>
      </c>
      <c r="AO20" s="6">
        <f t="shared" si="13"/>
        <v>0.38520565077231894</v>
      </c>
      <c r="AP20" s="6">
        <f t="shared" si="14"/>
        <v>0.56116796850934547</v>
      </c>
      <c r="AQ20" s="6">
        <f t="shared" si="15"/>
        <v>3.8517525346944157</v>
      </c>
      <c r="AR20" s="6">
        <f t="shared" si="33"/>
        <v>0.27964577087582199</v>
      </c>
      <c r="AS20" s="6">
        <f t="shared" si="16"/>
        <v>2.5002446256592554E-2</v>
      </c>
      <c r="AT20" s="6">
        <f t="shared" si="17"/>
        <v>0.24417019462958622</v>
      </c>
      <c r="AU20" s="6">
        <f t="shared" si="18"/>
        <v>0.30345400487001789</v>
      </c>
      <c r="AV20" s="6">
        <f t="shared" si="19"/>
        <v>2.5099113185027018</v>
      </c>
      <c r="AW20" s="6">
        <f t="shared" si="34"/>
        <v>0.17006373013651715</v>
      </c>
      <c r="AX20" s="6">
        <f t="shared" si="20"/>
        <v>1.3803286505094374E-2</v>
      </c>
      <c r="AY20" s="6">
        <f t="shared" si="21"/>
        <v>0.15477209076740361</v>
      </c>
      <c r="AZ20" s="6">
        <f t="shared" si="22"/>
        <v>0.16409406494861173</v>
      </c>
      <c r="BA20" s="6">
        <f t="shared" si="23"/>
        <v>1.6355294817110479</v>
      </c>
      <c r="BB20" s="6">
        <f t="shared" si="35"/>
        <v>0.10403339948232325</v>
      </c>
      <c r="BD20" s="6">
        <f t="shared" si="66"/>
        <v>18233.880554794669</v>
      </c>
      <c r="BE20" s="6">
        <f t="shared" si="67"/>
        <v>19162.169586405289</v>
      </c>
      <c r="BF20" s="6">
        <f t="shared" si="36"/>
        <v>41.117559801237363</v>
      </c>
      <c r="BG20" s="6">
        <f t="shared" si="37"/>
        <v>41.004882997769712</v>
      </c>
      <c r="BH20" s="6">
        <f t="shared" si="68"/>
        <v>3.2581108793327394</v>
      </c>
      <c r="BI20" s="6">
        <f t="shared" si="38"/>
        <v>3.3097235180829463</v>
      </c>
      <c r="BJ20" s="6">
        <f t="shared" si="39"/>
        <v>111.32125688131221</v>
      </c>
      <c r="BK20" s="6">
        <f t="shared" si="40"/>
        <v>109.77254973822539</v>
      </c>
      <c r="BL20" s="6">
        <f t="shared" si="41"/>
        <v>183.97619489045252</v>
      </c>
      <c r="BM20" s="6">
        <f t="shared" si="42"/>
        <v>182.17368282617545</v>
      </c>
      <c r="BN20" s="6">
        <f t="shared" si="43"/>
        <v>300.60308834184201</v>
      </c>
      <c r="BO20" s="6">
        <f t="shared" si="44"/>
        <v>299.54571110484795</v>
      </c>
      <c r="BP20" s="6">
        <f t="shared" si="45"/>
        <v>484.27936419844582</v>
      </c>
      <c r="BQ20" s="6">
        <f t="shared" si="46"/>
        <v>487.34282891974595</v>
      </c>
      <c r="BR20" s="6">
        <f t="shared" si="47"/>
        <v>765.88519980114404</v>
      </c>
      <c r="BS20" s="6">
        <f t="shared" si="48"/>
        <v>782.77194227733867</v>
      </c>
      <c r="BU20" s="6">
        <f t="shared" si="49"/>
        <v>2.6770604306856822</v>
      </c>
      <c r="BV20" s="6">
        <f t="shared" si="50"/>
        <v>4.4427314384992638</v>
      </c>
      <c r="BW20" s="6">
        <f t="shared" si="51"/>
        <v>7.3051229318503479</v>
      </c>
      <c r="BX20" s="6">
        <f t="shared" si="52"/>
        <v>11.88499498818843</v>
      </c>
      <c r="BY20" s="6">
        <f t="shared" si="53"/>
        <v>19.089725053475075</v>
      </c>
      <c r="CA20" s="6">
        <f t="shared" si="54"/>
        <v>0.57286075693696059</v>
      </c>
      <c r="CB20" s="6">
        <f t="shared" si="55"/>
        <v>0.95069445035816624</v>
      </c>
      <c r="CC20" s="6">
        <f t="shared" si="56"/>
        <v>1.5632139656950033</v>
      </c>
      <c r="CD20" s="6">
        <f t="shared" si="69"/>
        <v>2.5432549624521332</v>
      </c>
      <c r="CE20" s="6">
        <f t="shared" si="57"/>
        <v>4.0849859863085687</v>
      </c>
      <c r="CG20" s="6">
        <f t="shared" si="58"/>
        <v>33.166682696749156</v>
      </c>
      <c r="CH20" s="6">
        <f t="shared" si="59"/>
        <v>55.041964028371126</v>
      </c>
      <c r="CI20" s="6">
        <f t="shared" si="60"/>
        <v>90.504753484167296</v>
      </c>
      <c r="CJ20" s="6">
        <f t="shared" si="61"/>
        <v>147.24578239152254</v>
      </c>
      <c r="CK20" s="6">
        <f t="shared" si="62"/>
        <v>236.50674686287235</v>
      </c>
    </row>
    <row r="21" spans="1:89">
      <c r="A21" s="6">
        <v>1.5</v>
      </c>
      <c r="B21" s="6">
        <f t="shared" si="24"/>
        <v>1304.3478260869565</v>
      </c>
      <c r="C21" s="10">
        <v>1</v>
      </c>
      <c r="D21" s="6">
        <f t="shared" si="70"/>
        <v>57.177999999999997</v>
      </c>
      <c r="E21" s="6">
        <f t="shared" si="71"/>
        <v>27.91</v>
      </c>
      <c r="F21" s="6">
        <f t="shared" si="72"/>
        <v>12.093</v>
      </c>
      <c r="G21" s="6">
        <f t="shared" si="73"/>
        <v>1.9610000000000001</v>
      </c>
      <c r="H21" s="10">
        <f t="shared" si="63"/>
        <v>99.141999999999996</v>
      </c>
      <c r="J21" s="6">
        <f t="shared" si="25"/>
        <v>57.67283290633636</v>
      </c>
      <c r="K21" s="6">
        <f t="shared" si="26"/>
        <v>28.151540215045088</v>
      </c>
      <c r="L21" s="6">
        <f t="shared" si="27"/>
        <v>12.197655887514877</v>
      </c>
      <c r="M21" s="6">
        <f t="shared" si="28"/>
        <v>1.9779709911036696</v>
      </c>
      <c r="N21" s="10">
        <f t="shared" si="29"/>
        <v>100.00000000000001</v>
      </c>
      <c r="O21" s="6">
        <v>8.0000000000000002E-3</v>
      </c>
      <c r="P21" s="6">
        <f t="shared" si="0"/>
        <v>9.3897296257783064E-2</v>
      </c>
      <c r="Q21" s="6">
        <f t="shared" si="1"/>
        <v>0.19102187738731891</v>
      </c>
      <c r="R21" s="6">
        <v>0.3</v>
      </c>
      <c r="S21" s="6">
        <f t="shared" si="64"/>
        <v>6.0281465996243497E-2</v>
      </c>
      <c r="T21" s="6">
        <v>0.12</v>
      </c>
      <c r="U21" s="6">
        <f t="shared" si="2"/>
        <v>0.63939064119320665</v>
      </c>
      <c r="V21" s="6">
        <f t="shared" si="3"/>
        <v>1.1654400821068707</v>
      </c>
      <c r="W21" s="6">
        <v>0.06</v>
      </c>
      <c r="X21" s="6">
        <f t="shared" si="65"/>
        <v>0.39254886635957298</v>
      </c>
      <c r="Y21" s="6">
        <v>2.6700000000000002E-2</v>
      </c>
      <c r="Z21" s="6">
        <v>0.21</v>
      </c>
      <c r="AA21" s="6">
        <v>0.442</v>
      </c>
      <c r="AB21" s="6">
        <v>0.5</v>
      </c>
      <c r="AC21" s="6">
        <f t="shared" si="30"/>
        <v>0.13832037481592063</v>
      </c>
      <c r="AD21" s="6">
        <f t="shared" si="4"/>
        <v>0.14847574640336483</v>
      </c>
      <c r="AE21" s="6">
        <f t="shared" si="5"/>
        <v>0.95641720536302111</v>
      </c>
      <c r="AF21" s="6">
        <f t="shared" si="6"/>
        <v>1.9146691609988151</v>
      </c>
      <c r="AG21" s="6">
        <f t="shared" si="7"/>
        <v>9.062139163986231</v>
      </c>
      <c r="AH21" s="6">
        <f t="shared" si="31"/>
        <v>0.76766758280112557</v>
      </c>
      <c r="AI21" s="6">
        <f t="shared" si="8"/>
        <v>8.1970109869668781E-2</v>
      </c>
      <c r="AJ21" s="6">
        <f t="shared" si="9"/>
        <v>0.60624389780461596</v>
      </c>
      <c r="AK21" s="6">
        <f t="shared" si="10"/>
        <v>1.0353656258206978</v>
      </c>
      <c r="AL21" s="6">
        <f t="shared" si="11"/>
        <v>5.9051471901842154</v>
      </c>
      <c r="AM21" s="6">
        <f t="shared" si="32"/>
        <v>0.46103391380903852</v>
      </c>
      <c r="AN21" s="6">
        <f t="shared" si="12"/>
        <v>4.5253848354409071E-2</v>
      </c>
      <c r="AO21" s="6">
        <f t="shared" si="13"/>
        <v>0.38427964445268548</v>
      </c>
      <c r="AP21" s="6">
        <f t="shared" si="14"/>
        <v>0.55987843799179915</v>
      </c>
      <c r="AQ21" s="6">
        <f t="shared" si="15"/>
        <v>3.8479615802326377</v>
      </c>
      <c r="AR21" s="6">
        <f t="shared" si="33"/>
        <v>0.27868342405190416</v>
      </c>
      <c r="AS21" s="6">
        <f t="shared" si="16"/>
        <v>2.4983628717101868E-2</v>
      </c>
      <c r="AT21" s="6">
        <f t="shared" si="17"/>
        <v>0.24358322727113804</v>
      </c>
      <c r="AU21" s="6">
        <f t="shared" si="18"/>
        <v>0.3027566856680845</v>
      </c>
      <c r="AV21" s="6">
        <f t="shared" si="19"/>
        <v>2.507441024934816</v>
      </c>
      <c r="AW21" s="6">
        <f t="shared" si="34"/>
        <v>0.16950687141277393</v>
      </c>
      <c r="AX21" s="6">
        <f t="shared" si="20"/>
        <v>1.3792897766078787E-2</v>
      </c>
      <c r="AY21" s="6">
        <f t="shared" si="21"/>
        <v>0.15440002993738683</v>
      </c>
      <c r="AZ21" s="6">
        <f t="shared" si="22"/>
        <v>0.16371698657569325</v>
      </c>
      <c r="BA21" s="6">
        <f t="shared" si="23"/>
        <v>1.6339197682805475</v>
      </c>
      <c r="BB21" s="6">
        <f t="shared" si="35"/>
        <v>0.10370883508784705</v>
      </c>
      <c r="BD21" s="6">
        <f t="shared" si="66"/>
        <v>18007.861917712478</v>
      </c>
      <c r="BE21" s="6">
        <f t="shared" si="67"/>
        <v>19046.738819536007</v>
      </c>
      <c r="BF21" s="6">
        <f t="shared" si="36"/>
        <v>41.145326268140295</v>
      </c>
      <c r="BG21" s="6">
        <f t="shared" si="37"/>
        <v>41.018927324806768</v>
      </c>
      <c r="BH21" s="6">
        <f t="shared" si="68"/>
        <v>3.2452286211074246</v>
      </c>
      <c r="BI21" s="6">
        <f t="shared" si="38"/>
        <v>3.3032740283853941</v>
      </c>
      <c r="BJ21" s="6">
        <f t="shared" si="39"/>
        <v>111.71261031310392</v>
      </c>
      <c r="BK21" s="6">
        <f t="shared" si="40"/>
        <v>109.96655579571325</v>
      </c>
      <c r="BL21" s="6">
        <f t="shared" si="41"/>
        <v>184.42716144466112</v>
      </c>
      <c r="BM21" s="6">
        <f t="shared" si="42"/>
        <v>182.39903068802403</v>
      </c>
      <c r="BN21" s="6">
        <f t="shared" si="43"/>
        <v>300.85614911165317</v>
      </c>
      <c r="BO21" s="6">
        <f t="shared" si="44"/>
        <v>299.67675490552847</v>
      </c>
      <c r="BP21" s="6">
        <f t="shared" si="45"/>
        <v>483.48235724015609</v>
      </c>
      <c r="BQ21" s="6">
        <f t="shared" si="46"/>
        <v>486.95678175178693</v>
      </c>
      <c r="BR21" s="6">
        <f t="shared" si="47"/>
        <v>761.64624322408838</v>
      </c>
      <c r="BS21" s="6">
        <f t="shared" si="48"/>
        <v>780.65937237201365</v>
      </c>
      <c r="BU21" s="6">
        <f t="shared" si="49"/>
        <v>2.6808735129748125</v>
      </c>
      <c r="BV21" s="6">
        <f t="shared" si="50"/>
        <v>4.4467040603891093</v>
      </c>
      <c r="BW21" s="6">
        <f t="shared" si="51"/>
        <v>7.3058164718094609</v>
      </c>
      <c r="BX21" s="6">
        <f t="shared" si="52"/>
        <v>11.871514286461924</v>
      </c>
      <c r="BY21" s="6">
        <f t="shared" si="53"/>
        <v>19.031686669677953</v>
      </c>
      <c r="CA21" s="6">
        <f t="shared" si="54"/>
        <v>0.57735109846165311</v>
      </c>
      <c r="CB21" s="6">
        <f t="shared" si="55"/>
        <v>0.95763916550868844</v>
      </c>
      <c r="CC21" s="6">
        <f t="shared" si="56"/>
        <v>1.5733756720502392</v>
      </c>
      <c r="CD21" s="6">
        <f t="shared" si="69"/>
        <v>2.5566412516368486</v>
      </c>
      <c r="CE21" s="6">
        <f t="shared" si="57"/>
        <v>4.0986511117131545</v>
      </c>
      <c r="CG21" s="6">
        <f t="shared" si="58"/>
        <v>33.290170555260822</v>
      </c>
      <c r="CH21" s="6">
        <f t="shared" si="59"/>
        <v>55.217650464554033</v>
      </c>
      <c r="CI21" s="6">
        <f t="shared" si="60"/>
        <v>90.721130711643482</v>
      </c>
      <c r="CJ21" s="6">
        <f t="shared" si="61"/>
        <v>147.41640492654082</v>
      </c>
      <c r="CK21" s="6">
        <f t="shared" si="62"/>
        <v>236.32897714925329</v>
      </c>
    </row>
    <row r="22" spans="1:89">
      <c r="A22" s="6">
        <v>1.5</v>
      </c>
      <c r="B22" s="6">
        <f t="shared" si="24"/>
        <v>1304.7826086956522</v>
      </c>
      <c r="C22" s="10">
        <v>1.1000000000000001</v>
      </c>
      <c r="D22" s="6">
        <f t="shared" si="70"/>
        <v>57.195799999999998</v>
      </c>
      <c r="E22" s="6">
        <f t="shared" si="71"/>
        <v>27.901</v>
      </c>
      <c r="F22" s="6">
        <f t="shared" si="72"/>
        <v>12.0023</v>
      </c>
      <c r="G22" s="6">
        <f t="shared" si="73"/>
        <v>1.9571000000000001</v>
      </c>
      <c r="H22" s="10">
        <f t="shared" si="63"/>
        <v>99.056200000000004</v>
      </c>
      <c r="J22" s="6">
        <f t="shared" si="25"/>
        <v>57.740757267086764</v>
      </c>
      <c r="K22" s="6">
        <f t="shared" si="26"/>
        <v>28.166838622923148</v>
      </c>
      <c r="L22" s="6">
        <f t="shared" si="27"/>
        <v>12.116657008849522</v>
      </c>
      <c r="M22" s="6">
        <f t="shared" si="28"/>
        <v>1.9757471011405647</v>
      </c>
      <c r="N22" s="10">
        <f t="shared" si="29"/>
        <v>100</v>
      </c>
      <c r="O22" s="6">
        <v>8.0000000000000002E-3</v>
      </c>
      <c r="P22" s="6">
        <f t="shared" si="0"/>
        <v>9.3757144602085007E-2</v>
      </c>
      <c r="Q22" s="6">
        <f t="shared" si="1"/>
        <v>0.19096031048950204</v>
      </c>
      <c r="R22" s="6">
        <v>0.3</v>
      </c>
      <c r="S22" s="6">
        <f t="shared" si="64"/>
        <v>6.009293134736568E-2</v>
      </c>
      <c r="T22" s="6">
        <v>0.12</v>
      </c>
      <c r="U22" s="6">
        <f t="shared" si="2"/>
        <v>0.63941880041118149</v>
      </c>
      <c r="V22" s="6">
        <f t="shared" si="3"/>
        <v>1.1644552329207214</v>
      </c>
      <c r="W22" s="6">
        <v>0.06</v>
      </c>
      <c r="X22" s="6">
        <f t="shared" si="65"/>
        <v>0.39167146521224067</v>
      </c>
      <c r="Y22" s="6">
        <v>2.6700000000000002E-2</v>
      </c>
      <c r="Z22" s="6">
        <v>0.21</v>
      </c>
      <c r="AA22" s="6">
        <v>0.442</v>
      </c>
      <c r="AB22" s="6">
        <v>0.5</v>
      </c>
      <c r="AC22" s="6">
        <f t="shared" si="30"/>
        <v>0.13800150278326848</v>
      </c>
      <c r="AD22" s="6">
        <f t="shared" si="4"/>
        <v>0.14836406096721683</v>
      </c>
      <c r="AE22" s="6">
        <f t="shared" si="5"/>
        <v>0.9541193135763173</v>
      </c>
      <c r="AF22" s="6">
        <f t="shared" si="6"/>
        <v>1.9102717873259152</v>
      </c>
      <c r="AG22" s="6">
        <f t="shared" si="7"/>
        <v>9.05322497906538</v>
      </c>
      <c r="AH22" s="6">
        <f t="shared" si="31"/>
        <v>0.76474169013057491</v>
      </c>
      <c r="AI22" s="6">
        <f t="shared" si="8"/>
        <v>8.1908450860075213E-2</v>
      </c>
      <c r="AJ22" s="6">
        <f t="shared" si="9"/>
        <v>0.60478733380127825</v>
      </c>
      <c r="AK22" s="6">
        <f t="shared" si="10"/>
        <v>1.0329877269974701</v>
      </c>
      <c r="AL22" s="6">
        <f t="shared" si="11"/>
        <v>5.8993384541798797</v>
      </c>
      <c r="AM22" s="6">
        <f t="shared" si="32"/>
        <v>0.45936362043475654</v>
      </c>
      <c r="AN22" s="6">
        <f t="shared" si="12"/>
        <v>4.5219807806284089E-2</v>
      </c>
      <c r="AO22" s="6">
        <f t="shared" si="13"/>
        <v>0.38335637264846262</v>
      </c>
      <c r="AP22" s="6">
        <f t="shared" si="14"/>
        <v>0.55859257892361158</v>
      </c>
      <c r="AQ22" s="6">
        <f t="shared" si="15"/>
        <v>3.844176442918608</v>
      </c>
      <c r="AR22" s="6">
        <f t="shared" si="33"/>
        <v>0.27772358179540796</v>
      </c>
      <c r="AS22" s="6">
        <f t="shared" si="16"/>
        <v>2.4964835698461314E-2</v>
      </c>
      <c r="AT22" s="6">
        <f t="shared" si="17"/>
        <v>0.24299799323918367</v>
      </c>
      <c r="AU22" s="6">
        <f t="shared" si="18"/>
        <v>0.30206135181826327</v>
      </c>
      <c r="AV22" s="6">
        <f t="shared" si="19"/>
        <v>2.504974521985575</v>
      </c>
      <c r="AW22" s="6">
        <f t="shared" si="34"/>
        <v>0.16895143725395104</v>
      </c>
      <c r="AX22" s="6">
        <f t="shared" si="20"/>
        <v>1.3782522564471352E-2</v>
      </c>
      <c r="AY22" s="6">
        <f t="shared" si="21"/>
        <v>0.15402906781053419</v>
      </c>
      <c r="AZ22" s="6">
        <f t="shared" si="22"/>
        <v>0.16334098179051204</v>
      </c>
      <c r="BA22" s="6">
        <f t="shared" si="23"/>
        <v>1.6323125249247874</v>
      </c>
      <c r="BB22" s="6">
        <f t="shared" si="35"/>
        <v>0.10338508577301843</v>
      </c>
      <c r="BD22" s="6">
        <f t="shared" si="66"/>
        <v>17783.64737310791</v>
      </c>
      <c r="BE22" s="6">
        <f t="shared" si="67"/>
        <v>18931.912324406181</v>
      </c>
      <c r="BF22" s="6">
        <f t="shared" si="36"/>
        <v>41.172969456672249</v>
      </c>
      <c r="BG22" s="6">
        <f t="shared" si="37"/>
        <v>41.032931154976353</v>
      </c>
      <c r="BH22" s="6">
        <f t="shared" si="68"/>
        <v>3.2323527331236583</v>
      </c>
      <c r="BI22" s="6">
        <f t="shared" si="38"/>
        <v>3.2968266379070545</v>
      </c>
      <c r="BJ22" s="6">
        <f t="shared" si="39"/>
        <v>112.10522585374031</v>
      </c>
      <c r="BK22" s="6">
        <f t="shared" si="40"/>
        <v>110.16098034644298</v>
      </c>
      <c r="BL22" s="6">
        <f t="shared" si="41"/>
        <v>184.87820270735293</v>
      </c>
      <c r="BM22" s="6">
        <f t="shared" si="42"/>
        <v>182.62440996250848</v>
      </c>
      <c r="BN22" s="6">
        <f t="shared" si="43"/>
        <v>301.10574988703274</v>
      </c>
      <c r="BO22" s="6">
        <f t="shared" si="44"/>
        <v>299.80666354021071</v>
      </c>
      <c r="BP22" s="6">
        <f t="shared" si="45"/>
        <v>482.67600219926459</v>
      </c>
      <c r="BQ22" s="6">
        <f t="shared" si="46"/>
        <v>486.56761997428492</v>
      </c>
      <c r="BR22" s="6">
        <f t="shared" si="47"/>
        <v>757.40267124900572</v>
      </c>
      <c r="BS22" s="6">
        <f t="shared" si="48"/>
        <v>778.54512681537653</v>
      </c>
      <c r="BU22" s="6">
        <f t="shared" si="49"/>
        <v>2.6846968336329291</v>
      </c>
      <c r="BV22" s="6">
        <f t="shared" si="50"/>
        <v>4.450679120942115</v>
      </c>
      <c r="BW22" s="6">
        <f t="shared" si="51"/>
        <v>7.3064890833140259</v>
      </c>
      <c r="BX22" s="6">
        <f t="shared" si="52"/>
        <v>11.857978610803567</v>
      </c>
      <c r="BY22" s="6">
        <f t="shared" si="53"/>
        <v>18.973665904463587</v>
      </c>
      <c r="CA22" s="6">
        <f t="shared" si="54"/>
        <v>0.58187983579676905</v>
      </c>
      <c r="CB22" s="6">
        <f t="shared" si="55"/>
        <v>0.96463794482650966</v>
      </c>
      <c r="CC22" s="6">
        <f t="shared" si="56"/>
        <v>1.5836047537242885</v>
      </c>
      <c r="CD22" s="6">
        <f t="shared" si="69"/>
        <v>2.5700922951508893</v>
      </c>
      <c r="CE22" s="6">
        <f t="shared" si="57"/>
        <v>4.1123427653513414</v>
      </c>
      <c r="CG22" s="6">
        <f t="shared" si="58"/>
        <v>33.414247227866731</v>
      </c>
      <c r="CH22" s="6">
        <f t="shared" si="59"/>
        <v>55.393998538681153</v>
      </c>
      <c r="CI22" s="6">
        <f t="shared" si="60"/>
        <v>90.937952300257706</v>
      </c>
      <c r="CJ22" s="6">
        <f t="shared" si="61"/>
        <v>147.58665632572533</v>
      </c>
      <c r="CK22" s="6">
        <f t="shared" si="62"/>
        <v>236.14985327515592</v>
      </c>
    </row>
    <row r="23" spans="1:89">
      <c r="A23" s="6">
        <v>1.5</v>
      </c>
      <c r="B23" s="6">
        <f t="shared" si="24"/>
        <v>1305.2173913043478</v>
      </c>
      <c r="C23" s="10">
        <v>1.2</v>
      </c>
      <c r="D23" s="6">
        <f t="shared" si="70"/>
        <v>57.2136</v>
      </c>
      <c r="E23" s="6">
        <f t="shared" si="71"/>
        <v>27.891999999999999</v>
      </c>
      <c r="F23" s="6">
        <f t="shared" si="72"/>
        <v>11.9116</v>
      </c>
      <c r="G23" s="6">
        <f t="shared" si="73"/>
        <v>1.9532</v>
      </c>
      <c r="H23" s="10">
        <f t="shared" si="63"/>
        <v>98.970399999999998</v>
      </c>
      <c r="J23" s="6">
        <f t="shared" si="25"/>
        <v>57.808799398608066</v>
      </c>
      <c r="K23" s="6">
        <f t="shared" si="26"/>
        <v>28.182163555972288</v>
      </c>
      <c r="L23" s="6">
        <f t="shared" si="27"/>
        <v>12.035517690137658</v>
      </c>
      <c r="M23" s="6">
        <f t="shared" si="28"/>
        <v>1.9735193552819832</v>
      </c>
      <c r="N23" s="10">
        <f t="shared" si="29"/>
        <v>99.999999999999986</v>
      </c>
      <c r="O23" s="6">
        <v>8.0000000000000002E-3</v>
      </c>
      <c r="P23" s="6">
        <f t="shared" si="0"/>
        <v>9.3617279177846194E-2</v>
      </c>
      <c r="Q23" s="6">
        <f t="shared" si="1"/>
        <v>0.19089879733734511</v>
      </c>
      <c r="R23" s="6">
        <v>0.3</v>
      </c>
      <c r="S23" s="6">
        <f t="shared" si="64"/>
        <v>5.9904295276082598E-2</v>
      </c>
      <c r="T23" s="6">
        <v>0.12</v>
      </c>
      <c r="U23" s="6">
        <f t="shared" si="2"/>
        <v>0.63944694535460955</v>
      </c>
      <c r="V23" s="6">
        <f t="shared" si="3"/>
        <v>1.1634717578688551</v>
      </c>
      <c r="W23" s="6">
        <v>0.06</v>
      </c>
      <c r="X23" s="6">
        <f t="shared" si="65"/>
        <v>0.39079450412306538</v>
      </c>
      <c r="Y23" s="6">
        <v>2.6700000000000002E-2</v>
      </c>
      <c r="Z23" s="6">
        <v>0.21</v>
      </c>
      <c r="AA23" s="6">
        <v>0.442</v>
      </c>
      <c r="AB23" s="6">
        <v>0.5</v>
      </c>
      <c r="AC23" s="6">
        <f t="shared" si="30"/>
        <v>0.13768207787378853</v>
      </c>
      <c r="AD23" s="6">
        <f t="shared" si="4"/>
        <v>0.14825252100346401</v>
      </c>
      <c r="AE23" s="6">
        <f t="shared" si="5"/>
        <v>0.95182820412504199</v>
      </c>
      <c r="AF23" s="6">
        <f t="shared" si="6"/>
        <v>1.9058869272849042</v>
      </c>
      <c r="AG23" s="6">
        <f t="shared" si="7"/>
        <v>9.0443244666125775</v>
      </c>
      <c r="AH23" s="6">
        <f t="shared" si="31"/>
        <v>0.76182363591916369</v>
      </c>
      <c r="AI23" s="6">
        <f t="shared" si="8"/>
        <v>8.1846872162509104E-2</v>
      </c>
      <c r="AJ23" s="6">
        <f t="shared" si="9"/>
        <v>0.60333506891494038</v>
      </c>
      <c r="AK23" s="6">
        <f t="shared" si="10"/>
        <v>1.0306165949747821</v>
      </c>
      <c r="AL23" s="6">
        <f t="shared" si="11"/>
        <v>5.8935386275439425</v>
      </c>
      <c r="AM23" s="6">
        <f t="shared" si="32"/>
        <v>0.45769773818589082</v>
      </c>
      <c r="AN23" s="6">
        <f t="shared" si="12"/>
        <v>4.5185811596617519E-2</v>
      </c>
      <c r="AO23" s="6">
        <f t="shared" si="13"/>
        <v>0.38243582592429098</v>
      </c>
      <c r="AP23" s="6">
        <f t="shared" si="14"/>
        <v>0.55731037903206826</v>
      </c>
      <c r="AQ23" s="6">
        <f t="shared" si="15"/>
        <v>3.8403971112020012</v>
      </c>
      <c r="AR23" s="6">
        <f t="shared" si="33"/>
        <v>0.27676623470777817</v>
      </c>
      <c r="AS23" s="6">
        <f t="shared" si="16"/>
        <v>2.4946067158083347E-2</v>
      </c>
      <c r="AT23" s="6">
        <f t="shared" si="17"/>
        <v>0.24241448655293449</v>
      </c>
      <c r="AU23" s="6">
        <f t="shared" si="18"/>
        <v>0.30136799668403097</v>
      </c>
      <c r="AV23" s="6">
        <f t="shared" si="19"/>
        <v>2.5025118021284589</v>
      </c>
      <c r="AW23" s="6">
        <f t="shared" si="34"/>
        <v>0.168397422341518</v>
      </c>
      <c r="AX23" s="6">
        <f t="shared" si="20"/>
        <v>1.3772160876760453E-2</v>
      </c>
      <c r="AY23" s="6">
        <f t="shared" si="21"/>
        <v>0.15365920059580493</v>
      </c>
      <c r="AZ23" s="6">
        <f t="shared" si="22"/>
        <v>0.16296604700433936</v>
      </c>
      <c r="BA23" s="6">
        <f t="shared" si="23"/>
        <v>1.6307077467392732</v>
      </c>
      <c r="BB23" s="6">
        <f t="shared" si="35"/>
        <v>0.10306214851091688</v>
      </c>
      <c r="BD23" s="6">
        <f t="shared" si="66"/>
        <v>17561.232426154987</v>
      </c>
      <c r="BE23" s="6">
        <f t="shared" si="67"/>
        <v>18817.688999551916</v>
      </c>
      <c r="BF23" s="6">
        <f t="shared" si="36"/>
        <v>41.200488460448859</v>
      </c>
      <c r="BG23" s="6">
        <f t="shared" si="37"/>
        <v>41.046894263765729</v>
      </c>
      <c r="BH23" s="6">
        <f t="shared" si="68"/>
        <v>3.2194832522975694</v>
      </c>
      <c r="BI23" s="6">
        <f t="shared" si="38"/>
        <v>3.2903813557729307</v>
      </c>
      <c r="BJ23" s="6">
        <f t="shared" si="39"/>
        <v>112.49910681754808</v>
      </c>
      <c r="BK23" s="6">
        <f t="shared" si="40"/>
        <v>110.35582421903506</v>
      </c>
      <c r="BL23" s="6">
        <f t="shared" si="41"/>
        <v>185.32930866611287</v>
      </c>
      <c r="BM23" s="6">
        <f t="shared" si="42"/>
        <v>182.84981818780884</v>
      </c>
      <c r="BN23" s="6">
        <f t="shared" si="43"/>
        <v>301.35186323676754</v>
      </c>
      <c r="BO23" s="6">
        <f t="shared" si="44"/>
        <v>299.93543018159039</v>
      </c>
      <c r="BP23" s="6">
        <f t="shared" si="45"/>
        <v>481.86029820693915</v>
      </c>
      <c r="BQ23" s="6">
        <f t="shared" si="46"/>
        <v>486.17534316033948</v>
      </c>
      <c r="BR23" s="6">
        <f t="shared" si="47"/>
        <v>753.15469147012141</v>
      </c>
      <c r="BS23" s="6">
        <f t="shared" si="48"/>
        <v>776.42925720327185</v>
      </c>
      <c r="BU23" s="6">
        <f t="shared" si="49"/>
        <v>2.6885304283898526</v>
      </c>
      <c r="BV23" s="6">
        <f t="shared" si="50"/>
        <v>4.454656593817381</v>
      </c>
      <c r="BW23" s="6">
        <f t="shared" si="51"/>
        <v>7.3071406634133416</v>
      </c>
      <c r="BX23" s="6">
        <f t="shared" si="52"/>
        <v>11.844388031800793</v>
      </c>
      <c r="BY23" s="6">
        <f t="shared" si="53"/>
        <v>18.915663928529355</v>
      </c>
      <c r="CA23" s="6">
        <f t="shared" si="54"/>
        <v>0.58644727427296117</v>
      </c>
      <c r="CB23" s="6">
        <f t="shared" si="55"/>
        <v>0.97169114758014574</v>
      </c>
      <c r="CC23" s="6">
        <f t="shared" si="56"/>
        <v>1.5939015156894791</v>
      </c>
      <c r="CD23" s="6">
        <f t="shared" si="69"/>
        <v>2.5836081315400432</v>
      </c>
      <c r="CE23" s="6">
        <f t="shared" si="57"/>
        <v>4.1260606295584967</v>
      </c>
      <c r="CG23" s="6">
        <f t="shared" si="58"/>
        <v>33.538916097192569</v>
      </c>
      <c r="CH23" s="6">
        <f t="shared" si="59"/>
        <v>55.571010900302255</v>
      </c>
      <c r="CI23" s="6">
        <f t="shared" si="60"/>
        <v>91.155218119430941</v>
      </c>
      <c r="CJ23" s="6">
        <f t="shared" si="61"/>
        <v>147.75653354203192</v>
      </c>
      <c r="CK23" s="6">
        <f t="shared" si="62"/>
        <v>235.969382649533</v>
      </c>
    </row>
    <row r="24" spans="1:89">
      <c r="A24" s="6">
        <v>1.5</v>
      </c>
      <c r="B24" s="6">
        <f t="shared" si="24"/>
        <v>1305.6521739130435</v>
      </c>
      <c r="C24" s="10">
        <v>1.3</v>
      </c>
      <c r="D24" s="6">
        <f t="shared" si="70"/>
        <v>57.231400000000001</v>
      </c>
      <c r="E24" s="6">
        <f t="shared" si="71"/>
        <v>27.882999999999999</v>
      </c>
      <c r="F24" s="6">
        <f t="shared" si="72"/>
        <v>11.8209</v>
      </c>
      <c r="G24" s="6">
        <f t="shared" si="73"/>
        <v>1.9493</v>
      </c>
      <c r="H24" s="10">
        <f t="shared" si="63"/>
        <v>98.884599999999992</v>
      </c>
      <c r="J24" s="6">
        <f t="shared" si="25"/>
        <v>57.876959607461636</v>
      </c>
      <c r="K24" s="6">
        <f t="shared" si="26"/>
        <v>28.197515083238443</v>
      </c>
      <c r="L24" s="6">
        <f t="shared" si="27"/>
        <v>11.954237565809034</v>
      </c>
      <c r="M24" s="6">
        <f t="shared" si="28"/>
        <v>1.9712877434908977</v>
      </c>
      <c r="N24" s="10">
        <f t="shared" si="29"/>
        <v>100.00000000000001</v>
      </c>
      <c r="O24" s="6">
        <v>8.0000000000000002E-3</v>
      </c>
      <c r="P24" s="6">
        <f t="shared" si="0"/>
        <v>9.347769926449126E-2</v>
      </c>
      <c r="Q24" s="6">
        <f t="shared" si="1"/>
        <v>0.19083733786368987</v>
      </c>
      <c r="R24" s="6">
        <v>0.3</v>
      </c>
      <c r="S24" s="6">
        <f t="shared" si="64"/>
        <v>5.9715557081129945E-2</v>
      </c>
      <c r="T24" s="6">
        <v>0.12</v>
      </c>
      <c r="U24" s="6">
        <f t="shared" si="2"/>
        <v>0.63947507603431553</v>
      </c>
      <c r="V24" s="6">
        <f t="shared" si="3"/>
        <v>1.1624896544276602</v>
      </c>
      <c r="W24" s="6">
        <v>0.06</v>
      </c>
      <c r="X24" s="6">
        <f t="shared" si="65"/>
        <v>0.38991798016161011</v>
      </c>
      <c r="Y24" s="6">
        <v>2.6700000000000002E-2</v>
      </c>
      <c r="Z24" s="6">
        <v>0.21</v>
      </c>
      <c r="AA24" s="6">
        <v>0.442</v>
      </c>
      <c r="AB24" s="6">
        <v>0.5</v>
      </c>
      <c r="AC24" s="6">
        <f t="shared" si="30"/>
        <v>0.13736209864832338</v>
      </c>
      <c r="AD24" s="6">
        <f t="shared" si="4"/>
        <v>0.14814112625955383</v>
      </c>
      <c r="AE24" s="6">
        <f t="shared" si="5"/>
        <v>0.94954385361795557</v>
      </c>
      <c r="AF24" s="6">
        <f t="shared" si="6"/>
        <v>1.9015145390654666</v>
      </c>
      <c r="AG24" s="6">
        <f t="shared" si="7"/>
        <v>9.0354375994916438</v>
      </c>
      <c r="AH24" s="6">
        <f t="shared" si="31"/>
        <v>0.75891339047099882</v>
      </c>
      <c r="AI24" s="6">
        <f t="shared" si="8"/>
        <v>8.1785373637541847E-2</v>
      </c>
      <c r="AJ24" s="6">
        <f t="shared" si="9"/>
        <v>0.60188708831860382</v>
      </c>
      <c r="AK24" s="6">
        <f t="shared" si="10"/>
        <v>1.0282522071435249</v>
      </c>
      <c r="AL24" s="6">
        <f t="shared" si="11"/>
        <v>5.8877476925936953</v>
      </c>
      <c r="AM24" s="6">
        <f t="shared" si="32"/>
        <v>0.45603625042709411</v>
      </c>
      <c r="AN24" s="6">
        <f t="shared" si="12"/>
        <v>4.5151859648434052E-2</v>
      </c>
      <c r="AO24" s="6">
        <f t="shared" si="13"/>
        <v>0.3815179948817855</v>
      </c>
      <c r="AP24" s="6">
        <f t="shared" si="14"/>
        <v>0.55603182609119606</v>
      </c>
      <c r="AQ24" s="6">
        <f t="shared" si="15"/>
        <v>3.8366235735602605</v>
      </c>
      <c r="AR24" s="6">
        <f t="shared" si="33"/>
        <v>0.27581137342472589</v>
      </c>
      <c r="AS24" s="6">
        <f t="shared" si="16"/>
        <v>2.4927323053471628E-2</v>
      </c>
      <c r="AT24" s="6">
        <f t="shared" si="17"/>
        <v>0.24183270125503892</v>
      </c>
      <c r="AU24" s="6">
        <f t="shared" si="18"/>
        <v>0.30067661365413945</v>
      </c>
      <c r="AV24" s="6">
        <f t="shared" si="19"/>
        <v>2.5000528578550436</v>
      </c>
      <c r="AW24" s="6">
        <f t="shared" si="34"/>
        <v>0.16784482137620785</v>
      </c>
      <c r="AX24" s="6">
        <f t="shared" si="20"/>
        <v>1.3761812679484803E-2</v>
      </c>
      <c r="AY24" s="6">
        <f t="shared" si="21"/>
        <v>0.15329042451701436</v>
      </c>
      <c r="AZ24" s="6">
        <f t="shared" si="22"/>
        <v>0.16259217864211434</v>
      </c>
      <c r="BA24" s="6">
        <f t="shared" si="23"/>
        <v>1.6291054288313025</v>
      </c>
      <c r="BB24" s="6">
        <f t="shared" si="35"/>
        <v>0.10274002028550458</v>
      </c>
      <c r="BD24" s="6">
        <f t="shared" si="66"/>
        <v>17340.612526701996</v>
      </c>
      <c r="BE24" s="6">
        <f t="shared" si="67"/>
        <v>18704.067732409618</v>
      </c>
      <c r="BF24" s="6">
        <f t="shared" si="36"/>
        <v>41.227882367801215</v>
      </c>
      <c r="BG24" s="6">
        <f t="shared" si="37"/>
        <v>41.060816425614611</v>
      </c>
      <c r="BH24" s="6">
        <f t="shared" si="68"/>
        <v>3.2066202158104962</v>
      </c>
      <c r="BI24" s="6">
        <f t="shared" si="38"/>
        <v>3.2839381911604359</v>
      </c>
      <c r="BJ24" s="6">
        <f t="shared" si="39"/>
        <v>112.89425651842947</v>
      </c>
      <c r="BK24" s="6">
        <f t="shared" si="40"/>
        <v>110.55108824206539</v>
      </c>
      <c r="BL24" s="6">
        <f t="shared" si="41"/>
        <v>185.78046920349087</v>
      </c>
      <c r="BM24" s="6">
        <f t="shared" si="42"/>
        <v>183.07525288132283</v>
      </c>
      <c r="BN24" s="6">
        <f t="shared" si="43"/>
        <v>301.59446165529209</v>
      </c>
      <c r="BO24" s="6">
        <f t="shared" si="44"/>
        <v>300.06304798725978</v>
      </c>
      <c r="BP24" s="6">
        <f t="shared" si="45"/>
        <v>481.03524492846327</v>
      </c>
      <c r="BQ24" s="6">
        <f t="shared" si="46"/>
        <v>485.77995098865671</v>
      </c>
      <c r="BR24" s="6">
        <f t="shared" si="47"/>
        <v>748.90251219942434</v>
      </c>
      <c r="BS24" s="6">
        <f t="shared" si="48"/>
        <v>774.31181527989895</v>
      </c>
      <c r="BU24" s="6">
        <f t="shared" si="49"/>
        <v>2.6923743331392034</v>
      </c>
      <c r="BV24" s="6">
        <f t="shared" si="50"/>
        <v>4.4586364524188218</v>
      </c>
      <c r="BW24" s="6">
        <f t="shared" si="51"/>
        <v>7.3077711090048876</v>
      </c>
      <c r="BX24" s="6">
        <f t="shared" si="52"/>
        <v>11.830742622195325</v>
      </c>
      <c r="BY24" s="6">
        <f t="shared" si="53"/>
        <v>18.857681913915059</v>
      </c>
      <c r="CA24" s="6">
        <f t="shared" si="54"/>
        <v>0.59105372063268968</v>
      </c>
      <c r="CB24" s="6">
        <f t="shared" si="55"/>
        <v>0.97879913343180291</v>
      </c>
      <c r="CC24" s="6">
        <f t="shared" si="56"/>
        <v>1.604266260580971</v>
      </c>
      <c r="CD24" s="6">
        <f t="shared" si="69"/>
        <v>2.5971887930394826</v>
      </c>
      <c r="CE24" s="6">
        <f t="shared" si="57"/>
        <v>4.1398043802964004</v>
      </c>
      <c r="CG24" s="6">
        <f t="shared" si="58"/>
        <v>33.664180568209865</v>
      </c>
      <c r="CH24" s="6">
        <f t="shared" si="59"/>
        <v>55.748690208030389</v>
      </c>
      <c r="CI24" s="6">
        <f t="shared" si="60"/>
        <v>91.37292802737781</v>
      </c>
      <c r="CJ24" s="6">
        <f t="shared" si="61"/>
        <v>147.92603353384007</v>
      </c>
      <c r="CK24" s="6">
        <f t="shared" si="62"/>
        <v>235.78757278811102</v>
      </c>
    </row>
    <row r="25" spans="1:89">
      <c r="A25" s="6">
        <v>1.5</v>
      </c>
      <c r="B25" s="6">
        <f t="shared" si="24"/>
        <v>1306.0869565217392</v>
      </c>
      <c r="C25" s="10">
        <v>1.4</v>
      </c>
      <c r="D25" s="6">
        <f t="shared" si="70"/>
        <v>57.249200000000002</v>
      </c>
      <c r="E25" s="6">
        <f t="shared" si="71"/>
        <v>27.873999999999999</v>
      </c>
      <c r="F25" s="6">
        <f t="shared" si="72"/>
        <v>11.7302</v>
      </c>
      <c r="G25" s="6">
        <f t="shared" si="73"/>
        <v>1.9454</v>
      </c>
      <c r="H25" s="10">
        <f t="shared" si="63"/>
        <v>98.7988</v>
      </c>
      <c r="J25" s="6">
        <f t="shared" si="25"/>
        <v>57.945238201273703</v>
      </c>
      <c r="K25" s="6">
        <f t="shared" si="26"/>
        <v>28.212893274007378</v>
      </c>
      <c r="L25" s="6">
        <f t="shared" si="27"/>
        <v>11.87281626902351</v>
      </c>
      <c r="M25" s="6">
        <f t="shared" si="28"/>
        <v>1.9690522556954133</v>
      </c>
      <c r="N25" s="10">
        <f t="shared" ref="N25:N88" si="74">SUM(J25:M25)</f>
        <v>100.00000000000001</v>
      </c>
      <c r="O25" s="6">
        <v>8.0000000000000002E-3</v>
      </c>
      <c r="P25" s="6">
        <f t="shared" si="0"/>
        <v>9.3338404143578677E-2</v>
      </c>
      <c r="Q25" s="6">
        <f t="shared" si="1"/>
        <v>0.19077593200148674</v>
      </c>
      <c r="R25" s="6">
        <v>0.3</v>
      </c>
      <c r="S25" s="6">
        <f t="shared" si="64"/>
        <v>5.9526716059931407E-2</v>
      </c>
      <c r="T25" s="6">
        <v>0.12</v>
      </c>
      <c r="U25" s="6">
        <f t="shared" si="2"/>
        <v>0.63950319246111276</v>
      </c>
      <c r="V25" s="6">
        <f t="shared" si="3"/>
        <v>1.1615089200792006</v>
      </c>
      <c r="W25" s="6">
        <v>0.06</v>
      </c>
      <c r="X25" s="6">
        <f t="shared" si="65"/>
        <v>0.38904189039719206</v>
      </c>
      <c r="Y25" s="6">
        <v>2.6700000000000002E-2</v>
      </c>
      <c r="Z25" s="6">
        <v>0.21</v>
      </c>
      <c r="AA25" s="6">
        <v>0.442</v>
      </c>
      <c r="AB25" s="6">
        <v>0.5</v>
      </c>
      <c r="AC25" s="6">
        <f t="shared" si="30"/>
        <v>0.13704156366271655</v>
      </c>
      <c r="AD25" s="6">
        <f t="shared" si="4"/>
        <v>0.1480298764834746</v>
      </c>
      <c r="AE25" s="6">
        <f t="shared" si="5"/>
        <v>0.94726623875544136</v>
      </c>
      <c r="AF25" s="6">
        <f t="shared" si="6"/>
        <v>1.8971545810164709</v>
      </c>
      <c r="AG25" s="6">
        <f t="shared" si="7"/>
        <v>9.02656435063167</v>
      </c>
      <c r="AH25" s="6">
        <f t="shared" si="31"/>
        <v>0.75601092419953664</v>
      </c>
      <c r="AI25" s="6">
        <f t="shared" si="8"/>
        <v>8.1723955146043442E-2</v>
      </c>
      <c r="AJ25" s="6">
        <f t="shared" si="9"/>
        <v>0.60044337724334751</v>
      </c>
      <c r="AK25" s="6">
        <f t="shared" si="10"/>
        <v>1.025894540980669</v>
      </c>
      <c r="AL25" s="6">
        <f t="shared" si="11"/>
        <v>5.8819656316889697</v>
      </c>
      <c r="AM25" s="6">
        <f t="shared" si="32"/>
        <v>0.45437914058396556</v>
      </c>
      <c r="AN25" s="6">
        <f t="shared" si="12"/>
        <v>4.5117951884923131E-2</v>
      </c>
      <c r="AO25" s="6">
        <f t="shared" si="13"/>
        <v>0.38060287015937444</v>
      </c>
      <c r="AP25" s="6">
        <f t="shared" si="14"/>
        <v>0.55475690792156918</v>
      </c>
      <c r="AQ25" s="6">
        <f t="shared" si="15"/>
        <v>3.8328558184985524</v>
      </c>
      <c r="AR25" s="6">
        <f t="shared" si="33"/>
        <v>0.27485898861607044</v>
      </c>
      <c r="AS25" s="6">
        <f t="shared" si="16"/>
        <v>2.4908603342220777E-2</v>
      </c>
      <c r="AT25" s="6">
        <f t="shared" si="17"/>
        <v>0.24125263141148007</v>
      </c>
      <c r="AU25" s="6">
        <f t="shared" si="18"/>
        <v>0.2999871961425119</v>
      </c>
      <c r="AV25" s="6">
        <f t="shared" si="19"/>
        <v>2.4975976816749683</v>
      </c>
      <c r="AW25" s="6">
        <f t="shared" si="34"/>
        <v>0.16729362907792844</v>
      </c>
      <c r="AX25" s="6">
        <f t="shared" si="20"/>
        <v>1.3751477949233367E-2</v>
      </c>
      <c r="AY25" s="6">
        <f t="shared" si="21"/>
        <v>0.15292273581276886</v>
      </c>
      <c r="AZ25" s="6">
        <f t="shared" si="22"/>
        <v>0.16221937314238738</v>
      </c>
      <c r="BA25" s="6">
        <f t="shared" si="23"/>
        <v>1.6275055663199436</v>
      </c>
      <c r="BB25" s="6">
        <f t="shared" si="35"/>
        <v>0.10241869809157622</v>
      </c>
      <c r="BD25" s="6">
        <f t="shared" si="66"/>
        <v>17121.783069408037</v>
      </c>
      <c r="BE25" s="6">
        <f t="shared" si="67"/>
        <v>18591.047399338077</v>
      </c>
      <c r="BF25" s="6">
        <f t="shared" si="36"/>
        <v>41.255150261739971</v>
      </c>
      <c r="BG25" s="6">
        <f t="shared" si="37"/>
        <v>41.074697413909277</v>
      </c>
      <c r="BH25" s="6">
        <f t="shared" si="68"/>
        <v>3.1937636611113978</v>
      </c>
      <c r="BI25" s="6">
        <f t="shared" si="38"/>
        <v>3.2774971532997905</v>
      </c>
      <c r="BJ25" s="6">
        <f t="shared" si="39"/>
        <v>113.29067826970521</v>
      </c>
      <c r="BK25" s="6">
        <f t="shared" si="40"/>
        <v>110.74677324403967</v>
      </c>
      <c r="BL25" s="6">
        <f t="shared" si="41"/>
        <v>186.23167409614621</v>
      </c>
      <c r="BM25" s="6">
        <f t="shared" si="42"/>
        <v>183.30071153952451</v>
      </c>
      <c r="BN25" s="6">
        <f t="shared" si="43"/>
        <v>301.83351756359997</v>
      </c>
      <c r="BO25" s="6">
        <f t="shared" si="44"/>
        <v>300.18951009985551</v>
      </c>
      <c r="BP25" s="6">
        <f t="shared" si="45"/>
        <v>480.20084256778642</v>
      </c>
      <c r="BQ25" s="6">
        <f t="shared" si="46"/>
        <v>485.3814432443088</v>
      </c>
      <c r="BR25" s="6">
        <f t="shared" si="47"/>
        <v>744.646342448209</v>
      </c>
      <c r="BS25" s="6">
        <f t="shared" si="48"/>
        <v>772.19285293477833</v>
      </c>
      <c r="BU25" s="6">
        <f t="shared" si="49"/>
        <v>2.6962285839392961</v>
      </c>
      <c r="BV25" s="6">
        <f t="shared" si="50"/>
        <v>4.4626186698931765</v>
      </c>
      <c r="BW25" s="6">
        <f t="shared" si="51"/>
        <v>7.3083803168371295</v>
      </c>
      <c r="BX25" s="6">
        <f t="shared" si="52"/>
        <v>11.817042456895672</v>
      </c>
      <c r="BY25" s="6">
        <f t="shared" si="53"/>
        <v>18.799721033934819</v>
      </c>
      <c r="CA25" s="6">
        <f t="shared" si="54"/>
        <v>0.59569948301020814</v>
      </c>
      <c r="CB25" s="6">
        <f t="shared" si="55"/>
        <v>0.98596226238469409</v>
      </c>
      <c r="CC25" s="6">
        <f t="shared" si="56"/>
        <v>1.6146992885970672</v>
      </c>
      <c r="CD25" s="6">
        <f t="shared" si="69"/>
        <v>2.6108343054495711</v>
      </c>
      <c r="CE25" s="6">
        <f t="shared" si="57"/>
        <v>4.153573687097758</v>
      </c>
      <c r="CG25" s="6">
        <f t="shared" si="58"/>
        <v>33.790044068395183</v>
      </c>
      <c r="CH25" s="6">
        <f t="shared" si="59"/>
        <v>55.927039129531202</v>
      </c>
      <c r="CI25" s="6">
        <f t="shared" si="60"/>
        <v>91.591081871001506</v>
      </c>
      <c r="CJ25" s="6">
        <f t="shared" si="61"/>
        <v>148.09515326523649</v>
      </c>
      <c r="CK25" s="6">
        <f t="shared" si="62"/>
        <v>235.60443131348964</v>
      </c>
    </row>
    <row r="26" spans="1:89">
      <c r="A26" s="6">
        <v>1.5</v>
      </c>
      <c r="B26" s="6">
        <f t="shared" si="24"/>
        <v>1306.5217391304348</v>
      </c>
      <c r="C26" s="10">
        <v>1.5</v>
      </c>
      <c r="D26" s="6">
        <f t="shared" si="70"/>
        <v>57.267000000000003</v>
      </c>
      <c r="E26" s="6">
        <f t="shared" si="71"/>
        <v>27.864999999999998</v>
      </c>
      <c r="F26" s="6">
        <f t="shared" si="72"/>
        <v>11.6395</v>
      </c>
      <c r="G26" s="6">
        <f t="shared" si="73"/>
        <v>1.9415</v>
      </c>
      <c r="H26" s="10">
        <f t="shared" si="63"/>
        <v>98.713000000000008</v>
      </c>
      <c r="J26" s="6">
        <f t="shared" si="25"/>
        <v>58.013635488740086</v>
      </c>
      <c r="K26" s="6">
        <f t="shared" si="26"/>
        <v>28.228298197805756</v>
      </c>
      <c r="L26" s="6">
        <f t="shared" si="27"/>
        <v>11.791253431665535</v>
      </c>
      <c r="M26" s="6">
        <f t="shared" si="28"/>
        <v>1.9668128817886195</v>
      </c>
      <c r="N26" s="10">
        <f t="shared" si="74"/>
        <v>100</v>
      </c>
      <c r="O26" s="6">
        <v>8.0000000000000002E-3</v>
      </c>
      <c r="P26" s="6">
        <f t="shared" si="0"/>
        <v>9.3199393098791841E-2</v>
      </c>
      <c r="Q26" s="6">
        <f t="shared" si="1"/>
        <v>0.19071457968379349</v>
      </c>
      <c r="R26" s="6">
        <v>0.3</v>
      </c>
      <c r="S26" s="6">
        <f t="shared" si="64"/>
        <v>5.9337771508589023E-2</v>
      </c>
      <c r="T26" s="6">
        <v>0.12</v>
      </c>
      <c r="U26" s="6">
        <f t="shared" si="2"/>
        <v>0.63953129464580383</v>
      </c>
      <c r="V26" s="6">
        <f t="shared" si="3"/>
        <v>1.1605295523111934</v>
      </c>
      <c r="W26" s="6">
        <v>0.06</v>
      </c>
      <c r="X26" s="6">
        <f t="shared" si="65"/>
        <v>0.3881662318988528</v>
      </c>
      <c r="Y26" s="6">
        <v>2.6700000000000002E-2</v>
      </c>
      <c r="Z26" s="6">
        <v>0.21</v>
      </c>
      <c r="AA26" s="6">
        <v>0.442</v>
      </c>
      <c r="AB26" s="6">
        <v>0.5</v>
      </c>
      <c r="AC26" s="6">
        <f t="shared" si="30"/>
        <v>0.13672047146779046</v>
      </c>
      <c r="AD26" s="6">
        <f t="shared" si="4"/>
        <v>0.14791877142375354</v>
      </c>
      <c r="AE26" s="6">
        <f t="shared" si="5"/>
        <v>0.9449953363290956</v>
      </c>
      <c r="AF26" s="6">
        <f t="shared" si="6"/>
        <v>1.8928070116452564</v>
      </c>
      <c r="AG26" s="6">
        <f t="shared" si="7"/>
        <v>9.017704693026765</v>
      </c>
      <c r="AH26" s="6">
        <f t="shared" si="31"/>
        <v>0.75311620762706799</v>
      </c>
      <c r="AI26" s="6">
        <f t="shared" si="8"/>
        <v>8.1662616549181499E-2</v>
      </c>
      <c r="AJ26" s="6">
        <f t="shared" si="9"/>
        <v>0.59900392097806709</v>
      </c>
      <c r="AK26" s="6">
        <f t="shared" si="10"/>
        <v>1.023543574048879</v>
      </c>
      <c r="AL26" s="6">
        <f t="shared" si="11"/>
        <v>5.876192427231957</v>
      </c>
      <c r="AM26" s="6">
        <f t="shared" si="32"/>
        <v>0.45272639214276317</v>
      </c>
      <c r="AN26" s="6">
        <f t="shared" si="12"/>
        <v>4.5084088229438518E-2</v>
      </c>
      <c r="AO26" s="6">
        <f t="shared" si="13"/>
        <v>0.37969044243213407</v>
      </c>
      <c r="AP26" s="6">
        <f t="shared" si="14"/>
        <v>0.55348561239010152</v>
      </c>
      <c r="AQ26" s="6">
        <f t="shared" si="15"/>
        <v>3.8290938345496444</v>
      </c>
      <c r="AR26" s="6">
        <f t="shared" si="33"/>
        <v>0.27390907098557832</v>
      </c>
      <c r="AS26" s="6">
        <f t="shared" si="16"/>
        <v>2.4889907982016145E-2</v>
      </c>
      <c r="AT26" s="6">
        <f t="shared" si="17"/>
        <v>0.24067427111147144</v>
      </c>
      <c r="AU26" s="6">
        <f t="shared" si="18"/>
        <v>0.29929973758812933</v>
      </c>
      <c r="AV26" s="6">
        <f t="shared" si="19"/>
        <v>2.4951462661158588</v>
      </c>
      <c r="AW26" s="6">
        <f t="shared" si="34"/>
        <v>0.16674384018567198</v>
      </c>
      <c r="AX26" s="6">
        <f t="shared" si="20"/>
        <v>1.3741156662645162E-2</v>
      </c>
      <c r="AY26" s="6">
        <f t="shared" si="21"/>
        <v>0.15255613073639993</v>
      </c>
      <c r="AZ26" s="6">
        <f t="shared" si="22"/>
        <v>0.16184762695725913</v>
      </c>
      <c r="BA26" s="6">
        <f t="shared" si="23"/>
        <v>1.625908154335985</v>
      </c>
      <c r="BB26" s="6">
        <f t="shared" si="35"/>
        <v>0.10209817893470786</v>
      </c>
      <c r="BD26" s="6">
        <f t="shared" si="66"/>
        <v>16904.739393883541</v>
      </c>
      <c r="BE26" s="6">
        <f t="shared" si="67"/>
        <v>18478.626865641108</v>
      </c>
      <c r="BF26" s="6">
        <f t="shared" si="36"/>
        <v>41.282291219919529</v>
      </c>
      <c r="BG26" s="6">
        <f t="shared" si="37"/>
        <v>41.088537000976629</v>
      </c>
      <c r="BH26" s="6">
        <f t="shared" si="68"/>
        <v>3.1809136259193158</v>
      </c>
      <c r="BI26" s="6">
        <f t="shared" si="38"/>
        <v>3.2710582514744253</v>
      </c>
      <c r="BJ26" s="6">
        <f t="shared" si="39"/>
        <v>113.68837538395661</v>
      </c>
      <c r="BK26" s="6">
        <f t="shared" si="40"/>
        <v>110.94288005336746</v>
      </c>
      <c r="BL26" s="6">
        <f t="shared" si="41"/>
        <v>186.68291301398821</v>
      </c>
      <c r="BM26" s="6">
        <f t="shared" si="42"/>
        <v>183.52619163782208</v>
      </c>
      <c r="BN26" s="6">
        <f t="shared" si="43"/>
        <v>302.0690033101788</v>
      </c>
      <c r="BO26" s="6">
        <f t="shared" si="44"/>
        <v>300.31480964721038</v>
      </c>
      <c r="BP26" s="6">
        <f t="shared" si="45"/>
        <v>479.35709187207732</v>
      </c>
      <c r="BQ26" s="6">
        <f t="shared" si="46"/>
        <v>484.97981981949334</v>
      </c>
      <c r="BR26" s="6">
        <f t="shared" si="47"/>
        <v>740.38639190840638</v>
      </c>
      <c r="BS26" s="6">
        <f t="shared" si="48"/>
        <v>770.07242219968691</v>
      </c>
      <c r="BU26" s="6">
        <f t="shared" si="49"/>
        <v>2.7000932170140413</v>
      </c>
      <c r="BV26" s="6">
        <f t="shared" si="50"/>
        <v>4.4666032191279985</v>
      </c>
      <c r="BW26" s="6">
        <f t="shared" si="51"/>
        <v>7.3089681835124045</v>
      </c>
      <c r="BX26" s="6">
        <f t="shared" si="52"/>
        <v>11.803287612989626</v>
      </c>
      <c r="BY26" s="6">
        <f t="shared" si="53"/>
        <v>18.741782463108461</v>
      </c>
      <c r="CA26" s="6">
        <f t="shared" si="54"/>
        <v>0.60038487091079829</v>
      </c>
      <c r="CB26" s="6">
        <f t="shared" si="55"/>
        <v>0.99318089472907767</v>
      </c>
      <c r="CC26" s="6">
        <f t="shared" si="56"/>
        <v>1.6252008973979089</v>
      </c>
      <c r="CD26" s="6">
        <f t="shared" si="69"/>
        <v>2.624544688010654</v>
      </c>
      <c r="CE26" s="6">
        <f t="shared" si="57"/>
        <v>4.1673682130112617</v>
      </c>
      <c r="CG26" s="6">
        <f t="shared" si="58"/>
        <v>33.916510047890498</v>
      </c>
      <c r="CH26" s="6">
        <f t="shared" si="59"/>
        <v>56.106060341511153</v>
      </c>
      <c r="CI26" s="6">
        <f t="shared" si="60"/>
        <v>91.809679485788394</v>
      </c>
      <c r="CJ26" s="6">
        <f t="shared" si="61"/>
        <v>148.26388970630202</v>
      </c>
      <c r="CK26" s="6">
        <f t="shared" si="62"/>
        <v>235.41996595523108</v>
      </c>
    </row>
    <row r="27" spans="1:89">
      <c r="A27" s="6">
        <v>1.5</v>
      </c>
      <c r="B27" s="6">
        <f t="shared" si="24"/>
        <v>1306.9565217391305</v>
      </c>
      <c r="C27" s="10">
        <v>1.6</v>
      </c>
      <c r="D27" s="6">
        <f>$D$5+$D$7*$C27</f>
        <v>57.284799999999997</v>
      </c>
      <c r="E27" s="6">
        <f>$E$5+$E$7*$C27</f>
        <v>27.856000000000002</v>
      </c>
      <c r="F27" s="6">
        <f>$F$5+$F$7*$C27</f>
        <v>11.5488</v>
      </c>
      <c r="G27" s="6">
        <f>$G$5+$G$7*$C27</f>
        <v>1.9376</v>
      </c>
      <c r="H27" s="10">
        <f t="shared" si="63"/>
        <v>98.627200000000002</v>
      </c>
      <c r="J27" s="6">
        <f t="shared" si="25"/>
        <v>58.082151779630763</v>
      </c>
      <c r="K27" s="6">
        <f t="shared" si="26"/>
        <v>28.243729924402196</v>
      </c>
      <c r="L27" s="6">
        <f t="shared" si="27"/>
        <v>11.709548684338602</v>
      </c>
      <c r="M27" s="6">
        <f t="shared" si="28"/>
        <v>1.964569611628435</v>
      </c>
      <c r="N27" s="10">
        <f t="shared" si="74"/>
        <v>99.999999999999986</v>
      </c>
      <c r="O27" s="6">
        <v>8.0000000000000002E-3</v>
      </c>
      <c r="P27" s="6">
        <f t="shared" si="0"/>
        <v>9.306066541593315E-2</v>
      </c>
      <c r="Q27" s="6">
        <f t="shared" si="1"/>
        <v>0.19065328084377572</v>
      </c>
      <c r="R27" s="6">
        <v>0.3</v>
      </c>
      <c r="S27" s="6">
        <f t="shared" si="64"/>
        <v>5.91487227218742E-2</v>
      </c>
      <c r="T27" s="6">
        <v>0.12</v>
      </c>
      <c r="U27" s="6">
        <f t="shared" si="2"/>
        <v>0.63955938259917922</v>
      </c>
      <c r="V27" s="6">
        <f t="shared" si="3"/>
        <v>1.1595515486169972</v>
      </c>
      <c r="W27" s="6">
        <v>0.06</v>
      </c>
      <c r="X27" s="6">
        <f t="shared" si="65"/>
        <v>0.38729100173532977</v>
      </c>
      <c r="Y27" s="6">
        <v>2.6700000000000002E-2</v>
      </c>
      <c r="Z27" s="6">
        <v>0.21</v>
      </c>
      <c r="AA27" s="6">
        <v>0.442</v>
      </c>
      <c r="AB27" s="6">
        <v>0.5</v>
      </c>
      <c r="AC27" s="6">
        <f t="shared" si="30"/>
        <v>0.13639882060932482</v>
      </c>
      <c r="AD27" s="6">
        <f t="shared" si="4"/>
        <v>0.1478078108294556</v>
      </c>
      <c r="AE27" s="6">
        <f t="shared" si="5"/>
        <v>0.94273112322133668</v>
      </c>
      <c r="AF27" s="6">
        <f t="shared" si="6"/>
        <v>1.8884717896169798</v>
      </c>
      <c r="AG27" s="6">
        <f t="shared" si="7"/>
        <v>9.0088585997359125</v>
      </c>
      <c r="AH27" s="6">
        <f t="shared" si="31"/>
        <v>0.75022921138421894</v>
      </c>
      <c r="AI27" s="6">
        <f t="shared" si="8"/>
        <v>8.1601357708420447E-2</v>
      </c>
      <c r="AJ27" s="6">
        <f t="shared" si="9"/>
        <v>0.59756870486922764</v>
      </c>
      <c r="AK27" s="6">
        <f t="shared" si="10"/>
        <v>1.0211992839961594</v>
      </c>
      <c r="AL27" s="6">
        <f t="shared" si="11"/>
        <v>5.8704280616671243</v>
      </c>
      <c r="AM27" s="6">
        <f t="shared" si="32"/>
        <v>0.45107798865012483</v>
      </c>
      <c r="AN27" s="6">
        <f t="shared" si="12"/>
        <v>4.5050268605497844E-2</v>
      </c>
      <c r="AO27" s="6">
        <f t="shared" si="13"/>
        <v>0.37878070241163281</v>
      </c>
      <c r="AP27" s="6">
        <f t="shared" si="14"/>
        <v>0.55221792740985531</v>
      </c>
      <c r="AQ27" s="6">
        <f t="shared" si="15"/>
        <v>3.8253376102738526</v>
      </c>
      <c r="AR27" s="6">
        <f t="shared" si="33"/>
        <v>0.27296161127080787</v>
      </c>
      <c r="AS27" s="6">
        <f t="shared" si="16"/>
        <v>2.487123693063354E-2</v>
      </c>
      <c r="AT27" s="6">
        <f t="shared" si="17"/>
        <v>0.24009761446735742</v>
      </c>
      <c r="AU27" s="6">
        <f t="shared" si="18"/>
        <v>0.29861423145492794</v>
      </c>
      <c r="AV27" s="6">
        <f t="shared" si="19"/>
        <v>2.4926986037232921</v>
      </c>
      <c r="AW27" s="6">
        <f t="shared" si="34"/>
        <v>0.16619544945742742</v>
      </c>
      <c r="AX27" s="6">
        <f t="shared" si="20"/>
        <v>1.3730848796409168E-2</v>
      </c>
      <c r="AY27" s="6">
        <f t="shared" si="21"/>
        <v>0.152190605555901</v>
      </c>
      <c r="AZ27" s="6">
        <f t="shared" si="22"/>
        <v>0.16147693655232473</v>
      </c>
      <c r="BA27" s="6">
        <f t="shared" si="23"/>
        <v>1.6243131880219137</v>
      </c>
      <c r="BB27" s="6">
        <f t="shared" si="35"/>
        <v>0.10177845983120747</v>
      </c>
      <c r="BD27" s="6">
        <f t="shared" si="66"/>
        <v>16689.476784834122</v>
      </c>
      <c r="BE27" s="6">
        <f t="shared" si="67"/>
        <v>18366.804985590672</v>
      </c>
      <c r="BF27" s="6">
        <f t="shared" si="36"/>
        <v>41.309304314601512</v>
      </c>
      <c r="BG27" s="6">
        <f t="shared" si="37"/>
        <v>41.102334958078188</v>
      </c>
      <c r="BH27" s="6">
        <f t="shared" si="68"/>
        <v>3.1680701482258407</v>
      </c>
      <c r="BI27" s="6">
        <f t="shared" si="38"/>
        <v>3.2646214950213892</v>
      </c>
      <c r="BJ27" s="6">
        <f t="shared" si="39"/>
        <v>114.08735117286244</v>
      </c>
      <c r="BK27" s="6">
        <f t="shared" si="40"/>
        <v>111.13940949833591</v>
      </c>
      <c r="BL27" s="6">
        <f t="shared" si="41"/>
        <v>187.13417551930786</v>
      </c>
      <c r="BM27" s="6">
        <f t="shared" si="42"/>
        <v>183.75169063041497</v>
      </c>
      <c r="BN27" s="6">
        <f t="shared" si="43"/>
        <v>302.30089117195769</v>
      </c>
      <c r="BO27" s="6">
        <f t="shared" si="44"/>
        <v>300.4389397425071</v>
      </c>
      <c r="BP27" s="6">
        <f t="shared" si="45"/>
        <v>478.5039941362615</v>
      </c>
      <c r="BQ27" s="6">
        <f t="shared" si="46"/>
        <v>484.57508071429135</v>
      </c>
      <c r="BR27" s="6">
        <f t="shared" si="47"/>
        <v>736.12287093368104</v>
      </c>
      <c r="BS27" s="6">
        <f t="shared" si="48"/>
        <v>767.95057524556148</v>
      </c>
      <c r="BU27" s="6">
        <f t="shared" si="49"/>
        <v>2.7039682687538593</v>
      </c>
      <c r="BV27" s="6">
        <f t="shared" si="50"/>
        <v>4.4705900727496433</v>
      </c>
      <c r="BW27" s="6">
        <f t="shared" si="51"/>
        <v>7.3095346054898354</v>
      </c>
      <c r="BX27" s="6">
        <f t="shared" si="52"/>
        <v>11.789478169756721</v>
      </c>
      <c r="BY27" s="6">
        <f t="shared" si="53"/>
        <v>18.683867377092398</v>
      </c>
      <c r="CA27" s="6">
        <f t="shared" si="54"/>
        <v>0.60511019518924625</v>
      </c>
      <c r="CB27" s="6">
        <f t="shared" si="55"/>
        <v>1.0004553909870217</v>
      </c>
      <c r="CC27" s="6">
        <f t="shared" si="56"/>
        <v>1.6357713820025352</v>
      </c>
      <c r="CD27" s="6">
        <f t="shared" si="69"/>
        <v>2.6383199532768793</v>
      </c>
      <c r="CE27" s="6">
        <f t="shared" si="57"/>
        <v>4.1811876145472366</v>
      </c>
      <c r="CG27" s="6">
        <f t="shared" si="58"/>
        <v>34.043581979664609</v>
      </c>
      <c r="CH27" s="6">
        <f t="shared" si="59"/>
        <v>56.285756529704848</v>
      </c>
      <c r="CI27" s="6">
        <f t="shared" si="60"/>
        <v>92.028720695701566</v>
      </c>
      <c r="CJ27" s="6">
        <f t="shared" si="61"/>
        <v>148.43223983340113</v>
      </c>
      <c r="CK27" s="6">
        <f t="shared" si="62"/>
        <v>235.2341845499397</v>
      </c>
    </row>
    <row r="28" spans="1:89">
      <c r="A28" s="6">
        <v>1.5</v>
      </c>
      <c r="B28" s="6">
        <f t="shared" si="24"/>
        <v>1307.391304347826</v>
      </c>
      <c r="C28" s="10">
        <v>1.7</v>
      </c>
      <c r="D28" s="6">
        <f>$D$5+$D$7*$C28</f>
        <v>57.302599999999998</v>
      </c>
      <c r="E28" s="6">
        <f>$E$5+$E$7*$C28</f>
        <v>27.847000000000001</v>
      </c>
      <c r="F28" s="6">
        <f>$F$5+$F$7*$C28</f>
        <v>11.4581</v>
      </c>
      <c r="G28" s="6">
        <f>$G$5+$G$7*$C28</f>
        <v>1.9337</v>
      </c>
      <c r="H28" s="10">
        <f t="shared" si="63"/>
        <v>98.541399999999996</v>
      </c>
      <c r="J28" s="6">
        <f t="shared" si="25"/>
        <v>58.150787384794619</v>
      </c>
      <c r="K28" s="6">
        <f t="shared" si="26"/>
        <v>28.25918852380827</v>
      </c>
      <c r="L28" s="6">
        <f t="shared" si="27"/>
        <v>11.627701656359662</v>
      </c>
      <c r="M28" s="6">
        <f t="shared" si="28"/>
        <v>1.9623224350374564</v>
      </c>
      <c r="N28" s="10">
        <f t="shared" si="74"/>
        <v>100</v>
      </c>
      <c r="O28" s="6">
        <v>8.0000000000000002E-3</v>
      </c>
      <c r="P28" s="6">
        <f t="shared" si="0"/>
        <v>9.2922220382916948E-2</v>
      </c>
      <c r="Q28" s="6">
        <f t="shared" si="1"/>
        <v>0.19059203541470657</v>
      </c>
      <c r="R28" s="6">
        <v>0.3</v>
      </c>
      <c r="S28" s="6">
        <f t="shared" si="64"/>
        <v>5.8959568993218463E-2</v>
      </c>
      <c r="T28" s="6">
        <v>0.12</v>
      </c>
      <c r="U28" s="6">
        <f t="shared" si="2"/>
        <v>0.63958745633201985</v>
      </c>
      <c r="V28" s="6">
        <f t="shared" si="3"/>
        <v>1.158574906495599</v>
      </c>
      <c r="W28" s="6">
        <v>0.06</v>
      </c>
      <c r="X28" s="6">
        <f t="shared" si="65"/>
        <v>0.38641619697502755</v>
      </c>
      <c r="Y28" s="6">
        <v>2.6700000000000002E-2</v>
      </c>
      <c r="Z28" s="6">
        <v>0.21</v>
      </c>
      <c r="AA28" s="6">
        <v>0.442</v>
      </c>
      <c r="AB28" s="6">
        <v>0.5</v>
      </c>
      <c r="AC28" s="6">
        <f t="shared" si="30"/>
        <v>0.13607660962803453</v>
      </c>
      <c r="AD28" s="6">
        <f t="shared" si="4"/>
        <v>0.14769699445018272</v>
      </c>
      <c r="AE28" s="6">
        <f t="shared" si="5"/>
        <v>0.94047357640501217</v>
      </c>
      <c r="AF28" s="6">
        <f t="shared" si="6"/>
        <v>1.8841488737539585</v>
      </c>
      <c r="AG28" s="6">
        <f t="shared" si="7"/>
        <v>9.0000260438828086</v>
      </c>
      <c r="AH28" s="6">
        <f t="shared" si="31"/>
        <v>0.74734990620944941</v>
      </c>
      <c r="AI28" s="6">
        <f t="shared" si="8"/>
        <v>8.15401784855211E-2</v>
      </c>
      <c r="AJ28" s="6">
        <f t="shared" si="9"/>
        <v>0.59613771432061502</v>
      </c>
      <c r="AK28" s="6">
        <f t="shared" si="10"/>
        <v>1.0188616485555007</v>
      </c>
      <c r="AL28" s="6">
        <f t="shared" si="11"/>
        <v>5.8646725174811145</v>
      </c>
      <c r="AM28" s="6">
        <f t="shared" si="32"/>
        <v>0.44943391371279079</v>
      </c>
      <c r="AN28" s="6">
        <f t="shared" si="12"/>
        <v>4.5016492936782386E-2</v>
      </c>
      <c r="AO28" s="6">
        <f t="shared" si="13"/>
        <v>0.3778736408457723</v>
      </c>
      <c r="AP28" s="6">
        <f t="shared" si="14"/>
        <v>0.55095384093984823</v>
      </c>
      <c r="AQ28" s="6">
        <f t="shared" si="15"/>
        <v>3.8215871342589773</v>
      </c>
      <c r="AR28" s="6">
        <f t="shared" si="33"/>
        <v>0.27201660024295315</v>
      </c>
      <c r="AS28" s="6">
        <f t="shared" si="16"/>
        <v>2.4852590145939119E-2</v>
      </c>
      <c r="AT28" s="6">
        <f t="shared" si="17"/>
        <v>0.23952265561451316</v>
      </c>
      <c r="AU28" s="6">
        <f t="shared" si="18"/>
        <v>0.29793067123169464</v>
      </c>
      <c r="AV28" s="6">
        <f t="shared" si="19"/>
        <v>2.4902546870607551</v>
      </c>
      <c r="AW28" s="6">
        <f t="shared" si="34"/>
        <v>0.16564845167009298</v>
      </c>
      <c r="AX28" s="6">
        <f t="shared" si="20"/>
        <v>1.3720554327264257E-2</v>
      </c>
      <c r="AY28" s="6">
        <f t="shared" si="21"/>
        <v>0.15182615655386397</v>
      </c>
      <c r="AZ28" s="6">
        <f t="shared" si="22"/>
        <v>0.16110729840661764</v>
      </c>
      <c r="BA28" s="6">
        <f t="shared" si="23"/>
        <v>1.6227206625318862</v>
      </c>
      <c r="BB28" s="6">
        <f t="shared" si="35"/>
        <v>0.10145953780806562</v>
      </c>
      <c r="BD28" s="6">
        <f t="shared" si="66"/>
        <v>16475.990472208152</v>
      </c>
      <c r="BE28" s="6">
        <f t="shared" si="67"/>
        <v>18255.580602450525</v>
      </c>
      <c r="BF28" s="6">
        <f t="shared" si="36"/>
        <v>41.336188612618102</v>
      </c>
      <c r="BG28" s="6">
        <f t="shared" si="37"/>
        <v>41.116091055404063</v>
      </c>
      <c r="BH28" s="6">
        <f t="shared" si="68"/>
        <v>3.1552332662976283</v>
      </c>
      <c r="BI28" s="6">
        <f t="shared" si="38"/>
        <v>3.2581868933317559</v>
      </c>
      <c r="BJ28" s="6">
        <f t="shared" si="39"/>
        <v>114.48760894703385</v>
      </c>
      <c r="BK28" s="6">
        <f t="shared" si="40"/>
        <v>111.33636240708283</v>
      </c>
      <c r="BL28" s="6">
        <f t="shared" si="41"/>
        <v>187.58545106590262</v>
      </c>
      <c r="BM28" s="6">
        <f t="shared" si="42"/>
        <v>183.97720595014954</v>
      </c>
      <c r="BN28" s="6">
        <f t="shared" si="43"/>
        <v>302.52915335527661</v>
      </c>
      <c r="BO28" s="6">
        <f t="shared" si="44"/>
        <v>300.56189348443473</v>
      </c>
      <c r="BP28" s="6">
        <f t="shared" si="45"/>
        <v>477.6415512075535</v>
      </c>
      <c r="BQ28" s="6">
        <f t="shared" si="46"/>
        <v>484.16722603742443</v>
      </c>
      <c r="BR28" s="6">
        <f t="shared" si="47"/>
        <v>731.85599052031</v>
      </c>
      <c r="BS28" s="6">
        <f t="shared" si="48"/>
        <v>765.82736437937035</v>
      </c>
      <c r="BU28" s="6">
        <f t="shared" si="49"/>
        <v>2.7078537757165857</v>
      </c>
      <c r="BV28" s="6">
        <f t="shared" si="50"/>
        <v>4.4745792031212224</v>
      </c>
      <c r="BW28" s="6">
        <f t="shared" si="51"/>
        <v>7.3100794790882873</v>
      </c>
      <c r="BX28" s="6">
        <f t="shared" si="52"/>
        <v>11.775614208680674</v>
      </c>
      <c r="BY28" s="6">
        <f t="shared" si="53"/>
        <v>18.625976952610003</v>
      </c>
      <c r="CA28" s="6">
        <f t="shared" si="54"/>
        <v>0.60987576802754595</v>
      </c>
      <c r="CB28" s="6">
        <f t="shared" si="55"/>
        <v>1.0077861118558644</v>
      </c>
      <c r="CC28" s="6">
        <f t="shared" si="56"/>
        <v>1.6464110346843146</v>
      </c>
      <c r="CD28" s="6">
        <f t="shared" si="69"/>
        <v>2.6521601069890517</v>
      </c>
      <c r="CE28" s="6">
        <f t="shared" si="57"/>
        <v>4.195031541623881</v>
      </c>
      <c r="CG28" s="6">
        <f t="shared" si="58"/>
        <v>34.171263359675642</v>
      </c>
      <c r="CH28" s="6">
        <f t="shared" si="59"/>
        <v>56.466130388861203</v>
      </c>
      <c r="CI28" s="6">
        <f t="shared" si="60"/>
        <v>92.248205313074052</v>
      </c>
      <c r="CJ28" s="6">
        <f t="shared" si="61"/>
        <v>148.6002006294749</v>
      </c>
      <c r="CK28" s="6">
        <f t="shared" si="62"/>
        <v>235.04709504133166</v>
      </c>
    </row>
    <row r="29" spans="1:89">
      <c r="A29" s="6">
        <v>1.5</v>
      </c>
      <c r="B29" s="6">
        <f t="shared" si="24"/>
        <v>1307.8260869565217</v>
      </c>
      <c r="C29" s="10">
        <v>1.8</v>
      </c>
      <c r="D29" s="6">
        <f>$D$5+$D$7*$C29</f>
        <v>57.320399999999999</v>
      </c>
      <c r="E29" s="6">
        <f>$E$5+$E$7*$C29</f>
        <v>27.838000000000001</v>
      </c>
      <c r="F29" s="6">
        <f>$F$5+$F$7*$C29</f>
        <v>11.3674</v>
      </c>
      <c r="G29" s="6">
        <f>$G$5+$G$7*$C29</f>
        <v>1.9298</v>
      </c>
      <c r="H29" s="10">
        <f t="shared" si="63"/>
        <v>98.455600000000004</v>
      </c>
      <c r="J29" s="6">
        <f t="shared" si="25"/>
        <v>58.219542616164034</v>
      </c>
      <c r="K29" s="6">
        <f t="shared" si="26"/>
        <v>28.274674066279623</v>
      </c>
      <c r="L29" s="6">
        <f t="shared" si="27"/>
        <v>11.545711975753537</v>
      </c>
      <c r="M29" s="6">
        <f t="shared" si="28"/>
        <v>1.9600713418028024</v>
      </c>
      <c r="N29" s="10">
        <f t="shared" si="74"/>
        <v>100</v>
      </c>
      <c r="O29" s="6">
        <v>8.0000000000000002E-3</v>
      </c>
      <c r="P29" s="6">
        <f t="shared" si="0"/>
        <v>9.2784057289761149E-2</v>
      </c>
      <c r="Q29" s="6">
        <f t="shared" si="1"/>
        <v>0.19053084332996637</v>
      </c>
      <c r="R29" s="6">
        <v>0.3</v>
      </c>
      <c r="S29" s="6">
        <f t="shared" si="64"/>
        <v>5.8770309614703795E-2</v>
      </c>
      <c r="T29" s="6">
        <v>0.12</v>
      </c>
      <c r="U29" s="6">
        <f t="shared" si="2"/>
        <v>0.63961551585509602</v>
      </c>
      <c r="V29" s="6">
        <f t="shared" si="3"/>
        <v>1.1575996234515955</v>
      </c>
      <c r="W29" s="6">
        <v>0.06</v>
      </c>
      <c r="X29" s="6">
        <f t="shared" si="65"/>
        <v>0.38554181468598869</v>
      </c>
      <c r="Y29" s="6">
        <v>2.6700000000000002E-2</v>
      </c>
      <c r="Z29" s="6">
        <v>0.21</v>
      </c>
      <c r="AA29" s="6">
        <v>0.442</v>
      </c>
      <c r="AB29" s="6">
        <v>0.5</v>
      </c>
      <c r="AC29" s="6">
        <f t="shared" si="30"/>
        <v>0.13575383705954763</v>
      </c>
      <c r="AD29" s="6">
        <f t="shared" si="4"/>
        <v>0.14758632203607136</v>
      </c>
      <c r="AE29" s="6">
        <f t="shared" si="5"/>
        <v>0.93822267294299355</v>
      </c>
      <c r="AF29" s="6">
        <f t="shared" si="6"/>
        <v>1.8798382230349699</v>
      </c>
      <c r="AG29" s="6">
        <f t="shared" si="7"/>
        <v>8.99120699865564</v>
      </c>
      <c r="AH29" s="6">
        <f t="shared" si="31"/>
        <v>0.7444782629485458</v>
      </c>
      <c r="AI29" s="6">
        <f t="shared" si="8"/>
        <v>8.1479078742539471E-2</v>
      </c>
      <c r="AJ29" s="6">
        <f t="shared" si="9"/>
        <v>0.59471093479307824</v>
      </c>
      <c r="AK29" s="6">
        <f t="shared" si="10"/>
        <v>1.0165306455444991</v>
      </c>
      <c r="AL29" s="6">
        <f t="shared" si="11"/>
        <v>5.8589257772025842</v>
      </c>
      <c r="AM29" s="6">
        <f t="shared" si="32"/>
        <v>0.44779415099731923</v>
      </c>
      <c r="AN29" s="6">
        <f t="shared" si="12"/>
        <v>4.4982761147136376E-2</v>
      </c>
      <c r="AO29" s="6">
        <f t="shared" si="13"/>
        <v>0.37696924851862529</v>
      </c>
      <c r="AP29" s="6">
        <f t="shared" si="14"/>
        <v>0.5496933409848499</v>
      </c>
      <c r="AQ29" s="6">
        <f t="shared" si="15"/>
        <v>3.8178423951201936</v>
      </c>
      <c r="AR29" s="6">
        <f t="shared" si="33"/>
        <v>0.27107402870668545</v>
      </c>
      <c r="AS29" s="6">
        <f t="shared" si="16"/>
        <v>2.4833967585888989E-2</v>
      </c>
      <c r="AT29" s="6">
        <f t="shared" si="17"/>
        <v>0.23894938871124147</v>
      </c>
      <c r="AU29" s="6">
        <f t="shared" si="18"/>
        <v>0.29724905043195665</v>
      </c>
      <c r="AV29" s="6">
        <f t="shared" si="19"/>
        <v>2.4878145087095729</v>
      </c>
      <c r="AW29" s="6">
        <f t="shared" si="34"/>
        <v>0.16510284161938668</v>
      </c>
      <c r="AX29" s="6">
        <f t="shared" si="20"/>
        <v>1.3710273231998931E-2</v>
      </c>
      <c r="AY29" s="6">
        <f t="shared" si="21"/>
        <v>0.15146278002741401</v>
      </c>
      <c r="AZ29" s="6">
        <f t="shared" si="22"/>
        <v>0.16073870901254972</v>
      </c>
      <c r="BA29" s="6">
        <f t="shared" si="23"/>
        <v>1.6211305730316834</v>
      </c>
      <c r="BB29" s="6">
        <f t="shared" si="35"/>
        <v>0.1011414099029047</v>
      </c>
      <c r="BD29" s="6">
        <f t="shared" si="66"/>
        <v>16264.275631348219</v>
      </c>
      <c r="BE29" s="6">
        <f t="shared" si="67"/>
        <v>18144.952548500398</v>
      </c>
      <c r="BF29" s="6">
        <f t="shared" si="36"/>
        <v>41.36294317533514</v>
      </c>
      <c r="BG29" s="6">
        <f t="shared" si="37"/>
        <v>41.1298050620669</v>
      </c>
      <c r="BH29" s="6">
        <f t="shared" si="68"/>
        <v>3.1424030186789329</v>
      </c>
      <c r="BI29" s="6">
        <f t="shared" si="38"/>
        <v>3.2517544558510432</v>
      </c>
      <c r="BJ29" s="6">
        <f t="shared" si="39"/>
        <v>114.88915201584743</v>
      </c>
      <c r="BK29" s="6">
        <f t="shared" si="40"/>
        <v>111.53373960756974</v>
      </c>
      <c r="BL29" s="6">
        <f t="shared" si="41"/>
        <v>188.03672899819836</v>
      </c>
      <c r="BM29" s="6">
        <f t="shared" si="42"/>
        <v>184.20273500837448</v>
      </c>
      <c r="BN29" s="6">
        <f t="shared" si="43"/>
        <v>302.75376199687889</v>
      </c>
      <c r="BO29" s="6">
        <f t="shared" si="44"/>
        <v>300.6836639573483</v>
      </c>
      <c r="BP29" s="6">
        <f t="shared" si="45"/>
        <v>476.76976548998823</v>
      </c>
      <c r="BQ29" s="6">
        <f t="shared" si="46"/>
        <v>483.7562560070113</v>
      </c>
      <c r="BR29" s="6">
        <f t="shared" si="47"/>
        <v>727.58596228785473</v>
      </c>
      <c r="BS29" s="6">
        <f t="shared" si="48"/>
        <v>763.70284204095276</v>
      </c>
      <c r="BU29" s="6">
        <f t="shared" si="49"/>
        <v>2.7117497746283949</v>
      </c>
      <c r="BV29" s="6">
        <f t="shared" si="50"/>
        <v>4.4785705823405548</v>
      </c>
      <c r="BW29" s="6">
        <f t="shared" si="51"/>
        <v>7.3106027004893859</v>
      </c>
      <c r="BX29" s="6">
        <f t="shared" si="52"/>
        <v>11.761695813461778</v>
      </c>
      <c r="BY29" s="6">
        <f t="shared" si="53"/>
        <v>18.568112367381456</v>
      </c>
      <c r="CA29" s="6">
        <f t="shared" si="54"/>
        <v>0.61468190291182401</v>
      </c>
      <c r="CB29" s="6">
        <f t="shared" si="55"/>
        <v>1.0151734181503718</v>
      </c>
      <c r="CC29" s="6">
        <f t="shared" si="56"/>
        <v>1.657120144864741</v>
      </c>
      <c r="CD29" s="6">
        <f t="shared" si="69"/>
        <v>2.6660651479465658</v>
      </c>
      <c r="CE29" s="6">
        <f t="shared" si="57"/>
        <v>4.2088996375141781</v>
      </c>
      <c r="CG29" s="6">
        <f t="shared" si="58"/>
        <v>34.299557707034595</v>
      </c>
      <c r="CH29" s="6">
        <f t="shared" si="59"/>
        <v>56.647184622728616</v>
      </c>
      <c r="CI29" s="6">
        <f t="shared" si="60"/>
        <v>92.468133138501045</v>
      </c>
      <c r="CJ29" s="6">
        <f t="shared" si="61"/>
        <v>148.76776908433681</v>
      </c>
      <c r="CK29" s="6">
        <f t="shared" si="62"/>
        <v>234.85870548029368</v>
      </c>
    </row>
    <row r="30" spans="1:89">
      <c r="A30" s="6">
        <v>1.5</v>
      </c>
      <c r="B30" s="6">
        <f t="shared" si="24"/>
        <v>1308.2608695652175</v>
      </c>
      <c r="C30" s="10">
        <v>1.9</v>
      </c>
      <c r="D30" s="6">
        <f t="shared" ref="D30:D34" si="75">$D$5+$D$7*$C30</f>
        <v>57.338200000000001</v>
      </c>
      <c r="E30" s="6">
        <f t="shared" ref="E30:E34" si="76">$E$5+$E$7*$C30</f>
        <v>27.829000000000001</v>
      </c>
      <c r="F30" s="6">
        <f t="shared" ref="F30:F34" si="77">$F$5+$F$7*$C30</f>
        <v>11.2767</v>
      </c>
      <c r="G30" s="6">
        <f t="shared" ref="G30:G34" si="78">$G$5+$G$7*$C30</f>
        <v>1.9258999999999999</v>
      </c>
      <c r="H30" s="10">
        <f t="shared" si="63"/>
        <v>98.369800000000012</v>
      </c>
      <c r="J30" s="6">
        <f t="shared" si="25"/>
        <v>58.288417786759744</v>
      </c>
      <c r="K30" s="6">
        <f t="shared" si="26"/>
        <v>28.290186622317009</v>
      </c>
      <c r="L30" s="6">
        <f t="shared" si="27"/>
        <v>11.463579269247269</v>
      </c>
      <c r="M30" s="6">
        <f t="shared" si="28"/>
        <v>1.9578163216759614</v>
      </c>
      <c r="N30" s="10">
        <f t="shared" si="74"/>
        <v>99.999999999999986</v>
      </c>
      <c r="O30" s="6">
        <v>8.0000000000000002E-3</v>
      </c>
      <c r="P30" s="6">
        <f t="shared" si="0"/>
        <v>9.264617542858132E-2</v>
      </c>
      <c r="Q30" s="6">
        <f t="shared" si="1"/>
        <v>0.19046970452304221</v>
      </c>
      <c r="R30" s="6">
        <v>0.3</v>
      </c>
      <c r="S30" s="6">
        <f t="shared" si="64"/>
        <v>5.8580943877053517E-2</v>
      </c>
      <c r="T30" s="6">
        <v>0.12</v>
      </c>
      <c r="U30" s="6">
        <f t="shared" si="2"/>
        <v>0.6396435611791661</v>
      </c>
      <c r="V30" s="6">
        <f t="shared" si="3"/>
        <v>1.1566256969951785</v>
      </c>
      <c r="W30" s="6">
        <v>0.06</v>
      </c>
      <c r="X30" s="6">
        <f t="shared" si="65"/>
        <v>0.38466785193586389</v>
      </c>
      <c r="Y30" s="6">
        <v>2.6700000000000002E-2</v>
      </c>
      <c r="Z30" s="6">
        <v>0.21</v>
      </c>
      <c r="AA30" s="6">
        <v>0.442</v>
      </c>
      <c r="AB30" s="6">
        <v>0.5</v>
      </c>
      <c r="AC30" s="6">
        <f t="shared" si="30"/>
        <v>0.13543050143438332</v>
      </c>
      <c r="AD30" s="6">
        <f t="shared" si="4"/>
        <v>0.14747579333779176</v>
      </c>
      <c r="AE30" s="6">
        <f t="shared" si="5"/>
        <v>0.93597838998779204</v>
      </c>
      <c r="AF30" s="6">
        <f t="shared" si="6"/>
        <v>1.8755397965946126</v>
      </c>
      <c r="AG30" s="6">
        <f t="shared" si="7"/>
        <v>8.9824014373069012</v>
      </c>
      <c r="AH30" s="6">
        <f t="shared" si="31"/>
        <v>0.74161425255412794</v>
      </c>
      <c r="AI30" s="6">
        <f t="shared" si="8"/>
        <v>8.1418058341826222E-2</v>
      </c>
      <c r="AJ30" s="6">
        <f t="shared" si="9"/>
        <v>0.59328835180428574</v>
      </c>
      <c r="AK30" s="6">
        <f t="shared" si="10"/>
        <v>1.0142062528650124</v>
      </c>
      <c r="AL30" s="6">
        <f t="shared" si="11"/>
        <v>5.8531878234021031</v>
      </c>
      <c r="AM30" s="6">
        <f t="shared" si="32"/>
        <v>0.44615868422981192</v>
      </c>
      <c r="AN30" s="6">
        <f t="shared" si="12"/>
        <v>4.494907316056674E-2</v>
      </c>
      <c r="AO30" s="6">
        <f t="shared" si="13"/>
        <v>0.37606751625028034</v>
      </c>
      <c r="AP30" s="6">
        <f t="shared" si="14"/>
        <v>0.5484364155951944</v>
      </c>
      <c r="AQ30" s="6">
        <f t="shared" si="15"/>
        <v>3.8141033814999914</v>
      </c>
      <c r="AR30" s="6">
        <f t="shared" si="33"/>
        <v>0.27013388749999917</v>
      </c>
      <c r="AS30" s="6">
        <f t="shared" si="16"/>
        <v>2.4815369208529104E-2</v>
      </c>
      <c r="AT30" s="6">
        <f t="shared" si="17"/>
        <v>0.23837780793867469</v>
      </c>
      <c r="AU30" s="6">
        <f t="shared" si="18"/>
        <v>0.29656936259388039</v>
      </c>
      <c r="AV30" s="6">
        <f t="shared" si="19"/>
        <v>2.4853780612688685</v>
      </c>
      <c r="AW30" s="6">
        <f t="shared" si="34"/>
        <v>0.16455861411976017</v>
      </c>
      <c r="AX30" s="6">
        <f t="shared" si="20"/>
        <v>1.3700005487451292E-2</v>
      </c>
      <c r="AY30" s="6">
        <f t="shared" si="21"/>
        <v>0.15110047228814705</v>
      </c>
      <c r="AZ30" s="6">
        <f t="shared" si="22"/>
        <v>0.16037116487585643</v>
      </c>
      <c r="BA30" s="6">
        <f t="shared" si="23"/>
        <v>1.6195429146986837</v>
      </c>
      <c r="BB30" s="6">
        <f t="shared" si="35"/>
        <v>0.10082407316393027</v>
      </c>
      <c r="BD30" s="6">
        <f t="shared" si="66"/>
        <v>16054.327383146019</v>
      </c>
      <c r="BE30" s="6">
        <f t="shared" si="67"/>
        <v>18034.919645060694</v>
      </c>
      <c r="BF30" s="6">
        <f t="shared" si="36"/>
        <v>41.389567058614787</v>
      </c>
      <c r="BG30" s="6">
        <f t="shared" si="37"/>
        <v>41.143476746095736</v>
      </c>
      <c r="BH30" s="6">
        <f t="shared" si="68"/>
        <v>3.1295794441941647</v>
      </c>
      <c r="BI30" s="6">
        <f t="shared" si="38"/>
        <v>3.2453241920796287</v>
      </c>
      <c r="BJ30" s="6">
        <f t="shared" si="39"/>
        <v>115.29198368727342</v>
      </c>
      <c r="BK30" s="6">
        <f t="shared" si="40"/>
        <v>111.73154192755415</v>
      </c>
      <c r="BL30" s="6">
        <f t="shared" si="41"/>
        <v>188.4879985503606</v>
      </c>
      <c r="BM30" s="6">
        <f t="shared" si="42"/>
        <v>184.42827519479479</v>
      </c>
      <c r="BN30" s="6">
        <f t="shared" si="43"/>
        <v>302.97468916491829</v>
      </c>
      <c r="BO30" s="6">
        <f t="shared" si="44"/>
        <v>300.80424423143091</v>
      </c>
      <c r="BP30" s="6">
        <f t="shared" si="45"/>
        <v>475.88863994893404</v>
      </c>
      <c r="BQ30" s="6">
        <f t="shared" si="46"/>
        <v>483.342170951323</v>
      </c>
      <c r="BR30" s="6">
        <f t="shared" si="47"/>
        <v>723.31299845959973</v>
      </c>
      <c r="BS30" s="6">
        <f t="shared" si="48"/>
        <v>761.57706079982893</v>
      </c>
      <c r="BU30" s="6">
        <f t="shared" si="49"/>
        <v>2.7156563023847222</v>
      </c>
      <c r="BV30" s="6">
        <f t="shared" si="50"/>
        <v>4.4825641822380966</v>
      </c>
      <c r="BW30" s="6">
        <f t="shared" si="51"/>
        <v>7.3111041657405726</v>
      </c>
      <c r="BX30" s="6">
        <f t="shared" si="52"/>
        <v>11.747723070029302</v>
      </c>
      <c r="BY30" s="6">
        <f t="shared" si="53"/>
        <v>18.510274800053157</v>
      </c>
      <c r="CA30" s="6">
        <f t="shared" si="54"/>
        <v>0.61952891460846948</v>
      </c>
      <c r="CB30" s="6">
        <f t="shared" si="55"/>
        <v>1.0226176707435735</v>
      </c>
      <c r="CC30" s="6">
        <f t="shared" si="56"/>
        <v>1.6678989990055961</v>
      </c>
      <c r="CD30" s="6">
        <f t="shared" si="69"/>
        <v>2.6800350678784315</v>
      </c>
      <c r="CE30" s="6">
        <f t="shared" si="57"/>
        <v>4.2227915387934951</v>
      </c>
      <c r="CG30" s="6">
        <f t="shared" si="58"/>
        <v>34.428468564170075</v>
      </c>
      <c r="CH30" s="6">
        <f t="shared" si="59"/>
        <v>56.828921944039045</v>
      </c>
      <c r="CI30" s="6">
        <f t="shared" si="60"/>
        <v>92.688503960731651</v>
      </c>
      <c r="CJ30" s="6">
        <f t="shared" si="61"/>
        <v>148.93494219497177</v>
      </c>
      <c r="CK30" s="6">
        <f t="shared" si="62"/>
        <v>234.66902402493247</v>
      </c>
    </row>
    <row r="31" spans="1:89">
      <c r="A31" s="6">
        <v>1.5</v>
      </c>
      <c r="B31" s="6">
        <f t="shared" si="24"/>
        <v>1308.695652173913</v>
      </c>
      <c r="C31" s="10">
        <v>2</v>
      </c>
      <c r="D31" s="6">
        <f t="shared" si="75"/>
        <v>57.356000000000002</v>
      </c>
      <c r="E31" s="6">
        <f t="shared" si="76"/>
        <v>27.82</v>
      </c>
      <c r="F31" s="6">
        <f t="shared" si="77"/>
        <v>11.186</v>
      </c>
      <c r="G31" s="6">
        <f t="shared" si="78"/>
        <v>1.9219999999999999</v>
      </c>
      <c r="H31" s="10">
        <f t="shared" si="63"/>
        <v>98.283999999999992</v>
      </c>
      <c r="J31" s="6">
        <f t="shared" si="25"/>
        <v>58.357413210695547</v>
      </c>
      <c r="K31" s="6">
        <f t="shared" si="26"/>
        <v>28.305726262667374</v>
      </c>
      <c r="L31" s="6">
        <f t="shared" si="27"/>
        <v>11.381303162264459</v>
      </c>
      <c r="M31" s="6">
        <f t="shared" si="28"/>
        <v>1.9555573643726345</v>
      </c>
      <c r="N31" s="10">
        <f t="shared" si="74"/>
        <v>100.00000000000001</v>
      </c>
      <c r="O31" s="6">
        <v>8.0000000000000002E-3</v>
      </c>
      <c r="P31" s="6">
        <f t="shared" si="0"/>
        <v>9.2508574093583512E-2</v>
      </c>
      <c r="Q31" s="6">
        <f t="shared" si="1"/>
        <v>0.19040861892752853</v>
      </c>
      <c r="R31" s="6">
        <v>0.3</v>
      </c>
      <c r="S31" s="6">
        <f t="shared" si="64"/>
        <v>5.8391471069623009E-2</v>
      </c>
      <c r="T31" s="6">
        <v>0.12</v>
      </c>
      <c r="U31" s="6">
        <f t="shared" si="2"/>
        <v>0.63967159231497861</v>
      </c>
      <c r="V31" s="6">
        <f t="shared" si="3"/>
        <v>1.1556531246421267</v>
      </c>
      <c r="W31" s="6">
        <v>0.06</v>
      </c>
      <c r="X31" s="6">
        <f t="shared" si="65"/>
        <v>0.38379430579188406</v>
      </c>
      <c r="Y31" s="6">
        <v>2.6700000000000002E-2</v>
      </c>
      <c r="Z31" s="6">
        <v>0.21</v>
      </c>
      <c r="AA31" s="6">
        <v>0.442</v>
      </c>
      <c r="AB31" s="6">
        <v>0.5</v>
      </c>
      <c r="AC31" s="6">
        <f t="shared" si="30"/>
        <v>0.13510660127792928</v>
      </c>
      <c r="AD31" s="6">
        <f t="shared" si="4"/>
        <v>0.147365408106547</v>
      </c>
      <c r="AE31" s="6">
        <f t="shared" si="5"/>
        <v>0.93374070478117022</v>
      </c>
      <c r="AF31" s="6">
        <f t="shared" si="6"/>
        <v>1.8712535537226418</v>
      </c>
      <c r="AG31" s="6">
        <f t="shared" si="7"/>
        <v>8.9736093331532842</v>
      </c>
      <c r="AH31" s="6">
        <f t="shared" si="31"/>
        <v>0.73875784608515493</v>
      </c>
      <c r="AI31" s="6">
        <f t="shared" si="8"/>
        <v>8.1357117146026225E-2</v>
      </c>
      <c r="AJ31" s="6">
        <f t="shared" si="9"/>
        <v>0.59186995092848049</v>
      </c>
      <c r="AK31" s="6">
        <f t="shared" si="10"/>
        <v>1.0118884485027995</v>
      </c>
      <c r="AL31" s="6">
        <f t="shared" si="11"/>
        <v>5.8474586386920642</v>
      </c>
      <c r="AM31" s="6">
        <f t="shared" si="32"/>
        <v>0.44452749719563989</v>
      </c>
      <c r="AN31" s="6">
        <f t="shared" si="12"/>
        <v>4.4915428901242747E-2</v>
      </c>
      <c r="AO31" s="6">
        <f t="shared" si="13"/>
        <v>0.37516843489668705</v>
      </c>
      <c r="AP31" s="6">
        <f t="shared" si="14"/>
        <v>0.54718305286658564</v>
      </c>
      <c r="AQ31" s="6">
        <f t="shared" si="15"/>
        <v>3.8103700820681103</v>
      </c>
      <c r="AR31" s="6">
        <f t="shared" si="33"/>
        <v>0.26919616749405856</v>
      </c>
      <c r="AS31" s="6">
        <f t="shared" si="16"/>
        <v>2.479679497199502E-2</v>
      </c>
      <c r="AT31" s="6">
        <f t="shared" si="17"/>
        <v>0.23780790750067599</v>
      </c>
      <c r="AU31" s="6">
        <f t="shared" si="18"/>
        <v>0.29589160128016628</v>
      </c>
      <c r="AV31" s="6">
        <f t="shared" si="19"/>
        <v>2.4829453373555239</v>
      </c>
      <c r="AW31" s="6">
        <f t="shared" si="34"/>
        <v>0.16401576400431211</v>
      </c>
      <c r="AX31" s="6">
        <f t="shared" si="20"/>
        <v>1.3689751070508967E-2</v>
      </c>
      <c r="AY31" s="6">
        <f t="shared" si="21"/>
        <v>0.15073922966206763</v>
      </c>
      <c r="AZ31" s="6">
        <f t="shared" si="22"/>
        <v>0.1600046625155403</v>
      </c>
      <c r="BA31" s="6">
        <f t="shared" si="23"/>
        <v>1.6179576827218376</v>
      </c>
      <c r="BB31" s="6">
        <f t="shared" si="35"/>
        <v>0.10050752464988238</v>
      </c>
      <c r="BD31" s="6">
        <f t="shared" si="66"/>
        <v>15846.140794201121</v>
      </c>
      <c r="BE31" s="6">
        <f t="shared" si="67"/>
        <v>17925.480702517714</v>
      </c>
      <c r="BF31" s="6">
        <f t="shared" si="36"/>
        <v>41.416059312777897</v>
      </c>
      <c r="BG31" s="6">
        <f t="shared" si="37"/>
        <v>41.157105874429845</v>
      </c>
      <c r="BH31" s="6">
        <f t="shared" si="68"/>
        <v>3.1167625819504985</v>
      </c>
      <c r="BI31" s="6">
        <f t="shared" si="38"/>
        <v>3.2388961115731725</v>
      </c>
      <c r="BJ31" s="6">
        <f t="shared" si="39"/>
        <v>115.69610726770154</v>
      </c>
      <c r="BK31" s="6">
        <f t="shared" si="40"/>
        <v>111.92977019456151</v>
      </c>
      <c r="BL31" s="6">
        <f t="shared" si="41"/>
        <v>188.9392488454007</v>
      </c>
      <c r="BM31" s="6">
        <f t="shared" si="42"/>
        <v>184.65382387732507</v>
      </c>
      <c r="BN31" s="6">
        <f t="shared" si="43"/>
        <v>303.19190685998734</v>
      </c>
      <c r="BO31" s="6">
        <f t="shared" si="44"/>
        <v>300.92362736285872</v>
      </c>
      <c r="BP31" s="6">
        <f t="shared" si="45"/>
        <v>474.99817811560087</v>
      </c>
      <c r="BQ31" s="6">
        <f t="shared" si="46"/>
        <v>482.92497130953689</v>
      </c>
      <c r="BR31" s="6">
        <f t="shared" si="47"/>
        <v>719.03731184278024</v>
      </c>
      <c r="BS31" s="6">
        <f t="shared" si="48"/>
        <v>759.45007335197647</v>
      </c>
      <c r="BU31" s="6">
        <f t="shared" si="49"/>
        <v>2.7195733960511888</v>
      </c>
      <c r="BV31" s="6">
        <f t="shared" si="50"/>
        <v>4.4865599743748525</v>
      </c>
      <c r="BW31" s="6">
        <f t="shared" si="51"/>
        <v>7.3115837707582116</v>
      </c>
      <c r="BX31" s="6">
        <f t="shared" si="52"/>
        <v>11.733696066553827</v>
      </c>
      <c r="BY31" s="6">
        <f t="shared" si="53"/>
        <v>18.452465430126583</v>
      </c>
      <c r="CA31" s="6">
        <f t="shared" si="54"/>
        <v>0.62441711913946318</v>
      </c>
      <c r="CB31" s="6">
        <f t="shared" si="55"/>
        <v>1.0301192305062681</v>
      </c>
      <c r="CC31" s="6">
        <f t="shared" si="56"/>
        <v>1.678747880499476</v>
      </c>
      <c r="CD31" s="6">
        <f t="shared" si="69"/>
        <v>2.694069851313432</v>
      </c>
      <c r="CE31" s="6">
        <f t="shared" si="57"/>
        <v>4.2367068752879149</v>
      </c>
      <c r="CG31" s="6">
        <f t="shared" si="58"/>
        <v>34.557999496994</v>
      </c>
      <c r="CH31" s="6">
        <f t="shared" si="59"/>
        <v>57.011345074490947</v>
      </c>
      <c r="CI31" s="6">
        <f t="shared" si="60"/>
        <v>92.909317556559827</v>
      </c>
      <c r="CJ31" s="6">
        <f t="shared" si="61"/>
        <v>149.10171696583814</v>
      </c>
      <c r="CK31" s="6">
        <f t="shared" si="62"/>
        <v>234.47805894061295</v>
      </c>
    </row>
    <row r="32" spans="1:89">
      <c r="A32" s="6">
        <v>1.5</v>
      </c>
      <c r="B32" s="6">
        <f t="shared" si="24"/>
        <v>1309.1304347826087</v>
      </c>
      <c r="C32" s="10">
        <v>2.1</v>
      </c>
      <c r="D32" s="6">
        <f t="shared" si="75"/>
        <v>57.373800000000003</v>
      </c>
      <c r="E32" s="6">
        <f t="shared" si="76"/>
        <v>27.811</v>
      </c>
      <c r="F32" s="6">
        <f t="shared" si="77"/>
        <v>11.0953</v>
      </c>
      <c r="G32" s="6">
        <f t="shared" si="78"/>
        <v>1.9180999999999999</v>
      </c>
      <c r="H32" s="10">
        <f t="shared" si="63"/>
        <v>98.198199999999986</v>
      </c>
      <c r="J32" s="6">
        <f t="shared" si="25"/>
        <v>58.426529203182959</v>
      </c>
      <c r="K32" s="6">
        <f t="shared" si="26"/>
        <v>28.321293058324901</v>
      </c>
      <c r="L32" s="6">
        <f t="shared" si="27"/>
        <v>11.298883278919574</v>
      </c>
      <c r="M32" s="6">
        <f t="shared" si="28"/>
        <v>1.953294459572579</v>
      </c>
      <c r="N32" s="10">
        <f t="shared" si="74"/>
        <v>100.00000000000001</v>
      </c>
      <c r="O32" s="6">
        <v>8.0000000000000002E-3</v>
      </c>
      <c r="P32" s="6">
        <f t="shared" si="0"/>
        <v>9.2371252581056371E-2</v>
      </c>
      <c r="Q32" s="6">
        <f t="shared" si="1"/>
        <v>0.19034758647712596</v>
      </c>
      <c r="R32" s="6">
        <v>0.3</v>
      </c>
      <c r="S32" s="6">
        <f t="shared" si="64"/>
        <v>5.8201890480389817E-2</v>
      </c>
      <c r="T32" s="6">
        <v>0.12</v>
      </c>
      <c r="U32" s="6">
        <f t="shared" si="2"/>
        <v>0.63969960927327008</v>
      </c>
      <c r="V32" s="6">
        <f t="shared" si="3"/>
        <v>1.1546819039137814</v>
      </c>
      <c r="W32" s="6">
        <v>0.06</v>
      </c>
      <c r="X32" s="6">
        <f t="shared" si="65"/>
        <v>0.38292117332082964</v>
      </c>
      <c r="Y32" s="6">
        <v>2.6700000000000002E-2</v>
      </c>
      <c r="Z32" s="6">
        <v>0.21</v>
      </c>
      <c r="AA32" s="6">
        <v>0.442</v>
      </c>
      <c r="AB32" s="6">
        <v>0.5</v>
      </c>
      <c r="AC32" s="6">
        <f t="shared" si="30"/>
        <v>0.13478213511041956</v>
      </c>
      <c r="AD32" s="6">
        <f t="shared" si="4"/>
        <v>0.14725516609407088</v>
      </c>
      <c r="AE32" s="6">
        <f t="shared" si="5"/>
        <v>0.93150959465374761</v>
      </c>
      <c r="AF32" s="6">
        <f t="shared" si="6"/>
        <v>1.8669794538633027</v>
      </c>
      <c r="AG32" s="6">
        <f t="shared" si="7"/>
        <v>8.9648306595753997</v>
      </c>
      <c r="AH32" s="6">
        <f t="shared" si="31"/>
        <v>0.73590901470642511</v>
      </c>
      <c r="AI32" s="6">
        <f t="shared" si="8"/>
        <v>8.129625501807726E-2</v>
      </c>
      <c r="AJ32" s="6">
        <f t="shared" si="9"/>
        <v>0.59045571779622863</v>
      </c>
      <c r="AK32" s="6">
        <f t="shared" si="10"/>
        <v>1.0095772105271608</v>
      </c>
      <c r="AL32" s="6">
        <f t="shared" si="11"/>
        <v>5.8417382057265241</v>
      </c>
      <c r="AM32" s="6">
        <f t="shared" si="32"/>
        <v>0.44290057373916353</v>
      </c>
      <c r="AN32" s="6">
        <f t="shared" si="12"/>
        <v>4.4881828293495511E-2</v>
      </c>
      <c r="AO32" s="6">
        <f t="shared" si="13"/>
        <v>0.37427199534949662</v>
      </c>
      <c r="AP32" s="6">
        <f t="shared" si="14"/>
        <v>0.54593324093990292</v>
      </c>
      <c r="AQ32" s="6">
        <f t="shared" si="15"/>
        <v>3.8066424855214436</v>
      </c>
      <c r="AR32" s="6">
        <f t="shared" si="33"/>
        <v>0.26826085959304136</v>
      </c>
      <c r="AS32" s="6">
        <f t="shared" si="16"/>
        <v>2.4778244834511642E-2</v>
      </c>
      <c r="AT32" s="6">
        <f t="shared" si="17"/>
        <v>0.2372396816237391</v>
      </c>
      <c r="AU32" s="6">
        <f t="shared" si="18"/>
        <v>0.2952157600779437</v>
      </c>
      <c r="AV32" s="6">
        <f t="shared" si="19"/>
        <v>2.4805163296041126</v>
      </c>
      <c r="AW32" s="6">
        <f t="shared" si="34"/>
        <v>0.16347428612470055</v>
      </c>
      <c r="AX32" s="6">
        <f t="shared" si="20"/>
        <v>1.3679509958108831E-2</v>
      </c>
      <c r="AY32" s="6">
        <f t="shared" si="21"/>
        <v>0.15037904848952494</v>
      </c>
      <c r="AZ32" s="6">
        <f t="shared" si="22"/>
        <v>0.15963919846381366</v>
      </c>
      <c r="BA32" s="6">
        <f t="shared" si="23"/>
        <v>1.6163748723016238</v>
      </c>
      <c r="BB32" s="6">
        <f t="shared" si="35"/>
        <v>0.10019176142998568</v>
      </c>
      <c r="BD32" s="6">
        <f t="shared" si="66"/>
        <v>15639.710876983587</v>
      </c>
      <c r="BE32" s="6">
        <f t="shared" si="67"/>
        <v>17816.63452034942</v>
      </c>
      <c r="BF32" s="6">
        <f t="shared" si="36"/>
        <v>41.44241898256616</v>
      </c>
      <c r="BG32" s="6">
        <f t="shared" si="37"/>
        <v>41.170692212912527</v>
      </c>
      <c r="BH32" s="6">
        <f t="shared" si="68"/>
        <v>3.1039524713404907</v>
      </c>
      <c r="BI32" s="6">
        <f t="shared" si="38"/>
        <v>3.2324702239430447</v>
      </c>
      <c r="BJ32" s="6">
        <f t="shared" si="39"/>
        <v>116.10152606176496</v>
      </c>
      <c r="BK32" s="6">
        <f t="shared" si="40"/>
        <v>112.12842523585692</v>
      </c>
      <c r="BL32" s="6">
        <f t="shared" si="41"/>
        <v>189.39046889427709</v>
      </c>
      <c r="BM32" s="6">
        <f t="shared" si="42"/>
        <v>184.87937840194184</v>
      </c>
      <c r="BN32" s="6">
        <f t="shared" si="43"/>
        <v>303.40538701616907</v>
      </c>
      <c r="BO32" s="6">
        <f t="shared" si="44"/>
        <v>301.04180639396873</v>
      </c>
      <c r="BP32" s="6">
        <f t="shared" si="45"/>
        <v>474.09838409154082</v>
      </c>
      <c r="BQ32" s="6">
        <f t="shared" si="46"/>
        <v>482.50465763248945</v>
      </c>
      <c r="BR32" s="6">
        <f t="shared" si="47"/>
        <v>714.75911580860122</v>
      </c>
      <c r="BS32" s="6">
        <f t="shared" si="48"/>
        <v>757.32193251657759</v>
      </c>
      <c r="BU32" s="6">
        <f t="shared" si="49"/>
        <v>2.7235010928645411</v>
      </c>
      <c r="BV32" s="6">
        <f t="shared" si="50"/>
        <v>4.4905579300402767</v>
      </c>
      <c r="BW32" s="6">
        <f t="shared" si="51"/>
        <v>7.312041411330747</v>
      </c>
      <c r="BX32" s="6">
        <f t="shared" si="52"/>
        <v>11.719614893459566</v>
      </c>
      <c r="BY32" s="6">
        <f t="shared" si="53"/>
        <v>18.394685437886704</v>
      </c>
      <c r="CA32" s="6">
        <f t="shared" si="54"/>
        <v>0.62934683375689437</v>
      </c>
      <c r="CB32" s="6">
        <f t="shared" si="55"/>
        <v>1.0376784582451881</v>
      </c>
      <c r="CC32" s="6">
        <f t="shared" si="56"/>
        <v>1.6896670695586828</v>
      </c>
      <c r="CD32" s="6">
        <f t="shared" si="69"/>
        <v>2.708169475449433</v>
      </c>
      <c r="CE32" s="6">
        <f t="shared" si="57"/>
        <v>4.2506452700233366</v>
      </c>
      <c r="CG32" s="6">
        <f t="shared" si="58"/>
        <v>34.688154095068505</v>
      </c>
      <c r="CH32" s="6">
        <f t="shared" si="59"/>
        <v>57.194456744731134</v>
      </c>
      <c r="CI32" s="6">
        <f t="shared" si="60"/>
        <v>93.130573690714684</v>
      </c>
      <c r="CJ32" s="6">
        <f t="shared" si="61"/>
        <v>149.2680904091728</v>
      </c>
      <c r="CK32" s="6">
        <f t="shared" si="62"/>
        <v>234.28581859998641</v>
      </c>
    </row>
    <row r="33" spans="1:89">
      <c r="A33" s="6">
        <v>1.5</v>
      </c>
      <c r="B33" s="6">
        <f t="shared" si="24"/>
        <v>1309.5652173913043</v>
      </c>
      <c r="C33" s="10">
        <v>2.2000000000000002</v>
      </c>
      <c r="D33" s="6">
        <f t="shared" si="75"/>
        <v>57.391599999999997</v>
      </c>
      <c r="E33" s="6">
        <f t="shared" si="76"/>
        <v>27.802</v>
      </c>
      <c r="F33" s="6">
        <f t="shared" si="77"/>
        <v>11.0046</v>
      </c>
      <c r="G33" s="6">
        <f t="shared" si="78"/>
        <v>1.9141999999999999</v>
      </c>
      <c r="H33" s="10">
        <f t="shared" si="63"/>
        <v>98.112399999999994</v>
      </c>
      <c r="J33" s="6">
        <f t="shared" si="25"/>
        <v>58.495766080536207</v>
      </c>
      <c r="K33" s="6">
        <f t="shared" si="26"/>
        <v>28.336887080532126</v>
      </c>
      <c r="L33" s="6">
        <f t="shared" si="27"/>
        <v>11.216319242012224</v>
      </c>
      <c r="M33" s="6">
        <f t="shared" si="28"/>
        <v>1.9510275969194515</v>
      </c>
      <c r="N33" s="10">
        <f t="shared" si="74"/>
        <v>100</v>
      </c>
      <c r="O33" s="6">
        <v>8.0000000000000002E-3</v>
      </c>
      <c r="P33" s="6">
        <f t="shared" si="0"/>
        <v>9.2234210189364688E-2</v>
      </c>
      <c r="Q33" s="6">
        <f t="shared" si="1"/>
        <v>0.19028660710564166</v>
      </c>
      <c r="R33" s="6">
        <v>0.3</v>
      </c>
      <c r="S33" s="6">
        <f t="shared" si="64"/>
        <v>5.8012201395944471E-2</v>
      </c>
      <c r="T33" s="6">
        <v>0.12</v>
      </c>
      <c r="U33" s="6">
        <f t="shared" si="2"/>
        <v>0.63972761206476803</v>
      </c>
      <c r="V33" s="6">
        <f t="shared" si="3"/>
        <v>1.1537120323370389</v>
      </c>
      <c r="W33" s="6">
        <v>0.06</v>
      </c>
      <c r="X33" s="6">
        <f t="shared" si="65"/>
        <v>0.38204845158900258</v>
      </c>
      <c r="Y33" s="6">
        <v>2.6700000000000002E-2</v>
      </c>
      <c r="Z33" s="6">
        <v>0.21</v>
      </c>
      <c r="AA33" s="6">
        <v>0.442</v>
      </c>
      <c r="AB33" s="6">
        <v>0.5</v>
      </c>
      <c r="AC33" s="6">
        <f t="shared" si="30"/>
        <v>0.13445710144691192</v>
      </c>
      <c r="AD33" s="6">
        <f t="shared" si="4"/>
        <v>0.14714506705262692</v>
      </c>
      <c r="AE33" s="6">
        <f t="shared" si="5"/>
        <v>0.92928503702461385</v>
      </c>
      <c r="AF33" s="6">
        <f t="shared" si="6"/>
        <v>1.8627174566146762</v>
      </c>
      <c r="AG33" s="6">
        <f t="shared" si="7"/>
        <v>8.9560653900176721</v>
      </c>
      <c r="AH33" s="6">
        <f t="shared" si="31"/>
        <v>0.73306772968808787</v>
      </c>
      <c r="AI33" s="6">
        <f t="shared" si="8"/>
        <v>8.1235471821209618E-2</v>
      </c>
      <c r="AJ33" s="6">
        <f t="shared" si="9"/>
        <v>0.58904563809417521</v>
      </c>
      <c r="AK33" s="6">
        <f t="shared" si="10"/>
        <v>1.0072725170905836</v>
      </c>
      <c r="AL33" s="6">
        <f t="shared" si="11"/>
        <v>5.8360265072011099</v>
      </c>
      <c r="AM33" s="6">
        <f t="shared" si="32"/>
        <v>0.44127789776346105</v>
      </c>
      <c r="AN33" s="6">
        <f t="shared" si="12"/>
        <v>4.4848271261817521E-2</v>
      </c>
      <c r="AO33" s="6">
        <f t="shared" si="13"/>
        <v>0.37337818853590676</v>
      </c>
      <c r="AP33" s="6">
        <f t="shared" si="14"/>
        <v>0.54468696800100969</v>
      </c>
      <c r="AQ33" s="6">
        <f t="shared" si="15"/>
        <v>3.8029205805839674</v>
      </c>
      <c r="AR33" s="6">
        <f t="shared" si="33"/>
        <v>0.26732795473398618</v>
      </c>
      <c r="AS33" s="6">
        <f t="shared" si="16"/>
        <v>2.4759718754392993E-2</v>
      </c>
      <c r="AT33" s="6">
        <f t="shared" si="17"/>
        <v>0.23667312455688944</v>
      </c>
      <c r="AU33" s="6">
        <f t="shared" si="18"/>
        <v>0.29454183259866706</v>
      </c>
      <c r="AV33" s="6">
        <f t="shared" si="19"/>
        <v>2.478091030666858</v>
      </c>
      <c r="AW33" s="6">
        <f t="shared" si="34"/>
        <v>0.16293417535105711</v>
      </c>
      <c r="AX33" s="6">
        <f t="shared" si="20"/>
        <v>1.3669282127237021E-2</v>
      </c>
      <c r="AY33" s="6">
        <f t="shared" si="21"/>
        <v>0.15001992512515036</v>
      </c>
      <c r="AZ33" s="6">
        <f t="shared" si="22"/>
        <v>0.159274769266043</v>
      </c>
      <c r="BA33" s="6">
        <f t="shared" si="23"/>
        <v>1.6147944786500232</v>
      </c>
      <c r="BB33" s="6">
        <f t="shared" si="35"/>
        <v>9.9876780583901092E-2</v>
      </c>
      <c r="BD33" s="6">
        <f t="shared" si="66"/>
        <v>15435.032590000212</v>
      </c>
      <c r="BE33" s="6">
        <f t="shared" si="67"/>
        <v>17708.379887151728</v>
      </c>
      <c r="BF33" s="6">
        <f t="shared" si="36"/>
        <v>41.468645107103754</v>
      </c>
      <c r="BG33" s="6">
        <f t="shared" si="37"/>
        <v>41.184235526284851</v>
      </c>
      <c r="BH33" s="6">
        <f t="shared" si="68"/>
        <v>3.0911491520447369</v>
      </c>
      <c r="BI33" s="6">
        <f t="shared" si="38"/>
        <v>3.2260465388567581</v>
      </c>
      <c r="BJ33" s="6">
        <f t="shared" si="39"/>
        <v>116.50824337215938</v>
      </c>
      <c r="BK33" s="6">
        <f t="shared" si="40"/>
        <v>112.32750787841611</v>
      </c>
      <c r="BL33" s="6">
        <f t="shared" si="41"/>
        <v>189.84164759498796</v>
      </c>
      <c r="BM33" s="6">
        <f t="shared" si="42"/>
        <v>185.10493609253484</v>
      </c>
      <c r="BN33" s="6">
        <f t="shared" si="43"/>
        <v>303.6151015021066</v>
      </c>
      <c r="BO33" s="6">
        <f t="shared" si="44"/>
        <v>301.15877435342952</v>
      </c>
      <c r="BP33" s="6">
        <f t="shared" si="45"/>
        <v>473.18926255313488</v>
      </c>
      <c r="BQ33" s="6">
        <f t="shared" si="46"/>
        <v>482.0812305834279</v>
      </c>
      <c r="BR33" s="6">
        <f t="shared" si="47"/>
        <v>710.47862427203438</v>
      </c>
      <c r="BS33" s="6">
        <f t="shared" si="48"/>
        <v>755.19269123273477</v>
      </c>
      <c r="BU33" s="6">
        <f t="shared" si="49"/>
        <v>2.7274394302335847</v>
      </c>
      <c r="BV33" s="6">
        <f t="shared" si="50"/>
        <v>4.4945580202501523</v>
      </c>
      <c r="BW33" s="6">
        <f t="shared" si="51"/>
        <v>7.3124769831219067</v>
      </c>
      <c r="BX33" s="6">
        <f t="shared" si="52"/>
        <v>11.705479643436652</v>
      </c>
      <c r="BY33" s="6">
        <f t="shared" si="53"/>
        <v>18.336936004329889</v>
      </c>
      <c r="CA33" s="6">
        <f t="shared" si="54"/>
        <v>0.63431837691665438</v>
      </c>
      <c r="CB33" s="6">
        <f t="shared" si="55"/>
        <v>1.045295714639809</v>
      </c>
      <c r="CC33" s="6">
        <f t="shared" si="56"/>
        <v>1.7006568431024824</v>
      </c>
      <c r="CD33" s="6">
        <f t="shared" si="69"/>
        <v>2.7223339100218915</v>
      </c>
      <c r="CE33" s="6">
        <f t="shared" si="57"/>
        <v>4.2646063391754039</v>
      </c>
      <c r="CG33" s="6">
        <f t="shared" si="58"/>
        <v>34.818935971773854</v>
      </c>
      <c r="CH33" s="6">
        <f t="shared" si="59"/>
        <v>57.37825969433537</v>
      </c>
      <c r="CI33" s="6">
        <f t="shared" si="60"/>
        <v>93.352272115749997</v>
      </c>
      <c r="CJ33" s="6">
        <f t="shared" si="61"/>
        <v>149.43405954529942</v>
      </c>
      <c r="CK33" s="6">
        <f t="shared" si="62"/>
        <v>234.09231148300759</v>
      </c>
    </row>
    <row r="34" spans="1:89">
      <c r="A34" s="6">
        <v>1.5</v>
      </c>
      <c r="B34" s="6">
        <f t="shared" si="24"/>
        <v>1310</v>
      </c>
      <c r="C34" s="10">
        <v>2.2999999999999998</v>
      </c>
      <c r="D34" s="6">
        <f t="shared" si="75"/>
        <v>57.409399999999998</v>
      </c>
      <c r="E34" s="6">
        <f t="shared" si="76"/>
        <v>27.792999999999999</v>
      </c>
      <c r="F34" s="6">
        <f t="shared" si="77"/>
        <v>10.9139</v>
      </c>
      <c r="G34" s="6">
        <f t="shared" si="78"/>
        <v>1.9103000000000001</v>
      </c>
      <c r="H34" s="10">
        <f t="shared" si="63"/>
        <v>98.026600000000002</v>
      </c>
      <c r="J34" s="6">
        <f t="shared" si="25"/>
        <v>58.565124160176929</v>
      </c>
      <c r="K34" s="6">
        <f t="shared" si="26"/>
        <v>28.352508400781009</v>
      </c>
      <c r="L34" s="6">
        <f t="shared" si="27"/>
        <v>11.133610673021405</v>
      </c>
      <c r="M34" s="6">
        <f t="shared" si="28"/>
        <v>1.9487567660206515</v>
      </c>
      <c r="N34" s="10">
        <f t="shared" si="74"/>
        <v>100</v>
      </c>
      <c r="O34" s="6">
        <v>8.0000000000000002E-3</v>
      </c>
      <c r="P34" s="6">
        <f t="shared" si="0"/>
        <v>9.2097446218942461E-2</v>
      </c>
      <c r="Q34" s="6">
        <f t="shared" si="1"/>
        <v>0.19022568074698895</v>
      </c>
      <c r="R34" s="6">
        <v>0.3</v>
      </c>
      <c r="S34" s="6">
        <f t="shared" si="64"/>
        <v>5.7822403101480929E-2</v>
      </c>
      <c r="T34" s="6">
        <v>0.12</v>
      </c>
      <c r="U34" s="6">
        <f t="shared" si="2"/>
        <v>0.63975560070018633</v>
      </c>
      <c r="V34" s="6">
        <f t="shared" si="3"/>
        <v>1.1527435074443313</v>
      </c>
      <c r="W34" s="6">
        <v>0.06</v>
      </c>
      <c r="X34" s="6">
        <f t="shared" si="65"/>
        <v>0.38117613766219544</v>
      </c>
      <c r="Y34" s="6">
        <v>2.6700000000000002E-2</v>
      </c>
      <c r="Z34" s="6">
        <v>0.21</v>
      </c>
      <c r="AA34" s="6">
        <v>0.442</v>
      </c>
      <c r="AB34" s="6">
        <v>0.5</v>
      </c>
      <c r="AC34" s="6">
        <f t="shared" si="30"/>
        <v>0.13413149879726521</v>
      </c>
      <c r="AD34" s="6">
        <f t="shared" si="4"/>
        <v>0.14703511073500694</v>
      </c>
      <c r="AE34" s="6">
        <f t="shared" si="5"/>
        <v>0.92706700940094788</v>
      </c>
      <c r="AF34" s="6">
        <f t="shared" si="6"/>
        <v>1.8584675217280346</v>
      </c>
      <c r="AG34" s="6">
        <f t="shared" si="7"/>
        <v>8.9473134979881195</v>
      </c>
      <c r="AH34" s="6">
        <f t="shared" si="31"/>
        <v>0.73023396240515481</v>
      </c>
      <c r="AI34" s="6">
        <f t="shared" si="8"/>
        <v>8.1174767418945221E-2</v>
      </c>
      <c r="AJ34" s="6">
        <f t="shared" si="9"/>
        <v>0.58763969756480217</v>
      </c>
      <c r="AK34" s="6">
        <f t="shared" si="10"/>
        <v>1.0049743464283951</v>
      </c>
      <c r="AL34" s="6">
        <f t="shared" si="11"/>
        <v>5.8303235258528989</v>
      </c>
      <c r="AM34" s="6">
        <f t="shared" si="32"/>
        <v>0.43965945323005584</v>
      </c>
      <c r="AN34" s="6">
        <f t="shared" si="12"/>
        <v>4.4814757730862326E-2</v>
      </c>
      <c r="AO34" s="6">
        <f t="shared" si="13"/>
        <v>0.37248700541850871</v>
      </c>
      <c r="AP34" s="6">
        <f t="shared" si="14"/>
        <v>0.54344422228056455</v>
      </c>
      <c r="AQ34" s="6">
        <f t="shared" si="15"/>
        <v>3.7992043560066735</v>
      </c>
      <c r="AR34" s="6">
        <f t="shared" si="33"/>
        <v>0.26639744388664077</v>
      </c>
      <c r="AS34" s="6">
        <f t="shared" si="16"/>
        <v>2.4741216690041992E-2</v>
      </c>
      <c r="AT34" s="6">
        <f t="shared" si="17"/>
        <v>0.23610823057158725</v>
      </c>
      <c r="AU34" s="6">
        <f t="shared" si="18"/>
        <v>0.29386981247801419</v>
      </c>
      <c r="AV34" s="6">
        <f t="shared" si="19"/>
        <v>2.4756694332135867</v>
      </c>
      <c r="AW34" s="6">
        <f t="shared" si="34"/>
        <v>0.1623954265719012</v>
      </c>
      <c r="AX34" s="6">
        <f t="shared" si="20"/>
        <v>1.3659067554928716E-2</v>
      </c>
      <c r="AY34" s="6">
        <f t="shared" si="21"/>
        <v>0.14966185593779613</v>
      </c>
      <c r="AZ34" s="6">
        <f t="shared" si="22"/>
        <v>0.15891137148069356</v>
      </c>
      <c r="BA34" s="6">
        <f t="shared" si="23"/>
        <v>1.6132164969904863</v>
      </c>
      <c r="BB34" s="6">
        <f t="shared" si="35"/>
        <v>9.9562579201677492E-2</v>
      </c>
      <c r="BD34" s="6">
        <f t="shared" si="66"/>
        <v>15232.100837964661</v>
      </c>
      <c r="BE34" s="6">
        <f t="shared" si="67"/>
        <v>17600.715580665335</v>
      </c>
      <c r="BF34" s="6">
        <f t="shared" si="36"/>
        <v>41.494736719858921</v>
      </c>
      <c r="BG34" s="6">
        <f t="shared" si="37"/>
        <v>41.197735578179376</v>
      </c>
      <c r="BH34" s="6">
        <f t="shared" si="68"/>
        <v>3.0783526640345609</v>
      </c>
      <c r="BI34" s="6">
        <f t="shared" si="38"/>
        <v>3.2196250660384016</v>
      </c>
      <c r="BJ34" s="6">
        <f t="shared" si="39"/>
        <v>116.91626249945986</v>
      </c>
      <c r="BK34" s="6">
        <f t="shared" si="40"/>
        <v>112.52701894889628</v>
      </c>
      <c r="BL34" s="6">
        <f t="shared" si="41"/>
        <v>190.29277373165741</v>
      </c>
      <c r="BM34" s="6">
        <f t="shared" si="42"/>
        <v>185.33049425075757</v>
      </c>
      <c r="BN34" s="6">
        <f t="shared" si="43"/>
        <v>303.82102212209259</v>
      </c>
      <c r="BO34" s="6">
        <f t="shared" si="44"/>
        <v>301.27452425641485</v>
      </c>
      <c r="BP34" s="6">
        <f t="shared" si="45"/>
        <v>472.27081875606825</v>
      </c>
      <c r="BQ34" s="6">
        <f t="shared" si="46"/>
        <v>481.6546909387601</v>
      </c>
      <c r="BR34" s="6">
        <f t="shared" si="47"/>
        <v>706.19605167140605</v>
      </c>
      <c r="BS34" s="6">
        <f t="shared" si="48"/>
        <v>753.06240255615523</v>
      </c>
      <c r="BU34" s="6">
        <f t="shared" si="49"/>
        <v>2.7313884457401314</v>
      </c>
      <c r="BV34" s="6">
        <f t="shared" si="50"/>
        <v>4.4985602157444537</v>
      </c>
      <c r="BW34" s="6">
        <f t="shared" si="51"/>
        <v>7.312890381673955</v>
      </c>
      <c r="BX34" s="6">
        <f t="shared" si="52"/>
        <v>11.691290411453375</v>
      </c>
      <c r="BY34" s="6">
        <f t="shared" si="53"/>
        <v>18.279218311091331</v>
      </c>
      <c r="CA34" s="6">
        <f t="shared" si="54"/>
        <v>0.63933206825129885</v>
      </c>
      <c r="CB34" s="6">
        <f t="shared" si="55"/>
        <v>1.052971360177799</v>
      </c>
      <c r="CC34" s="6">
        <f t="shared" si="56"/>
        <v>1.7117174746427337</v>
      </c>
      <c r="CD34" s="6">
        <f t="shared" si="69"/>
        <v>2.7365631171715847</v>
      </c>
      <c r="CE34" s="6">
        <f t="shared" si="57"/>
        <v>4.2785896920202848</v>
      </c>
      <c r="CG34" s="6">
        <f t="shared" si="58"/>
        <v>34.950348764477575</v>
      </c>
      <c r="CH34" s="6">
        <f t="shared" si="59"/>
        <v>57.562756671787902</v>
      </c>
      <c r="CI34" s="6">
        <f t="shared" si="60"/>
        <v>93.574412571933138</v>
      </c>
      <c r="CJ34" s="6">
        <f t="shared" si="61"/>
        <v>149.59962140293985</v>
      </c>
      <c r="CK34" s="6">
        <f t="shared" si="62"/>
        <v>233.89754617694146</v>
      </c>
    </row>
    <row r="35" spans="1:89">
      <c r="A35" s="6">
        <v>1.5</v>
      </c>
      <c r="B35" s="6">
        <f t="shared" si="24"/>
        <v>1310.4347826086957</v>
      </c>
      <c r="C35" s="10">
        <v>2.4</v>
      </c>
      <c r="D35" s="6">
        <f>$D$5+$D$7*$C35</f>
        <v>57.427199999999999</v>
      </c>
      <c r="E35" s="6">
        <f>$E$5+$E$7*$C35</f>
        <v>27.783999999999999</v>
      </c>
      <c r="F35" s="6">
        <f>$F$5+$F$7*$C35</f>
        <v>10.8232</v>
      </c>
      <c r="G35" s="6">
        <f>$G$5+$G$7*$C35</f>
        <v>1.9064000000000001</v>
      </c>
      <c r="H35" s="10">
        <f t="shared" si="63"/>
        <v>97.940799999999996</v>
      </c>
      <c r="J35" s="6">
        <f t="shared" si="25"/>
        <v>58.634603760639088</v>
      </c>
      <c r="K35" s="6">
        <f t="shared" si="26"/>
        <v>28.368157090814044</v>
      </c>
      <c r="L35" s="6">
        <f t="shared" si="27"/>
        <v>11.050757192099717</v>
      </c>
      <c r="M35" s="6">
        <f t="shared" si="28"/>
        <v>1.94648195644716</v>
      </c>
      <c r="N35" s="10">
        <f t="shared" si="74"/>
        <v>100.00000000000001</v>
      </c>
      <c r="O35" s="6">
        <v>8.0000000000000002E-3</v>
      </c>
      <c r="P35" s="6">
        <f t="shared" si="0"/>
        <v>9.1960959972286066E-2</v>
      </c>
      <c r="Q35" s="6">
        <f t="shared" si="1"/>
        <v>0.19016480733518729</v>
      </c>
      <c r="R35" s="6">
        <v>0.3</v>
      </c>
      <c r="S35" s="6">
        <f t="shared" si="64"/>
        <v>5.7632494880787116E-2</v>
      </c>
      <c r="T35" s="6">
        <v>0.12</v>
      </c>
      <c r="U35" s="6">
        <f t="shared" si="2"/>
        <v>0.63978357519023143</v>
      </c>
      <c r="V35" s="6">
        <f t="shared" si="3"/>
        <v>1.1517763267736185</v>
      </c>
      <c r="W35" s="6">
        <v>0.06</v>
      </c>
      <c r="X35" s="6">
        <f t="shared" si="65"/>
        <v>0.38030422860566404</v>
      </c>
      <c r="Y35" s="6">
        <v>2.6700000000000002E-2</v>
      </c>
      <c r="Z35" s="6">
        <v>0.21</v>
      </c>
      <c r="AA35" s="6">
        <v>0.442</v>
      </c>
      <c r="AB35" s="6">
        <v>0.5</v>
      </c>
      <c r="AC35" s="6">
        <f t="shared" si="30"/>
        <v>0.13380532566611666</v>
      </c>
      <c r="AD35" s="6">
        <f t="shared" si="4"/>
        <v>0.14692529689453027</v>
      </c>
      <c r="AE35" s="6">
        <f t="shared" si="5"/>
        <v>0.92485548937763806</v>
      </c>
      <c r="AF35" s="6">
        <f t="shared" si="6"/>
        <v>1.8542296091071955</v>
      </c>
      <c r="AG35" s="6">
        <f t="shared" si="7"/>
        <v>8.9385749570582185</v>
      </c>
      <c r="AH35" s="6">
        <f t="shared" si="31"/>
        <v>0.72740768433701419</v>
      </c>
      <c r="AI35" s="6">
        <f t="shared" si="8"/>
        <v>8.111414167509727E-2</v>
      </c>
      <c r="AJ35" s="6">
        <f t="shared" si="9"/>
        <v>0.58623788200618798</v>
      </c>
      <c r="AK35" s="6">
        <f t="shared" si="10"/>
        <v>1.0026826768584107</v>
      </c>
      <c r="AL35" s="6">
        <f t="shared" si="11"/>
        <v>5.8246292444603123</v>
      </c>
      <c r="AM35" s="6">
        <f t="shared" si="32"/>
        <v>0.43804522415864644</v>
      </c>
      <c r="AN35" s="6">
        <f t="shared" si="12"/>
        <v>4.4781287625444262E-2</v>
      </c>
      <c r="AO35" s="6">
        <f t="shared" si="13"/>
        <v>0.3715984369951344</v>
      </c>
      <c r="AP35" s="6">
        <f t="shared" si="14"/>
        <v>0.54220499205383266</v>
      </c>
      <c r="AQ35" s="6">
        <f t="shared" si="15"/>
        <v>3.7954938005674919</v>
      </c>
      <c r="AR35" s="6">
        <f t="shared" si="33"/>
        <v>0.26546931805331014</v>
      </c>
      <c r="AS35" s="6">
        <f t="shared" si="16"/>
        <v>2.472273859995033E-2</v>
      </c>
      <c r="AT35" s="6">
        <f t="shared" si="17"/>
        <v>0.23554499396163101</v>
      </c>
      <c r="AU35" s="6">
        <f t="shared" si="18"/>
        <v>0.29319969337578411</v>
      </c>
      <c r="AV35" s="6">
        <f t="shared" si="19"/>
        <v>2.4732515299316788</v>
      </c>
      <c r="AW35" s="6">
        <f t="shared" si="34"/>
        <v>0.16185803469405563</v>
      </c>
      <c r="AX35" s="6">
        <f t="shared" si="20"/>
        <v>1.364886621826812E-2</v>
      </c>
      <c r="AY35" s="6">
        <f t="shared" si="21"/>
        <v>0.14930483731047378</v>
      </c>
      <c r="AZ35" s="6">
        <f t="shared" si="22"/>
        <v>0.15854900167927422</v>
      </c>
      <c r="BA35" s="6">
        <f t="shared" si="23"/>
        <v>1.6116409225579023</v>
      </c>
      <c r="BB35" s="6">
        <f t="shared" si="35"/>
        <v>9.9249154383703589E-2</v>
      </c>
      <c r="BD35" s="6">
        <f t="shared" si="66"/>
        <v>15030.910471971365</v>
      </c>
      <c r="BE35" s="6">
        <f t="shared" si="67"/>
        <v>17493.640367803087</v>
      </c>
      <c r="BF35" s="6">
        <f t="shared" si="36"/>
        <v>41.520692848604817</v>
      </c>
      <c r="BG35" s="6">
        <f t="shared" si="37"/>
        <v>41.211192131113769</v>
      </c>
      <c r="BH35" s="6">
        <f t="shared" si="68"/>
        <v>3.06556304757473</v>
      </c>
      <c r="BI35" s="6">
        <f t="shared" si="38"/>
        <v>3.2132058152690819</v>
      </c>
      <c r="BJ35" s="6">
        <f t="shared" si="39"/>
        <v>117.32558674193366</v>
      </c>
      <c r="BK35" s="6">
        <f t="shared" si="40"/>
        <v>112.72695927360618</v>
      </c>
      <c r="BL35" s="6">
        <f t="shared" si="41"/>
        <v>190.74383597361461</v>
      </c>
      <c r="BM35" s="6">
        <f t="shared" si="42"/>
        <v>185.55605015587662</v>
      </c>
      <c r="BN35" s="6">
        <f t="shared" si="43"/>
        <v>304.02312061718101</v>
      </c>
      <c r="BO35" s="6">
        <f t="shared" si="44"/>
        <v>301.3890491047801</v>
      </c>
      <c r="BP35" s="6">
        <f t="shared" si="45"/>
        <v>471.34305853979112</v>
      </c>
      <c r="BQ35" s="6">
        <f t="shared" si="46"/>
        <v>481.2250395888031</v>
      </c>
      <c r="BR35" s="6">
        <f t="shared" si="47"/>
        <v>701.9116129477701</v>
      </c>
      <c r="BS35" s="6">
        <f t="shared" si="48"/>
        <v>750.93111965580579</v>
      </c>
      <c r="BU35" s="6">
        <f t="shared" si="49"/>
        <v>2.7353481771399473</v>
      </c>
      <c r="BV35" s="6">
        <f t="shared" si="50"/>
        <v>4.5025644869851957</v>
      </c>
      <c r="BW35" s="6">
        <f t="shared" si="51"/>
        <v>7.3132815024110007</v>
      </c>
      <c r="BX35" s="6">
        <f t="shared" si="52"/>
        <v>11.677047294768407</v>
      </c>
      <c r="BY35" s="6">
        <f t="shared" si="53"/>
        <v>18.22153354037204</v>
      </c>
      <c r="CA35" s="6">
        <f t="shared" si="54"/>
        <v>0.64438822854206668</v>
      </c>
      <c r="CB35" s="6">
        <f t="shared" si="55"/>
        <v>1.0607057550890959</v>
      </c>
      <c r="CC35" s="6">
        <f t="shared" si="56"/>
        <v>1.7228492341678885</v>
      </c>
      <c r="CD35" s="6">
        <f t="shared" si="69"/>
        <v>2.7508570513115962</v>
      </c>
      <c r="CE35" s="6">
        <f t="shared" si="57"/>
        <v>4.2925949308863629</v>
      </c>
      <c r="CG35" s="6">
        <f t="shared" si="58"/>
        <v>35.082396134704538</v>
      </c>
      <c r="CH35" s="6">
        <f t="shared" si="59"/>
        <v>57.747950434459703</v>
      </c>
      <c r="CI35" s="6">
        <f t="shared" si="60"/>
        <v>93.796994787133187</v>
      </c>
      <c r="CJ35" s="6">
        <f t="shared" si="61"/>
        <v>149.76477301952852</v>
      </c>
      <c r="CK35" s="6">
        <f t="shared" si="62"/>
        <v>233.70153137635876</v>
      </c>
    </row>
    <row r="36" spans="1:89">
      <c r="A36" s="6">
        <v>1.5</v>
      </c>
      <c r="B36" s="6">
        <f t="shared" si="24"/>
        <v>1310.8695652173913</v>
      </c>
      <c r="C36" s="10">
        <v>2.5</v>
      </c>
      <c r="D36" s="6">
        <f>$D$5+$D$7*$C36</f>
        <v>57.445</v>
      </c>
      <c r="E36" s="6">
        <f>$E$5+$E$7*$C36</f>
        <v>27.774999999999999</v>
      </c>
      <c r="F36" s="6">
        <f>$F$5+$F$7*$C36</f>
        <v>10.7325</v>
      </c>
      <c r="G36" s="6">
        <f>$G$5+$G$7*$C36</f>
        <v>1.9025000000000001</v>
      </c>
      <c r="H36" s="10">
        <f t="shared" si="63"/>
        <v>97.855000000000004</v>
      </c>
      <c r="J36" s="6">
        <f t="shared" si="25"/>
        <v>58.704205201573757</v>
      </c>
      <c r="K36" s="6">
        <f t="shared" si="26"/>
        <v>28.383833222625313</v>
      </c>
      <c r="L36" s="6">
        <f t="shared" si="27"/>
        <v>10.967758418067548</v>
      </c>
      <c r="M36" s="6">
        <f t="shared" si="28"/>
        <v>1.9442031577333809</v>
      </c>
      <c r="N36" s="10">
        <f t="shared" si="74"/>
        <v>100</v>
      </c>
      <c r="O36" s="6">
        <v>8.0000000000000002E-3</v>
      </c>
      <c r="P36" s="6">
        <f t="shared" si="0"/>
        <v>9.1824750753946707E-2</v>
      </c>
      <c r="Q36" s="6">
        <f t="shared" si="1"/>
        <v>0.19010398680436177</v>
      </c>
      <c r="R36" s="6">
        <v>0.3</v>
      </c>
      <c r="S36" s="6">
        <f t="shared" si="64"/>
        <v>5.7442476016235068E-2</v>
      </c>
      <c r="T36" s="6">
        <v>0.12</v>
      </c>
      <c r="U36" s="6">
        <f t="shared" si="2"/>
        <v>0.63981153554559766</v>
      </c>
      <c r="V36" s="6">
        <f t="shared" si="3"/>
        <v>1.1508104878683643</v>
      </c>
      <c r="W36" s="6">
        <v>0.06</v>
      </c>
      <c r="X36" s="6">
        <f t="shared" si="65"/>
        <v>0.37943272148409579</v>
      </c>
      <c r="Y36" s="6">
        <v>2.6700000000000002E-2</v>
      </c>
      <c r="Z36" s="6">
        <v>0.21</v>
      </c>
      <c r="AA36" s="6">
        <v>0.442</v>
      </c>
      <c r="AB36" s="6">
        <v>0.5</v>
      </c>
      <c r="AC36" s="6">
        <f t="shared" si="30"/>
        <v>0.1334785805528588</v>
      </c>
      <c r="AD36" s="6">
        <f t="shared" si="4"/>
        <v>0.1468156252850415</v>
      </c>
      <c r="AE36" s="6">
        <f t="shared" si="5"/>
        <v>0.92265045463689055</v>
      </c>
      <c r="AF36" s="6">
        <f t="shared" si="6"/>
        <v>1.8500036788078569</v>
      </c>
      <c r="AG36" s="6">
        <f t="shared" si="7"/>
        <v>8.9298497408626769</v>
      </c>
      <c r="AH36" s="6">
        <f t="shared" si="31"/>
        <v>0.72458886706693992</v>
      </c>
      <c r="AI36" s="6">
        <f t="shared" si="8"/>
        <v>8.1053594453768918E-2</v>
      </c>
      <c r="AJ36" s="6">
        <f t="shared" si="9"/>
        <v>0.58484017727175885</v>
      </c>
      <c r="AK36" s="6">
        <f t="shared" si="10"/>
        <v>1.0003974867805765</v>
      </c>
      <c r="AL36" s="6">
        <f t="shared" si="11"/>
        <v>5.8189436458429782</v>
      </c>
      <c r="AM36" s="6">
        <f t="shared" si="32"/>
        <v>0.43643519462683217</v>
      </c>
      <c r="AN36" s="6">
        <f t="shared" si="12"/>
        <v>4.4747860870537733E-2</v>
      </c>
      <c r="AO36" s="6">
        <f t="shared" si="13"/>
        <v>0.37071247429869936</v>
      </c>
      <c r="AP36" s="6">
        <f t="shared" si="14"/>
        <v>0.54096926564049141</v>
      </c>
      <c r="AQ36" s="6">
        <f t="shared" si="15"/>
        <v>3.7917889030712044</v>
      </c>
      <c r="AR36" s="6">
        <f t="shared" si="33"/>
        <v>0.26454356826870323</v>
      </c>
      <c r="AS36" s="6">
        <f t="shared" si="16"/>
        <v>2.4704284442698066E-2</v>
      </c>
      <c r="AT36" s="6">
        <f t="shared" si="17"/>
        <v>0.23498340904305731</v>
      </c>
      <c r="AU36" s="6">
        <f t="shared" si="18"/>
        <v>0.2925314689757918</v>
      </c>
      <c r="AV36" s="6">
        <f t="shared" si="19"/>
        <v>2.4708373135260127</v>
      </c>
      <c r="AW36" s="6">
        <f t="shared" si="34"/>
        <v>0.1613219946425592</v>
      </c>
      <c r="AX36" s="6">
        <f t="shared" si="20"/>
        <v>1.3638678094388198E-2</v>
      </c>
      <c r="AY36" s="6">
        <f t="shared" si="21"/>
        <v>0.14894886564029125</v>
      </c>
      <c r="AZ36" s="6">
        <f t="shared" si="22"/>
        <v>0.15818765644628066</v>
      </c>
      <c r="BA36" s="6">
        <f t="shared" si="23"/>
        <v>1.6100677505985628</v>
      </c>
      <c r="BB36" s="6">
        <f t="shared" si="35"/>
        <v>9.8936503240659057E-2</v>
      </c>
      <c r="BD36" s="6">
        <f t="shared" si="66"/>
        <v>14831.456289673468</v>
      </c>
      <c r="BE36" s="6">
        <f t="shared" si="67"/>
        <v>17387.153004677904</v>
      </c>
      <c r="BF36" s="6">
        <f t="shared" si="36"/>
        <v>41.546512515380499</v>
      </c>
      <c r="BG36" s="6">
        <f t="shared" si="37"/>
        <v>41.22460494648444</v>
      </c>
      <c r="BH36" s="6">
        <f t="shared" si="68"/>
        <v>3.0527803432262122</v>
      </c>
      <c r="BI36" s="6">
        <f t="shared" si="38"/>
        <v>3.2067887963873667</v>
      </c>
      <c r="BJ36" s="6">
        <f t="shared" si="39"/>
        <v>117.73621939535143</v>
      </c>
      <c r="BK36" s="6">
        <f t="shared" si="40"/>
        <v>112.92732967847599</v>
      </c>
      <c r="BL36" s="6">
        <f t="shared" si="41"/>
        <v>191.19482287446866</v>
      </c>
      <c r="BM36" s="6">
        <f t="shared" si="42"/>
        <v>185.7816010646203</v>
      </c>
      <c r="BN36" s="6">
        <f t="shared" si="43"/>
        <v>304.22136866632218</v>
      </c>
      <c r="BO36" s="6">
        <f t="shared" si="44"/>
        <v>301.50234188724181</v>
      </c>
      <c r="BP36" s="6">
        <f t="shared" si="45"/>
        <v>470.40598833197589</v>
      </c>
      <c r="BQ36" s="6">
        <f t="shared" si="46"/>
        <v>480.79227753853002</v>
      </c>
      <c r="BR36" s="6">
        <f t="shared" si="47"/>
        <v>697.62552352408363</v>
      </c>
      <c r="BS36" s="6">
        <f t="shared" si="48"/>
        <v>748.79889581053692</v>
      </c>
      <c r="BU36" s="6">
        <f t="shared" si="49"/>
        <v>2.739318662363706</v>
      </c>
      <c r="BV36" s="6">
        <f t="shared" si="50"/>
        <v>4.5065708041542658</v>
      </c>
      <c r="BW36" s="6">
        <f t="shared" si="51"/>
        <v>7.3136502406423514</v>
      </c>
      <c r="BX36" s="6">
        <f t="shared" si="52"/>
        <v>11.662750392942968</v>
      </c>
      <c r="BY36" s="6">
        <f t="shared" si="53"/>
        <v>18.163882874865322</v>
      </c>
      <c r="CA36" s="6">
        <f t="shared" si="54"/>
        <v>0.6494871796900481</v>
      </c>
      <c r="CB36" s="6">
        <f t="shared" si="55"/>
        <v>1.0684992592786002</v>
      </c>
      <c r="CC36" s="6">
        <f t="shared" si="56"/>
        <v>1.7340523880253684</v>
      </c>
      <c r="CD36" s="6">
        <f t="shared" si="69"/>
        <v>2.7652156589936023</v>
      </c>
      <c r="CE36" s="6">
        <f t="shared" si="57"/>
        <v>4.3066216511068678</v>
      </c>
      <c r="CG36" s="6">
        <f t="shared" si="58"/>
        <v>35.215081768308274</v>
      </c>
      <c r="CH36" s="6">
        <f t="shared" si="59"/>
        <v>57.93384374858551</v>
      </c>
      <c r="CI36" s="6">
        <f t="shared" si="60"/>
        <v>94.020018476708429</v>
      </c>
      <c r="CJ36" s="6">
        <f t="shared" si="61"/>
        <v>149.92951144153002</v>
      </c>
      <c r="CK36" s="6">
        <f t="shared" si="62"/>
        <v>233.5042758831209</v>
      </c>
    </row>
    <row r="37" spans="1:89">
      <c r="A37" s="6">
        <v>1.5</v>
      </c>
      <c r="B37" s="6">
        <f t="shared" si="24"/>
        <v>1311.304347826087</v>
      </c>
      <c r="C37" s="10">
        <v>2.6</v>
      </c>
      <c r="D37" s="6">
        <f>$D$5+$D$7*$C37</f>
        <v>57.462800000000001</v>
      </c>
      <c r="E37" s="6">
        <f>$E$5+$E$7*$C37</f>
        <v>27.765999999999998</v>
      </c>
      <c r="F37" s="6">
        <f>$F$5+$F$7*$C37</f>
        <v>10.6418</v>
      </c>
      <c r="G37" s="6">
        <f>$G$5+$G$7*$C37</f>
        <v>1.8986000000000001</v>
      </c>
      <c r="H37" s="10">
        <f t="shared" si="63"/>
        <v>97.769200000000012</v>
      </c>
      <c r="J37" s="6">
        <f t="shared" si="25"/>
        <v>58.773928803754139</v>
      </c>
      <c r="K37" s="6">
        <f t="shared" si="26"/>
        <v>28.399536868461638</v>
      </c>
      <c r="L37" s="6">
        <f t="shared" si="27"/>
        <v>10.884613968407228</v>
      </c>
      <c r="M37" s="6">
        <f t="shared" si="28"/>
        <v>1.9419203593769816</v>
      </c>
      <c r="N37" s="10">
        <f t="shared" si="74"/>
        <v>99.999999999999972</v>
      </c>
      <c r="O37" s="6">
        <v>8.0000000000000002E-3</v>
      </c>
      <c r="P37" s="6">
        <f t="shared" si="0"/>
        <v>9.1688817870523728E-2</v>
      </c>
      <c r="Q37" s="6">
        <f t="shared" si="1"/>
        <v>0.19004321908874294</v>
      </c>
      <c r="R37" s="6">
        <v>0.3</v>
      </c>
      <c r="S37" s="6">
        <f t="shared" si="64"/>
        <v>5.7252345788771371E-2</v>
      </c>
      <c r="T37" s="6">
        <v>0.12</v>
      </c>
      <c r="U37" s="6">
        <f t="shared" si="2"/>
        <v>0.63983948177696714</v>
      </c>
      <c r="V37" s="6">
        <f t="shared" si="3"/>
        <v>1.1498459882775289</v>
      </c>
      <c r="W37" s="6">
        <v>0.06</v>
      </c>
      <c r="X37" s="6">
        <f t="shared" si="65"/>
        <v>0.3785616133615809</v>
      </c>
      <c r="Y37" s="6">
        <v>2.6700000000000002E-2</v>
      </c>
      <c r="Z37" s="6">
        <v>0.21</v>
      </c>
      <c r="AA37" s="6">
        <v>0.442</v>
      </c>
      <c r="AB37" s="6">
        <v>0.5</v>
      </c>
      <c r="AC37" s="6">
        <f t="shared" si="30"/>
        <v>0.13315126195161667</v>
      </c>
      <c r="AD37" s="6">
        <f t="shared" si="4"/>
        <v>0.14670609566090967</v>
      </c>
      <c r="AE37" s="6">
        <f t="shared" si="5"/>
        <v>0.92045188294785463</v>
      </c>
      <c r="AF37" s="6">
        <f t="shared" si="6"/>
        <v>1.8457896910369711</v>
      </c>
      <c r="AG37" s="6">
        <f t="shared" si="7"/>
        <v>8.9211378230992864</v>
      </c>
      <c r="AH37" s="6">
        <f t="shared" si="31"/>
        <v>0.72177748228161209</v>
      </c>
      <c r="AI37" s="6">
        <f t="shared" si="8"/>
        <v>8.0993125619352832E-2</v>
      </c>
      <c r="AJ37" s="6">
        <f t="shared" si="9"/>
        <v>0.58344656927005201</v>
      </c>
      <c r="AK37" s="6">
        <f t="shared" si="10"/>
        <v>0.99811875467663036</v>
      </c>
      <c r="AL37" s="6">
        <f t="shared" si="11"/>
        <v>5.8132667128616307</v>
      </c>
      <c r="AM37" s="6">
        <f t="shared" si="32"/>
        <v>0.43482934876984641</v>
      </c>
      <c r="AN37" s="6">
        <f t="shared" si="12"/>
        <v>4.4714477391277013E-2</v>
      </c>
      <c r="AO37" s="6">
        <f t="shared" si="13"/>
        <v>0.36982910839705213</v>
      </c>
      <c r="AP37" s="6">
        <f t="shared" si="14"/>
        <v>0.53973703140444762</v>
      </c>
      <c r="AQ37" s="6">
        <f t="shared" si="15"/>
        <v>3.7880896523493783</v>
      </c>
      <c r="AR37" s="6">
        <f t="shared" si="33"/>
        <v>0.26362018559978401</v>
      </c>
      <c r="AS37" s="6">
        <f t="shared" si="16"/>
        <v>2.4685854176953525E-2</v>
      </c>
      <c r="AT37" s="6">
        <f t="shared" si="17"/>
        <v>0.23442347015404591</v>
      </c>
      <c r="AU37" s="6">
        <f t="shared" si="18"/>
        <v>0.2918651329857696</v>
      </c>
      <c r="AV37" s="6">
        <f t="shared" si="19"/>
        <v>2.4684267767189207</v>
      </c>
      <c r="AW37" s="6">
        <f t="shared" si="34"/>
        <v>0.16078730136058378</v>
      </c>
      <c r="AX37" s="6">
        <f t="shared" si="20"/>
        <v>1.3628503160470696E-2</v>
      </c>
      <c r="AY37" s="6">
        <f t="shared" si="21"/>
        <v>0.14859393733839207</v>
      </c>
      <c r="AZ37" s="6">
        <f t="shared" si="22"/>
        <v>0.15782733237914193</v>
      </c>
      <c r="BA37" s="6">
        <f t="shared" si="23"/>
        <v>1.6084969763701329</v>
      </c>
      <c r="BB37" s="6">
        <f t="shared" si="35"/>
        <v>9.862462289346724E-2</v>
      </c>
      <c r="BD37" s="6">
        <f t="shared" si="66"/>
        <v>14633.733035464455</v>
      </c>
      <c r="BE37" s="6">
        <f t="shared" si="67"/>
        <v>17281.252236631233</v>
      </c>
      <c r="BF37" s="6">
        <f t="shared" si="36"/>
        <v>41.572194736451287</v>
      </c>
      <c r="BG37" s="6">
        <f t="shared" si="37"/>
        <v>41.23797378456009</v>
      </c>
      <c r="BH37" s="6">
        <f t="shared" si="68"/>
        <v>3.0400045918489558</v>
      </c>
      <c r="BI37" s="6">
        <f t="shared" si="38"/>
        <v>3.2003740192897356</v>
      </c>
      <c r="BJ37" s="6">
        <f t="shared" si="39"/>
        <v>118.14816375279327</v>
      </c>
      <c r="BK37" s="6">
        <f t="shared" si="40"/>
        <v>113.12813098902666</v>
      </c>
      <c r="BL37" s="6">
        <f t="shared" si="41"/>
        <v>191.64572287117369</v>
      </c>
      <c r="BM37" s="6">
        <f t="shared" si="42"/>
        <v>186.0071442110262</v>
      </c>
      <c r="BN37" s="6">
        <f t="shared" si="43"/>
        <v>304.41573788751549</v>
      </c>
      <c r="BO37" s="6">
        <f t="shared" si="44"/>
        <v>301.61439557956004</v>
      </c>
      <c r="BP37" s="6">
        <f t="shared" si="45"/>
        <v>469.45961515294908</v>
      </c>
      <c r="BQ37" s="6">
        <f t="shared" si="46"/>
        <v>480.35640590831542</v>
      </c>
      <c r="BR37" s="6">
        <f t="shared" si="47"/>
        <v>693.33799928416158</v>
      </c>
      <c r="BS37" s="6">
        <f t="shared" si="48"/>
        <v>746.66578440567639</v>
      </c>
      <c r="BU37" s="6">
        <f t="shared" si="49"/>
        <v>2.7432999395179536</v>
      </c>
      <c r="BV37" s="6">
        <f t="shared" si="50"/>
        <v>4.5105791371512325</v>
      </c>
      <c r="BW37" s="6">
        <f t="shared" si="51"/>
        <v>7.3139964915659235</v>
      </c>
      <c r="BX37" s="6">
        <f t="shared" si="52"/>
        <v>11.648399807852966</v>
      </c>
      <c r="BY37" s="6">
        <f t="shared" si="53"/>
        <v>18.106267497682815</v>
      </c>
      <c r="CA37" s="6">
        <f t="shared" si="54"/>
        <v>0.65462924468649264</v>
      </c>
      <c r="CB37" s="6">
        <f t="shared" si="55"/>
        <v>1.0763522322574814</v>
      </c>
      <c r="CC37" s="6">
        <f t="shared" si="56"/>
        <v>1.7453271988023251</v>
      </c>
      <c r="CD37" s="6">
        <f t="shared" si="69"/>
        <v>2.779638878773492</v>
      </c>
      <c r="CE37" s="6">
        <f t="shared" si="57"/>
        <v>4.3206694409735071</v>
      </c>
      <c r="CG37" s="6">
        <f t="shared" si="58"/>
        <v>35.348409375643342</v>
      </c>
      <c r="CH37" s="6">
        <f t="shared" si="59"/>
        <v>58.1204393892396</v>
      </c>
      <c r="CI37" s="6">
        <f t="shared" si="60"/>
        <v>94.243483343393038</v>
      </c>
      <c r="CJ37" s="6">
        <f t="shared" si="61"/>
        <v>150.09383372476</v>
      </c>
      <c r="CK37" s="6">
        <f t="shared" si="62"/>
        <v>233.30578860635333</v>
      </c>
    </row>
    <row r="38" spans="1:89">
      <c r="A38" s="6">
        <v>1.5</v>
      </c>
      <c r="B38" s="6">
        <f t="shared" si="24"/>
        <v>1311.7391304347825</v>
      </c>
      <c r="C38" s="10">
        <v>2.7</v>
      </c>
      <c r="D38" s="6">
        <f t="shared" ref="D38:D46" si="79">$D$5+$D$7*$C38</f>
        <v>57.480600000000003</v>
      </c>
      <c r="E38" s="6">
        <f t="shared" ref="E38:E46" si="80">$E$5+$E$7*$C38</f>
        <v>27.757000000000001</v>
      </c>
      <c r="F38" s="6">
        <f t="shared" ref="F38:F45" si="81">$F$5+$F$7*$C38</f>
        <v>10.5511</v>
      </c>
      <c r="G38" s="6">
        <f t="shared" ref="G38:G46" si="82">$G$5+$G$7*$C38</f>
        <v>1.8947000000000001</v>
      </c>
      <c r="H38" s="10">
        <f t="shared" si="63"/>
        <v>97.683400000000006</v>
      </c>
      <c r="J38" s="6">
        <f t="shared" si="25"/>
        <v>58.843774889080436</v>
      </c>
      <c r="K38" s="6">
        <f t="shared" si="26"/>
        <v>28.415268100823681</v>
      </c>
      <c r="L38" s="6">
        <f t="shared" si="27"/>
        <v>10.80132345925715</v>
      </c>
      <c r="M38" s="6">
        <f t="shared" si="28"/>
        <v>1.9396335508387299</v>
      </c>
      <c r="N38" s="10">
        <f t="shared" si="74"/>
        <v>100</v>
      </c>
      <c r="O38" s="6">
        <v>8.0000000000000002E-3</v>
      </c>
      <c r="P38" s="6">
        <f t="shared" si="0"/>
        <v>9.1553160630658506E-2</v>
      </c>
      <c r="Q38" s="6">
        <f t="shared" si="1"/>
        <v>0.18998250412266712</v>
      </c>
      <c r="R38" s="6">
        <v>0.3</v>
      </c>
      <c r="S38" s="6">
        <f t="shared" si="64"/>
        <v>5.7062103477907813E-2</v>
      </c>
      <c r="T38" s="6">
        <v>0.12</v>
      </c>
      <c r="U38" s="6">
        <f t="shared" si="2"/>
        <v>0.63986741389501256</v>
      </c>
      <c r="V38" s="6">
        <f t="shared" si="3"/>
        <v>1.1488828255555552</v>
      </c>
      <c r="W38" s="6">
        <v>0.06</v>
      </c>
      <c r="X38" s="6">
        <f t="shared" si="65"/>
        <v>0.37769090130158323</v>
      </c>
      <c r="Y38" s="6">
        <v>2.6700000000000002E-2</v>
      </c>
      <c r="Z38" s="6">
        <v>0.21</v>
      </c>
      <c r="AA38" s="6">
        <v>0.442</v>
      </c>
      <c r="AB38" s="6">
        <v>0.5</v>
      </c>
      <c r="AC38" s="6">
        <f t="shared" si="30"/>
        <v>0.13282336835122446</v>
      </c>
      <c r="AD38" s="6">
        <f t="shared" si="4"/>
        <v>0.14659670777702716</v>
      </c>
      <c r="AE38" s="6">
        <f t="shared" si="5"/>
        <v>0.91825975216625477</v>
      </c>
      <c r="AF38" s="6">
        <f t="shared" si="6"/>
        <v>1.8415876061521104</v>
      </c>
      <c r="AG38" s="6">
        <f t="shared" si="7"/>
        <v>8.9124391775287535</v>
      </c>
      <c r="AH38" s="6">
        <f t="shared" si="31"/>
        <v>0.71897350177064046</v>
      </c>
      <c r="AI38" s="6">
        <f t="shared" si="8"/>
        <v>8.0932735036530631E-2</v>
      </c>
      <c r="AJ38" s="6">
        <f t="shared" si="9"/>
        <v>0.58205704396448177</v>
      </c>
      <c r="AK38" s="6">
        <f t="shared" si="10"/>
        <v>0.99584645910975755</v>
      </c>
      <c r="AL38" s="6">
        <f t="shared" si="11"/>
        <v>5.8075984284180002</v>
      </c>
      <c r="AM38" s="6">
        <f t="shared" si="32"/>
        <v>0.43322767078029095</v>
      </c>
      <c r="AN38" s="6">
        <f t="shared" si="12"/>
        <v>4.4681137112955856E-2</v>
      </c>
      <c r="AO38" s="6">
        <f t="shared" si="13"/>
        <v>0.36894833039282615</v>
      </c>
      <c r="AP38" s="6">
        <f t="shared" si="14"/>
        <v>0.53850827775365118</v>
      </c>
      <c r="AQ38" s="6">
        <f t="shared" si="15"/>
        <v>3.7843960372602941</v>
      </c>
      <c r="AR38" s="6">
        <f t="shared" si="33"/>
        <v>0.2626991611456222</v>
      </c>
      <c r="AS38" s="6">
        <f t="shared" si="16"/>
        <v>2.4667447761473078E-2</v>
      </c>
      <c r="AT38" s="6">
        <f t="shared" si="17"/>
        <v>0.23386517165482573</v>
      </c>
      <c r="AU38" s="6">
        <f t="shared" si="18"/>
        <v>0.29120067913726622</v>
      </c>
      <c r="AV38" s="6">
        <f t="shared" si="19"/>
        <v>2.4660199122501423</v>
      </c>
      <c r="AW38" s="6">
        <f t="shared" si="34"/>
        <v>0.16025394980935023</v>
      </c>
      <c r="AX38" s="6">
        <f t="shared" si="20"/>
        <v>1.3618341393745912E-2</v>
      </c>
      <c r="AY38" s="6">
        <f t="shared" si="21"/>
        <v>0.14824004882989622</v>
      </c>
      <c r="AZ38" s="6">
        <f t="shared" si="22"/>
        <v>0.1574680260881659</v>
      </c>
      <c r="BA38" s="6">
        <f t="shared" si="23"/>
        <v>1.6069285951416203</v>
      </c>
      <c r="BB38" s="6">
        <f t="shared" si="35"/>
        <v>9.8313510473247823E-2</v>
      </c>
      <c r="BD38" s="6">
        <f t="shared" si="66"/>
        <v>14437.735400663725</v>
      </c>
      <c r="BE38" s="6">
        <f t="shared" si="67"/>
        <v>17175.936798262068</v>
      </c>
      <c r="BF38" s="6">
        <f t="shared" si="36"/>
        <v>41.597738522268756</v>
      </c>
      <c r="BG38" s="6">
        <f t="shared" si="37"/>
        <v>41.251298404475222</v>
      </c>
      <c r="BH38" s="6">
        <f t="shared" si="68"/>
        <v>3.0272358346047072</v>
      </c>
      <c r="BI38" s="6">
        <f t="shared" si="38"/>
        <v>3.193961493931031</v>
      </c>
      <c r="BJ38" s="6">
        <f t="shared" si="39"/>
        <v>118.56142310445148</v>
      </c>
      <c r="BK38" s="6">
        <f t="shared" si="40"/>
        <v>113.32936403033868</v>
      </c>
      <c r="BL38" s="6">
        <f t="shared" si="41"/>
        <v>192.09652428308704</v>
      </c>
      <c r="BM38" s="6">
        <f t="shared" si="42"/>
        <v>186.23267680628771</v>
      </c>
      <c r="BN38" s="6">
        <f t="shared" si="43"/>
        <v>304.60619983898454</v>
      </c>
      <c r="BO38" s="6">
        <f t="shared" si="44"/>
        <v>301.72520314472388</v>
      </c>
      <c r="BP38" s="6">
        <f t="shared" si="45"/>
        <v>468.50394662011246</v>
      </c>
      <c r="BQ38" s="6">
        <f t="shared" si="46"/>
        <v>479.91742593467825</v>
      </c>
      <c r="BR38" s="6">
        <f t="shared" si="47"/>
        <v>689.04925655142779</v>
      </c>
      <c r="BS38" s="6">
        <f t="shared" si="48"/>
        <v>744.53183892959305</v>
      </c>
      <c r="BU38" s="6">
        <f t="shared" si="49"/>
        <v>2.7472920468860669</v>
      </c>
      <c r="BV38" s="6">
        <f t="shared" si="50"/>
        <v>4.5145894555911461</v>
      </c>
      <c r="BW38" s="6">
        <f t="shared" si="51"/>
        <v>7.3143201502716986</v>
      </c>
      <c r="BX38" s="6">
        <f t="shared" si="52"/>
        <v>11.633995643701086</v>
      </c>
      <c r="BY38" s="6">
        <f t="shared" si="53"/>
        <v>18.048688592280072</v>
      </c>
      <c r="CA38" s="6">
        <f t="shared" si="54"/>
        <v>0.65981474758224434</v>
      </c>
      <c r="CB38" s="6">
        <f t="shared" si="55"/>
        <v>1.084265033073081</v>
      </c>
      <c r="CC38" s="6">
        <f t="shared" si="56"/>
        <v>1.7566739252047883</v>
      </c>
      <c r="CD38" s="6">
        <f t="shared" si="69"/>
        <v>2.794126641076359</v>
      </c>
      <c r="CE38" s="6">
        <f t="shared" si="57"/>
        <v>4.3347378816911339</v>
      </c>
      <c r="CG38" s="6">
        <f t="shared" si="58"/>
        <v>35.48238269173882</v>
      </c>
      <c r="CH38" s="6">
        <f t="shared" si="59"/>
        <v>58.307740140310266</v>
      </c>
      <c r="CI38" s="6">
        <f t="shared" si="60"/>
        <v>94.467389077183157</v>
      </c>
      <c r="CJ38" s="6">
        <f t="shared" si="61"/>
        <v>150.25773693470876</v>
      </c>
      <c r="CK38" s="6">
        <f t="shared" si="62"/>
        <v>233.10607856240804</v>
      </c>
    </row>
    <row r="39" spans="1:89">
      <c r="A39" s="6">
        <v>1.5</v>
      </c>
      <c r="B39" s="6">
        <f t="shared" si="24"/>
        <v>1312.1739130434783</v>
      </c>
      <c r="C39" s="10">
        <v>2.8</v>
      </c>
      <c r="D39" s="6">
        <f t="shared" si="79"/>
        <v>57.498399999999997</v>
      </c>
      <c r="E39" s="6">
        <f t="shared" si="80"/>
        <v>27.748000000000001</v>
      </c>
      <c r="F39" s="6">
        <f t="shared" si="81"/>
        <v>10.4604</v>
      </c>
      <c r="G39" s="6">
        <f t="shared" si="82"/>
        <v>1.8908</v>
      </c>
      <c r="H39" s="10">
        <f t="shared" si="63"/>
        <v>97.597599999999986</v>
      </c>
      <c r="J39" s="6">
        <f t="shared" si="25"/>
        <v>58.913743780584767</v>
      </c>
      <c r="K39" s="6">
        <f t="shared" si="26"/>
        <v>28.431026992467032</v>
      </c>
      <c r="L39" s="6">
        <f t="shared" si="27"/>
        <v>10.717886505405872</v>
      </c>
      <c r="M39" s="6">
        <f t="shared" si="28"/>
        <v>1.9373427215423333</v>
      </c>
      <c r="N39" s="10">
        <f t="shared" si="74"/>
        <v>100.00000000000001</v>
      </c>
      <c r="O39" s="6">
        <v>8.0000000000000002E-3</v>
      </c>
      <c r="P39" s="6">
        <f t="shared" si="0"/>
        <v>9.1417778345026152E-2</v>
      </c>
      <c r="Q39" s="6">
        <f t="shared" si="1"/>
        <v>0.18992184184057548</v>
      </c>
      <c r="R39" s="6">
        <v>0.3</v>
      </c>
      <c r="S39" s="6">
        <f t="shared" si="64"/>
        <v>5.6871748361711182E-2</v>
      </c>
      <c r="T39" s="6">
        <v>0.12</v>
      </c>
      <c r="U39" s="6">
        <f t="shared" si="2"/>
        <v>0.63989533191039694</v>
      </c>
      <c r="V39" s="6">
        <f t="shared" si="3"/>
        <v>1.1479209972623472</v>
      </c>
      <c r="W39" s="6">
        <v>0.06</v>
      </c>
      <c r="X39" s="6">
        <f t="shared" si="65"/>
        <v>0.37682058236691018</v>
      </c>
      <c r="Y39" s="6">
        <v>2.6700000000000002E-2</v>
      </c>
      <c r="Z39" s="6">
        <v>0.21</v>
      </c>
      <c r="AA39" s="6">
        <v>0.442</v>
      </c>
      <c r="AB39" s="6">
        <v>0.5</v>
      </c>
      <c r="AC39" s="6">
        <f t="shared" si="30"/>
        <v>0.13249489823520252</v>
      </c>
      <c r="AD39" s="6">
        <f t="shared" si="4"/>
        <v>0.14648746138880805</v>
      </c>
      <c r="AE39" s="6">
        <f t="shared" si="5"/>
        <v>0.91607404023399919</v>
      </c>
      <c r="AF39" s="6">
        <f t="shared" si="6"/>
        <v>1.8373973846608056</v>
      </c>
      <c r="AG39" s="6">
        <f t="shared" si="7"/>
        <v>8.9037537779744991</v>
      </c>
      <c r="AH39" s="6">
        <f t="shared" si="31"/>
        <v>0.71617689742607737</v>
      </c>
      <c r="AI39" s="6">
        <f t="shared" si="8"/>
        <v>8.0872422570271968E-2</v>
      </c>
      <c r="AJ39" s="6">
        <f t="shared" si="9"/>
        <v>0.58067158737309221</v>
      </c>
      <c r="AK39" s="6">
        <f t="shared" si="10"/>
        <v>0.993580578724235</v>
      </c>
      <c r="AL39" s="6">
        <f t="shared" si="11"/>
        <v>5.8019387754546861</v>
      </c>
      <c r="AM39" s="6">
        <f t="shared" si="32"/>
        <v>0.43163014490786461</v>
      </c>
      <c r="AN39" s="6">
        <f t="shared" si="12"/>
        <v>4.4647839961027065E-2</v>
      </c>
      <c r="AO39" s="6">
        <f t="shared" si="13"/>
        <v>0.36807013142328304</v>
      </c>
      <c r="AP39" s="6">
        <f t="shared" si="14"/>
        <v>0.53728299313990213</v>
      </c>
      <c r="AQ39" s="6">
        <f t="shared" si="15"/>
        <v>3.7807080466888681</v>
      </c>
      <c r="AR39" s="6">
        <f t="shared" si="33"/>
        <v>0.26178048603724191</v>
      </c>
      <c r="AS39" s="6">
        <f t="shared" si="16"/>
        <v>2.4649065155100888E-2</v>
      </c>
      <c r="AT39" s="6">
        <f t="shared" si="17"/>
        <v>0.23330850792757535</v>
      </c>
      <c r="AU39" s="6">
        <f t="shared" si="18"/>
        <v>0.2905381011855428</v>
      </c>
      <c r="AV39" s="6">
        <f t="shared" si="19"/>
        <v>2.4636167128767723</v>
      </c>
      <c r="AW39" s="6">
        <f t="shared" si="34"/>
        <v>0.15972193496804293</v>
      </c>
      <c r="AX39" s="6">
        <f t="shared" si="20"/>
        <v>1.3608192771492642E-2</v>
      </c>
      <c r="AY39" s="6">
        <f t="shared" si="21"/>
        <v>0.14788719655383678</v>
      </c>
      <c r="AZ39" s="6">
        <f t="shared" si="22"/>
        <v>0.15710973419648303</v>
      </c>
      <c r="BA39" s="6">
        <f t="shared" si="23"/>
        <v>1.6053626021933434</v>
      </c>
      <c r="BB39" s="6">
        <f t="shared" si="35"/>
        <v>9.8003163121268569E-2</v>
      </c>
      <c r="BD39" s="6">
        <f t="shared" si="66"/>
        <v>14243.458023706267</v>
      </c>
      <c r="BE39" s="6">
        <f t="shared" si="67"/>
        <v>17071.205413456504</v>
      </c>
      <c r="BF39" s="6">
        <f t="shared" si="36"/>
        <v>41.623142877430531</v>
      </c>
      <c r="BG39" s="6">
        <f t="shared" si="37"/>
        <v>41.264578564223626</v>
      </c>
      <c r="BH39" s="6">
        <f t="shared" si="68"/>
        <v>3.0144741129598618</v>
      </c>
      <c r="BI39" s="6">
        <f t="shared" si="38"/>
        <v>3.1875512303249178</v>
      </c>
      <c r="BJ39" s="6">
        <f t="shared" si="39"/>
        <v>118.97600073743178</v>
      </c>
      <c r="BK39" s="6">
        <f t="shared" si="40"/>
        <v>113.53102962702057</v>
      </c>
      <c r="BL39" s="6">
        <f t="shared" si="41"/>
        <v>192.54721531102385</v>
      </c>
      <c r="BM39" s="6">
        <f t="shared" si="42"/>
        <v>186.45819603859971</v>
      </c>
      <c r="BN39" s="6">
        <f t="shared" si="43"/>
        <v>304.79272602037702</v>
      </c>
      <c r="BO39" s="6">
        <f t="shared" si="44"/>
        <v>301.83475753314002</v>
      </c>
      <c r="BP39" s="6">
        <f t="shared" si="45"/>
        <v>467.5389909523546</v>
      </c>
      <c r="BQ39" s="6">
        <f t="shared" si="46"/>
        <v>479.4753389710238</v>
      </c>
      <c r="BR39" s="6">
        <f t="shared" si="47"/>
        <v>684.75951206747152</v>
      </c>
      <c r="BS39" s="6">
        <f t="shared" si="48"/>
        <v>742.39711297023155</v>
      </c>
      <c r="BU39" s="6">
        <f t="shared" si="49"/>
        <v>2.7512950229292281</v>
      </c>
      <c r="BV39" s="6">
        <f t="shared" si="50"/>
        <v>4.5186017288023121</v>
      </c>
      <c r="BW39" s="6">
        <f t="shared" si="51"/>
        <v>7.3146211117452351</v>
      </c>
      <c r="BX39" s="6">
        <f t="shared" si="52"/>
        <v>11.619538007028835</v>
      </c>
      <c r="BY39" s="6">
        <f t="shared" si="53"/>
        <v>17.991147342381669</v>
      </c>
      <c r="CA39" s="6">
        <f t="shared" si="54"/>
        <v>0.66504401345630171</v>
      </c>
      <c r="CB39" s="6">
        <f t="shared" si="55"/>
        <v>1.0922380202374149</v>
      </c>
      <c r="CC39" s="6">
        <f t="shared" si="56"/>
        <v>1.7680928219352134</v>
      </c>
      <c r="CD39" s="6">
        <f t="shared" si="69"/>
        <v>2.8086788680609152</v>
      </c>
      <c r="CE39" s="6">
        <f t="shared" si="57"/>
        <v>4.348826547333509</v>
      </c>
      <c r="CG39" s="6">
        <f t="shared" si="58"/>
        <v>35.617005476472912</v>
      </c>
      <c r="CH39" s="6">
        <f t="shared" si="59"/>
        <v>58.495748794472988</v>
      </c>
      <c r="CI39" s="6">
        <f t="shared" si="60"/>
        <v>94.691735355222193</v>
      </c>
      <c r="CJ39" s="6">
        <f t="shared" si="61"/>
        <v>150.42121814686857</v>
      </c>
      <c r="CK39" s="6">
        <f t="shared" si="62"/>
        <v>232.90515487481483</v>
      </c>
    </row>
    <row r="40" spans="1:89">
      <c r="A40" s="6">
        <v>1.5</v>
      </c>
      <c r="B40" s="6">
        <f t="shared" si="24"/>
        <v>1312.608695652174</v>
      </c>
      <c r="C40" s="10">
        <v>2.9</v>
      </c>
      <c r="D40" s="6">
        <f t="shared" si="79"/>
        <v>57.516199999999998</v>
      </c>
      <c r="E40" s="6">
        <f t="shared" si="80"/>
        <v>27.739000000000001</v>
      </c>
      <c r="F40" s="6">
        <f t="shared" si="81"/>
        <v>10.3697</v>
      </c>
      <c r="G40" s="6">
        <f t="shared" si="82"/>
        <v>1.8869</v>
      </c>
      <c r="H40" s="10">
        <f t="shared" si="63"/>
        <v>97.511799999999994</v>
      </c>
      <c r="J40" s="6">
        <f t="shared" si="25"/>
        <v>58.983835802436218</v>
      </c>
      <c r="K40" s="6">
        <f t="shared" si="26"/>
        <v>28.44681361640335</v>
      </c>
      <c r="L40" s="6">
        <f t="shared" si="27"/>
        <v>10.634302720286161</v>
      </c>
      <c r="M40" s="6">
        <f t="shared" si="28"/>
        <v>1.9350478608742738</v>
      </c>
      <c r="N40" s="10">
        <f t="shared" si="74"/>
        <v>100</v>
      </c>
      <c r="O40" s="6">
        <v>8.0000000000000002E-3</v>
      </c>
      <c r="P40" s="6">
        <f t="shared" si="0"/>
        <v>9.1282670326329543E-2</v>
      </c>
      <c r="Q40" s="6">
        <f t="shared" si="1"/>
        <v>0.18986123217701406</v>
      </c>
      <c r="R40" s="6">
        <v>0.3</v>
      </c>
      <c r="S40" s="6">
        <f t="shared" si="64"/>
        <v>5.6681279716793639E-2</v>
      </c>
      <c r="T40" s="6">
        <v>0.12</v>
      </c>
      <c r="U40" s="6">
        <f t="shared" si="2"/>
        <v>0.63992323583377086</v>
      </c>
      <c r="V40" s="6">
        <f t="shared" si="3"/>
        <v>1.1469605009632624</v>
      </c>
      <c r="W40" s="6">
        <v>0.06</v>
      </c>
      <c r="X40" s="6">
        <f t="shared" si="65"/>
        <v>0.37595065361968211</v>
      </c>
      <c r="Y40" s="6">
        <v>2.6700000000000002E-2</v>
      </c>
      <c r="Z40" s="6">
        <v>0.21</v>
      </c>
      <c r="AA40" s="6">
        <v>0.442</v>
      </c>
      <c r="AB40" s="6">
        <v>0.5</v>
      </c>
      <c r="AC40" s="6">
        <f t="shared" si="30"/>
        <v>0.1321658500817337</v>
      </c>
      <c r="AD40" s="6">
        <f t="shared" si="4"/>
        <v>0.14637835625218648</v>
      </c>
      <c r="AE40" s="6">
        <f t="shared" si="5"/>
        <v>0.91389472517881165</v>
      </c>
      <c r="AF40" s="6">
        <f t="shared" si="6"/>
        <v>1.83321898721993</v>
      </c>
      <c r="AG40" s="6">
        <f t="shared" si="7"/>
        <v>8.8950815983224949</v>
      </c>
      <c r="AH40" s="6">
        <f t="shared" si="31"/>
        <v>0.71338764124194498</v>
      </c>
      <c r="AI40" s="6">
        <f t="shared" si="8"/>
        <v>8.0812188085833569E-2</v>
      </c>
      <c r="AJ40" s="6">
        <f t="shared" si="9"/>
        <v>0.57929018556832257</v>
      </c>
      <c r="AK40" s="6">
        <f t="shared" si="10"/>
        <v>0.99132109224509701</v>
      </c>
      <c r="AL40" s="6">
        <f t="shared" si="11"/>
        <v>5.7962877369550423</v>
      </c>
      <c r="AM40" s="6">
        <f t="shared" si="32"/>
        <v>0.43003675545909897</v>
      </c>
      <c r="AN40" s="6">
        <f t="shared" si="12"/>
        <v>4.4614585861101917E-2</v>
      </c>
      <c r="AO40" s="6">
        <f t="shared" si="13"/>
        <v>0.3671945026601639</v>
      </c>
      <c r="AP40" s="6">
        <f t="shared" si="14"/>
        <v>0.53606116605867116</v>
      </c>
      <c r="AQ40" s="6">
        <f t="shared" si="15"/>
        <v>3.7770256695465694</v>
      </c>
      <c r="AR40" s="6">
        <f t="shared" si="33"/>
        <v>0.26086415143747343</v>
      </c>
      <c r="AS40" s="6">
        <f t="shared" si="16"/>
        <v>2.4630706316768627E-2</v>
      </c>
      <c r="AT40" s="6">
        <f t="shared" si="17"/>
        <v>0.23275347337632879</v>
      </c>
      <c r="AU40" s="6">
        <f t="shared" si="18"/>
        <v>0.28987739290947512</v>
      </c>
      <c r="AV40" s="6">
        <f t="shared" si="19"/>
        <v>2.4612171713732098</v>
      </c>
      <c r="AW40" s="6">
        <f t="shared" si="34"/>
        <v>0.15919125183372684</v>
      </c>
      <c r="AX40" s="6">
        <f t="shared" si="20"/>
        <v>1.3598057271038001E-2</v>
      </c>
      <c r="AY40" s="6">
        <f t="shared" si="21"/>
        <v>0.14753537696310051</v>
      </c>
      <c r="AZ40" s="6">
        <f t="shared" si="22"/>
        <v>0.15675245333999349</v>
      </c>
      <c r="BA40" s="6">
        <f t="shared" si="23"/>
        <v>1.6037989928168948</v>
      </c>
      <c r="BB40" s="6">
        <f t="shared" si="35"/>
        <v>9.7693577988898286E-2</v>
      </c>
      <c r="BD40" s="6">
        <f t="shared" si="66"/>
        <v>14050.895490336115</v>
      </c>
      <c r="BE40" s="6">
        <f t="shared" si="67"/>
        <v>16967.05679541787</v>
      </c>
      <c r="BF40" s="6">
        <f t="shared" si="36"/>
        <v>41.648406800639719</v>
      </c>
      <c r="BG40" s="6">
        <f t="shared" si="37"/>
        <v>41.277814020651768</v>
      </c>
      <c r="BH40" s="6">
        <f t="shared" si="68"/>
        <v>3.001719468688349</v>
      </c>
      <c r="BI40" s="6">
        <f t="shared" si="38"/>
        <v>3.1811432385443466</v>
      </c>
      <c r="BJ40" s="6">
        <f t="shared" si="39"/>
        <v>119.39189993554886</v>
      </c>
      <c r="BK40" s="6">
        <f t="shared" si="40"/>
        <v>113.73312860317674</v>
      </c>
      <c r="BL40" s="6">
        <f t="shared" si="41"/>
        <v>192.99778403630191</v>
      </c>
      <c r="BM40" s="6">
        <f t="shared" si="42"/>
        <v>186.68369907300323</v>
      </c>
      <c r="BN40" s="6">
        <f t="shared" si="43"/>
        <v>304.97528787398488</v>
      </c>
      <c r="BO40" s="6">
        <f t="shared" si="44"/>
        <v>301.94305168282438</v>
      </c>
      <c r="BP40" s="6">
        <f t="shared" si="45"/>
        <v>466.56475697443858</v>
      </c>
      <c r="BQ40" s="6">
        <f t="shared" si="46"/>
        <v>479.03014648838297</v>
      </c>
      <c r="BR40" s="6">
        <f t="shared" si="47"/>
        <v>680.46898297039297</v>
      </c>
      <c r="BS40" s="6">
        <f t="shared" si="48"/>
        <v>740.26166021161634</v>
      </c>
      <c r="BU40" s="6">
        <f t="shared" si="49"/>
        <v>2.7553089062874001</v>
      </c>
      <c r="BV40" s="6">
        <f t="shared" si="50"/>
        <v>4.5226159258240566</v>
      </c>
      <c r="BW40" s="6">
        <f t="shared" si="51"/>
        <v>7.3148992708712424</v>
      </c>
      <c r="BX40" s="6">
        <f t="shared" si="52"/>
        <v>11.605027006728569</v>
      </c>
      <c r="BY40" s="6">
        <f t="shared" si="53"/>
        <v>17.93364493190591</v>
      </c>
      <c r="CA40" s="6">
        <f t="shared" si="54"/>
        <v>0.67031736838348743</v>
      </c>
      <c r="CB40" s="6">
        <f t="shared" si="55"/>
        <v>1.1002715516542569</v>
      </c>
      <c r="CC40" s="6">
        <f t="shared" si="56"/>
        <v>1.7795841395684326</v>
      </c>
      <c r="CD40" s="6">
        <f t="shared" si="69"/>
        <v>2.8232954734833564</v>
      </c>
      <c r="CE40" s="6">
        <f t="shared" si="57"/>
        <v>4.3629350048001951</v>
      </c>
      <c r="CG40" s="6">
        <f t="shared" si="58"/>
        <v>35.75228151474866</v>
      </c>
      <c r="CH40" s="6">
        <f t="shared" si="59"/>
        <v>58.684468153162278</v>
      </c>
      <c r="CI40" s="6">
        <f t="shared" si="60"/>
        <v>94.916521841685423</v>
      </c>
      <c r="CJ40" s="6">
        <f t="shared" si="61"/>
        <v>150.58427444706371</v>
      </c>
      <c r="CK40" s="6">
        <f t="shared" si="62"/>
        <v>232.70302677422075</v>
      </c>
    </row>
    <row r="41" spans="1:89">
      <c r="A41" s="6">
        <v>1.5</v>
      </c>
      <c r="B41" s="6">
        <f t="shared" si="24"/>
        <v>1313.0434782608695</v>
      </c>
      <c r="C41" s="10">
        <v>3</v>
      </c>
      <c r="D41" s="6">
        <f t="shared" si="79"/>
        <v>57.533999999999999</v>
      </c>
      <c r="E41" s="6">
        <f t="shared" si="80"/>
        <v>27.73</v>
      </c>
      <c r="F41" s="6">
        <f t="shared" si="81"/>
        <v>10.279</v>
      </c>
      <c r="G41" s="6">
        <f t="shared" si="82"/>
        <v>1.883</v>
      </c>
      <c r="H41" s="10">
        <f t="shared" si="63"/>
        <v>97.425999999999988</v>
      </c>
      <c r="J41" s="6">
        <f t="shared" si="25"/>
        <v>59.05405127994581</v>
      </c>
      <c r="K41" s="6">
        <f t="shared" si="26"/>
        <v>28.462628045901507</v>
      </c>
      <c r="L41" s="6">
        <f t="shared" si="27"/>
        <v>10.550571715969046</v>
      </c>
      <c r="M41" s="6">
        <f t="shared" si="28"/>
        <v>1.9327489581836474</v>
      </c>
      <c r="N41" s="10">
        <f t="shared" si="74"/>
        <v>100.00000000000001</v>
      </c>
      <c r="O41" s="6">
        <v>8.0000000000000002E-3</v>
      </c>
      <c r="P41" s="6">
        <f t="shared" si="0"/>
        <v>9.1147835889293011E-2</v>
      </c>
      <c r="Q41" s="6">
        <f t="shared" si="1"/>
        <v>0.18980067506663398</v>
      </c>
      <c r="R41" s="6">
        <v>0.3</v>
      </c>
      <c r="S41" s="6">
        <f t="shared" si="64"/>
        <v>5.649069681830339E-2</v>
      </c>
      <c r="T41" s="6">
        <v>0.12</v>
      </c>
      <c r="U41" s="6">
        <f t="shared" si="2"/>
        <v>0.6399511256757745</v>
      </c>
      <c r="V41" s="6">
        <f t="shared" si="3"/>
        <v>1.1460013342290958</v>
      </c>
      <c r="W41" s="6">
        <v>0.06</v>
      </c>
      <c r="X41" s="6">
        <f t="shared" si="65"/>
        <v>0.37508111212130346</v>
      </c>
      <c r="Y41" s="6">
        <v>2.6700000000000002E-2</v>
      </c>
      <c r="Z41" s="6">
        <v>0.21</v>
      </c>
      <c r="AA41" s="6">
        <v>0.442</v>
      </c>
      <c r="AB41" s="6">
        <v>0.5</v>
      </c>
      <c r="AC41" s="6">
        <f t="shared" si="30"/>
        <v>0.13183622236364012</v>
      </c>
      <c r="AD41" s="6">
        <f t="shared" si="4"/>
        <v>0.14626939212361639</v>
      </c>
      <c r="AE41" s="6">
        <f t="shared" si="5"/>
        <v>0.91172178511386981</v>
      </c>
      <c r="AF41" s="6">
        <f t="shared" si="6"/>
        <v>1.8290523746350766</v>
      </c>
      <c r="AG41" s="6">
        <f t="shared" si="7"/>
        <v>8.8864226125211054</v>
      </c>
      <c r="AH41" s="6">
        <f t="shared" si="31"/>
        <v>0.71060570531376599</v>
      </c>
      <c r="AI41" s="6">
        <f t="shared" si="8"/>
        <v>8.0752031448759101E-2</v>
      </c>
      <c r="AJ41" s="6">
        <f t="shared" si="9"/>
        <v>0.57791282467677929</v>
      </c>
      <c r="AK41" s="6">
        <f t="shared" si="10"/>
        <v>0.98906797847779793</v>
      </c>
      <c r="AL41" s="6">
        <f t="shared" si="11"/>
        <v>5.7906452959430874</v>
      </c>
      <c r="AM41" s="6">
        <f t="shared" si="32"/>
        <v>0.42844748679709854</v>
      </c>
      <c r="AN41" s="6">
        <f t="shared" si="12"/>
        <v>4.4581374738950102E-2</v>
      </c>
      <c r="AO41" s="6">
        <f t="shared" si="13"/>
        <v>0.36632143530954475</v>
      </c>
      <c r="AP41" s="6">
        <f t="shared" si="14"/>
        <v>0.53484278504891603</v>
      </c>
      <c r="AQ41" s="6">
        <f t="shared" si="15"/>
        <v>3.7733488947713663</v>
      </c>
      <c r="AR41" s="6">
        <f t="shared" si="33"/>
        <v>0.25995014854080767</v>
      </c>
      <c r="AS41" s="6">
        <f t="shared" si="16"/>
        <v>2.4612371205495413E-2</v>
      </c>
      <c r="AT41" s="6">
        <f t="shared" si="17"/>
        <v>0.23220006242688393</v>
      </c>
      <c r="AU41" s="6">
        <f t="shared" si="18"/>
        <v>0.28921854811145514</v>
      </c>
      <c r="AV41" s="6">
        <f t="shared" si="19"/>
        <v>2.4588212805311205</v>
      </c>
      <c r="AW41" s="6">
        <f t="shared" si="34"/>
        <v>0.15866189542126552</v>
      </c>
      <c r="AX41" s="6">
        <f t="shared" si="20"/>
        <v>1.3587934869757359E-2</v>
      </c>
      <c r="AY41" s="6">
        <f t="shared" si="21"/>
        <v>0.1471845865243695</v>
      </c>
      <c r="AZ41" s="6">
        <f t="shared" si="22"/>
        <v>0.15639618016731405</v>
      </c>
      <c r="BA41" s="6">
        <f t="shared" si="23"/>
        <v>1.6022377623151192</v>
      </c>
      <c r="BB41" s="6">
        <f t="shared" si="35"/>
        <v>9.7384752237560587E-2</v>
      </c>
      <c r="BD41" s="6">
        <f t="shared" si="66"/>
        <v>13860.04233380378</v>
      </c>
      <c r="BE41" s="6">
        <f t="shared" si="67"/>
        <v>16863.489646697399</v>
      </c>
      <c r="BF41" s="6">
        <f t="shared" si="36"/>
        <v>41.673529284663893</v>
      </c>
      <c r="BG41" s="6">
        <f t="shared" si="37"/>
        <v>41.291004529452174</v>
      </c>
      <c r="BH41" s="6">
        <f t="shared" si="68"/>
        <v>2.9889719438745472</v>
      </c>
      <c r="BI41" s="6">
        <f t="shared" si="38"/>
        <v>3.1747375287220199</v>
      </c>
      <c r="BJ41" s="6">
        <f t="shared" si="39"/>
        <v>119.8091239791185</v>
      </c>
      <c r="BK41" s="6">
        <f t="shared" si="40"/>
        <v>113.93566178237479</v>
      </c>
      <c r="BL41" s="6">
        <f t="shared" si="41"/>
        <v>193.44821841977782</v>
      </c>
      <c r="BM41" s="6">
        <f t="shared" si="42"/>
        <v>186.90918305122906</v>
      </c>
      <c r="BN41" s="6">
        <f t="shared" si="43"/>
        <v>305.15385678598375</v>
      </c>
      <c r="BO41" s="6">
        <f t="shared" si="44"/>
        <v>302.05007851959635</v>
      </c>
      <c r="BP41" s="6">
        <f t="shared" si="45"/>
        <v>465.58125412137321</v>
      </c>
      <c r="BQ41" s="6">
        <f t="shared" si="46"/>
        <v>478.58185007614929</v>
      </c>
      <c r="BR41" s="6">
        <f t="shared" si="47"/>
        <v>676.17788677294368</v>
      </c>
      <c r="BS41" s="6">
        <f t="shared" si="48"/>
        <v>738.12553443032721</v>
      </c>
      <c r="BU41" s="6">
        <f t="shared" si="49"/>
        <v>2.7593337357803058</v>
      </c>
      <c r="BV41" s="6">
        <f t="shared" si="50"/>
        <v>4.5266320154044672</v>
      </c>
      <c r="BW41" s="6">
        <f t="shared" si="51"/>
        <v>7.3151545224371848</v>
      </c>
      <c r="BX41" s="6">
        <f t="shared" si="52"/>
        <v>11.590462754055425</v>
      </c>
      <c r="BY41" s="6">
        <f t="shared" si="53"/>
        <v>17.876182544889041</v>
      </c>
      <c r="CA41" s="6">
        <f t="shared" si="54"/>
        <v>0.67563513940122311</v>
      </c>
      <c r="CB41" s="6">
        <f t="shared" si="55"/>
        <v>1.1083659845448059</v>
      </c>
      <c r="CC41" s="6">
        <f t="shared" si="56"/>
        <v>1.791148124426019</v>
      </c>
      <c r="CD41" s="6">
        <f t="shared" si="69"/>
        <v>2.8379763625607368</v>
      </c>
      <c r="CE41" s="6">
        <f t="shared" si="57"/>
        <v>4.3770628137746339</v>
      </c>
      <c r="CG41" s="6">
        <f t="shared" si="58"/>
        <v>35.888214616670759</v>
      </c>
      <c r="CH41" s="6">
        <f t="shared" si="59"/>
        <v>58.8739010265421</v>
      </c>
      <c r="CI41" s="6">
        <f t="shared" si="60"/>
        <v>95.141748187663765</v>
      </c>
      <c r="CJ41" s="6">
        <f t="shared" si="61"/>
        <v>150.74690293178372</v>
      </c>
      <c r="CK41" s="6">
        <f t="shared" si="62"/>
        <v>232.49970359831832</v>
      </c>
    </row>
    <row r="42" spans="1:89">
      <c r="A42" s="6">
        <v>1.5</v>
      </c>
      <c r="B42" s="6">
        <f t="shared" si="24"/>
        <v>1313.4782608695652</v>
      </c>
      <c r="C42" s="10">
        <v>3.1</v>
      </c>
      <c r="D42" s="6">
        <f t="shared" si="79"/>
        <v>57.5518</v>
      </c>
      <c r="E42" s="6">
        <f t="shared" si="80"/>
        <v>27.721</v>
      </c>
      <c r="F42" s="6">
        <f t="shared" si="81"/>
        <v>10.1883</v>
      </c>
      <c r="G42" s="6">
        <f>$G$5+$G$7*$C42</f>
        <v>1.8791</v>
      </c>
      <c r="H42" s="10">
        <f t="shared" si="63"/>
        <v>97.340199999999996</v>
      </c>
      <c r="J42" s="6">
        <f t="shared" si="25"/>
        <v>59.124390539571529</v>
      </c>
      <c r="K42" s="6">
        <f t="shared" si="26"/>
        <v>28.478470354488689</v>
      </c>
      <c r="L42" s="6">
        <f t="shared" si="27"/>
        <v>10.466693103157791</v>
      </c>
      <c r="M42" s="6">
        <f t="shared" si="28"/>
        <v>1.9304460027819956</v>
      </c>
      <c r="N42" s="10">
        <f t="shared" si="74"/>
        <v>100</v>
      </c>
      <c r="O42" s="6">
        <v>8.0000000000000002E-3</v>
      </c>
      <c r="P42" s="6">
        <f t="shared" si="0"/>
        <v>9.1013274350654191E-2</v>
      </c>
      <c r="Q42" s="6">
        <f t="shared" si="1"/>
        <v>0.18974017044419061</v>
      </c>
      <c r="R42" s="6">
        <v>0.3</v>
      </c>
      <c r="S42" s="6">
        <f t="shared" si="64"/>
        <v>5.629999893991415E-2</v>
      </c>
      <c r="T42" s="6">
        <v>0.12</v>
      </c>
      <c r="U42" s="6">
        <f t="shared" si="2"/>
        <v>0.63997900144703812</v>
      </c>
      <c r="V42" s="6">
        <f t="shared" si="3"/>
        <v>1.1450434946360641</v>
      </c>
      <c r="W42" s="6">
        <v>0.06</v>
      </c>
      <c r="X42" s="6">
        <f t="shared" si="65"/>
        <v>0.37421195493243237</v>
      </c>
      <c r="Y42" s="6">
        <v>2.6700000000000002E-2</v>
      </c>
      <c r="Z42" s="6">
        <v>0.21</v>
      </c>
      <c r="AA42" s="6">
        <v>0.442</v>
      </c>
      <c r="AB42" s="6">
        <v>0.5</v>
      </c>
      <c r="AC42" s="6">
        <f t="shared" si="30"/>
        <v>0.13150601354835925</v>
      </c>
      <c r="AD42" s="6">
        <f t="shared" si="4"/>
        <v>0.14616056876006919</v>
      </c>
      <c r="AE42" s="6">
        <f t="shared" si="5"/>
        <v>0.90955519823741893</v>
      </c>
      <c r="AF42" s="6">
        <f t="shared" si="6"/>
        <v>1.8248975078599079</v>
      </c>
      <c r="AG42" s="6">
        <f t="shared" si="7"/>
        <v>8.8777767945808854</v>
      </c>
      <c r="AH42" s="6">
        <f t="shared" si="31"/>
        <v>0.7078310618380822</v>
      </c>
      <c r="AI42" s="6">
        <f t="shared" si="8"/>
        <v>8.0691952524878041E-2</v>
      </c>
      <c r="AJ42" s="6">
        <f t="shared" si="9"/>
        <v>0.57653949087899037</v>
      </c>
      <c r="AK42" s="6">
        <f t="shared" si="10"/>
        <v>0.98682121630786246</v>
      </c>
      <c r="AL42" s="6">
        <f t="shared" si="11"/>
        <v>5.7850114354833595</v>
      </c>
      <c r="AM42" s="6">
        <f t="shared" si="32"/>
        <v>0.42686232334127056</v>
      </c>
      <c r="AN42" s="6">
        <f t="shared" si="12"/>
        <v>4.4548206520499102E-2</v>
      </c>
      <c r="AO42" s="6">
        <f t="shared" si="13"/>
        <v>0.36545092061168089</v>
      </c>
      <c r="AP42" s="6">
        <f t="shared" si="14"/>
        <v>0.53362783869289288</v>
      </c>
      <c r="AQ42" s="6">
        <f t="shared" si="15"/>
        <v>3.7696777113276307</v>
      </c>
      <c r="AR42" s="6">
        <f t="shared" si="33"/>
        <v>0.25903846857324536</v>
      </c>
      <c r="AS42" s="6">
        <f t="shared" si="16"/>
        <v>2.4594059780387482E-2</v>
      </c>
      <c r="AT42" s="6">
        <f t="shared" si="17"/>
        <v>0.23164826952670411</v>
      </c>
      <c r="AU42" s="6">
        <f t="shared" si="18"/>
        <v>0.28856156061728866</v>
      </c>
      <c r="AV42" s="6">
        <f t="shared" si="19"/>
        <v>2.4564290331593766</v>
      </c>
      <c r="AW42" s="6">
        <f t="shared" si="34"/>
        <v>0.15813386076323632</v>
      </c>
      <c r="AX42" s="6">
        <f t="shared" si="20"/>
        <v>1.3577825545074184E-2</v>
      </c>
      <c r="AY42" s="6">
        <f t="shared" si="21"/>
        <v>0.14683482171805889</v>
      </c>
      <c r="AZ42" s="6">
        <f t="shared" si="22"/>
        <v>0.15604091133972231</v>
      </c>
      <c r="BA42" s="6">
        <f t="shared" si="23"/>
        <v>1.6006789060020732</v>
      </c>
      <c r="BB42" s="6">
        <f t="shared" si="35"/>
        <v>9.7076683038685982E-2</v>
      </c>
      <c r="BD42" s="6">
        <f t="shared" si="66"/>
        <v>13670.893035067906</v>
      </c>
      <c r="BE42" s="6">
        <f t="shared" si="67"/>
        <v>16760.50265922548</v>
      </c>
      <c r="BF42" s="6">
        <f t="shared" si="36"/>
        <v>41.698509316293766</v>
      </c>
      <c r="BG42" s="6">
        <f t="shared" si="37"/>
        <v>41.304149845156743</v>
      </c>
      <c r="BH42" s="6">
        <f t="shared" si="68"/>
        <v>2.9762315809162452</v>
      </c>
      <c r="BI42" s="6">
        <f t="shared" si="38"/>
        <v>3.168334111050866</v>
      </c>
      <c r="BJ42" s="6">
        <f t="shared" si="39"/>
        <v>120.22767614474802</v>
      </c>
      <c r="BK42" s="6">
        <f t="shared" si="40"/>
        <v>114.13862998761263</v>
      </c>
      <c r="BL42" s="6">
        <f t="shared" si="41"/>
        <v>193.89850630088185</v>
      </c>
      <c r="BM42" s="6">
        <f t="shared" si="42"/>
        <v>187.13464509154042</v>
      </c>
      <c r="BN42" s="6">
        <f t="shared" si="43"/>
        <v>305.32840408770204</v>
      </c>
      <c r="BO42" s="6">
        <f t="shared" si="44"/>
        <v>302.15583095727715</v>
      </c>
      <c r="BP42" s="6">
        <f t="shared" si="45"/>
        <v>464.58849244277286</v>
      </c>
      <c r="BQ42" s="6">
        <f t="shared" si="46"/>
        <v>478.1304514428146</v>
      </c>
      <c r="BR42" s="6">
        <f t="shared" si="47"/>
        <v>671.88644134048377</v>
      </c>
      <c r="BS42" s="6">
        <f t="shared" si="48"/>
        <v>735.98878949194511</v>
      </c>
      <c r="BU42" s="6">
        <f t="shared" si="49"/>
        <v>2.7633695504084157</v>
      </c>
      <c r="BV42" s="6">
        <f t="shared" si="50"/>
        <v>4.5306499659981148</v>
      </c>
      <c r="BW42" s="6">
        <f t="shared" si="51"/>
        <v>7.315386761136967</v>
      </c>
      <c r="BX42" s="6">
        <f t="shared" si="52"/>
        <v>11.575845362639255</v>
      </c>
      <c r="BY42" s="6">
        <f t="shared" si="53"/>
        <v>17.818761365409049</v>
      </c>
      <c r="CA42" s="6">
        <f t="shared" si="54"/>
        <v>0.6809976544754005</v>
      </c>
      <c r="CB42" s="6">
        <f t="shared" si="55"/>
        <v>1.1165216753719251</v>
      </c>
      <c r="CC42" s="6">
        <f t="shared" si="56"/>
        <v>1.8027850184490832</v>
      </c>
      <c r="CD42" s="6">
        <f t="shared" si="69"/>
        <v>2.8527214318338916</v>
      </c>
      <c r="CE42" s="6">
        <f t="shared" si="57"/>
        <v>4.3912095266834665</v>
      </c>
      <c r="CG42" s="6">
        <f t="shared" si="58"/>
        <v>36.024808617723522</v>
      </c>
      <c r="CH42" s="6">
        <f t="shared" si="59"/>
        <v>59.064050233474909</v>
      </c>
      <c r="CI42" s="6">
        <f t="shared" si="60"/>
        <v>95.367414031046991</v>
      </c>
      <c r="CJ42" s="6">
        <f t="shared" si="61"/>
        <v>150.90910070852007</v>
      </c>
      <c r="CK42" s="6">
        <f t="shared" si="62"/>
        <v>232.29519479176201</v>
      </c>
    </row>
    <row r="43" spans="1:89">
      <c r="A43" s="6">
        <v>1.5</v>
      </c>
      <c r="B43" s="6">
        <f t="shared" si="24"/>
        <v>1313.9130434782608</v>
      </c>
      <c r="C43" s="10">
        <v>3.2</v>
      </c>
      <c r="D43" s="6">
        <f t="shared" si="79"/>
        <v>57.569600000000001</v>
      </c>
      <c r="E43" s="6">
        <f t="shared" si="80"/>
        <v>27.712</v>
      </c>
      <c r="F43" s="6">
        <f t="shared" si="81"/>
        <v>10.0976</v>
      </c>
      <c r="G43" s="6">
        <f t="shared" si="82"/>
        <v>1.8752</v>
      </c>
      <c r="H43" s="10">
        <f t="shared" si="63"/>
        <v>97.254400000000004</v>
      </c>
      <c r="J43" s="6">
        <f t="shared" si="25"/>
        <v>59.194853908923399</v>
      </c>
      <c r="K43" s="6">
        <f t="shared" si="26"/>
        <v>28.494340615951565</v>
      </c>
      <c r="L43" s="6">
        <f t="shared" si="27"/>
        <v>10.38266649118189</v>
      </c>
      <c r="M43" s="6">
        <f t="shared" si="28"/>
        <v>1.9281389839431429</v>
      </c>
      <c r="N43" s="10">
        <f t="shared" si="74"/>
        <v>100</v>
      </c>
      <c r="O43" s="6">
        <v>8.0000000000000002E-3</v>
      </c>
      <c r="P43" s="6">
        <f t="shared" si="0"/>
        <v>9.0878985029158352E-2</v>
      </c>
      <c r="Q43" s="6">
        <f t="shared" si="1"/>
        <v>0.18967971824454394</v>
      </c>
      <c r="R43" s="6">
        <v>0.3</v>
      </c>
      <c r="S43" s="6">
        <f t="shared" si="64"/>
        <v>5.6109185353815795E-2</v>
      </c>
      <c r="T43" s="6">
        <v>0.12</v>
      </c>
      <c r="U43" s="6">
        <f t="shared" si="2"/>
        <v>0.64000686315818067</v>
      </c>
      <c r="V43" s="6">
        <f t="shared" si="3"/>
        <v>1.1440869797657922</v>
      </c>
      <c r="W43" s="6">
        <v>0.06</v>
      </c>
      <c r="X43" s="6">
        <f t="shared" si="65"/>
        <v>0.37334317911295078</v>
      </c>
      <c r="Y43" s="6">
        <v>2.6700000000000002E-2</v>
      </c>
      <c r="Z43" s="6">
        <v>0.21</v>
      </c>
      <c r="AA43" s="6">
        <v>0.442</v>
      </c>
      <c r="AB43" s="6">
        <v>0.5</v>
      </c>
      <c r="AC43" s="6">
        <f t="shared" si="30"/>
        <v>0.13117522209792049</v>
      </c>
      <c r="AD43" s="6">
        <f t="shared" si="4"/>
        <v>0.14605188591903279</v>
      </c>
      <c r="AE43" s="6">
        <f t="shared" si="5"/>
        <v>0.90739494283241184</v>
      </c>
      <c r="AF43" s="6">
        <f t="shared" si="6"/>
        <v>1.8207543479955413</v>
      </c>
      <c r="AG43" s="6">
        <f t="shared" si="7"/>
        <v>8.8691441185744253</v>
      </c>
      <c r="AH43" s="6">
        <f t="shared" si="31"/>
        <v>0.70506368311198964</v>
      </c>
      <c r="AI43" s="6">
        <f t="shared" si="8"/>
        <v>8.0631951180304917E-2</v>
      </c>
      <c r="AJ43" s="6">
        <f t="shared" si="9"/>
        <v>0.57517017040917728</v>
      </c>
      <c r="AK43" s="6">
        <f t="shared" si="10"/>
        <v>0.98458078470055155</v>
      </c>
      <c r="AL43" s="6">
        <f t="shared" si="11"/>
        <v>5.7793861386808203</v>
      </c>
      <c r="AM43" s="6">
        <f t="shared" si="32"/>
        <v>0.42528124956706703</v>
      </c>
      <c r="AN43" s="6">
        <f t="shared" si="12"/>
        <v>4.4515081131833778E-2</v>
      </c>
      <c r="AO43" s="6">
        <f t="shared" si="13"/>
        <v>0.36458294984086226</v>
      </c>
      <c r="AP43" s="6">
        <f t="shared" si="14"/>
        <v>0.53241631561597558</v>
      </c>
      <c r="AQ43" s="6">
        <f t="shared" si="15"/>
        <v>3.7660121082060773</v>
      </c>
      <c r="AR43" s="6">
        <f t="shared" si="33"/>
        <v>0.2581291027921524</v>
      </c>
      <c r="AS43" s="6">
        <f t="shared" si="16"/>
        <v>2.4575772000637947E-2</v>
      </c>
      <c r="AT43" s="6">
        <f t="shared" si="17"/>
        <v>0.23109808914482582</v>
      </c>
      <c r="AU43" s="6">
        <f t="shared" si="18"/>
        <v>0.28790642427609736</v>
      </c>
      <c r="AV43" s="6">
        <f t="shared" si="19"/>
        <v>2.454040422084014</v>
      </c>
      <c r="AW43" s="6">
        <f t="shared" si="34"/>
        <v>0.15760714290984884</v>
      </c>
      <c r="AX43" s="6">
        <f t="shared" si="20"/>
        <v>1.3567729274459929E-2</v>
      </c>
      <c r="AY43" s="6">
        <f t="shared" si="21"/>
        <v>0.14648607903825847</v>
      </c>
      <c r="AZ43" s="6">
        <f t="shared" si="22"/>
        <v>0.15568664353110434</v>
      </c>
      <c r="BA43" s="6">
        <f t="shared" si="23"/>
        <v>1.5991224192029989</v>
      </c>
      <c r="BB43" s="6">
        <f t="shared" si="35"/>
        <v>9.6769367573665652E-2</v>
      </c>
      <c r="BD43" s="6">
        <f t="shared" si="66"/>
        <v>13483.442023000705</v>
      </c>
      <c r="BE43" s="6">
        <f t="shared" si="67"/>
        <v>16658.094514343455</v>
      </c>
      <c r="BF43" s="6">
        <f t="shared" si="36"/>
        <v>41.723345876301522</v>
      </c>
      <c r="BG43" s="6">
        <f t="shared" si="37"/>
        <v>41.317249721130018</v>
      </c>
      <c r="BH43" s="6">
        <f t="shared" si="68"/>
        <v>2.9634984225276226</v>
      </c>
      <c r="BI43" s="6">
        <f t="shared" si="38"/>
        <v>3.1619329957845146</v>
      </c>
      <c r="BJ43" s="6">
        <f t="shared" si="39"/>
        <v>120.64755970512077</v>
      </c>
      <c r="BK43" s="6">
        <f t="shared" si="40"/>
        <v>114.34203404128476</v>
      </c>
      <c r="BL43" s="6">
        <f t="shared" si="41"/>
        <v>194.34863539664002</v>
      </c>
      <c r="BM43" s="6">
        <f t="shared" si="42"/>
        <v>187.36008228857477</v>
      </c>
      <c r="BN43" s="6">
        <f t="shared" si="43"/>
        <v>305.49890105690667</v>
      </c>
      <c r="BO43" s="6">
        <f t="shared" si="44"/>
        <v>302.26030189789054</v>
      </c>
      <c r="BP43" s="6">
        <f t="shared" si="45"/>
        <v>463.58648260719264</v>
      </c>
      <c r="BQ43" s="6">
        <f t="shared" si="46"/>
        <v>477.67595241670142</v>
      </c>
      <c r="BR43" s="6">
        <f t="shared" si="47"/>
        <v>667.59486486872936</v>
      </c>
      <c r="BS43" s="6">
        <f t="shared" si="48"/>
        <v>733.85147934746965</v>
      </c>
      <c r="BU43" s="6">
        <f t="shared" si="49"/>
        <v>2.767416389353941</v>
      </c>
      <c r="BV43" s="6">
        <f t="shared" si="50"/>
        <v>4.5346697457637681</v>
      </c>
      <c r="BW43" s="6">
        <f t="shared" si="51"/>
        <v>7.3155958815746605</v>
      </c>
      <c r="BX43" s="6">
        <f t="shared" si="52"/>
        <v>11.561174948496477</v>
      </c>
      <c r="BY43" s="6">
        <f t="shared" si="53"/>
        <v>17.761382577509057</v>
      </c>
      <c r="CA43" s="6">
        <f t="shared" si="54"/>
        <v>0.68640524246534051</v>
      </c>
      <c r="CB43" s="6">
        <f t="shared" si="55"/>
        <v>1.1247389797629517</v>
      </c>
      <c r="CC43" s="6">
        <f t="shared" si="56"/>
        <v>1.8144950590695068</v>
      </c>
      <c r="CD43" s="6">
        <f t="shared" si="69"/>
        <v>2.86753056902996</v>
      </c>
      <c r="CE43" s="6">
        <f t="shared" si="57"/>
        <v>4.4053746886571368</v>
      </c>
      <c r="CG43" s="6">
        <f t="shared" si="58"/>
        <v>36.162067378949978</v>
      </c>
      <c r="CH43" s="6">
        <f t="shared" si="59"/>
        <v>59.254918601489351</v>
      </c>
      <c r="CI43" s="6">
        <f t="shared" si="60"/>
        <v>95.593518996406189</v>
      </c>
      <c r="CJ43" s="6">
        <f t="shared" si="61"/>
        <v>151.07086489610577</v>
      </c>
      <c r="CK43" s="6">
        <f t="shared" si="62"/>
        <v>232.08950990607315</v>
      </c>
    </row>
    <row r="44" spans="1:89">
      <c r="A44" s="6">
        <v>1.5</v>
      </c>
      <c r="B44" s="6">
        <f t="shared" si="24"/>
        <v>1314.3478260869565</v>
      </c>
      <c r="C44" s="10">
        <v>3.3</v>
      </c>
      <c r="D44" s="6">
        <f t="shared" si="79"/>
        <v>57.587400000000002</v>
      </c>
      <c r="E44" s="6">
        <f t="shared" si="80"/>
        <v>27.702999999999999</v>
      </c>
      <c r="F44" s="6">
        <f t="shared" si="81"/>
        <v>10.0069</v>
      </c>
      <c r="G44" s="6">
        <f t="shared" si="82"/>
        <v>1.8713</v>
      </c>
      <c r="H44" s="10">
        <f t="shared" si="63"/>
        <v>97.168600000000012</v>
      </c>
      <c r="J44" s="6">
        <f t="shared" si="25"/>
        <v>59.265441716768578</v>
      </c>
      <c r="K44" s="6">
        <f t="shared" si="26"/>
        <v>28.510238904337402</v>
      </c>
      <c r="L44" s="6">
        <f t="shared" si="27"/>
        <v>10.298491487990974</v>
      </c>
      <c r="M44" s="6">
        <f t="shared" si="28"/>
        <v>1.925827890903028</v>
      </c>
      <c r="N44" s="10">
        <f t="shared" si="74"/>
        <v>99.999999999999972</v>
      </c>
      <c r="O44" s="6">
        <v>8.0000000000000002E-3</v>
      </c>
      <c r="P44" s="6">
        <f t="shared" si="0"/>
        <v>9.0744967245551048E-2</v>
      </c>
      <c r="Q44" s="6">
        <f t="shared" si="1"/>
        <v>0.18961931840265775</v>
      </c>
      <c r="R44" s="6">
        <v>0.3</v>
      </c>
      <c r="S44" s="6">
        <f t="shared" si="64"/>
        <v>5.591825533070411E-2</v>
      </c>
      <c r="T44" s="6">
        <v>0.12</v>
      </c>
      <c r="U44" s="6">
        <f t="shared" si="2"/>
        <v>0.64003471081981089</v>
      </c>
      <c r="V44" s="6">
        <f t="shared" si="3"/>
        <v>1.1431317872052993</v>
      </c>
      <c r="W44" s="6">
        <v>0.06</v>
      </c>
      <c r="X44" s="6">
        <f t="shared" si="65"/>
        <v>0.3724747817219341</v>
      </c>
      <c r="Y44" s="6">
        <v>2.6700000000000002E-2</v>
      </c>
      <c r="Z44" s="6">
        <v>0.21</v>
      </c>
      <c r="AA44" s="6">
        <v>0.442</v>
      </c>
      <c r="AB44" s="6">
        <v>0.5</v>
      </c>
      <c r="AC44" s="6">
        <f t="shared" si="30"/>
        <v>0.130843846468921</v>
      </c>
      <c r="AD44" s="6">
        <f t="shared" si="4"/>
        <v>0.14594334335851034</v>
      </c>
      <c r="AE44" s="6">
        <f t="shared" si="5"/>
        <v>0.90524099726613849</v>
      </c>
      <c r="AF44" s="6">
        <f t="shared" si="6"/>
        <v>1.8166228562899289</v>
      </c>
      <c r="AG44" s="6">
        <f t="shared" si="7"/>
        <v>8.8605245586361594</v>
      </c>
      <c r="AH44" s="6">
        <f t="shared" si="31"/>
        <v>0.70230354153266827</v>
      </c>
      <c r="AI44" s="6">
        <f t="shared" si="8"/>
        <v>8.0572027281438724E-2</v>
      </c>
      <c r="AJ44" s="6">
        <f t="shared" si="9"/>
        <v>0.57380484955502042</v>
      </c>
      <c r="AK44" s="6">
        <f t="shared" si="10"/>
        <v>0.98234666270052806</v>
      </c>
      <c r="AL44" s="6">
        <f t="shared" si="11"/>
        <v>5.7737693886807371</v>
      </c>
      <c r="AM44" s="6">
        <f t="shared" si="32"/>
        <v>0.42370425000572226</v>
      </c>
      <c r="AN44" s="6">
        <f t="shared" si="12"/>
        <v>4.4481998499196006E-2</v>
      </c>
      <c r="AO44" s="6">
        <f t="shared" si="13"/>
        <v>0.36371751430526483</v>
      </c>
      <c r="AP44" s="6">
        <f t="shared" si="14"/>
        <v>0.53120820448647499</v>
      </c>
      <c r="AQ44" s="6">
        <f t="shared" si="15"/>
        <v>3.7623520744236809</v>
      </c>
      <c r="AR44" s="6">
        <f t="shared" si="33"/>
        <v>0.25722204248611269</v>
      </c>
      <c r="AS44" s="6">
        <f t="shared" si="16"/>
        <v>2.4557507825526619E-2</v>
      </c>
      <c r="AT44" s="6">
        <f t="shared" si="17"/>
        <v>0.23054951577176522</v>
      </c>
      <c r="AU44" s="6">
        <f t="shared" si="18"/>
        <v>0.2872531329602212</v>
      </c>
      <c r="AV44" s="6">
        <f t="shared" si="19"/>
        <v>2.4516554401481834</v>
      </c>
      <c r="AW44" s="6">
        <f t="shared" si="34"/>
        <v>0.15708173692886254</v>
      </c>
      <c r="AX44" s="6">
        <f t="shared" si="20"/>
        <v>1.3557646035433893E-2</v>
      </c>
      <c r="AY44" s="6">
        <f t="shared" si="21"/>
        <v>0.1461383549926733</v>
      </c>
      <c r="AZ44" s="6">
        <f t="shared" si="22"/>
        <v>0.15533337342790154</v>
      </c>
      <c r="BA44" s="6">
        <f t="shared" si="23"/>
        <v>1.5975682972542891</v>
      </c>
      <c r="BB44" s="6">
        <f t="shared" si="35"/>
        <v>9.646280303380507E-2</v>
      </c>
      <c r="BD44" s="6">
        <f t="shared" si="66"/>
        <v>13297.683674597669</v>
      </c>
      <c r="BE44" s="6">
        <f t="shared" si="67"/>
        <v>16556.263882836007</v>
      </c>
      <c r="BF44" s="6">
        <f t="shared" si="36"/>
        <v>41.748037939398785</v>
      </c>
      <c r="BG44" s="6">
        <f t="shared" si="37"/>
        <v>41.330303909562403</v>
      </c>
      <c r="BH44" s="6">
        <f t="shared" si="68"/>
        <v>2.9507725117422874</v>
      </c>
      <c r="BI44" s="6">
        <f t="shared" si="38"/>
        <v>3.1555341932377803</v>
      </c>
      <c r="BJ44" s="6">
        <f t="shared" si="39"/>
        <v>121.06877792877839</v>
      </c>
      <c r="BK44" s="6">
        <f t="shared" si="40"/>
        <v>114.54587476514821</v>
      </c>
      <c r="BL44" s="6">
        <f t="shared" si="41"/>
        <v>194.79859330069243</v>
      </c>
      <c r="BM44" s="6">
        <f t="shared" si="42"/>
        <v>187.58549171318441</v>
      </c>
      <c r="BN44" s="6">
        <f t="shared" si="43"/>
        <v>305.66531891911569</v>
      </c>
      <c r="BO44" s="6">
        <f t="shared" si="44"/>
        <v>302.36348423186706</v>
      </c>
      <c r="BP44" s="6">
        <f t="shared" si="45"/>
        <v>462.57523590644587</v>
      </c>
      <c r="BQ44" s="6">
        <f t="shared" si="46"/>
        <v>477.21835494669369</v>
      </c>
      <c r="BR44" s="6">
        <f t="shared" si="47"/>
        <v>663.30337586131122</v>
      </c>
      <c r="BS44" s="6">
        <f t="shared" si="48"/>
        <v>731.71365802970729</v>
      </c>
      <c r="BU44" s="6">
        <f t="shared" si="49"/>
        <v>2.7714742919818276</v>
      </c>
      <c r="BV44" s="6">
        <f t="shared" si="50"/>
        <v>4.5386913225620784</v>
      </c>
      <c r="BW44" s="6">
        <f t="shared" si="51"/>
        <v>7.3157817782682848</v>
      </c>
      <c r="BX44" s="6">
        <f t="shared" si="52"/>
        <v>11.546451630041895</v>
      </c>
      <c r="BY44" s="6">
        <f t="shared" si="53"/>
        <v>17.704047365120246</v>
      </c>
      <c r="CA44" s="6">
        <f t="shared" si="54"/>
        <v>0.69185823308783279</v>
      </c>
      <c r="CB44" s="6">
        <f t="shared" si="55"/>
        <v>1.1330182524310668</v>
      </c>
      <c r="CC44" s="6">
        <f t="shared" si="56"/>
        <v>1.8262784790796274</v>
      </c>
      <c r="CD44" s="6">
        <f t="shared" si="69"/>
        <v>2.8824036529245545</v>
      </c>
      <c r="CE44" s="6">
        <f t="shared" si="57"/>
        <v>4.4195578374918263</v>
      </c>
      <c r="CG44" s="6">
        <f t="shared" si="58"/>
        <v>36.299994787132</v>
      </c>
      <c r="CH44" s="6">
        <f t="shared" si="59"/>
        <v>59.44650896674635</v>
      </c>
      <c r="CI44" s="6">
        <f t="shared" si="60"/>
        <v>95.820062694875361</v>
      </c>
      <c r="CJ44" s="6">
        <f t="shared" si="61"/>
        <v>151.23219262505822</v>
      </c>
      <c r="CK44" s="6">
        <f t="shared" si="62"/>
        <v>231.88265859953245</v>
      </c>
    </row>
    <row r="45" spans="1:89">
      <c r="A45" s="6">
        <v>1.5</v>
      </c>
      <c r="B45" s="6">
        <f t="shared" si="24"/>
        <v>1314.7826086956522</v>
      </c>
      <c r="C45" s="10">
        <v>3.4</v>
      </c>
      <c r="D45" s="6">
        <f t="shared" si="79"/>
        <v>57.605199999999996</v>
      </c>
      <c r="E45" s="6">
        <f t="shared" si="80"/>
        <v>27.693999999999999</v>
      </c>
      <c r="F45" s="6">
        <f t="shared" si="81"/>
        <v>9.9161999999999999</v>
      </c>
      <c r="G45" s="6">
        <f t="shared" si="82"/>
        <v>1.8673999999999999</v>
      </c>
      <c r="H45" s="10">
        <f t="shared" si="63"/>
        <v>97.082800000000006</v>
      </c>
      <c r="J45" s="6">
        <f t="shared" si="25"/>
        <v>59.336154293036451</v>
      </c>
      <c r="K45" s="6">
        <f t="shared" si="26"/>
        <v>28.526165293955263</v>
      </c>
      <c r="L45" s="6">
        <f t="shared" si="27"/>
        <v>10.214167700148739</v>
      </c>
      <c r="M45" s="6">
        <f t="shared" si="28"/>
        <v>1.9235127128595384</v>
      </c>
      <c r="N45" s="10">
        <f t="shared" si="74"/>
        <v>99.999999999999986</v>
      </c>
      <c r="O45" s="6">
        <v>8.0000000000000002E-3</v>
      </c>
      <c r="P45" s="6">
        <f t="shared" si="0"/>
        <v>9.0611220322572114E-2</v>
      </c>
      <c r="Q45" s="6">
        <f t="shared" si="1"/>
        <v>0.18955897085360018</v>
      </c>
      <c r="R45" s="6">
        <v>0.3</v>
      </c>
      <c r="S45" s="6">
        <f t="shared" si="64"/>
        <v>5.5727208139771223E-2</v>
      </c>
      <c r="T45" s="6">
        <v>0.12</v>
      </c>
      <c r="U45" s="6">
        <f t="shared" si="2"/>
        <v>0.64006254444252686</v>
      </c>
      <c r="V45" s="6">
        <f t="shared" si="3"/>
        <v>1.1421779145469872</v>
      </c>
      <c r="W45" s="6">
        <v>0.06</v>
      </c>
      <c r="X45" s="6">
        <f t="shared" si="65"/>
        <v>0.37160675981762137</v>
      </c>
      <c r="Y45" s="6">
        <v>2.6700000000000002E-2</v>
      </c>
      <c r="Z45" s="6">
        <v>0.21</v>
      </c>
      <c r="AA45" s="6">
        <v>0.442</v>
      </c>
      <c r="AB45" s="6">
        <v>0.5</v>
      </c>
      <c r="AC45" s="6">
        <f t="shared" si="30"/>
        <v>0.13051188511250189</v>
      </c>
      <c r="AD45" s="6">
        <f t="shared" si="4"/>
        <v>0.14583494083701926</v>
      </c>
      <c r="AE45" s="6">
        <f t="shared" si="5"/>
        <v>0.90309333998987029</v>
      </c>
      <c r="AF45" s="6">
        <f t="shared" si="6"/>
        <v>1.8125029941372452</v>
      </c>
      <c r="AG45" s="6">
        <f t="shared" si="7"/>
        <v>8.851918088962238</v>
      </c>
      <c r="AH45" s="6">
        <f t="shared" si="31"/>
        <v>0.69955060959692106</v>
      </c>
      <c r="AI45" s="6">
        <f t="shared" si="8"/>
        <v>8.0512180694962313E-2</v>
      </c>
      <c r="AJ45" s="6">
        <f t="shared" si="9"/>
        <v>0.57244351465743348</v>
      </c>
      <c r="AK45" s="6">
        <f t="shared" si="10"/>
        <v>0.98011882943152429</v>
      </c>
      <c r="AL45" s="6">
        <f t="shared" si="11"/>
        <v>5.7681611686685876</v>
      </c>
      <c r="AM45" s="6">
        <f t="shared" si="32"/>
        <v>0.42213130924399594</v>
      </c>
      <c r="AN45" s="6">
        <f t="shared" si="12"/>
        <v>4.4448958548984431E-2</v>
      </c>
      <c r="AO45" s="6">
        <f t="shared" si="13"/>
        <v>0.36285460534680741</v>
      </c>
      <c r="AP45" s="6">
        <f t="shared" si="14"/>
        <v>0.53000349401545932</v>
      </c>
      <c r="AQ45" s="6">
        <f t="shared" si="15"/>
        <v>3.7586975990236247</v>
      </c>
      <c r="AR45" s="6">
        <f t="shared" si="33"/>
        <v>0.25631727897478496</v>
      </c>
      <c r="AS45" s="6">
        <f t="shared" si="16"/>
        <v>2.453926721441985E-2</v>
      </c>
      <c r="AT45" s="6">
        <f t="shared" si="17"/>
        <v>0.23000254391942679</v>
      </c>
      <c r="AU45" s="6">
        <f t="shared" si="18"/>
        <v>0.2866016805651217</v>
      </c>
      <c r="AV45" s="6">
        <f t="shared" si="19"/>
        <v>2.4492740802121094</v>
      </c>
      <c r="AW45" s="6">
        <f t="shared" si="34"/>
        <v>0.15655763790550598</v>
      </c>
      <c r="AX45" s="6">
        <f t="shared" si="20"/>
        <v>1.3547575805563155E-2</v>
      </c>
      <c r="AY45" s="6">
        <f t="shared" si="21"/>
        <v>0.14579164610256587</v>
      </c>
      <c r="AZ45" s="6">
        <f t="shared" si="22"/>
        <v>0.15498109772905819</v>
      </c>
      <c r="BA45" s="6">
        <f t="shared" si="23"/>
        <v>1.5960165355034646</v>
      </c>
      <c r="BB45" s="6">
        <f t="shared" si="35"/>
        <v>9.6156986620278176E-2</v>
      </c>
      <c r="BD45" s="6">
        <f t="shared" si="66"/>
        <v>13113.612315191142</v>
      </c>
      <c r="BE45" s="6">
        <f t="shared" si="67"/>
        <v>16455.009424964097</v>
      </c>
      <c r="BF45" s="6">
        <f t="shared" si="36"/>
        <v>41.772584474194169</v>
      </c>
      <c r="BG45" s="6">
        <f t="shared" si="37"/>
        <v>41.343312161463345</v>
      </c>
      <c r="BH45" s="6">
        <f t="shared" si="68"/>
        <v>2.9380538919163253</v>
      </c>
      <c r="BI45" s="6">
        <f t="shared" si="38"/>
        <v>3.1491377137871495</v>
      </c>
      <c r="BJ45" s="6">
        <f t="shared" si="39"/>
        <v>121.49133407989724</v>
      </c>
      <c r="BK45" s="6">
        <f t="shared" si="40"/>
        <v>114.75015298028788</v>
      </c>
      <c r="BL45" s="6">
        <f t="shared" si="41"/>
        <v>195.24836748230123</v>
      </c>
      <c r="BM45" s="6">
        <f t="shared" si="42"/>
        <v>187.81087041227607</v>
      </c>
      <c r="BN45" s="6">
        <f t="shared" si="43"/>
        <v>305.82762884892986</v>
      </c>
      <c r="BO45" s="6">
        <f t="shared" si="44"/>
        <v>302.46537083825126</v>
      </c>
      <c r="BP45" s="6">
        <f t="shared" si="45"/>
        <v>461.55476425989764</v>
      </c>
      <c r="BQ45" s="6">
        <f t="shared" si="46"/>
        <v>476.75766110296439</v>
      </c>
      <c r="BR45" s="6">
        <f t="shared" si="47"/>
        <v>659.01219310713532</v>
      </c>
      <c r="BS45" s="6">
        <f t="shared" si="48"/>
        <v>729.57537964963171</v>
      </c>
      <c r="BU45" s="6">
        <f t="shared" si="49"/>
        <v>2.7755432978407577</v>
      </c>
      <c r="BV45" s="6">
        <f t="shared" si="50"/>
        <v>4.5427146639532454</v>
      </c>
      <c r="BW45" s="6">
        <f t="shared" si="51"/>
        <v>7.3159443456536435</v>
      </c>
      <c r="BX45" s="6">
        <f t="shared" si="52"/>
        <v>11.531675528100445</v>
      </c>
      <c r="BY45" s="6">
        <f t="shared" si="53"/>
        <v>17.646756911984394</v>
      </c>
      <c r="CA45" s="6">
        <f t="shared" si="54"/>
        <v>0.69735695688024957</v>
      </c>
      <c r="CB45" s="6">
        <f t="shared" si="55"/>
        <v>1.1413598470952311</v>
      </c>
      <c r="CC45" s="6">
        <f t="shared" si="56"/>
        <v>1.8381355065003933</v>
      </c>
      <c r="CD45" s="6">
        <f t="shared" si="69"/>
        <v>2.8973405532036312</v>
      </c>
      <c r="CE45" s="6">
        <f t="shared" si="57"/>
        <v>4.4337585036127898</v>
      </c>
      <c r="CG45" s="6">
        <f t="shared" si="58"/>
        <v>36.43859475497166</v>
      </c>
      <c r="CH45" s="6">
        <f t="shared" si="59"/>
        <v>59.638824174003787</v>
      </c>
      <c r="CI45" s="6">
        <f t="shared" si="60"/>
        <v>96.047044724032332</v>
      </c>
      <c r="CJ45" s="6">
        <f t="shared" si="61"/>
        <v>151.39308103792519</v>
      </c>
      <c r="CK45" s="6">
        <f t="shared" si="62"/>
        <v>231.67465063706126</v>
      </c>
    </row>
    <row r="46" spans="1:89">
      <c r="A46" s="6">
        <v>1.5</v>
      </c>
      <c r="B46" s="6">
        <f t="shared" si="24"/>
        <v>1315.2173913043478</v>
      </c>
      <c r="C46" s="10">
        <v>3.5</v>
      </c>
      <c r="D46" s="6">
        <f t="shared" si="79"/>
        <v>57.622999999999998</v>
      </c>
      <c r="E46" s="6">
        <f t="shared" si="80"/>
        <v>27.684999999999999</v>
      </c>
      <c r="F46" s="6">
        <f>$F$5+$F$7*$C46</f>
        <v>9.8254999999999999</v>
      </c>
      <c r="G46" s="6">
        <f t="shared" si="82"/>
        <v>1.8634999999999999</v>
      </c>
      <c r="H46" s="10">
        <f t="shared" si="63"/>
        <v>96.997</v>
      </c>
      <c r="J46" s="6">
        <f t="shared" si="25"/>
        <v>59.406991968823782</v>
      </c>
      <c r="K46" s="6">
        <f t="shared" si="26"/>
        <v>28.542119859377095</v>
      </c>
      <c r="L46" s="6">
        <f t="shared" si="27"/>
        <v>10.129694732826788</v>
      </c>
      <c r="M46" s="6">
        <f t="shared" si="28"/>
        <v>1.9211934389723393</v>
      </c>
      <c r="N46" s="10">
        <f t="shared" si="74"/>
        <v>100</v>
      </c>
      <c r="O46" s="6">
        <v>8.0000000000000002E-3</v>
      </c>
      <c r="P46" s="6">
        <f t="shared" si="0"/>
        <v>9.0477743584948075E-2</v>
      </c>
      <c r="Q46" s="6">
        <f t="shared" si="1"/>
        <v>0.18949867553254285</v>
      </c>
      <c r="R46" s="6">
        <v>0.3</v>
      </c>
      <c r="S46" s="6">
        <f t="shared" si="64"/>
        <v>5.5536043048695187E-2</v>
      </c>
      <c r="T46" s="6">
        <v>0.12</v>
      </c>
      <c r="U46" s="6">
        <f t="shared" si="2"/>
        <v>0.64009036403691533</v>
      </c>
      <c r="V46" s="6">
        <f t="shared" si="3"/>
        <v>1.1412253593886206</v>
      </c>
      <c r="W46" s="6">
        <v>0.06</v>
      </c>
      <c r="X46" s="6">
        <f t="shared" si="65"/>
        <v>0.37073911045738411</v>
      </c>
      <c r="Y46" s="6">
        <v>2.6700000000000002E-2</v>
      </c>
      <c r="Z46" s="6">
        <v>0.21</v>
      </c>
      <c r="AA46" s="6">
        <v>0.442</v>
      </c>
      <c r="AB46" s="6">
        <v>0.5</v>
      </c>
      <c r="AC46" s="6">
        <f t="shared" si="30"/>
        <v>0.13017933647432395</v>
      </c>
      <c r="AD46" s="6">
        <f t="shared" si="4"/>
        <v>0.14572667811358933</v>
      </c>
      <c r="AE46" s="6">
        <f t="shared" si="5"/>
        <v>0.90095194953848134</v>
      </c>
      <c r="AF46" s="6">
        <f t="shared" si="6"/>
        <v>1.8083947230772506</v>
      </c>
      <c r="AG46" s="6">
        <f t="shared" si="7"/>
        <v>8.8433246838102999</v>
      </c>
      <c r="AH46" s="6">
        <f t="shared" si="31"/>
        <v>0.6968048599007004</v>
      </c>
      <c r="AI46" s="6">
        <f t="shared" si="8"/>
        <v>8.0452411287841571E-2</v>
      </c>
      <c r="AJ46" s="6">
        <f t="shared" si="9"/>
        <v>0.57108615211032321</v>
      </c>
      <c r="AK46" s="6">
        <f t="shared" si="10"/>
        <v>0.97789726409599986</v>
      </c>
      <c r="AL46" s="6">
        <f t="shared" si="11"/>
        <v>5.7625614618699155</v>
      </c>
      <c r="AM46" s="6">
        <f t="shared" si="32"/>
        <v>0.42056241192390931</v>
      </c>
      <c r="AN46" s="6">
        <f t="shared" si="12"/>
        <v>4.4415961207753867E-2</v>
      </c>
      <c r="AO46" s="6">
        <f t="shared" si="13"/>
        <v>0.36199421434099971</v>
      </c>
      <c r="AP46" s="6">
        <f t="shared" si="14"/>
        <v>0.52880217295656839</v>
      </c>
      <c r="AQ46" s="6">
        <f t="shared" si="15"/>
        <v>3.755048671075194</v>
      </c>
      <c r="AR46" s="6">
        <f t="shared" si="33"/>
        <v>0.25541480360875457</v>
      </c>
      <c r="AS46" s="6">
        <f t="shared" si="16"/>
        <v>2.4521050126770205E-2</v>
      </c>
      <c r="AT46" s="6">
        <f t="shared" si="17"/>
        <v>0.22945716812100742</v>
      </c>
      <c r="AU46" s="6">
        <f t="shared" si="18"/>
        <v>0.28595206100928083</v>
      </c>
      <c r="AV46" s="6">
        <f t="shared" si="19"/>
        <v>2.44689633515303</v>
      </c>
      <c r="AW46" s="6">
        <f t="shared" si="34"/>
        <v>0.15603484094239339</v>
      </c>
      <c r="AX46" s="6">
        <f t="shared" si="20"/>
        <v>1.3537518562462391E-2</v>
      </c>
      <c r="AY46" s="6">
        <f t="shared" si="21"/>
        <v>0.14544594890269527</v>
      </c>
      <c r="AZ46" s="6">
        <f t="shared" si="22"/>
        <v>0.1546298131459673</v>
      </c>
      <c r="BA46" s="6">
        <f t="shared" si="23"/>
        <v>1.5944671293091306</v>
      </c>
      <c r="BB46" s="6">
        <f t="shared" si="35"/>
        <v>9.5851915544080291E-2</v>
      </c>
      <c r="BD46" s="6">
        <f t="shared" si="66"/>
        <v>12931.222218668274</v>
      </c>
      <c r="BE46" s="6">
        <f t="shared" si="67"/>
        <v>16354.329790498503</v>
      </c>
      <c r="BF46" s="6">
        <f t="shared" si="36"/>
        <v>41.796984443150613</v>
      </c>
      <c r="BG46" s="6">
        <f t="shared" si="37"/>
        <v>41.356274226654413</v>
      </c>
      <c r="BH46" s="6">
        <f t="shared" si="68"/>
        <v>2.9253426067314088</v>
      </c>
      <c r="BI46" s="6">
        <f t="shared" si="38"/>
        <v>3.1427435678712712</v>
      </c>
      <c r="BJ46" s="6">
        <f t="shared" si="39"/>
        <v>121.91523141806441</v>
      </c>
      <c r="BK46" s="6">
        <f t="shared" si="40"/>
        <v>114.9548695070815</v>
      </c>
      <c r="BL46" s="6">
        <f t="shared" si="41"/>
        <v>195.69794528535661</v>
      </c>
      <c r="BM46" s="6">
        <f t="shared" si="42"/>
        <v>188.03621540864978</v>
      </c>
      <c r="BN46" s="6">
        <f t="shared" si="43"/>
        <v>305.98580197139523</v>
      </c>
      <c r="BO46" s="6">
        <f t="shared" si="44"/>
        <v>302.56595458491256</v>
      </c>
      <c r="BP46" s="6">
        <f t="shared" si="45"/>
        <v>460.52508021874678</v>
      </c>
      <c r="BQ46" s="6">
        <f t="shared" si="46"/>
        <v>476.29387307770099</v>
      </c>
      <c r="BR46" s="6">
        <f t="shared" si="47"/>
        <v>654.72153565756639</v>
      </c>
      <c r="BS46" s="6">
        <f t="shared" si="48"/>
        <v>727.43669839271558</v>
      </c>
      <c r="BU46" s="6">
        <f t="shared" si="49"/>
        <v>2.7796234466641647</v>
      </c>
      <c r="BV46" s="6">
        <f t="shared" si="50"/>
        <v>4.5467397371946792</v>
      </c>
      <c r="BW46" s="6">
        <f t="shared" si="51"/>
        <v>7.3160834780882329</v>
      </c>
      <c r="BX46" s="6">
        <f t="shared" si="52"/>
        <v>11.516846765918924</v>
      </c>
      <c r="BY46" s="6">
        <f t="shared" si="53"/>
        <v>17.589512401575998</v>
      </c>
      <c r="CA46" s="6">
        <f t="shared" si="54"/>
        <v>0.70290174516272552</v>
      </c>
      <c r="CB46" s="6">
        <f t="shared" si="55"/>
        <v>1.1497641163986712</v>
      </c>
      <c r="CC46" s="6">
        <f t="shared" si="56"/>
        <v>1.8500663644480042</v>
      </c>
      <c r="CD46" s="6">
        <f t="shared" si="69"/>
        <v>2.9123411303251143</v>
      </c>
      <c r="CE46" s="6">
        <f t="shared" si="57"/>
        <v>4.4479762100391298</v>
      </c>
      <c r="CG46" s="6">
        <f t="shared" si="58"/>
        <v>36.577871221273668</v>
      </c>
      <c r="CH46" s="6">
        <f t="shared" si="59"/>
        <v>59.831867076579719</v>
      </c>
      <c r="CI46" s="6">
        <f t="shared" si="60"/>
        <v>96.274464667779043</v>
      </c>
      <c r="CJ46" s="6">
        <f t="shared" si="61"/>
        <v>151.55352728963419</v>
      </c>
      <c r="CK46" s="6">
        <f t="shared" si="62"/>
        <v>231.46549589009035</v>
      </c>
    </row>
    <row r="47" spans="1:89">
      <c r="A47" s="6">
        <v>1.5</v>
      </c>
      <c r="B47" s="6">
        <f t="shared" si="24"/>
        <v>1315.6521739130435</v>
      </c>
      <c r="C47" s="10">
        <v>3.6</v>
      </c>
      <c r="D47" s="6">
        <f>$D$5+$D$7*$C47</f>
        <v>57.640799999999999</v>
      </c>
      <c r="E47" s="6">
        <f>$E$5+$E$7*$C47</f>
        <v>27.675999999999998</v>
      </c>
      <c r="F47" s="6">
        <f>$F$5+$F$7*$C47</f>
        <v>9.7347999999999999</v>
      </c>
      <c r="G47" s="6">
        <f>$G$5+$G$7*$C47</f>
        <v>1.8595999999999999</v>
      </c>
      <c r="H47" s="10">
        <f t="shared" si="63"/>
        <v>96.911200000000008</v>
      </c>
      <c r="J47" s="6">
        <f t="shared" si="25"/>
        <v>59.47795507639983</v>
      </c>
      <c r="K47" s="6">
        <f t="shared" si="26"/>
        <v>28.558102675438956</v>
      </c>
      <c r="L47" s="6">
        <f t="shared" si="27"/>
        <v>10.045072189798494</v>
      </c>
      <c r="M47" s="6">
        <f t="shared" si="28"/>
        <v>1.918870058362707</v>
      </c>
      <c r="N47" s="10">
        <f t="shared" si="74"/>
        <v>99.999999999999986</v>
      </c>
      <c r="O47" s="6">
        <v>8.0000000000000002E-3</v>
      </c>
      <c r="P47" s="6">
        <f t="shared" si="0"/>
        <v>9.0344536359385996E-2</v>
      </c>
      <c r="Q47" s="6">
        <f t="shared" si="1"/>
        <v>0.18943843237476077</v>
      </c>
      <c r="R47" s="6">
        <v>0.3</v>
      </c>
      <c r="S47" s="6">
        <f t="shared" si="64"/>
        <v>5.5344759323630158E-2</v>
      </c>
      <c r="T47" s="6">
        <v>0.12</v>
      </c>
      <c r="U47" s="6">
        <f t="shared" si="2"/>
        <v>0.64011816961355295</v>
      </c>
      <c r="V47" s="6">
        <f t="shared" si="3"/>
        <v>1.1402741193333159</v>
      </c>
      <c r="W47" s="6">
        <v>0.06</v>
      </c>
      <c r="X47" s="6">
        <f t="shared" si="65"/>
        <v>0.36987183069769697</v>
      </c>
      <c r="Y47" s="6">
        <v>2.6700000000000002E-2</v>
      </c>
      <c r="Z47" s="6">
        <v>0.21</v>
      </c>
      <c r="AA47" s="6">
        <v>0.442</v>
      </c>
      <c r="AB47" s="6">
        <v>0.5</v>
      </c>
      <c r="AC47" s="6">
        <f t="shared" si="30"/>
        <v>0.12984619899454344</v>
      </c>
      <c r="AD47" s="6">
        <f t="shared" si="4"/>
        <v>0.14561855494776169</v>
      </c>
      <c r="AE47" s="6">
        <f t="shared" si="5"/>
        <v>0.89881680453009805</v>
      </c>
      <c r="AF47" s="6">
        <f t="shared" si="6"/>
        <v>1.8042980047946875</v>
      </c>
      <c r="AG47" s="6">
        <f t="shared" si="7"/>
        <v>8.8347443174993288</v>
      </c>
      <c r="AH47" s="6">
        <f t="shared" si="31"/>
        <v>0.69406626513865277</v>
      </c>
      <c r="AI47" s="6">
        <f t="shared" si="8"/>
        <v>8.0392718927324497E-2</v>
      </c>
      <c r="AJ47" s="6">
        <f t="shared" si="9"/>
        <v>0.56973274836036769</v>
      </c>
      <c r="AK47" s="6">
        <f t="shared" si="10"/>
        <v>0.97568194597481372</v>
      </c>
      <c r="AL47" s="6">
        <f t="shared" si="11"/>
        <v>5.7569702515502437</v>
      </c>
      <c r="AM47" s="6">
        <f t="shared" si="32"/>
        <v>0.41899754274249112</v>
      </c>
      <c r="AN47" s="6">
        <f t="shared" si="12"/>
        <v>4.4383006402214979E-2</v>
      </c>
      <c r="AO47" s="6">
        <f t="shared" si="13"/>
        <v>0.36113633269680134</v>
      </c>
      <c r="AP47" s="6">
        <f t="shared" si="14"/>
        <v>0.52760423010583724</v>
      </c>
      <c r="AQ47" s="6">
        <f t="shared" si="15"/>
        <v>3.7514052796737296</v>
      </c>
      <c r="AR47" s="6">
        <f t="shared" si="33"/>
        <v>0.25451460776939133</v>
      </c>
      <c r="AS47" s="6">
        <f t="shared" si="16"/>
        <v>2.4502856522116312E-2</v>
      </c>
      <c r="AT47" s="6">
        <f t="shared" si="17"/>
        <v>0.22891338293090671</v>
      </c>
      <c r="AU47" s="6">
        <f t="shared" si="18"/>
        <v>0.28530426823410632</v>
      </c>
      <c r="AV47" s="6">
        <f t="shared" si="19"/>
        <v>2.444522197865159</v>
      </c>
      <c r="AW47" s="6">
        <f t="shared" si="34"/>
        <v>0.15551334115944496</v>
      </c>
      <c r="AX47" s="6">
        <f t="shared" si="20"/>
        <v>1.3527474283793769E-2</v>
      </c>
      <c r="AY47" s="6">
        <f t="shared" si="21"/>
        <v>0.14510125994126033</v>
      </c>
      <c r="AZ47" s="6">
        <f t="shared" si="22"/>
        <v>0.15427951640241871</v>
      </c>
      <c r="BA47" s="6">
        <f t="shared" si="23"/>
        <v>1.592920074040955</v>
      </c>
      <c r="BB47" s="6">
        <f t="shared" si="35"/>
        <v>9.5547587025983025E-2</v>
      </c>
      <c r="BD47" s="6">
        <f t="shared" si="66"/>
        <v>12750.507607692893</v>
      </c>
      <c r="BE47" s="6">
        <f t="shared" si="67"/>
        <v>16254.223618753902</v>
      </c>
      <c r="BF47" s="6">
        <f t="shared" si="36"/>
        <v>41.821236802542082</v>
      </c>
      <c r="BG47" s="6">
        <f t="shared" si="37"/>
        <v>41.369189853762407</v>
      </c>
      <c r="BH47" s="6">
        <f t="shared" si="68"/>
        <v>2.9126387001979328</v>
      </c>
      <c r="BI47" s="6">
        <f t="shared" si="38"/>
        <v>3.1363517659914564</v>
      </c>
      <c r="BJ47" s="6">
        <f t="shared" si="39"/>
        <v>122.34047319804614</v>
      </c>
      <c r="BK47" s="6">
        <f t="shared" si="40"/>
        <v>115.16002516516384</v>
      </c>
      <c r="BL47" s="6">
        <f t="shared" si="41"/>
        <v>196.14731392736979</v>
      </c>
      <c r="BM47" s="6">
        <f t="shared" si="42"/>
        <v>188.26152370083645</v>
      </c>
      <c r="BN47" s="6">
        <f t="shared" si="43"/>
        <v>306.13980936338288</v>
      </c>
      <c r="BO47" s="6">
        <f t="shared" si="44"/>
        <v>302.66522832875893</v>
      </c>
      <c r="BP47" s="6">
        <f t="shared" si="45"/>
        <v>459.48619697027425</v>
      </c>
      <c r="BQ47" s="6">
        <f t="shared" si="46"/>
        <v>475.82699318582803</v>
      </c>
      <c r="BR47" s="6">
        <f t="shared" si="47"/>
        <v>650.43162280340891</v>
      </c>
      <c r="BS47" s="6">
        <f t="shared" si="48"/>
        <v>725.29766851523482</v>
      </c>
      <c r="BU47" s="6">
        <f t="shared" si="49"/>
        <v>2.783714778371237</v>
      </c>
      <c r="BV47" s="6">
        <f t="shared" si="50"/>
        <v>4.5507665092386285</v>
      </c>
      <c r="BW47" s="6">
        <f t="shared" si="51"/>
        <v>7.3161990698551813</v>
      </c>
      <c r="BX47" s="6">
        <f t="shared" si="52"/>
        <v>11.501965469177613</v>
      </c>
      <c r="BY47" s="6">
        <f t="shared" si="53"/>
        <v>17.532315017023983</v>
      </c>
      <c r="CA47" s="6">
        <f t="shared" si="54"/>
        <v>0.70849292999939883</v>
      </c>
      <c r="CB47" s="6">
        <f t="shared" si="55"/>
        <v>1.158231411825926</v>
      </c>
      <c r="CC47" s="6">
        <f t="shared" si="56"/>
        <v>1.8620712709990523</v>
      </c>
      <c r="CD47" s="6">
        <f t="shared" si="69"/>
        <v>2.927405235380331</v>
      </c>
      <c r="CE47" s="6">
        <f t="shared" si="57"/>
        <v>4.4622104723500682</v>
      </c>
      <c r="CG47" s="6">
        <f t="shared" si="58"/>
        <v>36.71782815112887</v>
      </c>
      <c r="CH47" s="6">
        <f t="shared" si="59"/>
        <v>60.025640536313901</v>
      </c>
      <c r="CI47" s="6">
        <f t="shared" si="60"/>
        <v>96.502322096220951</v>
      </c>
      <c r="CJ47" s="6">
        <f t="shared" si="61"/>
        <v>151.71352854784473</v>
      </c>
      <c r="CK47" s="6">
        <f t="shared" si="62"/>
        <v>231.25520433641645</v>
      </c>
    </row>
    <row r="48" spans="1:89">
      <c r="A48" s="6">
        <v>1.5</v>
      </c>
      <c r="B48" s="6">
        <f t="shared" si="24"/>
        <v>1316.0869565217392</v>
      </c>
      <c r="C48" s="10">
        <v>3.7</v>
      </c>
      <c r="D48" s="6">
        <f>$D$5+$D$7*$C48</f>
        <v>57.6586</v>
      </c>
      <c r="E48" s="6">
        <f>$E$5+$E$7*$C48</f>
        <v>27.667000000000002</v>
      </c>
      <c r="F48" s="6">
        <f>$F$5+$F$7*$C48</f>
        <v>9.6440999999999999</v>
      </c>
      <c r="G48" s="6">
        <f>$G$5+$G$7*$C48</f>
        <v>1.8556999999999999</v>
      </c>
      <c r="H48" s="10">
        <f t="shared" si="63"/>
        <v>96.825400000000002</v>
      </c>
      <c r="J48" s="6">
        <f t="shared" si="25"/>
        <v>59.549043949211672</v>
      </c>
      <c r="K48" s="6">
        <f t="shared" si="26"/>
        <v>28.574113817242171</v>
      </c>
      <c r="L48" s="6">
        <f t="shared" si="27"/>
        <v>9.9602996734327967</v>
      </c>
      <c r="M48" s="6">
        <f t="shared" si="28"/>
        <v>1.9165425601133586</v>
      </c>
      <c r="N48" s="10">
        <f t="shared" si="74"/>
        <v>100</v>
      </c>
      <c r="O48" s="6">
        <v>8.0000000000000002E-3</v>
      </c>
      <c r="P48" s="6">
        <f t="shared" si="0"/>
        <v>9.0211597974566876E-2</v>
      </c>
      <c r="Q48" s="6">
        <f t="shared" si="1"/>
        <v>0.18937824131563274</v>
      </c>
      <c r="R48" s="6">
        <v>0.3</v>
      </c>
      <c r="S48" s="6">
        <f t="shared" si="64"/>
        <v>5.5153356229196426E-2</v>
      </c>
      <c r="T48" s="6">
        <v>0.12</v>
      </c>
      <c r="U48" s="6">
        <f t="shared" si="2"/>
        <v>0.6401459611830056</v>
      </c>
      <c r="V48" s="6">
        <f t="shared" si="3"/>
        <v>1.1393241919895312</v>
      </c>
      <c r="W48" s="6">
        <v>0.06</v>
      </c>
      <c r="X48" s="6">
        <f t="shared" si="65"/>
        <v>0.36900491759410703</v>
      </c>
      <c r="Y48" s="6">
        <v>2.6700000000000002E-2</v>
      </c>
      <c r="Z48" s="6">
        <v>0.21</v>
      </c>
      <c r="AA48" s="6">
        <v>0.442</v>
      </c>
      <c r="AB48" s="6">
        <v>0.5</v>
      </c>
      <c r="AC48" s="6">
        <f t="shared" si="30"/>
        <v>0.12951247110778785</v>
      </c>
      <c r="AD48" s="6">
        <f t="shared" si="4"/>
        <v>0.14551057109958795</v>
      </c>
      <c r="AE48" s="6">
        <f t="shared" si="5"/>
        <v>0.89668788366573782</v>
      </c>
      <c r="AF48" s="6">
        <f t="shared" si="6"/>
        <v>1.8002128011186891</v>
      </c>
      <c r="AG48" s="6">
        <f t="shared" si="7"/>
        <v>8.8261769644095036</v>
      </c>
      <c r="AH48" s="6">
        <f t="shared" si="31"/>
        <v>0.69133479810366016</v>
      </c>
      <c r="AI48" s="6">
        <f t="shared" si="8"/>
        <v>8.0333103480941082E-2</v>
      </c>
      <c r="AJ48" s="6">
        <f t="shared" si="9"/>
        <v>0.56838328990678677</v>
      </c>
      <c r="AK48" s="6">
        <f t="shared" si="10"/>
        <v>0.97347285442690434</v>
      </c>
      <c r="AL48" s="6">
        <f t="shared" si="11"/>
        <v>5.7513875210149692</v>
      </c>
      <c r="AM48" s="6">
        <f t="shared" si="32"/>
        <v>0.41743668645152243</v>
      </c>
      <c r="AN48" s="6">
        <f t="shared" si="12"/>
        <v>4.4350094059234041E-2</v>
      </c>
      <c r="AO48" s="6">
        <f t="shared" si="13"/>
        <v>0.36028095185647679</v>
      </c>
      <c r="AP48" s="6">
        <f t="shared" si="14"/>
        <v>0.52640965430152276</v>
      </c>
      <c r="AQ48" s="6">
        <f t="shared" si="15"/>
        <v>3.7477674139405552</v>
      </c>
      <c r="AR48" s="6">
        <f t="shared" si="33"/>
        <v>0.25361668286870698</v>
      </c>
      <c r="AS48" s="6">
        <f t="shared" si="16"/>
        <v>2.4484686360082653E-2</v>
      </c>
      <c r="AT48" s="6">
        <f t="shared" si="17"/>
        <v>0.22837118292463549</v>
      </c>
      <c r="AU48" s="6">
        <f t="shared" si="18"/>
        <v>0.28465829620383698</v>
      </c>
      <c r="AV48" s="6">
        <f t="shared" si="19"/>
        <v>2.4421516612596412</v>
      </c>
      <c r="AW48" s="6">
        <f t="shared" si="34"/>
        <v>0.15499313369380652</v>
      </c>
      <c r="AX48" s="6">
        <f t="shared" si="20"/>
        <v>1.3517442947266919E-2</v>
      </c>
      <c r="AY48" s="6">
        <f t="shared" si="21"/>
        <v>0.14475757577984169</v>
      </c>
      <c r="AZ48" s="6">
        <f t="shared" si="22"/>
        <v>0.15393020423454867</v>
      </c>
      <c r="BA48" s="6">
        <f t="shared" si="23"/>
        <v>1.5913753650796392</v>
      </c>
      <c r="BB48" s="6">
        <f t="shared" si="35"/>
        <v>9.5243998296488941E-2</v>
      </c>
      <c r="BD48" s="6">
        <f t="shared" si="66"/>
        <v>12571.462653931603</v>
      </c>
      <c r="BE48" s="6">
        <f t="shared" si="67"/>
        <v>16154.68953862357</v>
      </c>
      <c r="BF48" s="6">
        <f t="shared" si="36"/>
        <v>41.84534050241006</v>
      </c>
      <c r="BG48" s="6">
        <f t="shared" si="37"/>
        <v>41.382058790212341</v>
      </c>
      <c r="BH48" s="6">
        <f t="shared" si="68"/>
        <v>2.8999422166581859</v>
      </c>
      <c r="BI48" s="6">
        <f t="shared" si="38"/>
        <v>3.1299623187121783</v>
      </c>
      <c r="BJ48" s="6">
        <f t="shared" si="39"/>
        <v>122.7670626695537</v>
      </c>
      <c r="BK48" s="6">
        <f t="shared" si="40"/>
        <v>115.3656207733906</v>
      </c>
      <c r="BL48" s="6">
        <f t="shared" si="41"/>
        <v>196.59646049846117</v>
      </c>
      <c r="BM48" s="6">
        <f t="shared" si="42"/>
        <v>188.48679226293444</v>
      </c>
      <c r="BN48" s="6">
        <f t="shared" si="43"/>
        <v>306.28962205499403</v>
      </c>
      <c r="BO48" s="6">
        <f t="shared" si="44"/>
        <v>302.76318491595447</v>
      </c>
      <c r="BP48" s="6">
        <f t="shared" si="45"/>
        <v>458.43812834207262</v>
      </c>
      <c r="BQ48" s="6">
        <f t="shared" si="46"/>
        <v>475.35702386572649</v>
      </c>
      <c r="BR48" s="6">
        <f t="shared" si="47"/>
        <v>646.1426740517071</v>
      </c>
      <c r="BS48" s="6">
        <f t="shared" si="48"/>
        <v>723.15834434054477</v>
      </c>
      <c r="BU48" s="6">
        <f t="shared" si="49"/>
        <v>2.787817333067943</v>
      </c>
      <c r="BV48" s="6">
        <f t="shared" si="50"/>
        <v>4.5547949467297943</v>
      </c>
      <c r="BW48" s="6">
        <f t="shared" si="51"/>
        <v>7.3162910151672742</v>
      </c>
      <c r="BX48" s="6">
        <f t="shared" si="52"/>
        <v>11.487031766001881</v>
      </c>
      <c r="BY48" s="6">
        <f t="shared" si="53"/>
        <v>17.475165941033019</v>
      </c>
      <c r="CA48" s="6">
        <f t="shared" si="54"/>
        <v>0.71413084415870554</v>
      </c>
      <c r="CB48" s="6">
        <f t="shared" si="55"/>
        <v>1.1667620836184394</v>
      </c>
      <c r="CC48" s="6">
        <f t="shared" si="56"/>
        <v>1.8741504390541872</v>
      </c>
      <c r="CD48" s="6">
        <f t="shared" si="69"/>
        <v>2.9425327099553065</v>
      </c>
      <c r="CE48" s="6">
        <f t="shared" si="57"/>
        <v>4.4764607986527736</v>
      </c>
      <c r="CG48" s="6">
        <f t="shared" si="58"/>
        <v>36.858469536098994</v>
      </c>
      <c r="CH48" s="6">
        <f t="shared" si="59"/>
        <v>60.220147423527848</v>
      </c>
      <c r="CI48" s="6">
        <f t="shared" si="60"/>
        <v>96.73061656554583</v>
      </c>
      <c r="CJ48" s="6">
        <f t="shared" si="61"/>
        <v>151.87308199330397</v>
      </c>
      <c r="CK48" s="6">
        <f t="shared" si="62"/>
        <v>231.04378606004687</v>
      </c>
    </row>
    <row r="49" spans="1:89">
      <c r="A49" s="6">
        <v>1.5</v>
      </c>
      <c r="B49" s="6">
        <f t="shared" si="24"/>
        <v>1316.5217391304348</v>
      </c>
      <c r="C49" s="10">
        <v>3.8</v>
      </c>
      <c r="D49" s="6">
        <f>$D$5+$D$7*$C49</f>
        <v>57.676400000000001</v>
      </c>
      <c r="E49" s="6">
        <f>$E$5+$E$7*$C49</f>
        <v>27.658000000000001</v>
      </c>
      <c r="F49" s="6">
        <f>$F$5+$F$7*$C49</f>
        <v>9.5533999999999999</v>
      </c>
      <c r="G49" s="6">
        <f>$G$5+$G$7*$C49</f>
        <v>1.8517999999999999</v>
      </c>
      <c r="H49" s="10">
        <f t="shared" si="63"/>
        <v>96.739599999999996</v>
      </c>
      <c r="J49" s="6">
        <f t="shared" si="25"/>
        <v>59.620258921889281</v>
      </c>
      <c r="K49" s="6">
        <f t="shared" si="26"/>
        <v>28.590153360154481</v>
      </c>
      <c r="L49" s="6">
        <f t="shared" si="27"/>
        <v>9.8753767846879672</v>
      </c>
      <c r="M49" s="6">
        <f t="shared" si="28"/>
        <v>1.9142109332682788</v>
      </c>
      <c r="N49" s="10">
        <f t="shared" si="74"/>
        <v>100.00000000000001</v>
      </c>
      <c r="O49" s="6">
        <v>8.0000000000000002E-3</v>
      </c>
      <c r="P49" s="6">
        <f t="shared" si="0"/>
        <v>9.0078927761139058E-2</v>
      </c>
      <c r="Q49" s="6">
        <f t="shared" si="1"/>
        <v>0.18931810229064031</v>
      </c>
      <c r="R49" s="6">
        <v>0.3</v>
      </c>
      <c r="S49" s="6">
        <f t="shared" si="64"/>
        <v>5.4961833028470117E-2</v>
      </c>
      <c r="T49" s="6">
        <v>0.12</v>
      </c>
      <c r="U49" s="6">
        <f t="shared" si="2"/>
        <v>0.64017373875582961</v>
      </c>
      <c r="V49" s="6">
        <f t="shared" si="3"/>
        <v>1.138375574971046</v>
      </c>
      <c r="W49" s="6">
        <v>0.06</v>
      </c>
      <c r="X49" s="6">
        <f t="shared" si="65"/>
        <v>0.36813836820120338</v>
      </c>
      <c r="Y49" s="6">
        <v>2.6700000000000002E-2</v>
      </c>
      <c r="Z49" s="6">
        <v>0.21</v>
      </c>
      <c r="AA49" s="6">
        <v>0.442</v>
      </c>
      <c r="AB49" s="6">
        <v>0.5</v>
      </c>
      <c r="AC49" s="6">
        <f t="shared" si="30"/>
        <v>0.12917815124313103</v>
      </c>
      <c r="AD49" s="6">
        <f t="shared" si="4"/>
        <v>0.14540272632962811</v>
      </c>
      <c r="AE49" s="6">
        <f t="shared" si="5"/>
        <v>0.89456516572894784</v>
      </c>
      <c r="AF49" s="6">
        <f t="shared" si="6"/>
        <v>1.7961390740221332</v>
      </c>
      <c r="AG49" s="6">
        <f t="shared" si="7"/>
        <v>8.8176225989819752</v>
      </c>
      <c r="AH49" s="6">
        <f t="shared" si="31"/>
        <v>0.68861043168637537</v>
      </c>
      <c r="AI49" s="6">
        <f t="shared" si="8"/>
        <v>8.0273564816501844E-2</v>
      </c>
      <c r="AJ49" s="6">
        <f t="shared" si="9"/>
        <v>0.56703776330111377</v>
      </c>
      <c r="AK49" s="6">
        <f t="shared" si="10"/>
        <v>0.97126996888894135</v>
      </c>
      <c r="AL49" s="6">
        <f t="shared" si="11"/>
        <v>5.7458132536092208</v>
      </c>
      <c r="AM49" s="6">
        <f t="shared" si="32"/>
        <v>0.41587982785727734</v>
      </c>
      <c r="AN49" s="6">
        <f t="shared" si="12"/>
        <v>4.4317224105832241E-2</v>
      </c>
      <c r="AO49" s="6">
        <f t="shared" si="13"/>
        <v>0.35942806329545035</v>
      </c>
      <c r="AP49" s="6">
        <f t="shared" si="14"/>
        <v>0.52521843442391503</v>
      </c>
      <c r="AQ49" s="6">
        <f t="shared" si="15"/>
        <v>3.7441350630228807</v>
      </c>
      <c r="AR49" s="6">
        <f t="shared" si="33"/>
        <v>0.25272102034920951</v>
      </c>
      <c r="AS49" s="6">
        <f t="shared" si="16"/>
        <v>2.4466539600379308E-2</v>
      </c>
      <c r="AT49" s="6">
        <f t="shared" si="17"/>
        <v>0.22783056269872332</v>
      </c>
      <c r="AU49" s="6">
        <f t="shared" si="18"/>
        <v>0.28401413890544192</v>
      </c>
      <c r="AV49" s="6">
        <f t="shared" si="19"/>
        <v>2.4397847182644914</v>
      </c>
      <c r="AW49" s="6">
        <f t="shared" si="34"/>
        <v>0.15447421369976763</v>
      </c>
      <c r="AX49" s="6">
        <f t="shared" si="20"/>
        <v>1.3507424530638652E-2</v>
      </c>
      <c r="AY49" s="6">
        <f t="shared" si="21"/>
        <v>0.14441489299334309</v>
      </c>
      <c r="AZ49" s="6">
        <f t="shared" si="22"/>
        <v>0.15358187339078458</v>
      </c>
      <c r="BA49" s="6">
        <f t="shared" si="23"/>
        <v>1.5898329978168761</v>
      </c>
      <c r="BB49" s="6">
        <f t="shared" si="35"/>
        <v>9.4941146595785217E-2</v>
      </c>
      <c r="BD49" s="6">
        <f t="shared" si="66"/>
        <v>12394.081478284152</v>
      </c>
      <c r="BE49" s="6">
        <f t="shared" si="67"/>
        <v>16055.726168614638</v>
      </c>
      <c r="BF49" s="6">
        <f t="shared" si="36"/>
        <v>41.869294486519657</v>
      </c>
      <c r="BG49" s="6">
        <f t="shared" si="37"/>
        <v>41.394880782220426</v>
      </c>
      <c r="BH49" s="6">
        <f t="shared" si="68"/>
        <v>2.8872532007895746</v>
      </c>
      <c r="BI49" s="6">
        <f t="shared" si="38"/>
        <v>3.1235752366615839</v>
      </c>
      <c r="BJ49" s="6">
        <f t="shared" si="39"/>
        <v>123.19500307700632</v>
      </c>
      <c r="BK49" s="6">
        <f t="shared" si="40"/>
        <v>115.57165714980154</v>
      </c>
      <c r="BL49" s="6">
        <f t="shared" si="41"/>
        <v>197.04537196034303</v>
      </c>
      <c r="BM49" s="6">
        <f t="shared" si="42"/>
        <v>188.71201804444519</v>
      </c>
      <c r="BN49" s="6">
        <f t="shared" si="43"/>
        <v>306.43521103099391</v>
      </c>
      <c r="BO49" s="6">
        <f t="shared" si="44"/>
        <v>302.85981718213975</v>
      </c>
      <c r="BP49" s="6">
        <f t="shared" si="45"/>
        <v>457.38088880625691</v>
      </c>
      <c r="BQ49" s="6">
        <f t="shared" si="46"/>
        <v>474.88396767995101</v>
      </c>
      <c r="BR49" s="6">
        <f t="shared" si="47"/>
        <v>641.85490910236956</v>
      </c>
      <c r="BS49" s="6">
        <f t="shared" si="48"/>
        <v>721.01878025532972</v>
      </c>
      <c r="BU49" s="6">
        <f t="shared" si="49"/>
        <v>2.7919311510480513</v>
      </c>
      <c r="BV49" s="6">
        <f t="shared" si="50"/>
        <v>4.5588250160029249</v>
      </c>
      <c r="BW49" s="6">
        <f t="shared" si="51"/>
        <v>7.316359208171014</v>
      </c>
      <c r="BX49" s="6">
        <f t="shared" si="52"/>
        <v>11.472045786973714</v>
      </c>
      <c r="BY49" s="6">
        <f t="shared" si="53"/>
        <v>17.418066355804449</v>
      </c>
      <c r="CA49" s="6">
        <f t="shared" si="54"/>
        <v>0.71981582107272324</v>
      </c>
      <c r="CB49" s="6">
        <f t="shared" si="55"/>
        <v>1.1753564806887096</v>
      </c>
      <c r="CC49" s="6">
        <f t="shared" si="56"/>
        <v>1.8863040762003223</v>
      </c>
      <c r="CD49" s="6">
        <f t="shared" si="69"/>
        <v>2.9577233859919909</v>
      </c>
      <c r="CE49" s="6">
        <f t="shared" si="57"/>
        <v>4.4907266895517974</v>
      </c>
      <c r="CG49" s="6">
        <f t="shared" si="58"/>
        <v>36.99979939440238</v>
      </c>
      <c r="CH49" s="6">
        <f t="shared" si="59"/>
        <v>60.415390616983153</v>
      </c>
      <c r="CI49" s="6">
        <f t="shared" si="60"/>
        <v>96.959347617901599</v>
      </c>
      <c r="CJ49" s="6">
        <f t="shared" si="61"/>
        <v>152.03218482020549</v>
      </c>
      <c r="CK49" s="6">
        <f t="shared" si="62"/>
        <v>230.83125125103132</v>
      </c>
    </row>
    <row r="50" spans="1:89">
      <c r="A50" s="6">
        <v>1.5</v>
      </c>
      <c r="B50" s="6">
        <f t="shared" si="24"/>
        <v>1316.9565217391305</v>
      </c>
      <c r="C50" s="10">
        <v>3.9</v>
      </c>
      <c r="D50" s="6">
        <f t="shared" ref="D50:D59" si="83">$D$5+$D$7*$C50</f>
        <v>57.694200000000002</v>
      </c>
      <c r="E50" s="6">
        <f t="shared" ref="E50:E59" si="84">$E$5+$E$7*$C50</f>
        <v>27.649000000000001</v>
      </c>
      <c r="F50" s="6">
        <f t="shared" ref="F50:F59" si="85">$F$5+$F$7*$C50</f>
        <v>9.4626999999999999</v>
      </c>
      <c r="G50" s="6">
        <f t="shared" ref="G50:G59" si="86">$G$5+$G$7*$C50</f>
        <v>1.8479000000000001</v>
      </c>
      <c r="H50" s="10">
        <f t="shared" si="63"/>
        <v>96.65379999999999</v>
      </c>
      <c r="J50" s="6">
        <f t="shared" si="25"/>
        <v>59.691600330250864</v>
      </c>
      <c r="K50" s="6">
        <f t="shared" si="26"/>
        <v>28.606221379811249</v>
      </c>
      <c r="L50" s="6">
        <f t="shared" si="27"/>
        <v>9.7903031231053514</v>
      </c>
      <c r="M50" s="6">
        <f t="shared" si="28"/>
        <v>1.9118751668325513</v>
      </c>
      <c r="N50" s="10">
        <f t="shared" si="74"/>
        <v>100</v>
      </c>
      <c r="O50" s="6">
        <v>8.0000000000000002E-3</v>
      </c>
      <c r="P50" s="6">
        <f t="shared" si="0"/>
        <v>8.9946525051710954E-2</v>
      </c>
      <c r="Q50" s="6">
        <f t="shared" si="1"/>
        <v>0.1892580152353682</v>
      </c>
      <c r="R50" s="6">
        <v>0.3</v>
      </c>
      <c r="S50" s="6">
        <f t="shared" si="64"/>
        <v>5.4770188982973006E-2</v>
      </c>
      <c r="T50" s="6">
        <v>0.12</v>
      </c>
      <c r="U50" s="6">
        <f t="shared" si="2"/>
        <v>0.64020150234256878</v>
      </c>
      <c r="V50" s="6">
        <f t="shared" si="3"/>
        <v>1.1374282658969483</v>
      </c>
      <c r="W50" s="6">
        <v>0.06</v>
      </c>
      <c r="X50" s="6">
        <f t="shared" si="65"/>
        <v>0.36727217957258523</v>
      </c>
      <c r="Y50" s="6">
        <v>2.6700000000000002E-2</v>
      </c>
      <c r="Z50" s="6">
        <v>0.21</v>
      </c>
      <c r="AA50" s="6">
        <v>0.442</v>
      </c>
      <c r="AB50" s="6">
        <v>0.5</v>
      </c>
      <c r="AC50" s="6">
        <f t="shared" si="30"/>
        <v>0.12884323782406903</v>
      </c>
      <c r="AD50" s="6">
        <f t="shared" si="4"/>
        <v>0.14529502039894987</v>
      </c>
      <c r="AE50" s="6">
        <f t="shared" si="5"/>
        <v>0.89244862958544546</v>
      </c>
      <c r="AF50" s="6">
        <f t="shared" si="6"/>
        <v>1.7920767856210666</v>
      </c>
      <c r="AG50" s="6">
        <f t="shared" si="7"/>
        <v>8.8090811957187416</v>
      </c>
      <c r="AH50" s="6">
        <f t="shared" si="31"/>
        <v>0.68589313887476977</v>
      </c>
      <c r="AI50" s="6">
        <f t="shared" si="8"/>
        <v>8.0214102802097662E-2</v>
      </c>
      <c r="AJ50" s="6">
        <f t="shared" si="9"/>
        <v>0.56569615514696703</v>
      </c>
      <c r="AK50" s="6">
        <f t="shared" si="10"/>
        <v>0.96907326887501299</v>
      </c>
      <c r="AL50" s="6">
        <f t="shared" si="11"/>
        <v>5.7402474327177719</v>
      </c>
      <c r="AM50" s="6">
        <f t="shared" si="32"/>
        <v>0.41432695182027024</v>
      </c>
      <c r="AN50" s="6">
        <f t="shared" si="12"/>
        <v>4.42843964691855E-2</v>
      </c>
      <c r="AO50" s="6">
        <f t="shared" si="13"/>
        <v>0.35857765852216139</v>
      </c>
      <c r="AP50" s="6">
        <f t="shared" si="14"/>
        <v>0.52403055939516852</v>
      </c>
      <c r="AQ50" s="6">
        <f t="shared" si="15"/>
        <v>3.7405082160937564</v>
      </c>
      <c r="AR50" s="6">
        <f t="shared" si="33"/>
        <v>0.25182761168376244</v>
      </c>
      <c r="AS50" s="6">
        <f t="shared" si="16"/>
        <v>2.4448416202801738E-2</v>
      </c>
      <c r="AT50" s="6">
        <f t="shared" si="17"/>
        <v>0.22729151687062718</v>
      </c>
      <c r="AU50" s="6">
        <f t="shared" si="18"/>
        <v>0.28337179034852816</v>
      </c>
      <c r="AV50" s="6">
        <f t="shared" si="19"/>
        <v>2.4374213618245615</v>
      </c>
      <c r="AW50" s="6">
        <f t="shared" si="34"/>
        <v>0.15395657634868243</v>
      </c>
      <c r="AX50" s="6">
        <f t="shared" si="20"/>
        <v>1.3497419011712954E-2</v>
      </c>
      <c r="AY50" s="6">
        <f t="shared" si="21"/>
        <v>0.14407320816993355</v>
      </c>
      <c r="AZ50" s="6">
        <f t="shared" si="22"/>
        <v>0.1532345206317956</v>
      </c>
      <c r="BA50" s="6">
        <f t="shared" si="23"/>
        <v>1.5882929676553312</v>
      </c>
      <c r="BB50" s="6">
        <f t="shared" si="35"/>
        <v>9.4639029173698735E-2</v>
      </c>
      <c r="BD50" s="6">
        <f t="shared" si="66"/>
        <v>12218.35815111788</v>
      </c>
      <c r="BE50" s="6">
        <f t="shared" si="67"/>
        <v>15957.332116883952</v>
      </c>
      <c r="BF50" s="6">
        <f t="shared" si="36"/>
        <v>41.893097692315422</v>
      </c>
      <c r="BG50" s="6">
        <f t="shared" si="37"/>
        <v>41.407655574786965</v>
      </c>
      <c r="BH50" s="6">
        <f t="shared" si="68"/>
        <v>2.8745716976078612</v>
      </c>
      <c r="BI50" s="6">
        <f t="shared" si="38"/>
        <v>3.1171905305320013</v>
      </c>
      <c r="BJ50" s="6">
        <f t="shared" si="39"/>
        <v>123.62429765928803</v>
      </c>
      <c r="BK50" s="6">
        <f t="shared" si="40"/>
        <v>115.77813511158325</v>
      </c>
      <c r="BL50" s="6">
        <f t="shared" si="41"/>
        <v>197.49403514529169</v>
      </c>
      <c r="BM50" s="6">
        <f t="shared" si="42"/>
        <v>188.93719797010792</v>
      </c>
      <c r="BN50" s="6">
        <f t="shared" si="43"/>
        <v>306.57654723226534</v>
      </c>
      <c r="BO50" s="6">
        <f t="shared" si="44"/>
        <v>302.95511795265583</v>
      </c>
      <c r="BP50" s="6">
        <f t="shared" si="45"/>
        <v>456.31449348364185</v>
      </c>
      <c r="BQ50" s="6">
        <f t="shared" si="46"/>
        <v>474.40782731594305</v>
      </c>
      <c r="BR50" s="6">
        <f t="shared" si="47"/>
        <v>637.56854782460459</v>
      </c>
      <c r="BS50" s="6">
        <f t="shared" si="48"/>
        <v>718.87903070582388</v>
      </c>
      <c r="BU50" s="6">
        <f t="shared" si="49"/>
        <v>2.796056272794162</v>
      </c>
      <c r="BV50" s="6">
        <f t="shared" si="50"/>
        <v>4.5628566830803958</v>
      </c>
      <c r="BW50" s="6">
        <f t="shared" si="51"/>
        <v>7.3164035429507521</v>
      </c>
      <c r="BX50" s="6">
        <f t="shared" si="52"/>
        <v>11.457007665143182</v>
      </c>
      <c r="BY50" s="6">
        <f t="shared" si="53"/>
        <v>17.3610174429568</v>
      </c>
      <c r="CA50" s="6">
        <f t="shared" si="54"/>
        <v>0.72554819479555754</v>
      </c>
      <c r="CB50" s="6">
        <f t="shared" si="55"/>
        <v>1.1840149505329867</v>
      </c>
      <c r="CC50" s="6">
        <f t="shared" si="56"/>
        <v>1.8985323845714066</v>
      </c>
      <c r="CD50" s="6">
        <f t="shared" si="69"/>
        <v>2.9729770856494682</v>
      </c>
      <c r="CE50" s="6">
        <f t="shared" si="57"/>
        <v>4.505007638120162</v>
      </c>
      <c r="CG50" s="6">
        <f t="shared" si="58"/>
        <v>37.141821771100965</v>
      </c>
      <c r="CH50" s="6">
        <f t="shared" si="59"/>
        <v>60.611373003838359</v>
      </c>
      <c r="CI50" s="6">
        <f t="shared" si="60"/>
        <v>97.188514781273696</v>
      </c>
      <c r="CJ50" s="6">
        <f t="shared" si="61"/>
        <v>152.19083423655124</v>
      </c>
      <c r="CK50" s="6">
        <f t="shared" si="62"/>
        <v>230.61761020528155</v>
      </c>
    </row>
    <row r="51" spans="1:89">
      <c r="A51" s="6">
        <v>1.5</v>
      </c>
      <c r="B51" s="6">
        <f t="shared" si="24"/>
        <v>1317.391304347826</v>
      </c>
      <c r="C51" s="10">
        <v>4</v>
      </c>
      <c r="D51" s="6">
        <f t="shared" si="83"/>
        <v>57.712000000000003</v>
      </c>
      <c r="E51" s="6">
        <f t="shared" si="84"/>
        <v>27.64</v>
      </c>
      <c r="F51" s="6">
        <f t="shared" si="85"/>
        <v>9.3719999999999999</v>
      </c>
      <c r="G51" s="6">
        <f t="shared" si="86"/>
        <v>1.8440000000000001</v>
      </c>
      <c r="H51" s="10">
        <f t="shared" si="63"/>
        <v>96.567999999999998</v>
      </c>
      <c r="J51" s="6">
        <f t="shared" si="25"/>
        <v>59.763068511308106</v>
      </c>
      <c r="K51" s="6">
        <f t="shared" si="26"/>
        <v>28.622317952116642</v>
      </c>
      <c r="L51" s="6">
        <f t="shared" si="27"/>
        <v>9.7050782868030829</v>
      </c>
      <c r="M51" s="6">
        <f t="shared" si="28"/>
        <v>1.9095352497721814</v>
      </c>
      <c r="N51" s="10">
        <f t="shared" si="74"/>
        <v>100.00000000000001</v>
      </c>
      <c r="O51" s="6">
        <v>8.0000000000000002E-3</v>
      </c>
      <c r="P51" s="6">
        <f t="shared" si="0"/>
        <v>8.9814389180845791E-2</v>
      </c>
      <c r="Q51" s="6">
        <f t="shared" si="1"/>
        <v>0.18919798008550351</v>
      </c>
      <c r="R51" s="6">
        <v>0.3</v>
      </c>
      <c r="S51" s="6">
        <f t="shared" si="64"/>
        <v>5.4578423352662553E-2</v>
      </c>
      <c r="T51" s="6">
        <v>0.12</v>
      </c>
      <c r="U51" s="6">
        <f t="shared" si="2"/>
        <v>0.64022925195375779</v>
      </c>
      <c r="V51" s="6">
        <f t="shared" si="3"/>
        <v>1.1364822623916269</v>
      </c>
      <c r="W51" s="6">
        <v>0.06</v>
      </c>
      <c r="X51" s="6">
        <f t="shared" si="65"/>
        <v>0.36640634876083378</v>
      </c>
      <c r="Y51" s="6">
        <v>2.6700000000000002E-2</v>
      </c>
      <c r="Z51" s="6">
        <v>0.21</v>
      </c>
      <c r="AA51" s="6">
        <v>0.442</v>
      </c>
      <c r="AB51" s="6">
        <v>0.5</v>
      </c>
      <c r="AC51" s="6">
        <f t="shared" si="30"/>
        <v>0.12850772926849474</v>
      </c>
      <c r="AD51" s="6">
        <f t="shared" si="4"/>
        <v>0.14518745306912736</v>
      </c>
      <c r="AE51" s="6">
        <f t="shared" si="5"/>
        <v>0.89033825418277668</v>
      </c>
      <c r="AF51" s="6">
        <f t="shared" si="6"/>
        <v>1.7880258981741004</v>
      </c>
      <c r="AG51" s="6">
        <f t="shared" si="7"/>
        <v>8.8005527291824794</v>
      </c>
      <c r="AH51" s="6">
        <f t="shared" si="31"/>
        <v>0.68318289275368227</v>
      </c>
      <c r="AI51" s="6">
        <f t="shared" si="8"/>
        <v>8.0154717306098952E-2</v>
      </c>
      <c r="AJ51" s="6">
        <f t="shared" si="9"/>
        <v>0.5643584520998336</v>
      </c>
      <c r="AK51" s="6">
        <f t="shared" si="10"/>
        <v>0.96688273397629987</v>
      </c>
      <c r="AL51" s="6">
        <f t="shared" si="11"/>
        <v>5.7346900417649449</v>
      </c>
      <c r="AM51" s="6">
        <f t="shared" si="32"/>
        <v>0.41277804325500611</v>
      </c>
      <c r="AN51" s="6">
        <f t="shared" si="12"/>
        <v>4.4251611076624106E-2</v>
      </c>
      <c r="AO51" s="6">
        <f t="shared" si="13"/>
        <v>0.35772972907792738</v>
      </c>
      <c r="AP51" s="6">
        <f t="shared" si="14"/>
        <v>0.52284601817912635</v>
      </c>
      <c r="AQ51" s="6">
        <f t="shared" si="15"/>
        <v>3.7368868623519975</v>
      </c>
      <c r="AR51" s="6">
        <f t="shared" si="33"/>
        <v>0.25093644837544427</v>
      </c>
      <c r="AS51" s="6">
        <f t="shared" si="16"/>
        <v>2.4430316127230643E-2</v>
      </c>
      <c r="AT51" s="6">
        <f t="shared" si="17"/>
        <v>0.22675404007864433</v>
      </c>
      <c r="AU51" s="6">
        <f t="shared" si="18"/>
        <v>0.28273124456524612</v>
      </c>
      <c r="AV51" s="6">
        <f t="shared" si="19"/>
        <v>2.4350615849014927</v>
      </c>
      <c r="AW51" s="6">
        <f t="shared" si="34"/>
        <v>0.15344021682889056</v>
      </c>
      <c r="AX51" s="6">
        <f t="shared" si="20"/>
        <v>1.3487426368340875E-2</v>
      </c>
      <c r="AY51" s="6">
        <f t="shared" si="21"/>
        <v>0.14373251791099209</v>
      </c>
      <c r="AZ51" s="6">
        <f t="shared" si="22"/>
        <v>0.15288814273044127</v>
      </c>
      <c r="BA51" s="6">
        <f t="shared" si="23"/>
        <v>1.5867552700086103</v>
      </c>
      <c r="BB51" s="6">
        <f t="shared" si="35"/>
        <v>9.4337643289651676E-2</v>
      </c>
      <c r="BD51" s="6">
        <f t="shared" si="66"/>
        <v>12044.286692506514</v>
      </c>
      <c r="BE51" s="6">
        <f t="shared" si="67"/>
        <v>15859.505981274515</v>
      </c>
      <c r="BF51" s="6">
        <f t="shared" si="36"/>
        <v>41.916749050876355</v>
      </c>
      <c r="BG51" s="6">
        <f t="shared" si="37"/>
        <v>41.420382911689202</v>
      </c>
      <c r="BH51" s="6">
        <f t="shared" si="68"/>
        <v>2.8618977524704818</v>
      </c>
      <c r="BI51" s="6">
        <f t="shared" si="38"/>
        <v>3.1108082110804633</v>
      </c>
      <c r="BJ51" s="6">
        <f t="shared" si="39"/>
        <v>124.05494964950071</v>
      </c>
      <c r="BK51" s="6">
        <f t="shared" si="40"/>
        <v>115.98505547503119</v>
      </c>
      <c r="BL51" s="6">
        <f t="shared" si="41"/>
        <v>197.94243675511251</v>
      </c>
      <c r="BM51" s="6">
        <f t="shared" si="42"/>
        <v>189.16232893973302</v>
      </c>
      <c r="BN51" s="6">
        <f t="shared" si="43"/>
        <v>306.71360155728831</v>
      </c>
      <c r="BO51" s="6">
        <f t="shared" si="44"/>
        <v>303.04908004277166</v>
      </c>
      <c r="BP51" s="6">
        <f t="shared" si="45"/>
        <v>455.23895814789671</v>
      </c>
      <c r="BQ51" s="6">
        <f t="shared" si="46"/>
        <v>473.92860558674192</v>
      </c>
      <c r="BR51" s="6">
        <f t="shared" si="47"/>
        <v>633.28381023317684</v>
      </c>
      <c r="BS51" s="6">
        <f t="shared" si="48"/>
        <v>716.73915019400772</v>
      </c>
      <c r="BU51" s="6">
        <f t="shared" si="49"/>
        <v>2.80019273897874</v>
      </c>
      <c r="BV51" s="6">
        <f t="shared" si="50"/>
        <v>4.5668899136697672</v>
      </c>
      <c r="BW51" s="6">
        <f t="shared" si="51"/>
        <v>7.3164239135328826</v>
      </c>
      <c r="BX51" s="6">
        <f t="shared" si="52"/>
        <v>11.441917536039847</v>
      </c>
      <c r="BY51" s="6">
        <f t="shared" si="53"/>
        <v>17.304020383445984</v>
      </c>
      <c r="CA51" s="6">
        <f t="shared" si="54"/>
        <v>0.73132829996076776</v>
      </c>
      <c r="CB51" s="6">
        <f t="shared" si="55"/>
        <v>1.1927378391425241</v>
      </c>
      <c r="CC51" s="6">
        <f t="shared" si="56"/>
        <v>1.9108355607077856</v>
      </c>
      <c r="CD51" s="6">
        <f t="shared" si="69"/>
        <v>2.988293621165214</v>
      </c>
      <c r="CE51" s="6">
        <f t="shared" si="57"/>
        <v>4.5193031298721982</v>
      </c>
      <c r="CG51" s="6">
        <f t="shared" si="58"/>
        <v>37.284540738288271</v>
      </c>
      <c r="CH51" s="6">
        <f t="shared" si="59"/>
        <v>60.808097479603894</v>
      </c>
      <c r="CI51" s="6">
        <f t="shared" si="60"/>
        <v>97.418117569361485</v>
      </c>
      <c r="CJ51" s="6">
        <f t="shared" si="61"/>
        <v>152.34902746451681</v>
      </c>
      <c r="CK51" s="6">
        <f t="shared" si="62"/>
        <v>230.40287332437825</v>
      </c>
    </row>
    <row r="52" spans="1:89">
      <c r="A52" s="6">
        <v>1.5</v>
      </c>
      <c r="B52" s="6">
        <f t="shared" si="24"/>
        <v>1317.8260869565217</v>
      </c>
      <c r="C52" s="10">
        <v>4.0999999999999996</v>
      </c>
      <c r="D52" s="6">
        <f t="shared" si="83"/>
        <v>57.729799999999997</v>
      </c>
      <c r="E52" s="6">
        <f t="shared" si="84"/>
        <v>27.631</v>
      </c>
      <c r="F52" s="6">
        <f t="shared" si="85"/>
        <v>9.2812999999999999</v>
      </c>
      <c r="G52" s="6">
        <f t="shared" si="86"/>
        <v>1.8401000000000001</v>
      </c>
      <c r="H52" s="10">
        <f t="shared" si="63"/>
        <v>96.482200000000006</v>
      </c>
      <c r="J52" s="6">
        <f t="shared" si="25"/>
        <v>59.834663803271475</v>
      </c>
      <c r="K52" s="6">
        <f t="shared" si="26"/>
        <v>28.638443153244843</v>
      </c>
      <c r="L52" s="6">
        <f t="shared" si="27"/>
        <v>9.6197018724697401</v>
      </c>
      <c r="M52" s="6">
        <f t="shared" si="28"/>
        <v>1.907191171013928</v>
      </c>
      <c r="N52" s="10">
        <f t="shared" si="74"/>
        <v>99.999999999999986</v>
      </c>
      <c r="O52" s="6">
        <v>8.0000000000000002E-3</v>
      </c>
      <c r="P52" s="6">
        <f t="shared" si="0"/>
        <v>8.9682519485053888E-2</v>
      </c>
      <c r="Q52" s="6">
        <f t="shared" si="1"/>
        <v>0.1891379967768364</v>
      </c>
      <c r="R52" s="6">
        <v>0.3</v>
      </c>
      <c r="S52" s="6">
        <f t="shared" si="64"/>
        <v>5.4386535395921476E-2</v>
      </c>
      <c r="T52" s="6">
        <v>0.12</v>
      </c>
      <c r="U52" s="6">
        <f t="shared" si="2"/>
        <v>0.64025698759992078</v>
      </c>
      <c r="V52" s="6">
        <f t="shared" si="3"/>
        <v>1.1355375620847494</v>
      </c>
      <c r="W52" s="6">
        <v>0.06</v>
      </c>
      <c r="X52" s="6">
        <f t="shared" si="65"/>
        <v>0.36554087281747916</v>
      </c>
      <c r="Y52" s="6">
        <v>2.6700000000000002E-2</v>
      </c>
      <c r="Z52" s="6">
        <v>0.21</v>
      </c>
      <c r="AA52" s="6">
        <v>0.442</v>
      </c>
      <c r="AB52" s="6">
        <v>0.5</v>
      </c>
      <c r="AC52" s="6">
        <f t="shared" si="30"/>
        <v>0.12817162398867354</v>
      </c>
      <c r="AD52" s="6">
        <f t="shared" si="4"/>
        <v>0.14508002410223958</v>
      </c>
      <c r="AE52" s="6">
        <f t="shared" si="5"/>
        <v>0.88823401854994788</v>
      </c>
      <c r="AF52" s="6">
        <f t="shared" si="6"/>
        <v>1.7839863740817938</v>
      </c>
      <c r="AG52" s="6">
        <f t="shared" si="7"/>
        <v>8.7920371739963254</v>
      </c>
      <c r="AH52" s="6">
        <f t="shared" si="31"/>
        <v>0.68047966650436109</v>
      </c>
      <c r="AI52" s="6">
        <f t="shared" si="8"/>
        <v>8.009540819715498E-2</v>
      </c>
      <c r="AJ52" s="6">
        <f t="shared" si="9"/>
        <v>0.5630246408668359</v>
      </c>
      <c r="AK52" s="6">
        <f t="shared" si="10"/>
        <v>0.96469834386074227</v>
      </c>
      <c r="AL52" s="6">
        <f t="shared" si="11"/>
        <v>5.7291410642144562</v>
      </c>
      <c r="AM52" s="6">
        <f t="shared" si="32"/>
        <v>0.41123308712972323</v>
      </c>
      <c r="AN52" s="6">
        <f t="shared" si="12"/>
        <v>4.4218867855632296E-2</v>
      </c>
      <c r="AO52" s="6">
        <f t="shared" si="13"/>
        <v>0.35688426653679595</v>
      </c>
      <c r="AP52" s="6">
        <f t="shared" si="14"/>
        <v>0.521664799781139</v>
      </c>
      <c r="AQ52" s="6">
        <f t="shared" si="15"/>
        <v>3.7332709910220929</v>
      </c>
      <c r="AR52" s="6">
        <f t="shared" si="33"/>
        <v>0.25004752195740487</v>
      </c>
      <c r="AS52" s="6">
        <f t="shared" si="16"/>
        <v>2.441223933363167E-2</v>
      </c>
      <c r="AT52" s="6">
        <f t="shared" si="17"/>
        <v>0.22621812698181878</v>
      </c>
      <c r="AU52" s="6">
        <f t="shared" si="18"/>
        <v>0.28209249561019156</v>
      </c>
      <c r="AV52" s="6">
        <f t="shared" si="19"/>
        <v>2.4327053804736565</v>
      </c>
      <c r="AW52" s="6">
        <f t="shared" si="34"/>
        <v>0.15292513034563651</v>
      </c>
      <c r="AX52" s="6">
        <f t="shared" si="20"/>
        <v>1.3477446578420359E-2</v>
      </c>
      <c r="AY52" s="6">
        <f t="shared" si="21"/>
        <v>0.14339281883104843</v>
      </c>
      <c r="AZ52" s="6">
        <f t="shared" si="22"/>
        <v>0.15254273647171854</v>
      </c>
      <c r="BA52" s="6">
        <f t="shared" si="23"/>
        <v>1.5852199003012202</v>
      </c>
      <c r="BB52" s="6">
        <f t="shared" si="35"/>
        <v>9.403698621261565E-2</v>
      </c>
      <c r="BD52" s="6">
        <f t="shared" si="66"/>
        <v>11871.861072473132</v>
      </c>
      <c r="BE52" s="6">
        <f t="shared" si="67"/>
        <v>15762.24634935253</v>
      </c>
      <c r="BF52" s="6">
        <f t="shared" si="36"/>
        <v>41.940247486871087</v>
      </c>
      <c r="BG52" s="6">
        <f t="shared" si="37"/>
        <v>41.433062535474129</v>
      </c>
      <c r="BH52" s="6">
        <f t="shared" si="68"/>
        <v>2.8492314110798564</v>
      </c>
      <c r="BI52" s="6">
        <f t="shared" si="38"/>
        <v>3.104428289129229</v>
      </c>
      <c r="BJ52" s="6">
        <f t="shared" si="39"/>
        <v>124.48696227471417</v>
      </c>
      <c r="BK52" s="6">
        <f t="shared" si="40"/>
        <v>116.19241905551127</v>
      </c>
      <c r="BL52" s="6">
        <f t="shared" si="41"/>
        <v>198.39056336010032</v>
      </c>
      <c r="BM52" s="6">
        <f t="shared" si="42"/>
        <v>189.38740782803467</v>
      </c>
      <c r="BN52" s="6">
        <f t="shared" si="43"/>
        <v>306.84634486364769</v>
      </c>
      <c r="BO52" s="6">
        <f t="shared" si="44"/>
        <v>303.14169625791499</v>
      </c>
      <c r="BP52" s="6">
        <f t="shared" si="45"/>
        <v>454.1542992296765</v>
      </c>
      <c r="BQ52" s="6">
        <f t="shared" si="46"/>
        <v>473.44630543169154</v>
      </c>
      <c r="BR52" s="6">
        <f t="shared" si="47"/>
        <v>629.00091646449664</v>
      </c>
      <c r="BS52" s="6">
        <f t="shared" si="48"/>
        <v>714.59919327377565</v>
      </c>
      <c r="BU52" s="6">
        <f t="shared" si="49"/>
        <v>2.8043405904651562</v>
      </c>
      <c r="BV52" s="6">
        <f t="shared" si="50"/>
        <v>4.5709246731613211</v>
      </c>
      <c r="BW52" s="6">
        <f t="shared" si="51"/>
        <v>7.3164202138900869</v>
      </c>
      <c r="BX52" s="6">
        <f t="shared" si="52"/>
        <v>11.426775537684104</v>
      </c>
      <c r="BY52" s="6">
        <f t="shared" si="53"/>
        <v>17.247076357485057</v>
      </c>
      <c r="CA52" s="6">
        <f t="shared" si="54"/>
        <v>0.73715647173782528</v>
      </c>
      <c r="CB52" s="6">
        <f t="shared" si="55"/>
        <v>1.2015254909133823</v>
      </c>
      <c r="CC52" s="6">
        <f t="shared" si="56"/>
        <v>1.9232137954141748</v>
      </c>
      <c r="CD52" s="6">
        <f t="shared" si="69"/>
        <v>3.0036727947164676</v>
      </c>
      <c r="CE52" s="6">
        <f t="shared" si="57"/>
        <v>4.53361264273813</v>
      </c>
      <c r="CG52" s="6">
        <f t="shared" si="58"/>
        <v>37.427960395278596</v>
      </c>
      <c r="CH52" s="6">
        <f t="shared" si="59"/>
        <v>61.005566948095471</v>
      </c>
      <c r="CI52" s="6">
        <f t="shared" si="60"/>
        <v>97.648155481453941</v>
      </c>
      <c r="CJ52" s="6">
        <f t="shared" si="61"/>
        <v>152.5067617408196</v>
      </c>
      <c r="CK52" s="6">
        <f t="shared" si="62"/>
        <v>230.18705111536522</v>
      </c>
    </row>
    <row r="53" spans="1:89">
      <c r="A53" s="6">
        <v>1.5</v>
      </c>
      <c r="B53" s="6">
        <f t="shared" si="24"/>
        <v>1318.2608695652175</v>
      </c>
      <c r="C53" s="10">
        <v>4.2</v>
      </c>
      <c r="D53" s="6">
        <f t="shared" si="83"/>
        <v>57.747599999999998</v>
      </c>
      <c r="E53" s="6">
        <f t="shared" si="84"/>
        <v>27.622</v>
      </c>
      <c r="F53" s="6">
        <f t="shared" si="85"/>
        <v>9.1905999999999999</v>
      </c>
      <c r="G53" s="6">
        <f t="shared" si="86"/>
        <v>1.8362000000000001</v>
      </c>
      <c r="H53" s="10">
        <f t="shared" si="63"/>
        <v>96.3964</v>
      </c>
      <c r="J53" s="6">
        <f t="shared" si="25"/>
        <v>59.906386545555648</v>
      </c>
      <c r="K53" s="6">
        <f t="shared" si="26"/>
        <v>28.65459705964123</v>
      </c>
      <c r="L53" s="6">
        <f t="shared" si="27"/>
        <v>9.534173475358001</v>
      </c>
      <c r="M53" s="6">
        <f t="shared" si="28"/>
        <v>1.9048429194451246</v>
      </c>
      <c r="N53" s="10">
        <f t="shared" si="74"/>
        <v>100.00000000000001</v>
      </c>
      <c r="O53" s="6">
        <v>8.0000000000000002E-3</v>
      </c>
      <c r="P53" s="6">
        <f t="shared" si="0"/>
        <v>8.9550915302786277E-2</v>
      </c>
      <c r="Q53" s="6">
        <f t="shared" si="1"/>
        <v>0.18907806524525894</v>
      </c>
      <c r="R53" s="6">
        <v>0.3</v>
      </c>
      <c r="S53" s="6">
        <f t="shared" si="64"/>
        <v>5.4194524369547394E-2</v>
      </c>
      <c r="T53" s="6">
        <v>0.12</v>
      </c>
      <c r="U53" s="6">
        <f t="shared" si="2"/>
        <v>0.64028470929157066</v>
      </c>
      <c r="V53" s="6">
        <f t="shared" si="3"/>
        <v>1.134594162611251</v>
      </c>
      <c r="W53" s="6">
        <v>0.06</v>
      </c>
      <c r="X53" s="6">
        <f t="shared" si="65"/>
        <v>0.36467574879297077</v>
      </c>
      <c r="Y53" s="6">
        <v>2.6700000000000002E-2</v>
      </c>
      <c r="Z53" s="6">
        <v>0.21</v>
      </c>
      <c r="AA53" s="6">
        <v>0.442</v>
      </c>
      <c r="AB53" s="6">
        <v>0.5</v>
      </c>
      <c r="AC53" s="6">
        <f t="shared" si="30"/>
        <v>0.12783492039121794</v>
      </c>
      <c r="AD53" s="6">
        <f t="shared" si="4"/>
        <v>0.14497273326086915</v>
      </c>
      <c r="AE53" s="6">
        <f t="shared" si="5"/>
        <v>0.88613590179707757</v>
      </c>
      <c r="AF53" s="6">
        <f t="shared" si="6"/>
        <v>1.7799581758860683</v>
      </c>
      <c r="AG53" s="6">
        <f t="shared" si="7"/>
        <v>8.7835345048437681</v>
      </c>
      <c r="AH53" s="6">
        <f t="shared" si="31"/>
        <v>0.67778343340401592</v>
      </c>
      <c r="AI53" s="6">
        <f t="shared" si="8"/>
        <v>8.0036175344192925E-2</v>
      </c>
      <c r="AJ53" s="6">
        <f t="shared" si="9"/>
        <v>0.5616947082065108</v>
      </c>
      <c r="AK53" s="6">
        <f t="shared" si="10"/>
        <v>0.96252007827272212</v>
      </c>
      <c r="AL53" s="6">
        <f t="shared" si="11"/>
        <v>5.7236004835693448</v>
      </c>
      <c r="AM53" s="6">
        <f t="shared" si="32"/>
        <v>0.4096920684661447</v>
      </c>
      <c r="AN53" s="6">
        <f t="shared" si="12"/>
        <v>4.4186166733847718E-2</v>
      </c>
      <c r="AO53" s="6">
        <f t="shared" si="13"/>
        <v>0.35604126250540452</v>
      </c>
      <c r="AP53" s="6">
        <f t="shared" si="14"/>
        <v>0.52048689324789343</v>
      </c>
      <c r="AQ53" s="6">
        <f t="shared" si="15"/>
        <v>3.7296605913541536</v>
      </c>
      <c r="AR53" s="6">
        <f t="shared" si="33"/>
        <v>0.24916082399272604</v>
      </c>
      <c r="AS53" s="6">
        <f t="shared" si="16"/>
        <v>2.4394185782055232E-2</v>
      </c>
      <c r="AT53" s="6">
        <f t="shared" si="17"/>
        <v>0.22568377225985228</v>
      </c>
      <c r="AU53" s="6">
        <f t="shared" si="18"/>
        <v>0.28145553756031322</v>
      </c>
      <c r="AV53" s="6">
        <f t="shared" si="19"/>
        <v>2.4303527415361201</v>
      </c>
      <c r="AW53" s="6">
        <f t="shared" si="34"/>
        <v>0.15241131212099093</v>
      </c>
      <c r="AX53" s="6">
        <f t="shared" si="20"/>
        <v>1.3467479619896109E-2</v>
      </c>
      <c r="AY53" s="6">
        <f t="shared" si="21"/>
        <v>0.14305410755772677</v>
      </c>
      <c r="AZ53" s="6">
        <f t="shared" si="22"/>
        <v>0.15219829865271184</v>
      </c>
      <c r="BA53" s="6">
        <f t="shared" si="23"/>
        <v>1.5836868539685482</v>
      </c>
      <c r="BB53" s="6">
        <f t="shared" si="35"/>
        <v>9.3737055221067414E-2</v>
      </c>
      <c r="BD53" s="6">
        <f t="shared" si="66"/>
        <v>11701.075211237538</v>
      </c>
      <c r="BE53" s="6">
        <f t="shared" si="67"/>
        <v>15665.551798445029</v>
      </c>
      <c r="BF53" s="6">
        <f t="shared" si="36"/>
        <v>41.963591918512215</v>
      </c>
      <c r="BG53" s="6">
        <f t="shared" si="37"/>
        <v>41.445694187451231</v>
      </c>
      <c r="BH53" s="6">
        <f t="shared" si="68"/>
        <v>2.8365727194867838</v>
      </c>
      <c r="BI53" s="6">
        <f t="shared" si="38"/>
        <v>3.098050775566314</v>
      </c>
      <c r="BJ53" s="6">
        <f t="shared" si="39"/>
        <v>124.92033875571056</v>
      </c>
      <c r="BK53" s="6">
        <f t="shared" si="40"/>
        <v>116.40022666742077</v>
      </c>
      <c r="BL53" s="6">
        <f t="shared" si="41"/>
        <v>198.83840139798932</v>
      </c>
      <c r="BM53" s="6">
        <f t="shared" si="42"/>
        <v>189.61243148446218</v>
      </c>
      <c r="BN53" s="6">
        <f t="shared" si="43"/>
        <v>306.97474796956374</v>
      </c>
      <c r="BO53" s="6">
        <f t="shared" si="44"/>
        <v>303.23295939390664</v>
      </c>
      <c r="BP53" s="6">
        <f t="shared" si="45"/>
        <v>453.0605338207215</v>
      </c>
      <c r="BQ53" s="6">
        <f t="shared" si="46"/>
        <v>472.9609299171446</v>
      </c>
      <c r="BR53" s="6">
        <f t="shared" si="47"/>
        <v>624.72008675253085</v>
      </c>
      <c r="BS53" s="6">
        <f t="shared" si="48"/>
        <v>712.45921454707945</v>
      </c>
      <c r="BU53" s="6">
        <f t="shared" si="49"/>
        <v>2.8084998683087323</v>
      </c>
      <c r="BV53" s="6">
        <f t="shared" si="50"/>
        <v>4.5749609266255771</v>
      </c>
      <c r="BW53" s="6">
        <f t="shared" si="51"/>
        <v>7.316392337945647</v>
      </c>
      <c r="BX53" s="6">
        <f t="shared" si="52"/>
        <v>11.411581810598456</v>
      </c>
      <c r="BY53" s="6">
        <f t="shared" si="53"/>
        <v>17.19018654446365</v>
      </c>
      <c r="CA53" s="6">
        <f t="shared" si="54"/>
        <v>0.74303304578760332</v>
      </c>
      <c r="CB53" s="6">
        <f t="shared" si="55"/>
        <v>1.2103782485547889</v>
      </c>
      <c r="CC53" s="6">
        <f t="shared" si="56"/>
        <v>1.9356672736162777</v>
      </c>
      <c r="CD53" s="6">
        <f t="shared" si="69"/>
        <v>3.0191143982817827</v>
      </c>
      <c r="CE53" s="6">
        <f t="shared" si="57"/>
        <v>4.547935647040525</v>
      </c>
      <c r="CG53" s="6">
        <f t="shared" si="58"/>
        <v>37.572084868797276</v>
      </c>
      <c r="CH53" s="6">
        <f t="shared" si="59"/>
        <v>61.203784321385633</v>
      </c>
      <c r="CI53" s="6">
        <f t="shared" si="60"/>
        <v>97.878628002304637</v>
      </c>
      <c r="CJ53" s="6">
        <f t="shared" si="61"/>
        <v>152.66403431709051</v>
      </c>
      <c r="CK53" s="6">
        <f t="shared" si="62"/>
        <v>229.97015419053102</v>
      </c>
    </row>
    <row r="54" spans="1:89">
      <c r="A54" s="6">
        <v>1.5</v>
      </c>
      <c r="B54" s="6">
        <f t="shared" si="24"/>
        <v>1318.695652173913</v>
      </c>
      <c r="C54" s="10">
        <v>4.3</v>
      </c>
      <c r="D54" s="6">
        <f t="shared" si="83"/>
        <v>57.7654</v>
      </c>
      <c r="E54" s="6">
        <f t="shared" si="84"/>
        <v>27.613</v>
      </c>
      <c r="F54" s="6">
        <f t="shared" si="85"/>
        <v>9.0998999999999999</v>
      </c>
      <c r="G54" s="6">
        <f t="shared" si="86"/>
        <v>1.8323</v>
      </c>
      <c r="H54" s="10">
        <f t="shared" si="63"/>
        <v>96.310600000000008</v>
      </c>
      <c r="J54" s="6">
        <f t="shared" si="25"/>
        <v>59.97823707878468</v>
      </c>
      <c r="K54" s="6">
        <f t="shared" si="26"/>
        <v>28.67077974802358</v>
      </c>
      <c r="L54" s="6">
        <f t="shared" si="27"/>
        <v>9.4484926892782308</v>
      </c>
      <c r="M54" s="6">
        <f t="shared" si="28"/>
        <v>1.9024904839135048</v>
      </c>
      <c r="N54" s="10">
        <f t="shared" si="74"/>
        <v>100</v>
      </c>
      <c r="O54" s="6">
        <v>8.0000000000000002E-3</v>
      </c>
      <c r="P54" s="6">
        <f t="shared" si="0"/>
        <v>8.9419575974429177E-2</v>
      </c>
      <c r="Q54" s="6">
        <f t="shared" si="1"/>
        <v>0.18901818542676543</v>
      </c>
      <c r="R54" s="6">
        <v>0.3</v>
      </c>
      <c r="S54" s="6">
        <f t="shared" si="64"/>
        <v>5.400238952874279E-2</v>
      </c>
      <c r="T54" s="6">
        <v>0.12</v>
      </c>
      <c r="U54" s="6">
        <f t="shared" si="2"/>
        <v>0.64031241703920927</v>
      </c>
      <c r="V54" s="6">
        <f t="shared" si="3"/>
        <v>1.1336520616113264</v>
      </c>
      <c r="W54" s="6">
        <v>0.06</v>
      </c>
      <c r="X54" s="6">
        <f t="shared" si="65"/>
        <v>0.36381097373664573</v>
      </c>
      <c r="Y54" s="6">
        <v>2.6700000000000002E-2</v>
      </c>
      <c r="Z54" s="6">
        <v>0.21</v>
      </c>
      <c r="AA54" s="6">
        <v>0.442</v>
      </c>
      <c r="AB54" s="6">
        <v>0.5</v>
      </c>
      <c r="AC54" s="6">
        <f t="shared" si="30"/>
        <v>0.12749761687706232</v>
      </c>
      <c r="AD54" s="6">
        <f t="shared" si="4"/>
        <v>0.14486558030810159</v>
      </c>
      <c r="AE54" s="6">
        <f t="shared" si="5"/>
        <v>0.88404388311506177</v>
      </c>
      <c r="AF54" s="6">
        <f t="shared" si="6"/>
        <v>1.7759412662696223</v>
      </c>
      <c r="AG54" s="6">
        <f t="shared" si="7"/>
        <v>8.7750446964684663</v>
      </c>
      <c r="AH54" s="6">
        <f t="shared" si="31"/>
        <v>0.67509416682537449</v>
      </c>
      <c r="AI54" s="6">
        <f t="shared" si="8"/>
        <v>7.9977018616417608E-2</v>
      </c>
      <c r="AJ54" s="6">
        <f t="shared" si="9"/>
        <v>0.56036864092859728</v>
      </c>
      <c r="AK54" s="6">
        <f t="shared" si="10"/>
        <v>0.96034791703274713</v>
      </c>
      <c r="AL54" s="6">
        <f t="shared" si="11"/>
        <v>5.7180682833718626</v>
      </c>
      <c r="AM54" s="6">
        <f t="shared" si="32"/>
        <v>0.40815497233923081</v>
      </c>
      <c r="AN54" s="6">
        <f t="shared" si="12"/>
        <v>4.4153507639061285E-2</v>
      </c>
      <c r="AO54" s="6">
        <f t="shared" si="13"/>
        <v>0.3552007086228462</v>
      </c>
      <c r="AP54" s="6">
        <f t="shared" si="14"/>
        <v>0.51931228766724213</v>
      </c>
      <c r="AQ54" s="6">
        <f t="shared" si="15"/>
        <v>3.7260556526238462</v>
      </c>
      <c r="AR54" s="6">
        <f t="shared" si="33"/>
        <v>0.2482763460742835</v>
      </c>
      <c r="AS54" s="6">
        <f t="shared" si="16"/>
        <v>2.4376155432636323E-2</v>
      </c>
      <c r="AT54" s="6">
        <f t="shared" si="17"/>
        <v>0.22515097061301914</v>
      </c>
      <c r="AU54" s="6">
        <f t="shared" si="18"/>
        <v>0.28082036451482001</v>
      </c>
      <c r="AV54" s="6">
        <f t="shared" si="19"/>
        <v>2.4280036611006013</v>
      </c>
      <c r="AW54" s="6">
        <f t="shared" si="34"/>
        <v>0.15189875739377337</v>
      </c>
      <c r="AX54" s="6">
        <f t="shared" si="20"/>
        <v>1.345752547075958E-2</v>
      </c>
      <c r="AY54" s="6">
        <f t="shared" si="21"/>
        <v>0.14271638073169143</v>
      </c>
      <c r="AZ54" s="6">
        <f t="shared" si="22"/>
        <v>0.15185482608254292</v>
      </c>
      <c r="BA54" s="6">
        <f t="shared" si="23"/>
        <v>1.5821561264568316</v>
      </c>
      <c r="BB54" s="6">
        <f t="shared" si="35"/>
        <v>9.3437847602945004E-2</v>
      </c>
      <c r="BD54" s="6">
        <f t="shared" si="66"/>
        <v>11531.922979467801</v>
      </c>
      <c r="BE54" s="6">
        <f t="shared" si="67"/>
        <v>15569.420895678119</v>
      </c>
      <c r="BF54" s="6">
        <f t="shared" si="36"/>
        <v>41.986781257510543</v>
      </c>
      <c r="BG54" s="6">
        <f t="shared" si="37"/>
        <v>41.458277607685162</v>
      </c>
      <c r="BH54" s="6">
        <f t="shared" si="68"/>
        <v>2.8239217240938519</v>
      </c>
      <c r="BI54" s="6">
        <f t="shared" si="38"/>
        <v>3.0916756813460244</v>
      </c>
      <c r="BJ54" s="6">
        <f t="shared" si="39"/>
        <v>125.35508230672362</v>
      </c>
      <c r="BK54" s="6">
        <f t="shared" si="40"/>
        <v>116.60847912414873</v>
      </c>
      <c r="BL54" s="6">
        <f t="shared" si="41"/>
        <v>199.28593717289559</v>
      </c>
      <c r="BM54" s="6">
        <f t="shared" si="42"/>
        <v>189.83739673303037</v>
      </c>
      <c r="BN54" s="6">
        <f t="shared" si="43"/>
        <v>307.09878165544654</v>
      </c>
      <c r="BO54" s="6">
        <f t="shared" si="44"/>
        <v>303.32286223719825</v>
      </c>
      <c r="BP54" s="6">
        <f t="shared" si="45"/>
        <v>451.95767967792619</v>
      </c>
      <c r="BQ54" s="6">
        <f t="shared" si="46"/>
        <v>472.47248223716281</v>
      </c>
      <c r="BR54" s="6">
        <f t="shared" si="47"/>
        <v>620.44154140453963</v>
      </c>
      <c r="BS54" s="6">
        <f t="shared" si="48"/>
        <v>710.31926866004369</v>
      </c>
      <c r="BU54" s="6">
        <f t="shared" si="49"/>
        <v>2.8126706137577915</v>
      </c>
      <c r="BV54" s="6">
        <f t="shared" si="50"/>
        <v>4.5789986388107939</v>
      </c>
      <c r="BW54" s="6">
        <f t="shared" si="51"/>
        <v>7.3163401795778169</v>
      </c>
      <c r="BX54" s="6">
        <f t="shared" si="52"/>
        <v>11.396336497818716</v>
      </c>
      <c r="BY54" s="6">
        <f t="shared" si="53"/>
        <v>17.133352122867041</v>
      </c>
      <c r="CA54" s="6">
        <f t="shared" si="54"/>
        <v>0.74895835821689305</v>
      </c>
      <c r="CB54" s="6">
        <f t="shared" si="55"/>
        <v>1.2192964529960579</v>
      </c>
      <c r="CC54" s="6">
        <f t="shared" si="56"/>
        <v>1.9481961742160685</v>
      </c>
      <c r="CD54" s="6">
        <f t="shared" si="69"/>
        <v>3.0346182135028248</v>
      </c>
      <c r="CE54" s="6">
        <f t="shared" si="57"/>
        <v>4.5622716054726205</v>
      </c>
      <c r="CG54" s="6">
        <f t="shared" si="58"/>
        <v>37.716918313172108</v>
      </c>
      <c r="CH54" s="6">
        <f t="shared" si="59"/>
        <v>61.402752519753548</v>
      </c>
      <c r="CI54" s="6">
        <f t="shared" si="60"/>
        <v>98.109534602005994</v>
      </c>
      <c r="CJ54" s="6">
        <f t="shared" si="61"/>
        <v>152.82084246024868</v>
      </c>
      <c r="CK54" s="6">
        <f t="shared" si="62"/>
        <v>229.75219326717723</v>
      </c>
    </row>
    <row r="55" spans="1:89">
      <c r="A55" s="6">
        <v>1.5</v>
      </c>
      <c r="B55" s="6">
        <f t="shared" si="24"/>
        <v>1319.1304347826087</v>
      </c>
      <c r="C55" s="10">
        <v>4.4000000000000004</v>
      </c>
      <c r="D55" s="6">
        <f t="shared" si="83"/>
        <v>57.783200000000001</v>
      </c>
      <c r="E55" s="6">
        <f t="shared" si="84"/>
        <v>27.603999999999999</v>
      </c>
      <c r="F55" s="6">
        <f t="shared" si="85"/>
        <v>9.0091999999999999</v>
      </c>
      <c r="G55" s="6">
        <f t="shared" si="86"/>
        <v>1.8284</v>
      </c>
      <c r="H55" s="10">
        <f t="shared" si="63"/>
        <v>96.224800000000002</v>
      </c>
      <c r="J55" s="6">
        <f t="shared" si="25"/>
        <v>60.050215744797597</v>
      </c>
      <c r="K55" s="6">
        <f t="shared" si="26"/>
        <v>28.686991295383311</v>
      </c>
      <c r="L55" s="6">
        <f t="shared" si="27"/>
        <v>9.3626591065920621</v>
      </c>
      <c r="M55" s="6">
        <f t="shared" si="28"/>
        <v>1.9001338532270267</v>
      </c>
      <c r="N55" s="10">
        <f t="shared" si="74"/>
        <v>100</v>
      </c>
      <c r="O55" s="6">
        <v>8.0000000000000002E-3</v>
      </c>
      <c r="P55" s="6">
        <f t="shared" si="0"/>
        <v>8.928850084229642E-2</v>
      </c>
      <c r="Q55" s="6">
        <f t="shared" si="1"/>
        <v>0.18895835725745239</v>
      </c>
      <c r="R55" s="6">
        <v>0.3</v>
      </c>
      <c r="S55" s="6">
        <f t="shared" si="64"/>
        <v>5.3810130127104346E-2</v>
      </c>
      <c r="T55" s="6">
        <v>0.12</v>
      </c>
      <c r="U55" s="6">
        <f t="shared" si="2"/>
        <v>0.64034011085333076</v>
      </c>
      <c r="V55" s="6">
        <f t="shared" si="3"/>
        <v>1.1327112567304074</v>
      </c>
      <c r="W55" s="6">
        <v>0.06</v>
      </c>
      <c r="X55" s="6">
        <f t="shared" si="65"/>
        <v>0.36294654469669901</v>
      </c>
      <c r="Y55" s="6">
        <v>2.6700000000000002E-2</v>
      </c>
      <c r="Z55" s="6">
        <v>0.21</v>
      </c>
      <c r="AA55" s="6">
        <v>0.442</v>
      </c>
      <c r="AB55" s="6">
        <v>0.5</v>
      </c>
      <c r="AC55" s="6">
        <f t="shared" si="30"/>
        <v>0.12715971184143796</v>
      </c>
      <c r="AD55" s="6">
        <f t="shared" si="4"/>
        <v>0.14475856500752307</v>
      </c>
      <c r="AE55" s="6">
        <f t="shared" si="5"/>
        <v>0.88195794177520159</v>
      </c>
      <c r="AF55" s="6">
        <f t="shared" si="6"/>
        <v>1.7719356080553235</v>
      </c>
      <c r="AG55" s="6">
        <f t="shared" si="7"/>
        <v>8.7665677236740525</v>
      </c>
      <c r="AH55" s="6">
        <f t="shared" si="31"/>
        <v>0.67241184023622835</v>
      </c>
      <c r="AI55" s="6">
        <f t="shared" si="8"/>
        <v>7.9917937883310392E-2</v>
      </c>
      <c r="AJ55" s="6">
        <f t="shared" si="9"/>
        <v>0.55904642589380127</v>
      </c>
      <c r="AK55" s="6">
        <f t="shared" si="10"/>
        <v>0.95818184003712281</v>
      </c>
      <c r="AL55" s="6">
        <f t="shared" si="11"/>
        <v>5.7125444472033395</v>
      </c>
      <c r="AM55" s="6">
        <f t="shared" si="32"/>
        <v>0.40662178387692594</v>
      </c>
      <c r="AN55" s="6">
        <f t="shared" si="12"/>
        <v>4.4120890499216615E-2</v>
      </c>
      <c r="AO55" s="6">
        <f t="shared" si="13"/>
        <v>0.35436259656052049</v>
      </c>
      <c r="AP55" s="6">
        <f t="shared" si="14"/>
        <v>0.51814097216802524</v>
      </c>
      <c r="AQ55" s="6">
        <f t="shared" si="15"/>
        <v>3.7224561641322955</v>
      </c>
      <c r="AR55" s="6">
        <f t="shared" si="33"/>
        <v>0.24739407982460451</v>
      </c>
      <c r="AS55" s="6">
        <f t="shared" si="16"/>
        <v>2.4358148245594204E-2</v>
      </c>
      <c r="AT55" s="6">
        <f t="shared" si="17"/>
        <v>0.22461971676207176</v>
      </c>
      <c r="AU55" s="6">
        <f t="shared" si="18"/>
        <v>0.28018697059508541</v>
      </c>
      <c r="AV55" s="6">
        <f t="shared" si="19"/>
        <v>2.4256581321954118</v>
      </c>
      <c r="AW55" s="6">
        <f t="shared" si="34"/>
        <v>0.15138746141947171</v>
      </c>
      <c r="AX55" s="6">
        <f t="shared" si="20"/>
        <v>1.3447584109048725E-2</v>
      </c>
      <c r="AY55" s="6">
        <f t="shared" si="21"/>
        <v>0.14237963500658729</v>
      </c>
      <c r="AZ55" s="6">
        <f t="shared" si="22"/>
        <v>0.15151231558231892</v>
      </c>
      <c r="BA55" s="6">
        <f t="shared" si="23"/>
        <v>1.5806277132231197</v>
      </c>
      <c r="BB55" s="6">
        <f t="shared" si="35"/>
        <v>9.3139360655602299E-2</v>
      </c>
      <c r="BD55" s="6">
        <f t="shared" si="66"/>
        <v>11364.398198536241</v>
      </c>
      <c r="BE55" s="6">
        <f t="shared" si="67"/>
        <v>15473.852198015804</v>
      </c>
      <c r="BF55" s="6">
        <f t="shared" si="36"/>
        <v>42.009814409028543</v>
      </c>
      <c r="BG55" s="6">
        <f t="shared" si="37"/>
        <v>41.470812534988418</v>
      </c>
      <c r="BH55" s="6">
        <f t="shared" si="68"/>
        <v>2.8112784716589001</v>
      </c>
      <c r="BI55" s="6">
        <f t="shared" si="38"/>
        <v>3.0853030174894989</v>
      </c>
      <c r="BJ55" s="6">
        <f t="shared" si="39"/>
        <v>125.79119613517584</v>
      </c>
      <c r="BK55" s="6">
        <f t="shared" si="40"/>
        <v>116.8171772380357</v>
      </c>
      <c r="BL55" s="6">
        <f t="shared" si="41"/>
        <v>199.73315685425399</v>
      </c>
      <c r="BM55" s="6">
        <f t="shared" si="42"/>
        <v>190.06230037214911</v>
      </c>
      <c r="BN55" s="6">
        <f t="shared" si="43"/>
        <v>307.21841666548227</v>
      </c>
      <c r="BO55" s="6">
        <f t="shared" si="44"/>
        <v>303.41139756511382</v>
      </c>
      <c r="BP55" s="6">
        <f t="shared" si="45"/>
        <v>450.84575522738567</v>
      </c>
      <c r="BQ55" s="6">
        <f t="shared" si="46"/>
        <v>471.98096571421331</v>
      </c>
      <c r="BR55" s="6">
        <f t="shared" si="47"/>
        <v>616.16550077665897</v>
      </c>
      <c r="BS55" s="6">
        <f t="shared" si="48"/>
        <v>708.17941029905762</v>
      </c>
      <c r="BU55" s="6">
        <f t="shared" si="49"/>
        <v>2.8168528682547147</v>
      </c>
      <c r="BV55" s="6">
        <f t="shared" si="50"/>
        <v>4.5830377741404478</v>
      </c>
      <c r="BW55" s="6">
        <f t="shared" si="51"/>
        <v>7.3162636326242536</v>
      </c>
      <c r="BX55" s="6">
        <f t="shared" si="52"/>
        <v>11.381039744905136</v>
      </c>
      <c r="BY55" s="6">
        <f t="shared" si="53"/>
        <v>17.076574270194858</v>
      </c>
      <c r="CA55" s="6">
        <f t="shared" si="54"/>
        <v>0.75493274553194345</v>
      </c>
      <c r="CB55" s="6">
        <f t="shared" si="55"/>
        <v>1.2282804432920758</v>
      </c>
      <c r="CC55" s="6">
        <f t="shared" si="56"/>
        <v>1.9608006699457807</v>
      </c>
      <c r="CD55" s="6">
        <f t="shared" si="69"/>
        <v>3.0501840115464911</v>
      </c>
      <c r="CE55" s="6">
        <f t="shared" si="57"/>
        <v>4.5766199730786283</v>
      </c>
      <c r="CG55" s="6">
        <f t="shared" si="58"/>
        <v>37.862464910525858</v>
      </c>
      <c r="CH55" s="6">
        <f t="shared" si="59"/>
        <v>61.602474471632995</v>
      </c>
      <c r="CI55" s="6">
        <f t="shared" si="60"/>
        <v>98.340874735862641</v>
      </c>
      <c r="CJ55" s="6">
        <f t="shared" si="61"/>
        <v>152.97718345287936</v>
      </c>
      <c r="CK55" s="6">
        <f t="shared" si="62"/>
        <v>229.53317916737427</v>
      </c>
    </row>
    <row r="56" spans="1:89">
      <c r="A56" s="6">
        <v>1.5</v>
      </c>
      <c r="B56" s="6">
        <f t="shared" si="24"/>
        <v>1319.5652173913043</v>
      </c>
      <c r="C56" s="10">
        <v>4.5</v>
      </c>
      <c r="D56" s="6">
        <f t="shared" si="83"/>
        <v>57.801000000000002</v>
      </c>
      <c r="E56" s="6">
        <f t="shared" si="84"/>
        <v>27.594999999999999</v>
      </c>
      <c r="F56" s="6">
        <f t="shared" si="85"/>
        <v>8.9184999999999999</v>
      </c>
      <c r="G56" s="6">
        <f t="shared" si="86"/>
        <v>1.8245</v>
      </c>
      <c r="H56" s="10">
        <f t="shared" si="63"/>
        <v>96.138999999999996</v>
      </c>
      <c r="J56" s="6">
        <f t="shared" si="25"/>
        <v>60.122322886653706</v>
      </c>
      <c r="K56" s="6">
        <f t="shared" si="26"/>
        <v>28.703231778986677</v>
      </c>
      <c r="L56" s="6">
        <f t="shared" si="27"/>
        <v>9.2766723182059323</v>
      </c>
      <c r="M56" s="6">
        <f t="shared" si="28"/>
        <v>1.8977730161536941</v>
      </c>
      <c r="N56" s="10">
        <f t="shared" si="74"/>
        <v>100.00000000000001</v>
      </c>
      <c r="O56" s="6">
        <v>8.0000000000000002E-3</v>
      </c>
      <c r="P56" s="6">
        <f t="shared" si="0"/>
        <v>8.9157689250623395E-2</v>
      </c>
      <c r="Q56" s="6">
        <f t="shared" si="1"/>
        <v>0.18889858067351764</v>
      </c>
      <c r="R56" s="6">
        <v>0.3</v>
      </c>
      <c r="S56" s="6">
        <f t="shared" si="64"/>
        <v>5.3617745416612614E-2</v>
      </c>
      <c r="T56" s="6">
        <v>0.12</v>
      </c>
      <c r="U56" s="6">
        <f t="shared" si="2"/>
        <v>0.6403677907444153</v>
      </c>
      <c r="V56" s="6">
        <f t="shared" si="3"/>
        <v>1.1317717456191538</v>
      </c>
      <c r="W56" s="6">
        <v>0.06</v>
      </c>
      <c r="X56" s="6">
        <f t="shared" si="65"/>
        <v>0.36208245872015071</v>
      </c>
      <c r="Y56" s="6">
        <v>2.6700000000000002E-2</v>
      </c>
      <c r="Z56" s="6">
        <v>0.21</v>
      </c>
      <c r="AA56" s="6">
        <v>0.442</v>
      </c>
      <c r="AB56" s="6">
        <v>0.5</v>
      </c>
      <c r="AC56" s="6">
        <f t="shared" si="30"/>
        <v>0.12682120367384725</v>
      </c>
      <c r="AD56" s="6">
        <f t="shared" si="4"/>
        <v>0.14465168712322032</v>
      </c>
      <c r="AE56" s="6">
        <f t="shared" si="5"/>
        <v>0.8798780571288739</v>
      </c>
      <c r="AF56" s="6">
        <f t="shared" si="6"/>
        <v>1.7679411642056271</v>
      </c>
      <c r="AG56" s="6">
        <f t="shared" si="7"/>
        <v>8.758103561323983</v>
      </c>
      <c r="AH56" s="6">
        <f t="shared" si="31"/>
        <v>0.6697364271989934</v>
      </c>
      <c r="AI56" s="6">
        <f t="shared" si="8"/>
        <v>7.9858933014628763E-2</v>
      </c>
      <c r="AJ56" s="6">
        <f t="shared" si="9"/>
        <v>0.55772805001358572</v>
      </c>
      <c r="AK56" s="6">
        <f t="shared" si="10"/>
        <v>0.95602182725763585</v>
      </c>
      <c r="AL56" s="6">
        <f t="shared" si="11"/>
        <v>5.7070289586840959</v>
      </c>
      <c r="AM56" s="6">
        <f t="shared" si="32"/>
        <v>0.4050924882599134</v>
      </c>
      <c r="AN56" s="6">
        <f t="shared" si="12"/>
        <v>4.4088315242409783E-2</v>
      </c>
      <c r="AO56" s="6">
        <f t="shared" si="13"/>
        <v>0.35352691802200015</v>
      </c>
      <c r="AP56" s="6">
        <f t="shared" si="14"/>
        <v>0.51697293591990012</v>
      </c>
      <c r="AQ56" s="6">
        <f t="shared" si="15"/>
        <v>3.7188621152060395</v>
      </c>
      <c r="AR56" s="6">
        <f t="shared" si="33"/>
        <v>0.24651401689573085</v>
      </c>
      <c r="AS56" s="6">
        <f t="shared" si="16"/>
        <v>2.4340164181232367E-2</v>
      </c>
      <c r="AT56" s="6">
        <f t="shared" si="17"/>
        <v>0.2240900054481563</v>
      </c>
      <c r="AU56" s="6">
        <f t="shared" si="18"/>
        <v>0.2795553499445545</v>
      </c>
      <c r="AV56" s="6">
        <f t="shared" si="19"/>
        <v>2.4233161478654202</v>
      </c>
      <c r="AW56" s="6">
        <f t="shared" si="34"/>
        <v>0.15087741947016561</v>
      </c>
      <c r="AX56" s="6">
        <f t="shared" si="20"/>
        <v>1.3437655512847977E-2</v>
      </c>
      <c r="AY56" s="6">
        <f t="shared" si="21"/>
        <v>0.14204386704898617</v>
      </c>
      <c r="AZ56" s="6">
        <f t="shared" si="22"/>
        <v>0.1511707639850827</v>
      </c>
      <c r="BA56" s="6">
        <f t="shared" si="23"/>
        <v>1.5791016097352513</v>
      </c>
      <c r="BB56" s="6">
        <f t="shared" si="35"/>
        <v>9.2841591685765668E-2</v>
      </c>
      <c r="BD56" s="6">
        <f t="shared" si="66"/>
        <v>11198.494640779778</v>
      </c>
      <c r="BE56" s="6">
        <f t="shared" si="67"/>
        <v>15378.844252299446</v>
      </c>
      <c r="BF56" s="6">
        <f t="shared" si="36"/>
        <v>42.032690271633918</v>
      </c>
      <c r="BG56" s="6">
        <f t="shared" si="37"/>
        <v>41.483298706913871</v>
      </c>
      <c r="BH56" s="6">
        <f t="shared" si="68"/>
        <v>2.7986430092985266</v>
      </c>
      <c r="BI56" s="6">
        <f t="shared" si="38"/>
        <v>3.078932795085255</v>
      </c>
      <c r="BJ56" s="6">
        <f t="shared" si="39"/>
        <v>126.22868344140898</v>
      </c>
      <c r="BK56" s="6">
        <f t="shared" si="40"/>
        <v>117.0263218203329</v>
      </c>
      <c r="BL56" s="6">
        <f t="shared" si="41"/>
        <v>200.18004647574608</v>
      </c>
      <c r="BM56" s="6">
        <f t="shared" si="42"/>
        <v>190.28713917445126</v>
      </c>
      <c r="BN56" s="6">
        <f t="shared" si="43"/>
        <v>307.33362370924129</v>
      </c>
      <c r="BO56" s="6">
        <f t="shared" si="44"/>
        <v>303.49855814609441</v>
      </c>
      <c r="BP56" s="6">
        <f t="shared" si="45"/>
        <v>449.72477956840498</v>
      </c>
      <c r="BQ56" s="6">
        <f t="shared" si="46"/>
        <v>471.4863837998621</v>
      </c>
      <c r="BR56" s="6">
        <f t="shared" si="47"/>
        <v>611.89218524930561</v>
      </c>
      <c r="BS56" s="6">
        <f t="shared" si="48"/>
        <v>706.03969418684085</v>
      </c>
      <c r="BU56" s="6">
        <f t="shared" si="49"/>
        <v>2.821046673437003</v>
      </c>
      <c r="BV56" s="6">
        <f t="shared" si="50"/>
        <v>4.5870782967106898</v>
      </c>
      <c r="BW56" s="6">
        <f t="shared" si="51"/>
        <v>7.3161625908865195</v>
      </c>
      <c r="BX56" s="6">
        <f t="shared" si="52"/>
        <v>11.365691699953484</v>
      </c>
      <c r="BY56" s="6">
        <f t="shared" si="53"/>
        <v>17.019854162879476</v>
      </c>
      <c r="CA56" s="6">
        <f t="shared" si="54"/>
        <v>0.76095654459102213</v>
      </c>
      <c r="CB56" s="6">
        <f t="shared" si="55"/>
        <v>1.2373305565273509</v>
      </c>
      <c r="CC56" s="6">
        <f t="shared" si="56"/>
        <v>1.9734809272206217</v>
      </c>
      <c r="CD56" s="6">
        <f t="shared" si="69"/>
        <v>3.0658115529674177</v>
      </c>
      <c r="CE56" s="6">
        <f t="shared" si="57"/>
        <v>4.5909801972360418</v>
      </c>
      <c r="CG56" s="6">
        <f t="shared" si="58"/>
        <v>38.008728870969875</v>
      </c>
      <c r="CH56" s="6">
        <f t="shared" si="59"/>
        <v>61.802953113558374</v>
      </c>
      <c r="CI56" s="6">
        <f t="shared" si="60"/>
        <v>98.57264784426404</v>
      </c>
      <c r="CJ56" s="6">
        <f t="shared" si="61"/>
        <v>153.13305459361504</v>
      </c>
      <c r="CK56" s="6">
        <f t="shared" si="62"/>
        <v>229.31312281770371</v>
      </c>
    </row>
    <row r="57" spans="1:89">
      <c r="A57" s="6">
        <v>1.5</v>
      </c>
      <c r="B57" s="6">
        <f t="shared" si="24"/>
        <v>1320</v>
      </c>
      <c r="C57" s="10">
        <v>4.5999999999999996</v>
      </c>
      <c r="D57" s="6">
        <f t="shared" si="83"/>
        <v>57.818800000000003</v>
      </c>
      <c r="E57" s="6">
        <f t="shared" si="84"/>
        <v>27.585999999999999</v>
      </c>
      <c r="F57" s="6">
        <f t="shared" si="85"/>
        <v>8.8277999999999999</v>
      </c>
      <c r="G57" s="6">
        <f t="shared" si="86"/>
        <v>1.8206</v>
      </c>
      <c r="H57" s="10">
        <f t="shared" si="63"/>
        <v>96.05319999999999</v>
      </c>
      <c r="J57" s="6">
        <f t="shared" si="25"/>
        <v>60.194558848638053</v>
      </c>
      <c r="K57" s="6">
        <f t="shared" si="26"/>
        <v>28.719501276376011</v>
      </c>
      <c r="L57" s="6">
        <f t="shared" si="27"/>
        <v>9.1905319135645662</v>
      </c>
      <c r="M57" s="6">
        <f t="shared" si="28"/>
        <v>1.8954079614213792</v>
      </c>
      <c r="N57" s="10">
        <f t="shared" si="74"/>
        <v>100.00000000000001</v>
      </c>
      <c r="O57" s="6">
        <v>8.0000000000000002E-3</v>
      </c>
      <c r="P57" s="6">
        <f t="shared" si="0"/>
        <v>8.9027140545560796E-2</v>
      </c>
      <c r="Q57" s="6">
        <f t="shared" si="1"/>
        <v>0.18883885561126076</v>
      </c>
      <c r="R57" s="6">
        <v>0.3</v>
      </c>
      <c r="S57" s="6">
        <f t="shared" si="64"/>
        <v>5.3425234647621611E-2</v>
      </c>
      <c r="T57" s="6">
        <v>0.12</v>
      </c>
      <c r="U57" s="6">
        <f t="shared" si="2"/>
        <v>0.64039545672293396</v>
      </c>
      <c r="V57" s="6">
        <f t="shared" si="3"/>
        <v>1.1308335259334397</v>
      </c>
      <c r="W57" s="6">
        <v>0.06</v>
      </c>
      <c r="X57" s="6">
        <f t="shared" si="65"/>
        <v>0.3612187128528157</v>
      </c>
      <c r="Y57" s="6">
        <v>2.6700000000000002E-2</v>
      </c>
      <c r="Z57" s="6">
        <v>0.21</v>
      </c>
      <c r="AA57" s="6">
        <v>0.442</v>
      </c>
      <c r="AB57" s="6">
        <v>0.5</v>
      </c>
      <c r="AC57" s="6">
        <f t="shared" si="30"/>
        <v>0.12648209075803829</v>
      </c>
      <c r="AD57" s="6">
        <f t="shared" si="4"/>
        <v>0.14454494641977825</v>
      </c>
      <c r="AE57" s="6">
        <f t="shared" si="5"/>
        <v>0.87780420860717945</v>
      </c>
      <c r="AF57" s="6">
        <f t="shared" si="6"/>
        <v>1.7639578978219914</v>
      </c>
      <c r="AG57" s="6">
        <f t="shared" si="7"/>
        <v>8.7496521843413841</v>
      </c>
      <c r="AH57" s="6">
        <f t="shared" si="31"/>
        <v>0.66706790137026606</v>
      </c>
      <c r="AI57" s="6">
        <f t="shared" si="8"/>
        <v>7.9800003880405437E-2</v>
      </c>
      <c r="AJ57" s="6">
        <f t="shared" si="9"/>
        <v>0.55641350024994862</v>
      </c>
      <c r="AK57" s="6">
        <f t="shared" si="10"/>
        <v>0.95386785874124136</v>
      </c>
      <c r="AL57" s="6">
        <f t="shared" si="11"/>
        <v>5.7015218014733202</v>
      </c>
      <c r="AM57" s="6">
        <f t="shared" si="32"/>
        <v>0.40356707072136822</v>
      </c>
      <c r="AN57" s="6">
        <f t="shared" si="12"/>
        <v>4.4055781796888724E-2</v>
      </c>
      <c r="AO57" s="6">
        <f t="shared" si="13"/>
        <v>0.35269366474289066</v>
      </c>
      <c r="AP57" s="6">
        <f t="shared" si="14"/>
        <v>0.51580816813317099</v>
      </c>
      <c r="AQ57" s="6">
        <f t="shared" si="15"/>
        <v>3.7152734951969415</v>
      </c>
      <c r="AR57" s="6">
        <f t="shared" si="33"/>
        <v>0.24563614896908059</v>
      </c>
      <c r="AS57" s="6">
        <f t="shared" si="16"/>
        <v>2.4322203199938126E-2</v>
      </c>
      <c r="AT57" s="6">
        <f t="shared" si="17"/>
        <v>0.22356183143272329</v>
      </c>
      <c r="AU57" s="6">
        <f t="shared" si="18"/>
        <v>0.27892549672865297</v>
      </c>
      <c r="AV57" s="6">
        <f t="shared" si="19"/>
        <v>2.4209777011719971</v>
      </c>
      <c r="AW57" s="6">
        <f t="shared" si="34"/>
        <v>0.15036862683444829</v>
      </c>
      <c r="AX57" s="6">
        <f t="shared" si="20"/>
        <v>1.3427739660288082E-2</v>
      </c>
      <c r="AY57" s="6">
        <f t="shared" si="21"/>
        <v>0.14170907353833026</v>
      </c>
      <c r="AZ57" s="6">
        <f t="shared" si="22"/>
        <v>0.15083016813576275</v>
      </c>
      <c r="BA57" s="6">
        <f t="shared" si="23"/>
        <v>1.5775778114718191</v>
      </c>
      <c r="BB57" s="6">
        <f t="shared" si="35"/>
        <v>9.254453800948978E-2</v>
      </c>
      <c r="BD57" s="6">
        <f t="shared" si="66"/>
        <v>11034.206029764582</v>
      </c>
      <c r="BE57" s="6">
        <f t="shared" si="67"/>
        <v>15284.39559528782</v>
      </c>
      <c r="BF57" s="6">
        <f t="shared" si="36"/>
        <v>42.055407737252288</v>
      </c>
      <c r="BG57" s="6">
        <f t="shared" si="37"/>
        <v>41.495735859747306</v>
      </c>
      <c r="BH57" s="6">
        <f t="shared" si="68"/>
        <v>2.7860153844916336</v>
      </c>
      <c r="BI57" s="6">
        <f t="shared" si="38"/>
        <v>3.0725650252897414</v>
      </c>
      <c r="BJ57" s="6">
        <f t="shared" si="39"/>
        <v>126.66754741841027</v>
      </c>
      <c r="BK57" s="6">
        <f t="shared" si="40"/>
        <v>117.23591368116068</v>
      </c>
      <c r="BL57" s="6">
        <f t="shared" si="41"/>
        <v>200.62659193421939</v>
      </c>
      <c r="BM57" s="6">
        <f t="shared" si="42"/>
        <v>190.51190988662012</v>
      </c>
      <c r="BN57" s="6">
        <f t="shared" si="43"/>
        <v>307.44437346331279</v>
      </c>
      <c r="BO57" s="6">
        <f t="shared" si="44"/>
        <v>303.58433673994693</v>
      </c>
      <c r="BP57" s="6">
        <f t="shared" si="45"/>
        <v>448.59477247747793</v>
      </c>
      <c r="BQ57" s="6">
        <f t="shared" si="46"/>
        <v>470.98874007546243</v>
      </c>
      <c r="BR57" s="6">
        <f t="shared" si="47"/>
        <v>607.62181520242837</v>
      </c>
      <c r="BS57" s="6">
        <f t="shared" si="48"/>
        <v>703.90017507848415</v>
      </c>
      <c r="BU57" s="6">
        <f t="shared" si="49"/>
        <v>2.8252520711383431</v>
      </c>
      <c r="BV57" s="6">
        <f t="shared" si="50"/>
        <v>4.5911201702877875</v>
      </c>
      <c r="BW57" s="6">
        <f t="shared" si="51"/>
        <v>7.3160369481346423</v>
      </c>
      <c r="BX57" s="6">
        <f t="shared" si="52"/>
        <v>11.350292513606012</v>
      </c>
      <c r="BY57" s="6">
        <f t="shared" si="53"/>
        <v>16.963192976204052</v>
      </c>
      <c r="CA57" s="6">
        <f t="shared" si="54"/>
        <v>0.76703009255599552</v>
      </c>
      <c r="CB57" s="6">
        <f t="shared" si="55"/>
        <v>1.2464471277186449</v>
      </c>
      <c r="CC57" s="6">
        <f t="shared" si="56"/>
        <v>1.9862371059902557</v>
      </c>
      <c r="CD57" s="6">
        <f t="shared" si="69"/>
        <v>3.0815005875709489</v>
      </c>
      <c r="CE57" s="6">
        <f t="shared" si="57"/>
        <v>4.6053517176400263</v>
      </c>
      <c r="CG57" s="6">
        <f t="shared" si="58"/>
        <v>38.155714432798831</v>
      </c>
      <c r="CH57" s="6">
        <f t="shared" si="59"/>
        <v>62.004191390108964</v>
      </c>
      <c r="CI57" s="6">
        <f t="shared" si="60"/>
        <v>98.804853352556492</v>
      </c>
      <c r="CJ57" s="6">
        <f t="shared" si="61"/>
        <v>153.28845319751969</v>
      </c>
      <c r="CK57" s="6">
        <f t="shared" si="62"/>
        <v>229.09203524898768</v>
      </c>
    </row>
    <row r="58" spans="1:89">
      <c r="A58" s="6">
        <v>1.5</v>
      </c>
      <c r="B58" s="6">
        <f t="shared" si="24"/>
        <v>1320.4347826086957</v>
      </c>
      <c r="C58" s="10">
        <v>4.7</v>
      </c>
      <c r="D58" s="6">
        <f t="shared" si="83"/>
        <v>57.836599999999997</v>
      </c>
      <c r="E58" s="6">
        <f t="shared" si="84"/>
        <v>27.577000000000002</v>
      </c>
      <c r="F58" s="6">
        <f t="shared" si="85"/>
        <v>8.7370999999999999</v>
      </c>
      <c r="G58" s="6">
        <f t="shared" si="86"/>
        <v>1.8167</v>
      </c>
      <c r="H58" s="10">
        <f t="shared" si="63"/>
        <v>95.967399999999998</v>
      </c>
      <c r="J58" s="6">
        <f t="shared" si="25"/>
        <v>60.266923976266938</v>
      </c>
      <c r="K58" s="6">
        <f t="shared" si="26"/>
        <v>28.735799865370954</v>
      </c>
      <c r="L58" s="6">
        <f t="shared" si="27"/>
        <v>9.1042374806444695</v>
      </c>
      <c r="M58" s="6">
        <f t="shared" si="28"/>
        <v>1.8930386777176416</v>
      </c>
      <c r="N58" s="10">
        <f t="shared" si="74"/>
        <v>100</v>
      </c>
      <c r="O58" s="6">
        <v>8.0000000000000002E-3</v>
      </c>
      <c r="P58" s="6">
        <f t="shared" si="0"/>
        <v>8.8896854075168369E-2</v>
      </c>
      <c r="Q58" s="6">
        <f t="shared" si="1"/>
        <v>0.1887791820070828</v>
      </c>
      <c r="R58" s="6">
        <v>0.3</v>
      </c>
      <c r="S58" s="6">
        <f t="shared" si="64"/>
        <v>5.3232597068848399E-2</v>
      </c>
      <c r="T58" s="6">
        <v>0.12</v>
      </c>
      <c r="U58" s="6">
        <f t="shared" si="2"/>
        <v>0.64042310879934872</v>
      </c>
      <c r="V58" s="6">
        <f t="shared" si="3"/>
        <v>1.1298965953343407</v>
      </c>
      <c r="W58" s="6">
        <v>0.06</v>
      </c>
      <c r="X58" s="6">
        <f t="shared" si="65"/>
        <v>0.36035530413927347</v>
      </c>
      <c r="Y58" s="6">
        <v>2.6700000000000002E-2</v>
      </c>
      <c r="Z58" s="6">
        <v>0.21</v>
      </c>
      <c r="AA58" s="6">
        <v>0.442</v>
      </c>
      <c r="AB58" s="6">
        <v>0.5</v>
      </c>
      <c r="AC58" s="6">
        <f t="shared" si="30"/>
        <v>0.12614237147197904</v>
      </c>
      <c r="AD58" s="6">
        <f t="shared" si="4"/>
        <v>0.14443834266227984</v>
      </c>
      <c r="AE58" s="6">
        <f t="shared" si="5"/>
        <v>0.8757363757206077</v>
      </c>
      <c r="AF58" s="6">
        <f t="shared" si="6"/>
        <v>1.7599857721443029</v>
      </c>
      <c r="AG58" s="6">
        <f t="shared" si="7"/>
        <v>8.7412135677088916</v>
      </c>
      <c r="AH58" s="6">
        <f t="shared" si="31"/>
        <v>0.66440623650038599</v>
      </c>
      <c r="AI58" s="6">
        <f t="shared" si="8"/>
        <v>7.9741150350948031E-2</v>
      </c>
      <c r="AJ58" s="6">
        <f t="shared" si="9"/>
        <v>0.55510276361520994</v>
      </c>
      <c r="AK58" s="6">
        <f t="shared" si="10"/>
        <v>0.95171991460974803</v>
      </c>
      <c r="AL58" s="6">
        <f t="shared" si="11"/>
        <v>5.6960229592689959</v>
      </c>
      <c r="AM58" s="6">
        <f t="shared" si="32"/>
        <v>0.40204551654671378</v>
      </c>
      <c r="AN58" s="6">
        <f t="shared" si="12"/>
        <v>4.4023290091053248E-2</v>
      </c>
      <c r="AO58" s="6">
        <f t="shared" si="13"/>
        <v>0.35186282849069495</v>
      </c>
      <c r="AP58" s="6">
        <f t="shared" si="14"/>
        <v>0.51464665805862042</v>
      </c>
      <c r="AQ58" s="6">
        <f t="shared" si="15"/>
        <v>3.7116902934821434</v>
      </c>
      <c r="AR58" s="6">
        <f t="shared" si="33"/>
        <v>0.2447604677553116</v>
      </c>
      <c r="AS58" s="6">
        <f t="shared" si="16"/>
        <v>2.4304265262182611E-2</v>
      </c>
      <c r="AT58" s="6">
        <f t="shared" si="17"/>
        <v>0.22303518949744219</v>
      </c>
      <c r="AU58" s="6">
        <f t="shared" si="18"/>
        <v>0.27829740513469492</v>
      </c>
      <c r="AV58" s="6">
        <f t="shared" si="19"/>
        <v>2.4186427851929868</v>
      </c>
      <c r="AW58" s="6">
        <f t="shared" si="34"/>
        <v>0.14986107881735003</v>
      </c>
      <c r="AX58" s="6">
        <f t="shared" si="20"/>
        <v>1.341783652954604E-2</v>
      </c>
      <c r="AY58" s="6">
        <f t="shared" si="21"/>
        <v>0.14137525116687782</v>
      </c>
      <c r="AZ58" s="6">
        <f t="shared" si="22"/>
        <v>0.15049052489112416</v>
      </c>
      <c r="BA58" s="6">
        <f t="shared" si="23"/>
        <v>1.5760563139221497</v>
      </c>
      <c r="BB58" s="6">
        <f t="shared" si="35"/>
        <v>9.2248196952114406E-2</v>
      </c>
      <c r="BD58" s="6">
        <f t="shared" si="66"/>
        <v>10871.52604055518</v>
      </c>
      <c r="BE58" s="6">
        <f t="shared" si="67"/>
        <v>15190.504753697762</v>
      </c>
      <c r="BF58" s="6">
        <f t="shared" si="36"/>
        <v>42.077965691119516</v>
      </c>
      <c r="BG58" s="6">
        <f t="shared" si="37"/>
        <v>41.508123728499903</v>
      </c>
      <c r="BH58" s="6">
        <f t="shared" si="68"/>
        <v>2.7733956450830224</v>
      </c>
      <c r="BI58" s="6">
        <f t="shared" si="38"/>
        <v>3.0661997193278965</v>
      </c>
      <c r="BJ58" s="6">
        <f t="shared" si="39"/>
        <v>127.10779125153374</v>
      </c>
      <c r="BK58" s="6">
        <f t="shared" si="40"/>
        <v>117.44595362946647</v>
      </c>
      <c r="BL58" s="6">
        <f t="shared" si="41"/>
        <v>201.07277898859971</v>
      </c>
      <c r="BM58" s="6">
        <f t="shared" si="42"/>
        <v>190.73660922921545</v>
      </c>
      <c r="BN58" s="6">
        <f t="shared" si="43"/>
        <v>307.55063657296688</v>
      </c>
      <c r="BO58" s="6">
        <f t="shared" si="44"/>
        <v>303.66872609809633</v>
      </c>
      <c r="BP58" s="6">
        <f t="shared" si="45"/>
        <v>447.45575441223309</v>
      </c>
      <c r="BQ58" s="6">
        <f t="shared" si="46"/>
        <v>470.48803825284051</v>
      </c>
      <c r="BR58" s="6">
        <f t="shared" si="47"/>
        <v>603.35461099059489</v>
      </c>
      <c r="BS58" s="6">
        <f t="shared" si="48"/>
        <v>701.76090775746525</v>
      </c>
      <c r="BU58" s="6">
        <f t="shared" si="49"/>
        <v>2.8294691033896786</v>
      </c>
      <c r="BV58" s="6">
        <f t="shared" si="50"/>
        <v>4.5951633583055393</v>
      </c>
      <c r="BW58" s="6">
        <f t="shared" si="51"/>
        <v>7.3158865981117396</v>
      </c>
      <c r="BX58" s="6">
        <f t="shared" si="52"/>
        <v>11.33484233906238</v>
      </c>
      <c r="BY58" s="6">
        <f t="shared" si="53"/>
        <v>16.906591884220219</v>
      </c>
      <c r="CA58" s="6">
        <f t="shared" si="54"/>
        <v>0.7731537268429286</v>
      </c>
      <c r="CB58" s="6">
        <f t="shared" si="55"/>
        <v>1.2556304897161843</v>
      </c>
      <c r="CC58" s="6">
        <f t="shared" si="56"/>
        <v>1.9990693595890914</v>
      </c>
      <c r="CD58" s="6">
        <f t="shared" si="69"/>
        <v>3.0972508542766595</v>
      </c>
      <c r="CE58" s="6">
        <f t="shared" si="57"/>
        <v>4.6197339662899521</v>
      </c>
      <c r="CG58" s="6">
        <f t="shared" si="58"/>
        <v>38.303425862686574</v>
      </c>
      <c r="CH58" s="6">
        <f t="shared" si="59"/>
        <v>62.206192253851114</v>
      </c>
      <c r="CI58" s="6">
        <f t="shared" si="60"/>
        <v>99.03749067091421</v>
      </c>
      <c r="CJ58" s="6">
        <f t="shared" si="61"/>
        <v>153.44337659647636</v>
      </c>
      <c r="CK58" s="6">
        <f t="shared" si="62"/>
        <v>228.86992759600457</v>
      </c>
    </row>
    <row r="59" spans="1:89">
      <c r="A59" s="6">
        <v>1.5</v>
      </c>
      <c r="B59" s="6">
        <f t="shared" si="24"/>
        <v>1320.8695652173913</v>
      </c>
      <c r="C59" s="10">
        <v>4.8</v>
      </c>
      <c r="D59" s="6">
        <f t="shared" si="83"/>
        <v>57.854399999999998</v>
      </c>
      <c r="E59" s="6">
        <f t="shared" si="84"/>
        <v>27.568000000000001</v>
      </c>
      <c r="F59" s="6">
        <f t="shared" si="85"/>
        <v>8.6463999999999999</v>
      </c>
      <c r="G59" s="6">
        <f t="shared" si="86"/>
        <v>1.8128</v>
      </c>
      <c r="H59" s="10">
        <f t="shared" si="63"/>
        <v>95.881599999999992</v>
      </c>
      <c r="J59" s="6">
        <f t="shared" si="25"/>
        <v>60.339418616293429</v>
      </c>
      <c r="K59" s="6">
        <f t="shared" si="26"/>
        <v>28.75212762406969</v>
      </c>
      <c r="L59" s="6">
        <f t="shared" si="27"/>
        <v>9.0177886059473362</v>
      </c>
      <c r="M59" s="6">
        <f t="shared" si="28"/>
        <v>1.8906651536895507</v>
      </c>
      <c r="N59" s="10">
        <f t="shared" si="74"/>
        <v>100</v>
      </c>
      <c r="O59" s="6">
        <v>8.0000000000000002E-3</v>
      </c>
      <c r="P59" s="6">
        <f t="shared" si="0"/>
        <v>8.8766829189407689E-2</v>
      </c>
      <c r="Q59" s="6">
        <f t="shared" si="1"/>
        <v>0.18871955979748581</v>
      </c>
      <c r="R59" s="6">
        <v>0.3</v>
      </c>
      <c r="S59" s="6">
        <f t="shared" si="64"/>
        <v>5.3039831927362224E-2</v>
      </c>
      <c r="T59" s="6">
        <v>0.12</v>
      </c>
      <c r="U59" s="6">
        <f t="shared" si="2"/>
        <v>0.64045074698410887</v>
      </c>
      <c r="V59" s="6">
        <f t="shared" si="3"/>
        <v>1.1289609514881169</v>
      </c>
      <c r="W59" s="6">
        <v>0.06</v>
      </c>
      <c r="X59" s="6">
        <f t="shared" si="65"/>
        <v>0.3594922296228345</v>
      </c>
      <c r="Y59" s="6">
        <v>2.6700000000000002E-2</v>
      </c>
      <c r="Z59" s="6">
        <v>0.21</v>
      </c>
      <c r="AA59" s="6">
        <v>0.442</v>
      </c>
      <c r="AB59" s="6">
        <v>0.5</v>
      </c>
      <c r="AC59" s="6">
        <f t="shared" si="30"/>
        <v>0.1258020441878317</v>
      </c>
      <c r="AD59" s="6">
        <f t="shared" si="4"/>
        <v>0.14433187561630378</v>
      </c>
      <c r="AE59" s="6">
        <f t="shared" si="5"/>
        <v>0.87367453805868411</v>
      </c>
      <c r="AF59" s="6">
        <f t="shared" si="6"/>
        <v>1.7560247505502748</v>
      </c>
      <c r="AG59" s="6">
        <f t="shared" si="7"/>
        <v>8.7327876864684555</v>
      </c>
      <c r="AH59" s="6">
        <f t="shared" si="31"/>
        <v>0.66175140643299246</v>
      </c>
      <c r="AI59" s="6">
        <f t="shared" si="8"/>
        <v>7.9682372296837764E-2</v>
      </c>
      <c r="AJ59" s="6">
        <f t="shared" si="9"/>
        <v>0.55379582717178777</v>
      </c>
      <c r="AK59" s="6">
        <f t="shared" si="10"/>
        <v>0.94957797505949659</v>
      </c>
      <c r="AL59" s="6">
        <f t="shared" si="11"/>
        <v>5.6905324158077422</v>
      </c>
      <c r="AM59" s="6">
        <f t="shared" si="32"/>
        <v>0.40052781107337304</v>
      </c>
      <c r="AN59" s="6">
        <f t="shared" si="12"/>
        <v>4.3990840053454147E-2</v>
      </c>
      <c r="AO59" s="6">
        <f t="shared" si="13"/>
        <v>0.35103440106467176</v>
      </c>
      <c r="AP59" s="6">
        <f t="shared" si="14"/>
        <v>0.51348839498733378</v>
      </c>
      <c r="AQ59" s="6">
        <f t="shared" si="15"/>
        <v>3.7081124994639656</v>
      </c>
      <c r="AR59" s="6">
        <f t="shared" si="33"/>
        <v>0.2438869649941823</v>
      </c>
      <c r="AS59" s="6">
        <f t="shared" si="16"/>
        <v>2.4286350328520334E-2</v>
      </c>
      <c r="AT59" s="6">
        <f t="shared" si="17"/>
        <v>0.22251007444411158</v>
      </c>
      <c r="AU59" s="6">
        <f t="shared" si="18"/>
        <v>0.27767106937178854</v>
      </c>
      <c r="AV59" s="6">
        <f t="shared" si="19"/>
        <v>2.4163113930226414</v>
      </c>
      <c r="AW59" s="6">
        <f t="shared" si="34"/>
        <v>0.1493547707402598</v>
      </c>
      <c r="AX59" s="6">
        <f t="shared" si="20"/>
        <v>1.3407946098844888E-2</v>
      </c>
      <c r="AY59" s="6">
        <f t="shared" si="21"/>
        <v>0.14104239663964649</v>
      </c>
      <c r="AZ59" s="6">
        <f t="shared" si="22"/>
        <v>0.15015183111971708</v>
      </c>
      <c r="BA59" s="6">
        <f t="shared" si="23"/>
        <v>1.5745371125862615</v>
      </c>
      <c r="BB59" s="6">
        <f t="shared" si="35"/>
        <v>9.1952565848219939E-2</v>
      </c>
      <c r="BD59" s="6">
        <f t="shared" si="66"/>
        <v>10710.44829998812</v>
      </c>
      <c r="BE59" s="6">
        <f t="shared" si="67"/>
        <v>15097.170244245479</v>
      </c>
      <c r="BF59" s="6">
        <f t="shared" si="36"/>
        <v>42.100363011734046</v>
      </c>
      <c r="BG59" s="6">
        <f t="shared" si="37"/>
        <v>41.520462046900619</v>
      </c>
      <c r="BH59" s="6">
        <f t="shared" si="68"/>
        <v>2.7607838392870305</v>
      </c>
      <c r="BI59" s="6">
        <f t="shared" si="38"/>
        <v>3.0598368884937117</v>
      </c>
      <c r="BJ59" s="6">
        <f t="shared" si="39"/>
        <v>127.549418118218</v>
      </c>
      <c r="BK59" s="6">
        <f t="shared" si="40"/>
        <v>117.65644247298212</v>
      </c>
      <c r="BL59" s="6">
        <f t="shared" si="41"/>
        <v>201.51859325879732</v>
      </c>
      <c r="BM59" s="6">
        <f t="shared" si="42"/>
        <v>190.96123389649838</v>
      </c>
      <c r="BN59" s="6">
        <f t="shared" si="43"/>
        <v>307.65238365384732</v>
      </c>
      <c r="BO59" s="6">
        <f t="shared" si="44"/>
        <v>303.75171896384114</v>
      </c>
      <c r="BP59" s="6">
        <f t="shared" si="45"/>
        <v>446.3077465153504</v>
      </c>
      <c r="BQ59" s="6">
        <f t="shared" si="46"/>
        <v>469.98428217497616</v>
      </c>
      <c r="BR59" s="6">
        <f t="shared" si="47"/>
        <v>599.09079291793364</v>
      </c>
      <c r="BS59" s="6">
        <f t="shared" si="48"/>
        <v>699.62194703164175</v>
      </c>
      <c r="BU59" s="6">
        <f t="shared" si="49"/>
        <v>2.8336978124202941</v>
      </c>
      <c r="BV59" s="6">
        <f t="shared" si="50"/>
        <v>4.5992078238626704</v>
      </c>
      <c r="BW59" s="6">
        <f t="shared" si="51"/>
        <v>7.315711434538704</v>
      </c>
      <c r="BX59" s="6">
        <f t="shared" si="52"/>
        <v>11.319341332090477</v>
      </c>
      <c r="BY59" s="6">
        <f t="shared" si="53"/>
        <v>16.850052059665519</v>
      </c>
      <c r="CA59" s="6">
        <f t="shared" si="54"/>
        <v>0.77932778507170053</v>
      </c>
      <c r="CB59" s="6">
        <f t="shared" si="55"/>
        <v>1.2648809731034611</v>
      </c>
      <c r="CC59" s="6">
        <f t="shared" si="56"/>
        <v>2.0119778345853976</v>
      </c>
      <c r="CD59" s="6">
        <f t="shared" si="69"/>
        <v>3.1130620809824809</v>
      </c>
      <c r="CE59" s="6">
        <f t="shared" si="57"/>
        <v>4.6341263674781272</v>
      </c>
      <c r="CG59" s="6">
        <f t="shared" si="58"/>
        <v>38.451867455883153</v>
      </c>
      <c r="CH59" s="6">
        <f t="shared" si="59"/>
        <v>62.408958665278483</v>
      </c>
      <c r="CI59" s="6">
        <f t="shared" si="60"/>
        <v>99.270559194209611</v>
      </c>
      <c r="CJ59" s="6">
        <f t="shared" si="61"/>
        <v>153.59782213957777</v>
      </c>
      <c r="CK59" s="6">
        <f t="shared" si="62"/>
        <v>228.64681109719211</v>
      </c>
    </row>
    <row r="60" spans="1:89">
      <c r="A60" s="6">
        <v>1.5</v>
      </c>
      <c r="B60" s="6">
        <f t="shared" si="24"/>
        <v>1321.304347826087</v>
      </c>
      <c r="C60" s="10">
        <v>4.9000000000000004</v>
      </c>
      <c r="D60" s="6">
        <f>$D$5+$D$7*$C60</f>
        <v>57.872199999999999</v>
      </c>
      <c r="E60" s="6">
        <f>$E$5+$E$7*$C60</f>
        <v>27.559000000000001</v>
      </c>
      <c r="F60" s="6">
        <f>$F$5+$F$7*$C60</f>
        <v>8.5556999999999999</v>
      </c>
      <c r="G60" s="6">
        <f>$G$5+$G$7*$C60</f>
        <v>1.8089</v>
      </c>
      <c r="H60" s="10">
        <f t="shared" si="63"/>
        <v>95.7958</v>
      </c>
      <c r="J60" s="6">
        <f t="shared" si="25"/>
        <v>60.412043116712844</v>
      </c>
      <c r="K60" s="6">
        <f t="shared" si="26"/>
        <v>28.768484630850207</v>
      </c>
      <c r="L60" s="6">
        <f t="shared" si="27"/>
        <v>8.9311848744934537</v>
      </c>
      <c r="M60" s="6">
        <f t="shared" si="28"/>
        <v>1.8882873779435005</v>
      </c>
      <c r="N60" s="10">
        <f t="shared" si="74"/>
        <v>100</v>
      </c>
      <c r="O60" s="6">
        <v>8.0000000000000002E-3</v>
      </c>
      <c r="P60" s="6">
        <f t="shared" si="0"/>
        <v>8.8637065240136773E-2</v>
      </c>
      <c r="Q60" s="6">
        <f t="shared" si="1"/>
        <v>0.18865998891907274</v>
      </c>
      <c r="R60" s="6">
        <v>0.3</v>
      </c>
      <c r="S60" s="6">
        <f t="shared" si="64"/>
        <v>5.2846938468574196E-2</v>
      </c>
      <c r="T60" s="6">
        <v>0.12</v>
      </c>
      <c r="U60" s="6">
        <f t="shared" si="2"/>
        <v>0.64047837128765428</v>
      </c>
      <c r="V60" s="6">
        <f t="shared" si="3"/>
        <v>1.1280265920662018</v>
      </c>
      <c r="W60" s="6">
        <v>0.06</v>
      </c>
      <c r="X60" s="6">
        <f t="shared" si="65"/>
        <v>0.35862948634551062</v>
      </c>
      <c r="Y60" s="6">
        <v>2.6700000000000002E-2</v>
      </c>
      <c r="Z60" s="6">
        <v>0.21</v>
      </c>
      <c r="AA60" s="6">
        <v>0.442</v>
      </c>
      <c r="AB60" s="6">
        <v>0.5</v>
      </c>
      <c r="AC60" s="6">
        <f t="shared" si="30"/>
        <v>0.12546110727192633</v>
      </c>
      <c r="AD60" s="6">
        <f t="shared" si="4"/>
        <v>0.14422554504792401</v>
      </c>
      <c r="AE60" s="6">
        <f t="shared" si="5"/>
        <v>0.87161867528963333</v>
      </c>
      <c r="AF60" s="6">
        <f t="shared" si="6"/>
        <v>1.7520747965548853</v>
      </c>
      <c r="AG60" s="6">
        <f t="shared" si="7"/>
        <v>8.7243745157211858</v>
      </c>
      <c r="AH60" s="6">
        <f t="shared" si="31"/>
        <v>0.65910338510458866</v>
      </c>
      <c r="AI60" s="6">
        <f t="shared" si="8"/>
        <v>7.9623669588929413E-2</v>
      </c>
      <c r="AJ60" s="6">
        <f t="shared" si="9"/>
        <v>0.55249267803198565</v>
      </c>
      <c r="AK60" s="6">
        <f t="shared" si="10"/>
        <v>0.94744202036105352</v>
      </c>
      <c r="AL60" s="6">
        <f t="shared" si="11"/>
        <v>5.6850501548647392</v>
      </c>
      <c r="AM60" s="6">
        <f t="shared" si="32"/>
        <v>0.3990139396905274</v>
      </c>
      <c r="AN60" s="6">
        <f t="shared" si="12"/>
        <v>4.3958431612793253E-2</v>
      </c>
      <c r="AO60" s="6">
        <f t="shared" si="13"/>
        <v>0.35020837429570073</v>
      </c>
      <c r="AP60" s="6">
        <f t="shared" si="14"/>
        <v>0.51233336825053488</v>
      </c>
      <c r="AQ60" s="6">
        <f t="shared" si="15"/>
        <v>3.7045401025698537</v>
      </c>
      <c r="AR60" s="6">
        <f t="shared" si="33"/>
        <v>0.24301563245441676</v>
      </c>
      <c r="AS60" s="6">
        <f t="shared" si="16"/>
        <v>2.4268458359589191E-2</v>
      </c>
      <c r="AT60" s="6">
        <f t="shared" si="17"/>
        <v>0.22198648109457339</v>
      </c>
      <c r="AU60" s="6">
        <f t="shared" si="18"/>
        <v>0.27704648367074669</v>
      </c>
      <c r="AV60" s="6">
        <f t="shared" si="19"/>
        <v>2.4139835177715829</v>
      </c>
      <c r="AW60" s="6">
        <f t="shared" si="34"/>
        <v>0.14884969794084907</v>
      </c>
      <c r="AX60" s="6">
        <f t="shared" si="20"/>
        <v>1.3398068346453688E-2</v>
      </c>
      <c r="AY60" s="6">
        <f t="shared" si="21"/>
        <v>0.14071050667435867</v>
      </c>
      <c r="AZ60" s="6">
        <f t="shared" si="22"/>
        <v>0.14981408370182872</v>
      </c>
      <c r="BA60" s="6">
        <f t="shared" si="23"/>
        <v>1.5730202029748404</v>
      </c>
      <c r="BB60" s="6">
        <f t="shared" si="35"/>
        <v>9.1657642041584428E-2</v>
      </c>
      <c r="BD60" s="6">
        <f t="shared" si="66"/>
        <v>10550.966386949851</v>
      </c>
      <c r="BE60" s="6">
        <f t="shared" si="67"/>
        <v>15004.390573688424</v>
      </c>
      <c r="BF60" s="6">
        <f t="shared" si="36"/>
        <v>42.122598570808115</v>
      </c>
      <c r="BG60" s="6">
        <f t="shared" si="37"/>
        <v>41.532750547388524</v>
      </c>
      <c r="BH60" s="6">
        <f t="shared" si="68"/>
        <v>2.7481800156912217</v>
      </c>
      <c r="BI60" s="6">
        <f t="shared" si="38"/>
        <v>3.0534765441508034</v>
      </c>
      <c r="BJ60" s="6">
        <f t="shared" si="39"/>
        <v>127.9924311876976</v>
      </c>
      <c r="BK60" s="6">
        <f t="shared" si="40"/>
        <v>117.8673810181804</v>
      </c>
      <c r="BL60" s="6">
        <f t="shared" si="41"/>
        <v>201.96402022460248</v>
      </c>
      <c r="BM60" s="6">
        <f t="shared" si="42"/>
        <v>191.18578055625562</v>
      </c>
      <c r="BN60" s="6">
        <f t="shared" si="43"/>
        <v>307.7495852936861</v>
      </c>
      <c r="BO60" s="6">
        <f t="shared" si="44"/>
        <v>303.83330807261348</v>
      </c>
      <c r="BP60" s="6">
        <f t="shared" si="45"/>
        <v>445.15077061843664</v>
      </c>
      <c r="BQ60" s="6">
        <f t="shared" si="46"/>
        <v>469.47747581667943</v>
      </c>
      <c r="BR60" s="6">
        <f t="shared" si="47"/>
        <v>594.83058121291424</v>
      </c>
      <c r="BS60" s="6">
        <f t="shared" si="48"/>
        <v>697.48334772921885</v>
      </c>
      <c r="BU60" s="6">
        <f t="shared" si="49"/>
        <v>2.8379382406588913</v>
      </c>
      <c r="BV60" s="6">
        <f t="shared" si="50"/>
        <v>4.6032535297202202</v>
      </c>
      <c r="BW60" s="6">
        <f t="shared" si="51"/>
        <v>7.3155113511189729</v>
      </c>
      <c r="BX60" s="6">
        <f t="shared" si="52"/>
        <v>11.303789651037187</v>
      </c>
      <c r="BY60" s="6">
        <f t="shared" si="53"/>
        <v>16.793574673880464</v>
      </c>
      <c r="CA60" s="6">
        <f t="shared" si="54"/>
        <v>0.7855526050146393</v>
      </c>
      <c r="CB60" s="6">
        <f t="shared" si="55"/>
        <v>1.2741989060956427</v>
      </c>
      <c r="CC60" s="6">
        <f t="shared" si="56"/>
        <v>2.0249626706293093</v>
      </c>
      <c r="CD60" s="6">
        <f t="shared" si="69"/>
        <v>3.1289339844295392</v>
      </c>
      <c r="CE60" s="6">
        <f t="shared" si="57"/>
        <v>4.6485283377808084</v>
      </c>
      <c r="CG60" s="6">
        <f t="shared" si="58"/>
        <v>38.601043536412782</v>
      </c>
      <c r="CH60" s="6">
        <f t="shared" si="59"/>
        <v>62.61249359275034</v>
      </c>
      <c r="CI60" s="6">
        <f t="shared" si="60"/>
        <v>99.504058301882907</v>
      </c>
      <c r="CJ60" s="6">
        <f t="shared" si="61"/>
        <v>153.75178719352007</v>
      </c>
      <c r="CK60" s="6">
        <f t="shared" si="62"/>
        <v>228.422697094336</v>
      </c>
    </row>
    <row r="61" spans="1:89">
      <c r="A61" s="6">
        <v>1.5</v>
      </c>
      <c r="B61" s="6">
        <f t="shared" si="24"/>
        <v>1321.7391304347825</v>
      </c>
      <c r="C61" s="10">
        <v>5</v>
      </c>
      <c r="D61" s="6">
        <f>$D$5+$D$7*$C61</f>
        <v>57.89</v>
      </c>
      <c r="E61" s="6">
        <f>$E$5+$E$7*$C61</f>
        <v>27.55</v>
      </c>
      <c r="F61" s="6">
        <f>$F$5+$F$7*$C61</f>
        <v>8.4649999999999999</v>
      </c>
      <c r="G61" s="6">
        <f>$G$5+$G$7*$C61</f>
        <v>1.8049999999999999</v>
      </c>
      <c r="H61" s="10">
        <f t="shared" si="63"/>
        <v>95.710000000000008</v>
      </c>
      <c r="J61" s="6">
        <f t="shared" si="25"/>
        <v>60.484797826768357</v>
      </c>
      <c r="K61" s="6">
        <f t="shared" si="26"/>
        <v>28.784870964371535</v>
      </c>
      <c r="L61" s="6">
        <f t="shared" si="27"/>
        <v>8.8444258698150655</v>
      </c>
      <c r="M61" s="6">
        <f t="shared" si="28"/>
        <v>1.8859053390450318</v>
      </c>
      <c r="N61" s="10">
        <f t="shared" si="74"/>
        <v>100</v>
      </c>
      <c r="O61" s="6">
        <v>8.0000000000000002E-3</v>
      </c>
      <c r="P61" s="6">
        <f t="shared" si="0"/>
        <v>8.850756158110358E-2</v>
      </c>
      <c r="Q61" s="6">
        <f t="shared" si="1"/>
        <v>0.18860046930854754</v>
      </c>
      <c r="R61" s="6">
        <v>0.3</v>
      </c>
      <c r="S61" s="6">
        <f t="shared" si="64"/>
        <v>5.2653915936226703E-2</v>
      </c>
      <c r="T61" s="6">
        <v>0.12</v>
      </c>
      <c r="U61" s="6">
        <f t="shared" si="2"/>
        <v>0.64050598172041506</v>
      </c>
      <c r="V61" s="6">
        <f t="shared" si="3"/>
        <v>1.1270935147451899</v>
      </c>
      <c r="W61" s="6">
        <v>0.06</v>
      </c>
      <c r="X61" s="6">
        <f t="shared" si="65"/>
        <v>0.35776707134798308</v>
      </c>
      <c r="Y61" s="6">
        <v>2.6700000000000002E-2</v>
      </c>
      <c r="Z61" s="6">
        <v>0.21</v>
      </c>
      <c r="AA61" s="6">
        <v>0.442</v>
      </c>
      <c r="AB61" s="6">
        <v>0.5</v>
      </c>
      <c r="AC61" s="6">
        <f t="shared" si="30"/>
        <v>0.12511955908473513</v>
      </c>
      <c r="AD61" s="6">
        <f t="shared" si="4"/>
        <v>0.14411935072370838</v>
      </c>
      <c r="AE61" s="6">
        <f t="shared" si="5"/>
        <v>0.86956876716005105</v>
      </c>
      <c r="AF61" s="6">
        <f t="shared" si="6"/>
        <v>1.7481358738098087</v>
      </c>
      <c r="AG61" s="6">
        <f t="shared" si="7"/>
        <v>8.7159740306272226</v>
      </c>
      <c r="AH61" s="6">
        <f t="shared" si="31"/>
        <v>0.65646214654411295</v>
      </c>
      <c r="AI61" s="6">
        <f t="shared" si="8"/>
        <v>7.9565042098350275E-2</v>
      </c>
      <c r="AJ61" s="6">
        <f t="shared" si="9"/>
        <v>0.55119330335778416</v>
      </c>
      <c r="AK61" s="6">
        <f t="shared" si="10"/>
        <v>0.94531203085890458</v>
      </c>
      <c r="AL61" s="6">
        <f t="shared" si="11"/>
        <v>5.6795761602536281</v>
      </c>
      <c r="AM61" s="6">
        <f t="shared" si="32"/>
        <v>0.39750388783887658</v>
      </c>
      <c r="AN61" s="6">
        <f t="shared" si="12"/>
        <v>4.3926064697922873E-2</v>
      </c>
      <c r="AO61" s="6">
        <f t="shared" si="13"/>
        <v>0.34938474004615006</v>
      </c>
      <c r="AP61" s="6">
        <f t="shared" si="14"/>
        <v>0.5111815672194191</v>
      </c>
      <c r="AQ61" s="6">
        <f t="shared" si="15"/>
        <v>3.700973092252319</v>
      </c>
      <c r="AR61" s="6">
        <f t="shared" si="33"/>
        <v>0.24214646193357023</v>
      </c>
      <c r="AS61" s="6">
        <f t="shared" si="16"/>
        <v>2.4250589316110131E-2</v>
      </c>
      <c r="AT61" s="6">
        <f t="shared" si="17"/>
        <v>0.22146440429062939</v>
      </c>
      <c r="AU61" s="6">
        <f t="shared" si="18"/>
        <v>0.27642364228399768</v>
      </c>
      <c r="AV61" s="6">
        <f t="shared" si="19"/>
        <v>2.4116591525667692</v>
      </c>
      <c r="AW61" s="6">
        <f t="shared" si="34"/>
        <v>0.14834585577299669</v>
      </c>
      <c r="AX61" s="6">
        <f t="shared" si="20"/>
        <v>1.3388203250687371E-2</v>
      </c>
      <c r="AY61" s="6">
        <f t="shared" si="21"/>
        <v>0.1403795780013887</v>
      </c>
      <c r="AZ61" s="6">
        <f t="shared" si="22"/>
        <v>0.14947727952943479</v>
      </c>
      <c r="BA61" s="6">
        <f t="shared" si="23"/>
        <v>1.5715055806092166</v>
      </c>
      <c r="BB61" s="6">
        <f t="shared" si="35"/>
        <v>9.1363422885141057E-2</v>
      </c>
      <c r="BD61" s="6">
        <f t="shared" si="66"/>
        <v>10393.073832659316</v>
      </c>
      <c r="BE61" s="6">
        <f t="shared" si="67"/>
        <v>14912.164238867841</v>
      </c>
      <c r="BF61" s="6">
        <f t="shared" si="36"/>
        <v>42.1446712332191</v>
      </c>
      <c r="BG61" s="6">
        <f t="shared" si="37"/>
        <v>41.544988961105133</v>
      </c>
      <c r="BH61" s="6">
        <f t="shared" si="68"/>
        <v>2.7355842232601097</v>
      </c>
      <c r="BI61" s="6">
        <f t="shared" si="38"/>
        <v>3.0471186977329898</v>
      </c>
      <c r="BJ61" s="6">
        <f t="shared" si="39"/>
        <v>128.43683362070888</v>
      </c>
      <c r="BK61" s="6">
        <f t="shared" si="40"/>
        <v>118.07877007023096</v>
      </c>
      <c r="BL61" s="6">
        <f t="shared" si="41"/>
        <v>202.40904522457345</v>
      </c>
      <c r="BM61" s="6">
        <f t="shared" si="42"/>
        <v>191.41024584962199</v>
      </c>
      <c r="BN61" s="6">
        <f t="shared" si="43"/>
        <v>307.84221205404742</v>
      </c>
      <c r="BO61" s="6">
        <f t="shared" si="44"/>
        <v>303.91348615224217</v>
      </c>
      <c r="BP61" s="6">
        <f t="shared" si="45"/>
        <v>443.98484924586569</v>
      </c>
      <c r="BQ61" s="6">
        <f t="shared" si="46"/>
        <v>468.96762328526313</v>
      </c>
      <c r="BR61" s="6">
        <f t="shared" si="47"/>
        <v>590.57419600297897</v>
      </c>
      <c r="BS61" s="6">
        <f t="shared" si="48"/>
        <v>695.34516469469406</v>
      </c>
      <c r="BU61" s="6">
        <f t="shared" si="49"/>
        <v>2.8421904307346808</v>
      </c>
      <c r="BV61" s="6">
        <f t="shared" si="50"/>
        <v>4.6073004382988838</v>
      </c>
      <c r="BW61" s="6">
        <f t="shared" si="51"/>
        <v>7.3152862415433368</v>
      </c>
      <c r="BX61" s="6">
        <f t="shared" si="52"/>
        <v>11.288187456839035</v>
      </c>
      <c r="BY61" s="6">
        <f t="shared" si="53"/>
        <v>16.737160896725324</v>
      </c>
      <c r="CA61" s="6">
        <f t="shared" si="54"/>
        <v>0.79182852454417252</v>
      </c>
      <c r="CB61" s="6">
        <f t="shared" si="55"/>
        <v>1.2835846144365841</v>
      </c>
      <c r="CC61" s="6">
        <f t="shared" si="56"/>
        <v>2.0380240002997434</v>
      </c>
      <c r="CD61" s="6">
        <f t="shared" si="69"/>
        <v>3.1448662700677712</v>
      </c>
      <c r="CE61" s="6">
        <f t="shared" si="57"/>
        <v>4.6629392860515191</v>
      </c>
      <c r="CG61" s="6">
        <f t="shared" si="58"/>
        <v>38.750958457273022</v>
      </c>
      <c r="CH61" s="6">
        <f t="shared" si="59"/>
        <v>62.816800012427578</v>
      </c>
      <c r="CI61" s="6">
        <f t="shared" si="60"/>
        <v>99.737987357810908</v>
      </c>
      <c r="CJ61" s="6">
        <f t="shared" si="61"/>
        <v>153.90526914299988</v>
      </c>
      <c r="CK61" s="6">
        <f t="shared" si="62"/>
        <v>228.19759703224568</v>
      </c>
    </row>
    <row r="62" spans="1:89">
      <c r="A62" s="6">
        <v>1.5</v>
      </c>
      <c r="B62" s="6">
        <f t="shared" si="24"/>
        <v>1322.1739130434783</v>
      </c>
      <c r="C62" s="10">
        <v>5.0999999999999996</v>
      </c>
      <c r="D62" s="6">
        <f>$D$5+$D$7*$C62</f>
        <v>57.907800000000002</v>
      </c>
      <c r="E62" s="6">
        <f>$E$5+$E$7*$C62</f>
        <v>27.541</v>
      </c>
      <c r="F62" s="6">
        <f>$F$5+$F$7*$C62</f>
        <v>8.3742999999999999</v>
      </c>
      <c r="G62" s="6">
        <f>$G$5+$G$7*$C62</f>
        <v>1.8010999999999999</v>
      </c>
      <c r="H62" s="10">
        <f t="shared" si="63"/>
        <v>95.624200000000016</v>
      </c>
      <c r="J62" s="6">
        <f t="shared" si="25"/>
        <v>60.557683096956616</v>
      </c>
      <c r="K62" s="6">
        <f t="shared" si="26"/>
        <v>28.80128670357503</v>
      </c>
      <c r="L62" s="6">
        <f t="shared" si="27"/>
        <v>8.7575111739496894</v>
      </c>
      <c r="M62" s="6">
        <f t="shared" si="28"/>
        <v>1.8835190255186445</v>
      </c>
      <c r="N62" s="10">
        <f t="shared" si="74"/>
        <v>99.999999999999972</v>
      </c>
      <c r="O62" s="6">
        <v>8.0000000000000002E-3</v>
      </c>
      <c r="P62" s="6">
        <f t="shared" si="0"/>
        <v>8.8378317567939083E-2</v>
      </c>
      <c r="Q62" s="6">
        <f t="shared" si="1"/>
        <v>0.18854100090271439</v>
      </c>
      <c r="R62" s="6">
        <v>0.3</v>
      </c>
      <c r="S62" s="6">
        <f t="shared" si="64"/>
        <v>5.2460763572382413E-2</v>
      </c>
      <c r="T62" s="6">
        <v>0.12</v>
      </c>
      <c r="U62" s="6">
        <f t="shared" si="2"/>
        <v>0.64053357829280988</v>
      </c>
      <c r="V62" s="6">
        <f t="shared" si="3"/>
        <v>1.126161717206821</v>
      </c>
      <c r="W62" s="6">
        <v>0.06</v>
      </c>
      <c r="X62" s="6">
        <f t="shared" si="65"/>
        <v>0.35690498166957058</v>
      </c>
      <c r="Y62" s="6">
        <v>2.6700000000000002E-2</v>
      </c>
      <c r="Z62" s="6">
        <v>0.21</v>
      </c>
      <c r="AA62" s="6">
        <v>0.442</v>
      </c>
      <c r="AB62" s="6">
        <v>0.5</v>
      </c>
      <c r="AC62" s="6">
        <f t="shared" si="30"/>
        <v>0.12477739798084583</v>
      </c>
      <c r="AD62" s="6">
        <f t="shared" si="4"/>
        <v>0.14401329241071706</v>
      </c>
      <c r="AE62" s="6">
        <f t="shared" si="5"/>
        <v>0.8675247934945518</v>
      </c>
      <c r="AF62" s="6">
        <f t="shared" si="6"/>
        <v>1.7442079461028226</v>
      </c>
      <c r="AG62" s="6">
        <f t="shared" si="7"/>
        <v>8.7075862064055265</v>
      </c>
      <c r="AH62" s="6">
        <f t="shared" si="31"/>
        <v>0.65382766487249677</v>
      </c>
      <c r="AI62" s="6">
        <f t="shared" si="8"/>
        <v>7.9506489696499608E-2</v>
      </c>
      <c r="AJ62" s="6">
        <f t="shared" si="9"/>
        <v>0.54989769036061731</v>
      </c>
      <c r="AK62" s="6">
        <f t="shared" si="10"/>
        <v>0.94318798697113415</v>
      </c>
      <c r="AL62" s="6">
        <f t="shared" si="11"/>
        <v>5.6741104158263793</v>
      </c>
      <c r="AM62" s="6">
        <f t="shared" si="32"/>
        <v>0.39599764101039248</v>
      </c>
      <c r="AN62" s="6">
        <f t="shared" si="12"/>
        <v>4.3893739237845411E-2</v>
      </c>
      <c r="AO62" s="6">
        <f t="shared" si="13"/>
        <v>0.34856349020973515</v>
      </c>
      <c r="AP62" s="6">
        <f t="shared" si="14"/>
        <v>0.51003298130498109</v>
      </c>
      <c r="AQ62" s="6">
        <f t="shared" si="15"/>
        <v>3.6974114579888431</v>
      </c>
      <c r="AR62" s="6">
        <f t="shared" si="33"/>
        <v>0.24127944525789105</v>
      </c>
      <c r="AS62" s="6">
        <f t="shared" si="16"/>
        <v>2.4232743158886995E-2</v>
      </c>
      <c r="AT62" s="6">
        <f t="shared" si="17"/>
        <v>0.22094383889395131</v>
      </c>
      <c r="AU62" s="6">
        <f t="shared" si="18"/>
        <v>0.27580253948549094</v>
      </c>
      <c r="AV62" s="6">
        <f t="shared" si="19"/>
        <v>2.4093382905514282</v>
      </c>
      <c r="AW62" s="6">
        <f t="shared" si="34"/>
        <v>0.14784323960671075</v>
      </c>
      <c r="AX62" s="6">
        <f t="shared" si="20"/>
        <v>1.337835078990662E-2</v>
      </c>
      <c r="AY62" s="6">
        <f t="shared" si="21"/>
        <v>0.14004960736370606</v>
      </c>
      <c r="AZ62" s="6">
        <f t="shared" si="22"/>
        <v>0.14914141550614865</v>
      </c>
      <c r="BA62" s="6">
        <f t="shared" si="23"/>
        <v>1.5699932410213235</v>
      </c>
      <c r="BB62" s="6">
        <f t="shared" si="35"/>
        <v>9.1069905740934071E-2</v>
      </c>
      <c r="BD62" s="6">
        <f t="shared" si="66"/>
        <v>10236.764120954953</v>
      </c>
      <c r="BE62" s="6">
        <f t="shared" si="67"/>
        <v>14820.489726751903</v>
      </c>
      <c r="BF62" s="6">
        <f t="shared" si="36"/>
        <v>42.166579856960141</v>
      </c>
      <c r="BG62" s="6">
        <f t="shared" si="37"/>
        <v>41.557177017886602</v>
      </c>
      <c r="BH62" s="6">
        <f t="shared" si="68"/>
        <v>2.7229965113389443</v>
      </c>
      <c r="BI62" s="6">
        <f t="shared" si="38"/>
        <v>3.0407633607448714</v>
      </c>
      <c r="BJ62" s="6">
        <f t="shared" si="39"/>
        <v>128.88262856919329</v>
      </c>
      <c r="BK62" s="6">
        <f t="shared" si="40"/>
        <v>118.2906104329557</v>
      </c>
      <c r="BL62" s="6">
        <f t="shared" si="41"/>
        <v>202.85365345491925</v>
      </c>
      <c r="BM62" s="6">
        <f t="shared" si="42"/>
        <v>191.63462639090233</v>
      </c>
      <c r="BN62" s="6">
        <f t="shared" si="43"/>
        <v>307.93023447210351</v>
      </c>
      <c r="BO62" s="6">
        <f t="shared" si="44"/>
        <v>303.99224592321985</v>
      </c>
      <c r="BP62" s="6">
        <f t="shared" si="45"/>
        <v>442.81000561858878</v>
      </c>
      <c r="BQ62" s="6">
        <f t="shared" si="46"/>
        <v>468.45472882121061</v>
      </c>
      <c r="BR62" s="6">
        <f t="shared" si="47"/>
        <v>586.32185728903835</v>
      </c>
      <c r="BS62" s="6">
        <f t="shared" si="48"/>
        <v>693.20745278477921</v>
      </c>
      <c r="BU62" s="6">
        <f t="shared" si="49"/>
        <v>2.8464544254784752</v>
      </c>
      <c r="BV62" s="6">
        <f t="shared" si="50"/>
        <v>4.6113485116763577</v>
      </c>
      <c r="BW62" s="6">
        <f t="shared" si="51"/>
        <v>7.3150359994948335</v>
      </c>
      <c r="BX62" s="6">
        <f t="shared" si="52"/>
        <v>11.272534913032791</v>
      </c>
      <c r="BY62" s="6">
        <f t="shared" si="53"/>
        <v>16.680811896496632</v>
      </c>
      <c r="CA62" s="6">
        <f t="shared" si="54"/>
        <v>0.7981558815794989</v>
      </c>
      <c r="CB62" s="6">
        <f t="shared" si="55"/>
        <v>1.2930384212944728</v>
      </c>
      <c r="CC62" s="6">
        <f t="shared" si="56"/>
        <v>2.0511619489502766</v>
      </c>
      <c r="CD62" s="6">
        <f t="shared" si="69"/>
        <v>3.1608586319224039</v>
      </c>
      <c r="CE62" s="6">
        <f t="shared" si="57"/>
        <v>4.6773586134167804</v>
      </c>
      <c r="CG62" s="6">
        <f t="shared" si="58"/>
        <v>38.901616600635109</v>
      </c>
      <c r="CH62" s="6">
        <f t="shared" si="59"/>
        <v>63.021880908206924</v>
      </c>
      <c r="CI62" s="6">
        <f t="shared" si="60"/>
        <v>99.972345710174991</v>
      </c>
      <c r="CJ62" s="6">
        <f t="shared" si="61"/>
        <v>154.0582653911145</v>
      </c>
      <c r="CK62" s="6">
        <f t="shared" si="62"/>
        <v>227.97152245841642</v>
      </c>
    </row>
    <row r="63" spans="1:89">
      <c r="A63" s="6">
        <v>1.5</v>
      </c>
      <c r="B63" s="6">
        <f t="shared" si="24"/>
        <v>1322.608695652174</v>
      </c>
      <c r="C63" s="10">
        <v>5.2</v>
      </c>
      <c r="D63" s="6">
        <f t="shared" ref="D63:D64" si="87">$D$5+$D$7*$C63</f>
        <v>57.925600000000003</v>
      </c>
      <c r="E63" s="6">
        <f t="shared" ref="E63:E64" si="88">$E$5+$E$7*$C63</f>
        <v>27.532</v>
      </c>
      <c r="F63" s="6">
        <f t="shared" ref="F63:F64" si="89">$F$5+$F$7*$C63</f>
        <v>8.2835999999999999</v>
      </c>
      <c r="G63" s="6">
        <f t="shared" ref="G63:G64" si="90">$G$5+$G$7*$C63</f>
        <v>1.7971999999999999</v>
      </c>
      <c r="H63" s="10">
        <f t="shared" si="63"/>
        <v>95.538399999999996</v>
      </c>
      <c r="J63" s="6">
        <f t="shared" si="25"/>
        <v>60.630699279033358</v>
      </c>
      <c r="K63" s="6">
        <f t="shared" si="26"/>
        <v>28.817731927685621</v>
      </c>
      <c r="L63" s="6">
        <f t="shared" si="27"/>
        <v>8.6704403674334092</v>
      </c>
      <c r="M63" s="6">
        <f t="shared" si="28"/>
        <v>1.8811284258476173</v>
      </c>
      <c r="N63" s="10">
        <f t="shared" si="74"/>
        <v>100.00000000000001</v>
      </c>
      <c r="O63" s="6">
        <v>8.0000000000000002E-3</v>
      </c>
      <c r="P63" s="6">
        <f t="shared" si="0"/>
        <v>8.824933255815158E-2</v>
      </c>
      <c r="Q63" s="6">
        <f t="shared" si="1"/>
        <v>0.18848158363847825</v>
      </c>
      <c r="R63" s="6">
        <v>0.3</v>
      </c>
      <c r="S63" s="6">
        <f t="shared" si="64"/>
        <v>5.2267480617413813E-2</v>
      </c>
      <c r="T63" s="6">
        <v>0.12</v>
      </c>
      <c r="U63" s="6">
        <f t="shared" si="2"/>
        <v>0.64056116101524685</v>
      </c>
      <c r="V63" s="6">
        <f t="shared" si="3"/>
        <v>1.125231197137966</v>
      </c>
      <c r="W63" s="6">
        <v>0.06</v>
      </c>
      <c r="X63" s="6">
        <f t="shared" si="65"/>
        <v>0.35604321434819752</v>
      </c>
      <c r="Y63" s="6">
        <v>2.6700000000000002E-2</v>
      </c>
      <c r="Z63" s="6">
        <v>0.21</v>
      </c>
      <c r="AA63" s="6">
        <v>0.442</v>
      </c>
      <c r="AB63" s="6">
        <v>0.5</v>
      </c>
      <c r="AC63" s="6">
        <f t="shared" si="30"/>
        <v>0.12443462230893547</v>
      </c>
      <c r="AD63" s="6">
        <f t="shared" si="4"/>
        <v>0.14390736987650152</v>
      </c>
      <c r="AE63" s="6">
        <f t="shared" si="5"/>
        <v>0.86548673419544198</v>
      </c>
      <c r="AF63" s="6">
        <f t="shared" si="6"/>
        <v>1.7402909773572477</v>
      </c>
      <c r="AG63" s="6">
        <f t="shared" si="7"/>
        <v>8.6992110183337346</v>
      </c>
      <c r="AH63" s="6">
        <f t="shared" si="31"/>
        <v>0.65119991430223934</v>
      </c>
      <c r="AI63" s="6">
        <f t="shared" si="8"/>
        <v>7.9448012255047731E-2</v>
      </c>
      <c r="AJ63" s="6">
        <f t="shared" si="9"/>
        <v>0.54860582630116606</v>
      </c>
      <c r="AK63" s="6">
        <f t="shared" si="10"/>
        <v>0.94106986918912183</v>
      </c>
      <c r="AL63" s="6">
        <f t="shared" si="11"/>
        <v>5.6686529054731993</v>
      </c>
      <c r="AM63" s="6">
        <f t="shared" si="32"/>
        <v>0.39449518474808187</v>
      </c>
      <c r="AN63" s="6">
        <f t="shared" si="12"/>
        <v>4.3861455161712977E-2</v>
      </c>
      <c r="AO63" s="6">
        <f t="shared" si="13"/>
        <v>0.34774461671138768</v>
      </c>
      <c r="AP63" s="6">
        <f t="shared" si="14"/>
        <v>0.50888759995785005</v>
      </c>
      <c r="AQ63" s="6">
        <f t="shared" si="15"/>
        <v>3.6938551892818299</v>
      </c>
      <c r="AR63" s="6">
        <f t="shared" si="33"/>
        <v>0.24041457428218804</v>
      </c>
      <c r="AS63" s="6">
        <f t="shared" si="16"/>
        <v>2.4214919848806252E-2</v>
      </c>
      <c r="AT63" s="6">
        <f t="shared" si="17"/>
        <v>0.22042477978599784</v>
      </c>
      <c r="AU63" s="6">
        <f t="shared" si="18"/>
        <v>0.27518316957060857</v>
      </c>
      <c r="AV63" s="6">
        <f t="shared" si="19"/>
        <v>2.4070209248850287</v>
      </c>
      <c r="AW63" s="6">
        <f t="shared" si="34"/>
        <v>0.14734184482805418</v>
      </c>
      <c r="AX63" s="6">
        <f t="shared" si="20"/>
        <v>1.3368510942517745E-2</v>
      </c>
      <c r="AY63" s="6">
        <f t="shared" si="21"/>
        <v>0.13972059151682226</v>
      </c>
      <c r="AZ63" s="6">
        <f t="shared" si="22"/>
        <v>0.14880648854717357</v>
      </c>
      <c r="BA63" s="6">
        <f t="shared" si="23"/>
        <v>1.5684831797536756</v>
      </c>
      <c r="BB63" s="6">
        <f t="shared" si="35"/>
        <v>9.0777087980076387E-2</v>
      </c>
      <c r="BD63" s="6">
        <f t="shared" si="66"/>
        <v>10082.030688586257</v>
      </c>
      <c r="BE63" s="6">
        <f t="shared" si="67"/>
        <v>14729.365514479487</v>
      </c>
      <c r="BF63" s="6">
        <f t="shared" si="36"/>
        <v>42.188323293090434</v>
      </c>
      <c r="BG63" s="6">
        <f t="shared" si="37"/>
        <v>41.569314446255902</v>
      </c>
      <c r="BH63" s="6">
        <f t="shared" si="68"/>
        <v>2.7104169296575344</v>
      </c>
      <c r="BI63" s="6">
        <f t="shared" si="38"/>
        <v>3.0344105447624226</v>
      </c>
      <c r="BJ63" s="6">
        <f t="shared" si="39"/>
        <v>129.32981917599287</v>
      </c>
      <c r="BK63" s="6">
        <f t="shared" si="40"/>
        <v>118.50290290878334</v>
      </c>
      <c r="BL63" s="6">
        <f t="shared" si="41"/>
        <v>203.29782996837122</v>
      </c>
      <c r="BM63" s="6">
        <f t="shared" si="42"/>
        <v>191.85891876739211</v>
      </c>
      <c r="BN63" s="6">
        <f t="shared" si="43"/>
        <v>308.01362306243306</v>
      </c>
      <c r="BO63" s="6">
        <f t="shared" si="44"/>
        <v>304.06958009897392</v>
      </c>
      <c r="BP63" s="6">
        <f t="shared" si="45"/>
        <v>441.62626365789856</v>
      </c>
      <c r="BQ63" s="6">
        <f t="shared" si="46"/>
        <v>467.93879679883923</v>
      </c>
      <c r="BR63" s="6">
        <f t="shared" si="47"/>
        <v>582.07378491981581</v>
      </c>
      <c r="BS63" s="6">
        <f t="shared" si="48"/>
        <v>691.07026686429901</v>
      </c>
      <c r="BU63" s="6">
        <f t="shared" si="49"/>
        <v>2.8507302679237894</v>
      </c>
      <c r="BV63" s="6">
        <f t="shared" si="50"/>
        <v>4.615397711584647</v>
      </c>
      <c r="BW63" s="6">
        <f t="shared" si="51"/>
        <v>7.3147605186537081</v>
      </c>
      <c r="BX63" s="6">
        <f t="shared" si="52"/>
        <v>11.256832185765958</v>
      </c>
      <c r="BY63" s="6">
        <f t="shared" si="53"/>
        <v>16.624528839843375</v>
      </c>
      <c r="CA63" s="6">
        <f t="shared" si="54"/>
        <v>0.80453501403228</v>
      </c>
      <c r="CB63" s="6">
        <f t="shared" si="55"/>
        <v>1.3025606471561046</v>
      </c>
      <c r="CC63" s="6">
        <f t="shared" si="56"/>
        <v>2.0643766345540326</v>
      </c>
      <c r="CD63" s="6">
        <f t="shared" si="69"/>
        <v>3.1769107524613935</v>
      </c>
      <c r="CE63" s="6">
        <f t="shared" si="57"/>
        <v>4.6917857132742924</v>
      </c>
      <c r="CG63" s="6">
        <f t="shared" si="58"/>
        <v>39.053022378045242</v>
      </c>
      <c r="CH63" s="6">
        <f t="shared" si="59"/>
        <v>63.227739271652709</v>
      </c>
      <c r="CI63" s="6">
        <f t="shared" si="60"/>
        <v>100.20713269132831</v>
      </c>
      <c r="CJ63" s="6">
        <f t="shared" si="61"/>
        <v>154.21077335976508</v>
      </c>
      <c r="CK63" s="6">
        <f t="shared" si="62"/>
        <v>227.74448502267711</v>
      </c>
    </row>
    <row r="64" spans="1:89">
      <c r="A64" s="6">
        <v>1.5</v>
      </c>
      <c r="B64" s="6">
        <f t="shared" si="24"/>
        <v>1323.0434782608695</v>
      </c>
      <c r="C64" s="10">
        <v>5.3</v>
      </c>
      <c r="D64" s="6">
        <f t="shared" si="87"/>
        <v>57.943399999999997</v>
      </c>
      <c r="E64" s="6">
        <f t="shared" si="88"/>
        <v>27.523</v>
      </c>
      <c r="F64" s="6">
        <f t="shared" si="89"/>
        <v>8.1928999999999998</v>
      </c>
      <c r="G64" s="6">
        <f t="shared" si="90"/>
        <v>1.7932999999999999</v>
      </c>
      <c r="H64" s="10">
        <f t="shared" si="63"/>
        <v>95.45259999999999</v>
      </c>
      <c r="J64" s="6">
        <f t="shared" si="25"/>
        <v>60.703846726018995</v>
      </c>
      <c r="K64" s="6">
        <f t="shared" si="26"/>
        <v>28.834206716213078</v>
      </c>
      <c r="L64" s="6">
        <f t="shared" si="27"/>
        <v>8.5832130292941216</v>
      </c>
      <c r="M64" s="6">
        <f t="shared" si="28"/>
        <v>1.8787335284738185</v>
      </c>
      <c r="N64" s="10">
        <f t="shared" si="74"/>
        <v>100</v>
      </c>
      <c r="O64" s="6">
        <v>8.0000000000000002E-3</v>
      </c>
      <c r="P64" s="6">
        <f t="shared" si="0"/>
        <v>8.8120605911120406E-2</v>
      </c>
      <c r="Q64" s="6">
        <f t="shared" si="1"/>
        <v>0.18842221745284388</v>
      </c>
      <c r="R64" s="6">
        <v>0.3</v>
      </c>
      <c r="S64" s="6">
        <f t="shared" si="64"/>
        <v>5.2074066309992312E-2</v>
      </c>
      <c r="T64" s="6">
        <v>0.12</v>
      </c>
      <c r="U64" s="6">
        <f t="shared" si="2"/>
        <v>0.64058872989812432</v>
      </c>
      <c r="V64" s="6">
        <f t="shared" si="3"/>
        <v>1.1243019522306199</v>
      </c>
      <c r="W64" s="6">
        <v>0.06</v>
      </c>
      <c r="X64" s="6">
        <f t="shared" si="65"/>
        <v>0.35518176642036281</v>
      </c>
      <c r="Y64" s="6">
        <v>2.6700000000000002E-2</v>
      </c>
      <c r="Z64" s="6">
        <v>0.21</v>
      </c>
      <c r="AA64" s="6">
        <v>0.442</v>
      </c>
      <c r="AB64" s="6">
        <v>0.5</v>
      </c>
      <c r="AC64" s="6">
        <f t="shared" si="30"/>
        <v>0.12409123041174365</v>
      </c>
      <c r="AD64" s="6">
        <f t="shared" si="4"/>
        <v>0.14380158288910347</v>
      </c>
      <c r="AE64" s="6">
        <f t="shared" si="5"/>
        <v>0.86345456924239206</v>
      </c>
      <c r="AF64" s="6">
        <f t="shared" si="6"/>
        <v>1.736384931631396</v>
      </c>
      <c r="AG64" s="6">
        <f t="shared" si="7"/>
        <v>8.6908484417480167</v>
      </c>
      <c r="AH64" s="6">
        <f t="shared" si="31"/>
        <v>0.64857886913697926</v>
      </c>
      <c r="AI64" s="6">
        <f t="shared" si="8"/>
        <v>7.9389609645935805E-2</v>
      </c>
      <c r="AJ64" s="6">
        <f t="shared" si="9"/>
        <v>0.54731769848914991</v>
      </c>
      <c r="AK64" s="6">
        <f t="shared" si="10"/>
        <v>0.93895765807724429</v>
      </c>
      <c r="AL64" s="6">
        <f t="shared" si="11"/>
        <v>5.6632036131224375</v>
      </c>
      <c r="AM64" s="6">
        <f t="shared" si="32"/>
        <v>0.39299650464574787</v>
      </c>
      <c r="AN64" s="6">
        <f t="shared" si="12"/>
        <v>4.3829212398827144E-2</v>
      </c>
      <c r="AO64" s="6">
        <f t="shared" si="13"/>
        <v>0.34692811150712288</v>
      </c>
      <c r="AP64" s="6">
        <f t="shared" si="14"/>
        <v>0.50774541266812856</v>
      </c>
      <c r="AQ64" s="6">
        <f t="shared" si="15"/>
        <v>3.6903042756585345</v>
      </c>
      <c r="AR64" s="6">
        <f t="shared" si="33"/>
        <v>0.23955184088969717</v>
      </c>
      <c r="AS64" s="6">
        <f t="shared" si="16"/>
        <v>2.4197119346836906E-2</v>
      </c>
      <c r="AT64" s="6">
        <f t="shared" si="17"/>
        <v>0.21990722186793074</v>
      </c>
      <c r="AU64" s="6">
        <f t="shared" si="18"/>
        <v>0.27456552685607821</v>
      </c>
      <c r="AV64" s="6">
        <f t="shared" si="19"/>
        <v>2.4047070487432318</v>
      </c>
      <c r="AW64" s="6">
        <f t="shared" si="34"/>
        <v>0.14684166683906955</v>
      </c>
      <c r="AX64" s="6">
        <f t="shared" si="20"/>
        <v>1.3358683686972591E-2</v>
      </c>
      <c r="AY64" s="6">
        <f t="shared" si="21"/>
        <v>0.13939252722873838</v>
      </c>
      <c r="AZ64" s="6">
        <f t="shared" si="22"/>
        <v>0.14847249557925543</v>
      </c>
      <c r="BA64" s="6">
        <f t="shared" si="23"/>
        <v>1.5669753923593408</v>
      </c>
      <c r="BB64" s="6">
        <f t="shared" si="35"/>
        <v>9.0484966982707457E-2</v>
      </c>
      <c r="BD64" s="6">
        <f t="shared" si="66"/>
        <v>9928.8669255098939</v>
      </c>
      <c r="BE64" s="6">
        <f t="shared" si="67"/>
        <v>14638.790069404589</v>
      </c>
      <c r="BF64" s="6">
        <f t="shared" si="36"/>
        <v>42.209900385684954</v>
      </c>
      <c r="BG64" s="6">
        <f t="shared" si="37"/>
        <v>41.581400973414944</v>
      </c>
      <c r="BH64" s="6">
        <f t="shared" si="68"/>
        <v>2.6978455283341325</v>
      </c>
      <c r="BI64" s="6">
        <f t="shared" si="38"/>
        <v>3.0280602614335868</v>
      </c>
      <c r="BJ64" s="6">
        <f t="shared" si="39"/>
        <v>129.77840857454112</v>
      </c>
      <c r="BK64" s="6">
        <f t="shared" si="40"/>
        <v>118.71564829870331</v>
      </c>
      <c r="BL64" s="6">
        <f t="shared" si="41"/>
        <v>203.74155967304719</v>
      </c>
      <c r="BM64" s="6">
        <f t="shared" si="42"/>
        <v>192.08311953919693</v>
      </c>
      <c r="BN64" s="6">
        <f t="shared" si="43"/>
        <v>308.09234831885055</v>
      </c>
      <c r="BO64" s="6">
        <f t="shared" si="44"/>
        <v>304.1454813861414</v>
      </c>
      <c r="BP64" s="6">
        <f t="shared" si="45"/>
        <v>440.43364798915616</v>
      </c>
      <c r="BQ64" s="6">
        <f t="shared" si="46"/>
        <v>467.41983172695836</v>
      </c>
      <c r="BR64" s="6">
        <f t="shared" si="47"/>
        <v>577.83019856605324</v>
      </c>
      <c r="BS64" s="6">
        <f t="shared" si="48"/>
        <v>688.93366180206806</v>
      </c>
      <c r="BU64" s="6">
        <f t="shared" si="49"/>
        <v>2.8550180013079438</v>
      </c>
      <c r="BV64" s="6">
        <f t="shared" si="50"/>
        <v>4.6194479994073605</v>
      </c>
      <c r="BW64" s="6">
        <f t="shared" si="51"/>
        <v>7.3144596927024352</v>
      </c>
      <c r="BX64" s="6">
        <f t="shared" si="52"/>
        <v>11.241079443807175</v>
      </c>
      <c r="BY64" s="6">
        <f t="shared" si="53"/>
        <v>16.568312891682933</v>
      </c>
      <c r="CA64" s="6">
        <f t="shared" si="54"/>
        <v>0.81096625975135583</v>
      </c>
      <c r="CB64" s="6">
        <f t="shared" si="55"/>
        <v>1.3121516097198163</v>
      </c>
      <c r="CC64" s="6">
        <f t="shared" si="56"/>
        <v>2.0776681675476207</v>
      </c>
      <c r="CD64" s="6">
        <f t="shared" si="69"/>
        <v>3.1930223024638944</v>
      </c>
      <c r="CE64" s="6">
        <f t="shared" si="57"/>
        <v>4.7062199712936348</v>
      </c>
      <c r="CG64" s="6">
        <f t="shared" si="58"/>
        <v>39.205180230627008</v>
      </c>
      <c r="CH64" s="6">
        <f t="shared" si="59"/>
        <v>63.434378101926626</v>
      </c>
      <c r="CI64" s="6">
        <f t="shared" si="60"/>
        <v>100.44234761766219</v>
      </c>
      <c r="CJ64" s="6">
        <f t="shared" si="61"/>
        <v>154.36279049006308</v>
      </c>
      <c r="CK64" s="6">
        <f t="shared" si="62"/>
        <v>227.51649647682487</v>
      </c>
    </row>
    <row r="65" spans="1:89">
      <c r="A65" s="6">
        <v>1.5</v>
      </c>
      <c r="B65" s="6">
        <f t="shared" si="24"/>
        <v>1323.4782608695652</v>
      </c>
      <c r="C65" s="10">
        <v>5.4</v>
      </c>
      <c r="D65" s="6">
        <f>$D$5+$D$7*$C65</f>
        <v>57.961199999999998</v>
      </c>
      <c r="E65" s="6">
        <f>$E$5+$E$7*$C65</f>
        <v>27.513999999999999</v>
      </c>
      <c r="F65" s="6">
        <f>$F$5+$F$7*$C65</f>
        <v>8.1021999999999998</v>
      </c>
      <c r="G65" s="6">
        <f>$G$5+$G$7*$C65</f>
        <v>1.7894000000000001</v>
      </c>
      <c r="H65" s="10">
        <f t="shared" si="63"/>
        <v>95.366799999999998</v>
      </c>
      <c r="J65" s="6">
        <f t="shared" si="25"/>
        <v>60.777125792204416</v>
      </c>
      <c r="K65" s="6">
        <f t="shared" si="26"/>
        <v>28.850711148953305</v>
      </c>
      <c r="L65" s="6">
        <f t="shared" si="27"/>
        <v>8.4958287370447589</v>
      </c>
      <c r="M65" s="6">
        <f t="shared" si="28"/>
        <v>1.8763343217975228</v>
      </c>
      <c r="N65" s="10">
        <f t="shared" si="74"/>
        <v>100.00000000000001</v>
      </c>
      <c r="O65" s="6">
        <v>8.0000000000000002E-3</v>
      </c>
      <c r="P65" s="6">
        <f t="shared" si="0"/>
        <v>8.7992136988089512E-2</v>
      </c>
      <c r="Q65" s="6">
        <f t="shared" si="1"/>
        <v>0.18836290228291622</v>
      </c>
      <c r="R65" s="6">
        <v>0.3</v>
      </c>
      <c r="S65" s="6">
        <f t="shared" si="64"/>
        <v>5.1880519887077467E-2</v>
      </c>
      <c r="T65" s="6">
        <v>0.12</v>
      </c>
      <c r="U65" s="6">
        <f t="shared" si="2"/>
        <v>0.64061628495183087</v>
      </c>
      <c r="V65" s="6">
        <f t="shared" si="3"/>
        <v>1.1233739801818794</v>
      </c>
      <c r="W65" s="6">
        <v>0.06</v>
      </c>
      <c r="X65" s="6">
        <f t="shared" si="65"/>
        <v>0.35432063492110777</v>
      </c>
      <c r="Y65" s="6">
        <v>2.6700000000000002E-2</v>
      </c>
      <c r="Z65" s="6">
        <v>0.21</v>
      </c>
      <c r="AA65" s="6">
        <v>0.442</v>
      </c>
      <c r="AB65" s="6">
        <v>0.5</v>
      </c>
      <c r="AC65" s="6">
        <f t="shared" si="30"/>
        <v>0.12374722062604597</v>
      </c>
      <c r="AD65" s="6">
        <f t="shared" si="4"/>
        <v>0.1436959312170534</v>
      </c>
      <c r="AE65" s="6">
        <f t="shared" si="5"/>
        <v>0.86142827869209038</v>
      </c>
      <c r="AF65" s="6">
        <f t="shared" si="6"/>
        <v>1.7324897731179791</v>
      </c>
      <c r="AG65" s="6">
        <f t="shared" si="7"/>
        <v>8.6824984520428785</v>
      </c>
      <c r="AH65" s="6">
        <f t="shared" si="31"/>
        <v>0.64596450377106152</v>
      </c>
      <c r="AI65" s="6">
        <f t="shared" si="8"/>
        <v>7.9331281741374646E-2</v>
      </c>
      <c r="AJ65" s="6">
        <f t="shared" si="9"/>
        <v>0.54603329428310754</v>
      </c>
      <c r="AK65" s="6">
        <f t="shared" si="10"/>
        <v>0.93685133427255607</v>
      </c>
      <c r="AL65" s="6">
        <f t="shared" si="11"/>
        <v>5.6577625227404535</v>
      </c>
      <c r="AM65" s="6">
        <f t="shared" si="32"/>
        <v>0.39150158634774845</v>
      </c>
      <c r="AN65" s="6">
        <f t="shared" si="12"/>
        <v>4.3797010878638409E-2</v>
      </c>
      <c r="AO65" s="6">
        <f t="shared" si="13"/>
        <v>0.34611396658390164</v>
      </c>
      <c r="AP65" s="6">
        <f t="shared" si="14"/>
        <v>0.50660640896522013</v>
      </c>
      <c r="AQ65" s="6">
        <f t="shared" si="15"/>
        <v>3.6867587066709824</v>
      </c>
      <c r="AR65" s="6">
        <f t="shared" si="33"/>
        <v>0.23869123699194553</v>
      </c>
      <c r="AS65" s="6">
        <f t="shared" si="16"/>
        <v>2.4179341614030174E-2</v>
      </c>
      <c r="AT65" s="6">
        <f t="shared" si="17"/>
        <v>0.21939116006052717</v>
      </c>
      <c r="AU65" s="6">
        <f t="shared" si="18"/>
        <v>0.27394960567987947</v>
      </c>
      <c r="AV65" s="6">
        <f t="shared" si="19"/>
        <v>2.4023966553178417</v>
      </c>
      <c r="AW65" s="6">
        <f t="shared" si="34"/>
        <v>0.14634270105770286</v>
      </c>
      <c r="AX65" s="6">
        <f t="shared" si="20"/>
        <v>1.3348869001768427E-2</v>
      </c>
      <c r="AY65" s="6">
        <f t="shared" si="21"/>
        <v>0.13906541127988878</v>
      </c>
      <c r="AZ65" s="6">
        <f t="shared" si="22"/>
        <v>0.14813943354063225</v>
      </c>
      <c r="BA65" s="6">
        <f t="shared" si="23"/>
        <v>1.5654698744019051</v>
      </c>
      <c r="BB65" s="6">
        <f t="shared" si="35"/>
        <v>9.0193540137949904E-2</v>
      </c>
      <c r="BD65" s="6">
        <f t="shared" si="66"/>
        <v>9777.2661751904161</v>
      </c>
      <c r="BE65" s="6">
        <f t="shared" si="67"/>
        <v>14548.761849141363</v>
      </c>
      <c r="BF65" s="6">
        <f t="shared" si="36"/>
        <v>42.23130997178378</v>
      </c>
      <c r="BG65" s="6">
        <f t="shared" si="37"/>
        <v>41.593436325236588</v>
      </c>
      <c r="BH65" s="6">
        <f t="shared" si="68"/>
        <v>2.6852823578793505</v>
      </c>
      <c r="BI65" s="6">
        <f t="shared" si="38"/>
        <v>3.0217125224788788</v>
      </c>
      <c r="BJ65" s="6">
        <f t="shared" si="39"/>
        <v>130.22839988854994</v>
      </c>
      <c r="BK65" s="6">
        <f t="shared" si="40"/>
        <v>118.92884740221899</v>
      </c>
      <c r="BL65" s="6">
        <f t="shared" si="41"/>
        <v>204.18482733130958</v>
      </c>
      <c r="BM65" s="6">
        <f t="shared" si="42"/>
        <v>192.30722523905089</v>
      </c>
      <c r="BN65" s="6">
        <f t="shared" si="43"/>
        <v>308.16638071626676</v>
      </c>
      <c r="BO65" s="6">
        <f t="shared" si="44"/>
        <v>304.21994248484742</v>
      </c>
      <c r="BP65" s="6">
        <f t="shared" si="45"/>
        <v>439.23218394548303</v>
      </c>
      <c r="BQ65" s="6">
        <f t="shared" si="46"/>
        <v>466.89783824952366</v>
      </c>
      <c r="BR65" s="6">
        <f t="shared" si="47"/>
        <v>573.59131769459077</v>
      </c>
      <c r="BS65" s="6">
        <f t="shared" si="48"/>
        <v>686.79769246674437</v>
      </c>
      <c r="BU65" s="6">
        <f t="shared" si="49"/>
        <v>2.8593176690731745</v>
      </c>
      <c r="BV65" s="6">
        <f t="shared" si="50"/>
        <v>4.6234993361769812</v>
      </c>
      <c r="BW65" s="6">
        <f t="shared" si="51"/>
        <v>7.3141334153308142</v>
      </c>
      <c r="BX65" s="6">
        <f t="shared" si="52"/>
        <v>11.225276858556549</v>
      </c>
      <c r="BY65" s="6">
        <f t="shared" si="53"/>
        <v>16.512165215116735</v>
      </c>
      <c r="CA65" s="6">
        <f t="shared" si="54"/>
        <v>0.81744995646648744</v>
      </c>
      <c r="CB65" s="6">
        <f t="shared" si="55"/>
        <v>1.3218116237870816</v>
      </c>
      <c r="CC65" s="6">
        <f t="shared" si="56"/>
        <v>2.0910366506741727</v>
      </c>
      <c r="CD65" s="6">
        <f t="shared" si="69"/>
        <v>3.2091929408898734</v>
      </c>
      <c r="CE65" s="6">
        <f t="shared" si="57"/>
        <v>4.7206607654195514</v>
      </c>
      <c r="CG65" s="6">
        <f t="shared" si="58"/>
        <v>39.358094629284935</v>
      </c>
      <c r="CH65" s="6">
        <f t="shared" si="59"/>
        <v>63.641800405715159</v>
      </c>
      <c r="CI65" s="6">
        <f t="shared" si="60"/>
        <v>100.67798978947172</v>
      </c>
      <c r="CJ65" s="6">
        <f t="shared" si="61"/>
        <v>154.51431424273989</v>
      </c>
      <c r="CK65" s="6">
        <f t="shared" si="62"/>
        <v>227.28756867424505</v>
      </c>
    </row>
    <row r="66" spans="1:89">
      <c r="A66" s="6">
        <v>1.5</v>
      </c>
      <c r="B66" s="6">
        <f t="shared" si="24"/>
        <v>1323.9130434782608</v>
      </c>
      <c r="C66" s="10">
        <v>5.5</v>
      </c>
      <c r="D66" s="6">
        <f>$D$5+$D$7*$C66</f>
        <v>57.978999999999999</v>
      </c>
      <c r="E66" s="6">
        <f>$E$5+$E$7*$C66</f>
        <v>27.504999999999999</v>
      </c>
      <c r="F66" s="6">
        <f>$F$5+$F$7*$C66</f>
        <v>8.0114999999999998</v>
      </c>
      <c r="G66" s="6">
        <f>$G$5+$G$7*$C66</f>
        <v>1.7855000000000001</v>
      </c>
      <c r="H66" s="10">
        <f t="shared" si="63"/>
        <v>95.280999999999992</v>
      </c>
      <c r="J66" s="6">
        <f t="shared" si="25"/>
        <v>60.850536833156667</v>
      </c>
      <c r="K66" s="6">
        <f t="shared" si="26"/>
        <v>28.867245305989655</v>
      </c>
      <c r="L66" s="6">
        <f t="shared" si="27"/>
        <v>8.4082870666764631</v>
      </c>
      <c r="M66" s="6">
        <f t="shared" si="28"/>
        <v>1.8739307941772234</v>
      </c>
      <c r="N66" s="10">
        <f t="shared" si="74"/>
        <v>100.00000000000001</v>
      </c>
      <c r="O66" s="6">
        <v>8.0000000000000002E-3</v>
      </c>
      <c r="P66" s="6">
        <f t="shared" si="0"/>
        <v>8.7863925152161404E-2</v>
      </c>
      <c r="Q66" s="6">
        <f t="shared" si="1"/>
        <v>0.18830363806589986</v>
      </c>
      <c r="R66" s="6">
        <v>0.3</v>
      </c>
      <c r="S66" s="6">
        <f t="shared" si="64"/>
        <v>5.1686840583906095E-2</v>
      </c>
      <c r="T66" s="6">
        <v>0.12</v>
      </c>
      <c r="U66" s="6">
        <f t="shared" si="2"/>
        <v>0.6406438261867432</v>
      </c>
      <c r="V66" s="6">
        <f t="shared" si="3"/>
        <v>1.1224472786939346</v>
      </c>
      <c r="W66" s="6">
        <v>0.06</v>
      </c>
      <c r="X66" s="6">
        <f t="shared" si="65"/>
        <v>0.35345981688398348</v>
      </c>
      <c r="Y66" s="6">
        <v>2.6700000000000002E-2</v>
      </c>
      <c r="Z66" s="6">
        <v>0.21</v>
      </c>
      <c r="AA66" s="6">
        <v>0.442</v>
      </c>
      <c r="AB66" s="6">
        <v>0.5</v>
      </c>
      <c r="AC66" s="6">
        <f t="shared" si="30"/>
        <v>0.12340259128262719</v>
      </c>
      <c r="AD66" s="6">
        <f t="shared" si="4"/>
        <v>0.14359041462936947</v>
      </c>
      <c r="AE66" s="6">
        <f t="shared" si="5"/>
        <v>0.85940784267792358</v>
      </c>
      <c r="AF66" s="6">
        <f t="shared" si="6"/>
        <v>1.7286054661435641</v>
      </c>
      <c r="AG66" s="6">
        <f t="shared" si="7"/>
        <v>8.6741610246710188</v>
      </c>
      <c r="AH66" s="6">
        <f t="shared" si="31"/>
        <v>0.64335679268911716</v>
      </c>
      <c r="AI66" s="6">
        <f t="shared" si="8"/>
        <v>7.9273028413844496E-2</v>
      </c>
      <c r="AJ66" s="6">
        <f t="shared" si="9"/>
        <v>0.54475260109019452</v>
      </c>
      <c r="AK66" s="6">
        <f t="shared" si="10"/>
        <v>0.93475087848449345</v>
      </c>
      <c r="AL66" s="6">
        <f t="shared" si="11"/>
        <v>5.6523296183315308</v>
      </c>
      <c r="AM66" s="6">
        <f t="shared" si="32"/>
        <v>0.39001041554876165</v>
      </c>
      <c r="AN66" s="6">
        <f t="shared" si="12"/>
        <v>4.3764850530745983E-2</v>
      </c>
      <c r="AO66" s="6">
        <f t="shared" si="13"/>
        <v>0.34530217395950119</v>
      </c>
      <c r="AP66" s="6">
        <f t="shared" si="14"/>
        <v>0.50547057841766918</v>
      </c>
      <c r="AQ66" s="6">
        <f t="shared" si="15"/>
        <v>3.6832184718959113</v>
      </c>
      <c r="AR66" s="6">
        <f t="shared" si="33"/>
        <v>0.23783275452862074</v>
      </c>
      <c r="AS66" s="6">
        <f t="shared" si="16"/>
        <v>2.4161586611519334E-2</v>
      </c>
      <c r="AT66" s="6">
        <f t="shared" si="17"/>
        <v>0.21887658930409798</v>
      </c>
      <c r="AU66" s="6">
        <f t="shared" si="18"/>
        <v>0.27333540040115767</v>
      </c>
      <c r="AV66" s="6">
        <f t="shared" si="19"/>
        <v>2.4000897378167632</v>
      </c>
      <c r="AW66" s="6">
        <f t="shared" si="34"/>
        <v>0.14584494291772965</v>
      </c>
      <c r="AX66" s="6">
        <f t="shared" si="20"/>
        <v>1.3339066865447828E-2</v>
      </c>
      <c r="AY66" s="6">
        <f t="shared" si="21"/>
        <v>0.13873924046308972</v>
      </c>
      <c r="AZ66" s="6">
        <f t="shared" si="22"/>
        <v>0.14780729938098744</v>
      </c>
      <c r="BA66" s="6">
        <f t="shared" si="23"/>
        <v>1.5639666214554466</v>
      </c>
      <c r="BB66" s="6">
        <f t="shared" si="35"/>
        <v>8.9902804843867756E-2</v>
      </c>
      <c r="BD66" s="6">
        <f t="shared" si="66"/>
        <v>9627.2217349055791</v>
      </c>
      <c r="BE66" s="6">
        <f t="shared" si="67"/>
        <v>14459.279301609804</v>
      </c>
      <c r="BF66" s="6">
        <f t="shared" si="36"/>
        <v>42.252550881341094</v>
      </c>
      <c r="BG66" s="6">
        <f t="shared" si="37"/>
        <v>41.605420226256676</v>
      </c>
      <c r="BH66" s="6">
        <f t="shared" si="68"/>
        <v>2.6727274692001468</v>
      </c>
      <c r="BI66" s="6">
        <f t="shared" si="38"/>
        <v>3.0153673396919927</v>
      </c>
      <c r="BJ66" s="6">
        <f t="shared" si="39"/>
        <v>130.67979623168904</v>
      </c>
      <c r="BK66" s="6">
        <f t="shared" si="40"/>
        <v>119.14250101730026</v>
      </c>
      <c r="BL66" s="6">
        <f t="shared" si="41"/>
        <v>204.6276175586128</v>
      </c>
      <c r="BM66" s="6">
        <f t="shared" si="42"/>
        <v>192.53123237213384</v>
      </c>
      <c r="BN66" s="6">
        <f t="shared" si="43"/>
        <v>308.23569071257435</v>
      </c>
      <c r="BO66" s="6">
        <f t="shared" si="44"/>
        <v>304.29295608898786</v>
      </c>
      <c r="BP66" s="6">
        <f t="shared" si="45"/>
        <v>438.02189757140462</v>
      </c>
      <c r="BQ66" s="6">
        <f t="shared" si="46"/>
        <v>466.3728211462851</v>
      </c>
      <c r="BR66" s="6">
        <f t="shared" si="47"/>
        <v>569.35736154230528</v>
      </c>
      <c r="BS66" s="6">
        <f t="shared" si="48"/>
        <v>684.6624137226637</v>
      </c>
      <c r="BU66" s="6">
        <f t="shared" si="49"/>
        <v>2.8636293148677505</v>
      </c>
      <c r="BV66" s="6">
        <f t="shared" si="50"/>
        <v>4.6275516825721112</v>
      </c>
      <c r="BW66" s="6">
        <f t="shared" si="51"/>
        <v>7.3137815802411312</v>
      </c>
      <c r="BX66" s="6">
        <f t="shared" si="52"/>
        <v>11.209424604055865</v>
      </c>
      <c r="BY66" s="6">
        <f t="shared" si="53"/>
        <v>16.456086971345659</v>
      </c>
      <c r="CA66" s="6">
        <f t="shared" si="54"/>
        <v>0.82398644173112889</v>
      </c>
      <c r="CB66" s="6">
        <f t="shared" si="55"/>
        <v>1.3315410011527937</v>
      </c>
      <c r="CC66" s="6">
        <f t="shared" si="56"/>
        <v>2.1044821788255366</v>
      </c>
      <c r="CD66" s="6">
        <f t="shared" si="69"/>
        <v>3.2254223147509307</v>
      </c>
      <c r="CE66" s="6">
        <f t="shared" si="57"/>
        <v>4.7351074658779009</v>
      </c>
      <c r="CG66" s="6">
        <f t="shared" si="58"/>
        <v>39.511770074909073</v>
      </c>
      <c r="CH66" s="6">
        <f t="shared" si="59"/>
        <v>63.850009197154769</v>
      </c>
      <c r="CI66" s="6">
        <f t="shared" si="60"/>
        <v>100.91405849082061</v>
      </c>
      <c r="CJ66" s="6">
        <f t="shared" si="61"/>
        <v>154.66534209855942</v>
      </c>
      <c r="CK66" s="6">
        <f t="shared" si="62"/>
        <v>227.05771356951792</v>
      </c>
    </row>
    <row r="67" spans="1:89">
      <c r="A67" s="6">
        <v>1.5</v>
      </c>
      <c r="B67" s="6">
        <f t="shared" si="24"/>
        <v>1324.3478260869565</v>
      </c>
      <c r="C67" s="10">
        <v>5.6</v>
      </c>
      <c r="D67" s="6">
        <f>$D$5+$D$7*$C67</f>
        <v>57.9968</v>
      </c>
      <c r="E67" s="6">
        <f>$E$5+$E$7*$C67</f>
        <v>27.495999999999999</v>
      </c>
      <c r="F67" s="6">
        <f>$F$5+$F$7*$C67</f>
        <v>7.9207999999999998</v>
      </c>
      <c r="G67" s="6">
        <f>$G$5+$G$7*$C67</f>
        <v>1.7816000000000001</v>
      </c>
      <c r="H67" s="10">
        <f t="shared" si="63"/>
        <v>95.1952</v>
      </c>
      <c r="J67" s="6">
        <f t="shared" si="25"/>
        <v>60.924080205724664</v>
      </c>
      <c r="K67" s="6">
        <f t="shared" si="26"/>
        <v>28.883809267694168</v>
      </c>
      <c r="L67" s="6">
        <f t="shared" si="27"/>
        <v>8.3205875926517301</v>
      </c>
      <c r="M67" s="6">
        <f t="shared" si="28"/>
        <v>1.8715229339294417</v>
      </c>
      <c r="N67" s="10">
        <f t="shared" si="74"/>
        <v>100.00000000000001</v>
      </c>
      <c r="O67" s="6">
        <v>8.0000000000000002E-3</v>
      </c>
      <c r="P67" s="6">
        <f t="shared" si="0"/>
        <v>8.7735969768290428E-2</v>
      </c>
      <c r="Q67" s="6">
        <f t="shared" si="1"/>
        <v>0.18824442473909922</v>
      </c>
      <c r="R67" s="6">
        <v>0.3</v>
      </c>
      <c r="S67" s="6">
        <f t="shared" si="64"/>
        <v>5.1493027633981239E-2</v>
      </c>
      <c r="T67" s="6">
        <v>0.12</v>
      </c>
      <c r="U67" s="6">
        <f t="shared" si="2"/>
        <v>0.64067135361322858</v>
      </c>
      <c r="V67" s="6">
        <f t="shared" si="3"/>
        <v>1.1215218454740563</v>
      </c>
      <c r="W67" s="6">
        <v>0.06</v>
      </c>
      <c r="X67" s="6">
        <f t="shared" si="65"/>
        <v>0.35259930934101968</v>
      </c>
      <c r="Y67" s="6">
        <v>2.6700000000000002E-2</v>
      </c>
      <c r="Z67" s="6">
        <v>0.21</v>
      </c>
      <c r="AA67" s="6">
        <v>0.442</v>
      </c>
      <c r="AB67" s="6">
        <v>0.5</v>
      </c>
      <c r="AC67" s="6">
        <f t="shared" si="30"/>
        <v>0.12305734070625408</v>
      </c>
      <c r="AD67" s="6">
        <f t="shared" si="4"/>
        <v>0.14348503289555617</v>
      </c>
      <c r="AE67" s="6">
        <f t="shared" si="5"/>
        <v>0.85739324140964124</v>
      </c>
      <c r="AF67" s="6">
        <f t="shared" si="6"/>
        <v>1.7247319751680086</v>
      </c>
      <c r="AG67" s="6">
        <f t="shared" si="7"/>
        <v>8.6658361351431807</v>
      </c>
      <c r="AH67" s="6">
        <f t="shared" si="31"/>
        <v>0.64075571046563629</v>
      </c>
      <c r="AI67" s="6">
        <f t="shared" si="8"/>
        <v>7.9214849536093868E-2</v>
      </c>
      <c r="AJ67" s="6">
        <f t="shared" si="9"/>
        <v>0.54347560636597059</v>
      </c>
      <c r="AK67" s="6">
        <f t="shared" si="10"/>
        <v>0.93265627149457098</v>
      </c>
      <c r="AL67" s="6">
        <f t="shared" si="11"/>
        <v>5.6469048839377711</v>
      </c>
      <c r="AM67" s="6">
        <f t="shared" si="32"/>
        <v>0.38852297799354785</v>
      </c>
      <c r="AN67" s="6">
        <f t="shared" si="12"/>
        <v>4.3732731284897186E-2</v>
      </c>
      <c r="AO67" s="6">
        <f t="shared" si="13"/>
        <v>0.34449272568238071</v>
      </c>
      <c r="AP67" s="6">
        <f t="shared" si="14"/>
        <v>0.50433791063299671</v>
      </c>
      <c r="AQ67" s="6">
        <f t="shared" si="15"/>
        <v>3.6796835609346981</v>
      </c>
      <c r="AR67" s="6">
        <f t="shared" si="33"/>
        <v>0.23697638546743705</v>
      </c>
      <c r="AS67" s="6">
        <f t="shared" si="16"/>
        <v>2.4143854300519501E-2</v>
      </c>
      <c r="AT67" s="6">
        <f t="shared" si="17"/>
        <v>0.21836350455840217</v>
      </c>
      <c r="AU67" s="6">
        <f t="shared" si="18"/>
        <v>0.27272290540013477</v>
      </c>
      <c r="AV67" s="6">
        <f t="shared" si="19"/>
        <v>2.3977862894639603</v>
      </c>
      <c r="AW67" s="6">
        <f t="shared" si="34"/>
        <v>0.1453483878686801</v>
      </c>
      <c r="AX67" s="6">
        <f t="shared" si="20"/>
        <v>1.3329277256598505E-2</v>
      </c>
      <c r="AY67" s="6">
        <f t="shared" si="21"/>
        <v>0.13841401158348518</v>
      </c>
      <c r="AZ67" s="6">
        <f t="shared" si="22"/>
        <v>0.14747609006140175</v>
      </c>
      <c r="BA67" s="6">
        <f t="shared" si="23"/>
        <v>1.5624656291045074</v>
      </c>
      <c r="BB67" s="6">
        <f t="shared" si="35"/>
        <v>8.9612758507424145E-2</v>
      </c>
      <c r="BD67" s="6">
        <f t="shared" si="66"/>
        <v>9478.7268560563116</v>
      </c>
      <c r="BE67" s="6">
        <f t="shared" si="67"/>
        <v>14370.340865082064</v>
      </c>
      <c r="BF67" s="6">
        <f t="shared" si="36"/>
        <v>42.273621937173402</v>
      </c>
      <c r="BG67" s="6">
        <f t="shared" si="37"/>
        <v>41.617352399665904</v>
      </c>
      <c r="BH67" s="6">
        <f t="shared" si="68"/>
        <v>2.6601809136038503</v>
      </c>
      <c r="BI67" s="6">
        <f t="shared" si="38"/>
        <v>3.0090247249404185</v>
      </c>
      <c r="BJ67" s="6">
        <f t="shared" si="39"/>
        <v>131.13260070726096</v>
      </c>
      <c r="BK67" s="6">
        <f t="shared" si="40"/>
        <v>119.35660994033528</v>
      </c>
      <c r="BL67" s="6">
        <f t="shared" si="41"/>
        <v>205.069914822344</v>
      </c>
      <c r="BM67" s="6">
        <f t="shared" si="42"/>
        <v>192.75513741588759</v>
      </c>
      <c r="BN67" s="6">
        <f t="shared" si="43"/>
        <v>308.30024875056591</v>
      </c>
      <c r="BO67" s="6">
        <f t="shared" si="44"/>
        <v>304.36451488651608</v>
      </c>
      <c r="BP67" s="6">
        <f t="shared" si="45"/>
        <v>436.80281562645615</v>
      </c>
      <c r="BQ67" s="6">
        <f t="shared" si="46"/>
        <v>465.84478533343105</v>
      </c>
      <c r="BR67" s="6">
        <f t="shared" si="47"/>
        <v>565.12854908992665</v>
      </c>
      <c r="BS67" s="6">
        <f t="shared" si="48"/>
        <v>682.52788042565044</v>
      </c>
      <c r="BU67" s="6">
        <f t="shared" si="49"/>
        <v>2.8679529825470937</v>
      </c>
      <c r="BV67" s="6">
        <f t="shared" si="50"/>
        <v>4.6316049989147068</v>
      </c>
      <c r="BW67" s="6">
        <f t="shared" si="51"/>
        <v>7.3134040811534051</v>
      </c>
      <c r="BX67" s="6">
        <f t="shared" si="52"/>
        <v>11.193522856998726</v>
      </c>
      <c r="BY67" s="6">
        <f t="shared" si="53"/>
        <v>16.400079319585203</v>
      </c>
      <c r="CA67" s="6">
        <f t="shared" si="54"/>
        <v>0.83057605286423852</v>
      </c>
      <c r="CB67" s="6">
        <f t="shared" si="55"/>
        <v>1.3413400504942499</v>
      </c>
      <c r="CC67" s="6">
        <f t="shared" si="56"/>
        <v>2.1180048388836736</v>
      </c>
      <c r="CD67" s="6">
        <f t="shared" si="69"/>
        <v>3.2417100589824512</v>
      </c>
      <c r="CE67" s="6">
        <f t="shared" si="57"/>
        <v>4.7495594351843016</v>
      </c>
      <c r="CG67" s="6">
        <f t="shared" si="58"/>
        <v>39.666211098580668</v>
      </c>
      <c r="CH67" s="6">
        <f t="shared" si="59"/>
        <v>64.05900749775472</v>
      </c>
      <c r="CI67" s="6">
        <f t="shared" si="60"/>
        <v>101.15055298940516</v>
      </c>
      <c r="CJ67" s="6">
        <f t="shared" si="61"/>
        <v>154.8158715587341</v>
      </c>
      <c r="CK67" s="6">
        <f t="shared" si="62"/>
        <v>226.82694321801065</v>
      </c>
    </row>
    <row r="68" spans="1:89">
      <c r="A68" s="6">
        <v>1.5</v>
      </c>
      <c r="B68" s="6">
        <f t="shared" si="24"/>
        <v>1324.7826086956522</v>
      </c>
      <c r="C68" s="10">
        <v>5.7</v>
      </c>
      <c r="D68" s="6">
        <f t="shared" ref="D68:D93" si="91">$D$5+$D$7*$C68</f>
        <v>58.014600000000002</v>
      </c>
      <c r="E68" s="6">
        <f t="shared" ref="E68:E93" si="92">$E$5+$E$7*$C68</f>
        <v>27.486999999999998</v>
      </c>
      <c r="F68" s="6">
        <f t="shared" ref="F68:F93" si="93">$F$5+$F$7*$C68</f>
        <v>7.8300999999999998</v>
      </c>
      <c r="G68" s="6">
        <f t="shared" ref="G68:G93" si="94">$G$5+$G$7*$C68</f>
        <v>1.7777000000000001</v>
      </c>
      <c r="H68" s="10">
        <f t="shared" si="63"/>
        <v>95.109399999999994</v>
      </c>
      <c r="J68" s="6">
        <f t="shared" si="25"/>
        <v>60.997756268045016</v>
      </c>
      <c r="K68" s="6">
        <f t="shared" si="26"/>
        <v>28.900403114728935</v>
      </c>
      <c r="L68" s="6">
        <f t="shared" si="27"/>
        <v>8.2327298878975164</v>
      </c>
      <c r="M68" s="6">
        <f t="shared" si="28"/>
        <v>1.8691107293285418</v>
      </c>
      <c r="N68" s="10">
        <f t="shared" si="74"/>
        <v>100.00000000000001</v>
      </c>
      <c r="O68" s="6">
        <v>8.0000000000000002E-3</v>
      </c>
      <c r="P68" s="6">
        <f t="shared" si="0"/>
        <v>8.760827020327791E-2</v>
      </c>
      <c r="Q68" s="6">
        <f t="shared" si="1"/>
        <v>0.18818526223991802</v>
      </c>
      <c r="R68" s="6">
        <v>0.3</v>
      </c>
      <c r="S68" s="6">
        <f t="shared" si="64"/>
        <v>5.1299080269061541E-2</v>
      </c>
      <c r="T68" s="6">
        <v>0.12</v>
      </c>
      <c r="U68" s="6">
        <f t="shared" si="2"/>
        <v>0.64069886724164349</v>
      </c>
      <c r="V68" s="6">
        <f t="shared" si="3"/>
        <v>1.1205976782345837</v>
      </c>
      <c r="W68" s="6">
        <v>0.06</v>
      </c>
      <c r="X68" s="6">
        <f t="shared" si="65"/>
        <v>0.35173910932269231</v>
      </c>
      <c r="Y68" s="6">
        <v>2.6700000000000002E-2</v>
      </c>
      <c r="Z68" s="6">
        <v>0.21</v>
      </c>
      <c r="AA68" s="6">
        <v>0.442</v>
      </c>
      <c r="AB68" s="6">
        <v>0.5</v>
      </c>
      <c r="AC68" s="6">
        <f t="shared" si="30"/>
        <v>0.12271146721564852</v>
      </c>
      <c r="AD68" s="6">
        <f t="shared" si="4"/>
        <v>0.14337978578560343</v>
      </c>
      <c r="AE68" s="6">
        <f t="shared" si="5"/>
        <v>0.85538445517304051</v>
      </c>
      <c r="AF68" s="6">
        <f t="shared" si="6"/>
        <v>1.7208692647839157</v>
      </c>
      <c r="AG68" s="6">
        <f t="shared" si="7"/>
        <v>8.657523759027983</v>
      </c>
      <c r="AH68" s="6">
        <f t="shared" si="31"/>
        <v>0.63816123176455131</v>
      </c>
      <c r="AI68" s="6">
        <f t="shared" si="8"/>
        <v>7.9156744981139462E-2</v>
      </c>
      <c r="AJ68" s="6">
        <f t="shared" si="9"/>
        <v>0.54220229761419947</v>
      </c>
      <c r="AK68" s="6">
        <f t="shared" si="10"/>
        <v>0.93056749415608597</v>
      </c>
      <c r="AL68" s="6">
        <f t="shared" si="11"/>
        <v>5.6414883036389947</v>
      </c>
      <c r="AM68" s="6">
        <f t="shared" si="32"/>
        <v>0.38703925947671763</v>
      </c>
      <c r="AN68" s="6">
        <f t="shared" si="12"/>
        <v>4.3700653070987416E-2</v>
      </c>
      <c r="AO68" s="6">
        <f t="shared" si="13"/>
        <v>0.34368561383155466</v>
      </c>
      <c r="AP68" s="6">
        <f t="shared" si="14"/>
        <v>0.50320839525754013</v>
      </c>
      <c r="AQ68" s="6">
        <f t="shared" si="15"/>
        <v>3.6761539634133049</v>
      </c>
      <c r="AR68" s="6">
        <f t="shared" si="33"/>
        <v>0.23612212180400619</v>
      </c>
      <c r="AS68" s="6">
        <f t="shared" si="16"/>
        <v>2.4126144642327492E-2</v>
      </c>
      <c r="AT68" s="6">
        <f t="shared" si="17"/>
        <v>0.21785190080256706</v>
      </c>
      <c r="AU68" s="6">
        <f t="shared" si="18"/>
        <v>0.27211211507802313</v>
      </c>
      <c r="AV68" s="6">
        <f t="shared" si="19"/>
        <v>2.3954863034994136</v>
      </c>
      <c r="AW68" s="6">
        <f t="shared" si="34"/>
        <v>0.14485303137576591</v>
      </c>
      <c r="AX68" s="6">
        <f t="shared" si="20"/>
        <v>1.3319500153853329E-2</v>
      </c>
      <c r="AY68" s="6">
        <f t="shared" si="21"/>
        <v>0.13808972145849602</v>
      </c>
      <c r="AZ68" s="6">
        <f t="shared" si="22"/>
        <v>0.14714580255430654</v>
      </c>
      <c r="BA68" s="6">
        <f t="shared" si="23"/>
        <v>1.5609668929440674</v>
      </c>
      <c r="BB68" s="6">
        <f t="shared" si="35"/>
        <v>8.9323398544440019E-2</v>
      </c>
      <c r="BD68" s="6">
        <f t="shared" si="66"/>
        <v>9331.7747444813012</v>
      </c>
      <c r="BE68" s="6">
        <f t="shared" si="67"/>
        <v>14281.94496822942</v>
      </c>
      <c r="BF68" s="6">
        <f t="shared" si="36"/>
        <v>42.294521954907594</v>
      </c>
      <c r="BG68" s="6">
        <f t="shared" si="37"/>
        <v>41.62923256730172</v>
      </c>
      <c r="BH68" s="6">
        <f t="shared" si="68"/>
        <v>2.6476427428022422</v>
      </c>
      <c r="BI68" s="6">
        <f t="shared" si="38"/>
        <v>3.0026846901660642</v>
      </c>
      <c r="BJ68" s="6">
        <f t="shared" si="39"/>
        <v>131.58681640786946</v>
      </c>
      <c r="BK68" s="6">
        <f t="shared" si="40"/>
        <v>119.57117496608149</v>
      </c>
      <c r="BL68" s="6">
        <f t="shared" si="41"/>
        <v>205.51170344065341</v>
      </c>
      <c r="BM68" s="6">
        <f t="shared" si="42"/>
        <v>192.97893681983084</v>
      </c>
      <c r="BN68" s="6">
        <f t="shared" si="43"/>
        <v>308.36002525987732</v>
      </c>
      <c r="BO68" s="6">
        <f t="shared" si="44"/>
        <v>304.4346115597329</v>
      </c>
      <c r="BP68" s="6">
        <f t="shared" si="45"/>
        <v>435.57496558874033</v>
      </c>
      <c r="BQ68" s="6">
        <f t="shared" si="46"/>
        <v>465.31373586422598</v>
      </c>
      <c r="BR68" s="6">
        <f t="shared" si="47"/>
        <v>560.90509903572354</v>
      </c>
      <c r="BS68" s="6">
        <f t="shared" si="48"/>
        <v>680.39414741880955</v>
      </c>
      <c r="BU68" s="6">
        <f t="shared" si="49"/>
        <v>2.8722887161749022</v>
      </c>
      <c r="BV68" s="6">
        <f t="shared" si="50"/>
        <v>4.6356592451672753</v>
      </c>
      <c r="BW68" s="6">
        <f t="shared" si="51"/>
        <v>7.3130008118106753</v>
      </c>
      <c r="BX68" s="6">
        <f t="shared" si="52"/>
        <v>11.177571796740576</v>
      </c>
      <c r="BY68" s="6">
        <f t="shared" si="53"/>
        <v>16.344143416980376</v>
      </c>
      <c r="CA68" s="6">
        <f t="shared" si="54"/>
        <v>0.83721912689112632</v>
      </c>
      <c r="CB68" s="6">
        <f t="shared" si="55"/>
        <v>1.3512090772588594</v>
      </c>
      <c r="CC68" s="6">
        <f t="shared" si="56"/>
        <v>2.1316047095613104</v>
      </c>
      <c r="CD68" s="6">
        <f t="shared" si="69"/>
        <v>3.2580557963171626</v>
      </c>
      <c r="CE68" s="6">
        <f t="shared" si="57"/>
        <v>4.7640160281555843</v>
      </c>
      <c r="CG68" s="6">
        <f t="shared" si="58"/>
        <v>39.821422261778864</v>
      </c>
      <c r="CH68" s="6">
        <f t="shared" si="59"/>
        <v>64.268798336317516</v>
      </c>
      <c r="CI68" s="6">
        <f t="shared" si="60"/>
        <v>101.38747253641742</v>
      </c>
      <c r="CJ68" s="6">
        <f t="shared" si="61"/>
        <v>154.96590014534348</v>
      </c>
      <c r="CK68" s="6">
        <f t="shared" si="62"/>
        <v>226.59526977545556</v>
      </c>
    </row>
    <row r="69" spans="1:89">
      <c r="A69" s="6">
        <v>1.5</v>
      </c>
      <c r="B69" s="6">
        <f t="shared" si="24"/>
        <v>1325.2173913043478</v>
      </c>
      <c r="C69" s="10">
        <v>5.8</v>
      </c>
      <c r="D69" s="6">
        <f t="shared" si="91"/>
        <v>58.032400000000003</v>
      </c>
      <c r="E69" s="6">
        <f t="shared" si="92"/>
        <v>27.478000000000002</v>
      </c>
      <c r="F69" s="6">
        <f t="shared" si="93"/>
        <v>7.7393999999999998</v>
      </c>
      <c r="G69" s="6">
        <f t="shared" si="94"/>
        <v>1.7738</v>
      </c>
      <c r="H69" s="10">
        <f t="shared" si="63"/>
        <v>95.023600000000002</v>
      </c>
      <c r="J69" s="6">
        <f t="shared" si="25"/>
        <v>61.07156537954782</v>
      </c>
      <c r="K69" s="6">
        <f t="shared" si="26"/>
        <v>28.917026928047349</v>
      </c>
      <c r="L69" s="6">
        <f t="shared" si="27"/>
        <v>8.1447135237982984</v>
      </c>
      <c r="M69" s="6">
        <f t="shared" si="28"/>
        <v>1.8666941686065355</v>
      </c>
      <c r="N69" s="10">
        <f t="shared" si="74"/>
        <v>100</v>
      </c>
      <c r="O69" s="6">
        <v>8.0000000000000002E-3</v>
      </c>
      <c r="P69" s="6">
        <f t="shared" si="0"/>
        <v>8.7480825825764635E-2</v>
      </c>
      <c r="Q69" s="6">
        <f t="shared" si="1"/>
        <v>0.1881261505058591</v>
      </c>
      <c r="R69" s="6">
        <v>0.3</v>
      </c>
      <c r="S69" s="6">
        <f t="shared" si="64"/>
        <v>5.1104997719149836E-2</v>
      </c>
      <c r="T69" s="6">
        <v>0.12</v>
      </c>
      <c r="U69" s="6">
        <f t="shared" si="2"/>
        <v>0.64072636708233499</v>
      </c>
      <c r="V69" s="6">
        <f t="shared" si="3"/>
        <v>1.1196747746929052</v>
      </c>
      <c r="W69" s="6">
        <v>0.06</v>
      </c>
      <c r="X69" s="6">
        <f t="shared" si="65"/>
        <v>0.35087921385789078</v>
      </c>
      <c r="Y69" s="6">
        <v>2.6700000000000002E-2</v>
      </c>
      <c r="Z69" s="6">
        <v>0.21</v>
      </c>
      <c r="AA69" s="6">
        <v>0.442</v>
      </c>
      <c r="AB69" s="6">
        <v>0.5</v>
      </c>
      <c r="AC69" s="6">
        <f t="shared" si="30"/>
        <v>0.12236496912345984</v>
      </c>
      <c r="AD69" s="6">
        <f t="shared" si="4"/>
        <v>0.14327467306998509</v>
      </c>
      <c r="AE69" s="6">
        <f t="shared" si="5"/>
        <v>0.85338146432962281</v>
      </c>
      <c r="AF69" s="6">
        <f t="shared" si="6"/>
        <v>1.7170172997160549</v>
      </c>
      <c r="AG69" s="6">
        <f t="shared" si="7"/>
        <v>8.6492238719517385</v>
      </c>
      <c r="AH69" s="6">
        <f t="shared" si="31"/>
        <v>0.63557333133880856</v>
      </c>
      <c r="AI69" s="6">
        <f t="shared" si="8"/>
        <v>7.9098714622265073E-2</v>
      </c>
      <c r="AJ69" s="6">
        <f t="shared" si="9"/>
        <v>0.54093266238663207</v>
      </c>
      <c r="AK69" s="6">
        <f t="shared" si="10"/>
        <v>0.92848452739380494</v>
      </c>
      <c r="AL69" s="6">
        <f t="shared" si="11"/>
        <v>5.6360798615526155</v>
      </c>
      <c r="AM69" s="6">
        <f t="shared" si="32"/>
        <v>0.38555924584249224</v>
      </c>
      <c r="AN69" s="6">
        <f t="shared" si="12"/>
        <v>4.3668615819059495E-2</v>
      </c>
      <c r="AO69" s="6">
        <f t="shared" si="13"/>
        <v>0.34288083051645496</v>
      </c>
      <c r="AP69" s="6">
        <f t="shared" si="14"/>
        <v>0.50208202197628471</v>
      </c>
      <c r="AQ69" s="6">
        <f t="shared" si="15"/>
        <v>3.6726296689821871</v>
      </c>
      <c r="AR69" s="6">
        <f t="shared" si="33"/>
        <v>0.23526995556170252</v>
      </c>
      <c r="AS69" s="6">
        <f t="shared" si="16"/>
        <v>2.4108457598321534E-2</v>
      </c>
      <c r="AT69" s="6">
        <f t="shared" si="17"/>
        <v>0.21734177303500041</v>
      </c>
      <c r="AU69" s="6">
        <f t="shared" si="18"/>
        <v>0.27150302385693387</v>
      </c>
      <c r="AV69" s="6">
        <f t="shared" si="19"/>
        <v>2.3931897731790666</v>
      </c>
      <c r="AW69" s="6">
        <f t="shared" si="34"/>
        <v>0.14435886891980473</v>
      </c>
      <c r="AX69" s="6">
        <f t="shared" si="20"/>
        <v>1.330973553589007E-2</v>
      </c>
      <c r="AY69" s="6">
        <f t="shared" si="21"/>
        <v>0.13776636691776439</v>
      </c>
      <c r="AZ69" s="6">
        <f t="shared" si="22"/>
        <v>0.14681643384343435</v>
      </c>
      <c r="BA69" s="6">
        <f t="shared" si="23"/>
        <v>1.5594704085795075</v>
      </c>
      <c r="BB69" s="6">
        <f t="shared" si="35"/>
        <v>8.9034722379551207E-2</v>
      </c>
      <c r="BD69" s="6">
        <f t="shared" si="66"/>
        <v>9186.3585607763453</v>
      </c>
      <c r="BE69" s="6">
        <f t="shared" si="67"/>
        <v>14194.090030169884</v>
      </c>
      <c r="BF69" s="6">
        <f t="shared" si="36"/>
        <v>42.315249742928351</v>
      </c>
      <c r="BG69" s="6">
        <f t="shared" si="37"/>
        <v>41.641060449640115</v>
      </c>
      <c r="BH69" s="6">
        <f t="shared" si="68"/>
        <v>2.6351130089156967</v>
      </c>
      <c r="BI69" s="6">
        <f t="shared" si="38"/>
        <v>2.9963472473858856</v>
      </c>
      <c r="BJ69" s="6">
        <f t="shared" si="39"/>
        <v>132.04244641508413</v>
      </c>
      <c r="BK69" s="6">
        <f t="shared" si="40"/>
        <v>119.786196887616</v>
      </c>
      <c r="BL69" s="6">
        <f t="shared" si="41"/>
        <v>205.95296758128083</v>
      </c>
      <c r="BM69" s="6">
        <f t="shared" si="42"/>
        <v>193.20262700537307</v>
      </c>
      <c r="BN69" s="6">
        <f t="shared" si="43"/>
        <v>308.41499065896909</v>
      </c>
      <c r="BO69" s="6">
        <f t="shared" si="44"/>
        <v>304.5032387855818</v>
      </c>
      <c r="BP69" s="6">
        <f t="shared" si="45"/>
        <v>434.33837565844868</v>
      </c>
      <c r="BQ69" s="6">
        <f t="shared" si="46"/>
        <v>464.77967792964364</v>
      </c>
      <c r="BR69" s="6">
        <f t="shared" si="47"/>
        <v>556.68722976908168</v>
      </c>
      <c r="BS69" s="6">
        <f t="shared" si="48"/>
        <v>678.26126952829702</v>
      </c>
      <c r="BU69" s="6">
        <f t="shared" si="49"/>
        <v>2.8766365600242838</v>
      </c>
      <c r="BV69" s="6">
        <f t="shared" si="50"/>
        <v>4.6397143809300569</v>
      </c>
      <c r="BW69" s="6">
        <f t="shared" si="51"/>
        <v>7.3125716659843967</v>
      </c>
      <c r="BX69" s="6">
        <f t="shared" si="52"/>
        <v>11.161571605308637</v>
      </c>
      <c r="BY69" s="6">
        <f t="shared" si="53"/>
        <v>16.28828041852039</v>
      </c>
      <c r="CA69" s="6">
        <f t="shared" si="54"/>
        <v>0.8439160004833528</v>
      </c>
      <c r="CB69" s="6">
        <f t="shared" si="55"/>
        <v>1.3611483835505918</v>
      </c>
      <c r="CC69" s="6">
        <f t="shared" si="56"/>
        <v>2.1452818612419167</v>
      </c>
      <c r="CD69" s="6">
        <f t="shared" si="69"/>
        <v>3.2744591371602065</v>
      </c>
      <c r="CE69" s="6">
        <f t="shared" si="57"/>
        <v>4.7784765919240764</v>
      </c>
      <c r="CG69" s="6">
        <f t="shared" si="58"/>
        <v>39.977408156588496</v>
      </c>
      <c r="CH69" s="6">
        <f t="shared" si="59"/>
        <v>64.479384748856987</v>
      </c>
      <c r="CI69" s="6">
        <f t="shared" si="60"/>
        <v>101.6248163664077</v>
      </c>
      <c r="CJ69" s="6">
        <f t="shared" si="61"/>
        <v>155.11542540175645</v>
      </c>
      <c r="CK69" s="6">
        <f t="shared" si="62"/>
        <v>226.36270549751367</v>
      </c>
    </row>
    <row r="70" spans="1:89">
      <c r="A70" s="6">
        <v>1.5</v>
      </c>
      <c r="B70" s="6">
        <f t="shared" si="24"/>
        <v>1325.6521739130435</v>
      </c>
      <c r="C70" s="10">
        <v>5.9</v>
      </c>
      <c r="D70" s="6">
        <f t="shared" si="91"/>
        <v>58.050199999999997</v>
      </c>
      <c r="E70" s="6">
        <f t="shared" si="92"/>
        <v>27.469000000000001</v>
      </c>
      <c r="F70" s="6">
        <f t="shared" si="93"/>
        <v>7.6486999999999998</v>
      </c>
      <c r="G70" s="6">
        <f t="shared" si="94"/>
        <v>1.7699</v>
      </c>
      <c r="H70" s="10">
        <f t="shared" si="63"/>
        <v>94.93780000000001</v>
      </c>
      <c r="J70" s="6">
        <f t="shared" si="25"/>
        <v>61.145507900962514</v>
      </c>
      <c r="K70" s="6">
        <f t="shared" si="26"/>
        <v>28.933680788895465</v>
      </c>
      <c r="L70" s="6">
        <f t="shared" si="27"/>
        <v>8.0565380701891129</v>
      </c>
      <c r="M70" s="6">
        <f t="shared" si="28"/>
        <v>1.8642732399528954</v>
      </c>
      <c r="N70" s="10">
        <f t="shared" si="74"/>
        <v>99.999999999999972</v>
      </c>
      <c r="O70" s="6">
        <v>8.0000000000000002E-3</v>
      </c>
      <c r="P70" s="6">
        <f t="shared" si="0"/>
        <v>8.7353636006225116E-2</v>
      </c>
      <c r="Q70" s="6">
        <f t="shared" si="1"/>
        <v>0.18806708947452438</v>
      </c>
      <c r="R70" s="6">
        <v>0.3</v>
      </c>
      <c r="S70" s="6">
        <f t="shared" si="64"/>
        <v>5.0910779212482195E-2</v>
      </c>
      <c r="T70" s="6">
        <v>0.12</v>
      </c>
      <c r="U70" s="6">
        <f t="shared" si="2"/>
        <v>0.64075385314563926</v>
      </c>
      <c r="V70" s="6">
        <f t="shared" si="3"/>
        <v>1.1187531325714506</v>
      </c>
      <c r="W70" s="6">
        <v>0.06</v>
      </c>
      <c r="X70" s="6">
        <f t="shared" si="65"/>
        <v>0.35001961997388625</v>
      </c>
      <c r="Y70" s="6">
        <v>2.6700000000000002E-2</v>
      </c>
      <c r="Z70" s="6">
        <v>0.21</v>
      </c>
      <c r="AA70" s="6">
        <v>0.442</v>
      </c>
      <c r="AB70" s="6">
        <v>0.5</v>
      </c>
      <c r="AC70" s="6">
        <f t="shared" si="30"/>
        <v>0.12201784473623782</v>
      </c>
      <c r="AD70" s="6">
        <f t="shared" si="4"/>
        <v>0.14316969451965769</v>
      </c>
      <c r="AE70" s="6">
        <f t="shared" si="5"/>
        <v>0.85138424931627965</v>
      </c>
      <c r="AF70" s="6">
        <f t="shared" si="6"/>
        <v>1.71317604482083</v>
      </c>
      <c r="AG70" s="6">
        <f t="shared" si="7"/>
        <v>8.6409364495983105</v>
      </c>
      <c r="AH70" s="6">
        <f t="shared" si="31"/>
        <v>0.63299198402995482</v>
      </c>
      <c r="AI70" s="6">
        <f t="shared" si="8"/>
        <v>7.9040758333020905E-2</v>
      </c>
      <c r="AJ70" s="6">
        <f t="shared" si="9"/>
        <v>0.53966668828280628</v>
      </c>
      <c r="AK70" s="6">
        <f t="shared" si="10"/>
        <v>0.92640735220367609</v>
      </c>
      <c r="AL70" s="6">
        <f t="shared" si="11"/>
        <v>5.6306795418335485</v>
      </c>
      <c r="AM70" s="6">
        <f t="shared" si="32"/>
        <v>0.38408292298447394</v>
      </c>
      <c r="AN70" s="6">
        <f t="shared" si="12"/>
        <v>4.3636619459303361E-2</v>
      </c>
      <c r="AO70" s="6">
        <f t="shared" si="13"/>
        <v>0.34207836787680412</v>
      </c>
      <c r="AP70" s="6">
        <f t="shared" si="14"/>
        <v>0.50095878051270726</v>
      </c>
      <c r="AQ70" s="6">
        <f t="shared" si="15"/>
        <v>3.6691106673162364</v>
      </c>
      <c r="AR70" s="6">
        <f t="shared" si="33"/>
        <v>0.23441987879153436</v>
      </c>
      <c r="AS70" s="6">
        <f t="shared" si="16"/>
        <v>2.4090793129961062E-2</v>
      </c>
      <c r="AT70" s="6">
        <f t="shared" si="17"/>
        <v>0.21683311627331048</v>
      </c>
      <c r="AU70" s="6">
        <f t="shared" si="18"/>
        <v>0.27089562617979268</v>
      </c>
      <c r="AV70" s="6">
        <f t="shared" si="19"/>
        <v>2.3908966917747851</v>
      </c>
      <c r="AW70" s="6">
        <f t="shared" si="34"/>
        <v>0.14386589599714764</v>
      </c>
      <c r="AX70" s="6">
        <f t="shared" si="20"/>
        <v>1.3299983381431362E-2</v>
      </c>
      <c r="AY70" s="6">
        <f t="shared" si="21"/>
        <v>0.13744394480310312</v>
      </c>
      <c r="AZ70" s="6">
        <f t="shared" si="22"/>
        <v>0.1464879809237731</v>
      </c>
      <c r="BA70" s="6">
        <f t="shared" si="23"/>
        <v>1.5579761716265852</v>
      </c>
      <c r="BB70" s="6">
        <f t="shared" si="35"/>
        <v>8.8746727446167531E-2</v>
      </c>
      <c r="BD70" s="6">
        <f t="shared" si="66"/>
        <v>9042.4714206183489</v>
      </c>
      <c r="BE70" s="6">
        <f t="shared" si="67"/>
        <v>14106.774460516466</v>
      </c>
      <c r="BF70" s="6">
        <f t="shared" si="36"/>
        <v>42.335804102325071</v>
      </c>
      <c r="BG70" s="6">
        <f t="shared" si="37"/>
        <v>41.652835765787316</v>
      </c>
      <c r="BH70" s="6">
        <f t="shared" si="68"/>
        <v>2.6225917644773595</v>
      </c>
      <c r="BI70" s="6">
        <f t="shared" si="38"/>
        <v>2.9900124086925208</v>
      </c>
      <c r="BJ70" s="6">
        <f t="shared" si="39"/>
        <v>132.49949379909702</v>
      </c>
      <c r="BK70" s="6">
        <f t="shared" si="40"/>
        <v>120.00167649628519</v>
      </c>
      <c r="BL70" s="6">
        <f t="shared" si="41"/>
        <v>206.39369126036863</v>
      </c>
      <c r="BM70" s="6">
        <f t="shared" si="42"/>
        <v>193.42620436562726</v>
      </c>
      <c r="BN70" s="6">
        <f t="shared" si="43"/>
        <v>308.46511535713051</v>
      </c>
      <c r="BO70" s="6">
        <f t="shared" si="44"/>
        <v>304.57038923594706</v>
      </c>
      <c r="BP70" s="6">
        <f t="shared" si="45"/>
        <v>433.09307476132835</v>
      </c>
      <c r="BQ70" s="6">
        <f t="shared" si="46"/>
        <v>464.24261685899427</v>
      </c>
      <c r="BR70" s="6">
        <f t="shared" si="47"/>
        <v>552.47515934395312</v>
      </c>
      <c r="BS70" s="6">
        <f t="shared" si="48"/>
        <v>676.12930155907088</v>
      </c>
      <c r="BU70" s="6">
        <f t="shared" si="49"/>
        <v>2.8809965585788953</v>
      </c>
      <c r="BV70" s="6">
        <f t="shared" si="50"/>
        <v>4.6437703654381943</v>
      </c>
      <c r="BW70" s="6">
        <f t="shared" si="51"/>
        <v>7.3121165374798851</v>
      </c>
      <c r="BX70" s="6">
        <f t="shared" si="52"/>
        <v>11.145522467411752</v>
      </c>
      <c r="BY70" s="6">
        <f t="shared" si="53"/>
        <v>16.232491476953125</v>
      </c>
      <c r="CA70" s="6">
        <f t="shared" si="54"/>
        <v>0.85066700989768129</v>
      </c>
      <c r="CB70" s="6">
        <f t="shared" si="55"/>
        <v>1.3711582680151937</v>
      </c>
      <c r="CC70" s="6">
        <f t="shared" si="56"/>
        <v>2.1590363558190493</v>
      </c>
      <c r="CD70" s="6">
        <f t="shared" si="69"/>
        <v>3.2909196794658175</v>
      </c>
      <c r="CE70" s="6">
        <f t="shared" si="57"/>
        <v>4.7929404659548016</v>
      </c>
      <c r="CG70" s="6">
        <f t="shared" si="58"/>
        <v>40.134173405908967</v>
      </c>
      <c r="CH70" s="6">
        <f t="shared" si="59"/>
        <v>64.690769778513754</v>
      </c>
      <c r="CI70" s="6">
        <f t="shared" si="60"/>
        <v>101.86258369714602</v>
      </c>
      <c r="CJ70" s="6">
        <f t="shared" si="61"/>
        <v>155.26444489305624</v>
      </c>
      <c r="CK70" s="6">
        <f t="shared" si="62"/>
        <v>226.12926273932428</v>
      </c>
    </row>
    <row r="71" spans="1:89">
      <c r="A71" s="6">
        <v>1.5</v>
      </c>
      <c r="B71" s="6">
        <f t="shared" si="24"/>
        <v>1326.0869565217392</v>
      </c>
      <c r="C71" s="10">
        <v>6</v>
      </c>
      <c r="D71" s="6">
        <f t="shared" si="91"/>
        <v>58.067999999999998</v>
      </c>
      <c r="E71" s="6">
        <f t="shared" si="92"/>
        <v>27.46</v>
      </c>
      <c r="F71" s="6">
        <f t="shared" si="93"/>
        <v>7.5579999999999998</v>
      </c>
      <c r="G71" s="6">
        <f t="shared" si="94"/>
        <v>1.766</v>
      </c>
      <c r="H71" s="10">
        <f t="shared" si="63"/>
        <v>94.85199999999999</v>
      </c>
      <c r="J71" s="6">
        <f t="shared" si="25"/>
        <v>61.219584194323794</v>
      </c>
      <c r="K71" s="6">
        <f t="shared" si="26"/>
        <v>28.950364778813313</v>
      </c>
      <c r="L71" s="6">
        <f t="shared" si="27"/>
        <v>7.9682030953485432</v>
      </c>
      <c r="M71" s="6">
        <f t="shared" si="28"/>
        <v>1.8618479315143595</v>
      </c>
      <c r="N71" s="10">
        <f t="shared" si="74"/>
        <v>100.00000000000001</v>
      </c>
      <c r="O71" s="6">
        <v>8.0000000000000002E-3</v>
      </c>
      <c r="P71" s="6">
        <f t="shared" si="0"/>
        <v>8.7226700116962264E-2</v>
      </c>
      <c r="Q71" s="6">
        <f t="shared" si="1"/>
        <v>0.18800807908361461</v>
      </c>
      <c r="R71" s="6">
        <v>0.3</v>
      </c>
      <c r="S71" s="6">
        <f t="shared" si="64"/>
        <v>5.0716423975517053E-2</v>
      </c>
      <c r="T71" s="6">
        <v>0.12</v>
      </c>
      <c r="U71" s="6">
        <f t="shared" si="2"/>
        <v>0.64078132544188104</v>
      </c>
      <c r="V71" s="6">
        <f t="shared" si="3"/>
        <v>1.1178327495976794</v>
      </c>
      <c r="W71" s="6">
        <v>0.06</v>
      </c>
      <c r="X71" s="6">
        <f t="shared" si="65"/>
        <v>0.34916032469629871</v>
      </c>
      <c r="Y71" s="6">
        <v>2.6700000000000002E-2</v>
      </c>
      <c r="Z71" s="6">
        <v>0.21</v>
      </c>
      <c r="AA71" s="6">
        <v>0.442</v>
      </c>
      <c r="AB71" s="6">
        <v>0.5</v>
      </c>
      <c r="AC71" s="6">
        <f t="shared" si="30"/>
        <v>0.12167009235440476</v>
      </c>
      <c r="AD71" s="6">
        <f t="shared" si="4"/>
        <v>0.14306484990605961</v>
      </c>
      <c r="AE71" s="6">
        <f t="shared" si="5"/>
        <v>0.84939279064497419</v>
      </c>
      <c r="AF71" s="6">
        <f t="shared" si="6"/>
        <v>1.7093454650857347</v>
      </c>
      <c r="AG71" s="6">
        <f t="shared" si="7"/>
        <v>8.6326614677089886</v>
      </c>
      <c r="AH71" s="6">
        <f t="shared" si="31"/>
        <v>0.63041716476772369</v>
      </c>
      <c r="AI71" s="6">
        <f t="shared" si="8"/>
        <v>7.8982875987223297E-2</v>
      </c>
      <c r="AJ71" s="6">
        <f t="shared" si="9"/>
        <v>0.53840436294984573</v>
      </c>
      <c r="AK71" s="6">
        <f t="shared" si="10"/>
        <v>0.92433594965253552</v>
      </c>
      <c r="AL71" s="6">
        <f t="shared" si="11"/>
        <v>5.6252873286741272</v>
      </c>
      <c r="AM71" s="6">
        <f t="shared" si="32"/>
        <v>0.38261027684541415</v>
      </c>
      <c r="AN71" s="6">
        <f t="shared" si="12"/>
        <v>4.360466392205585E-2</v>
      </c>
      <c r="AO71" s="6">
        <f t="shared" si="13"/>
        <v>0.34127821808248809</v>
      </c>
      <c r="AP71" s="6">
        <f t="shared" si="14"/>
        <v>0.49983866062861743</v>
      </c>
      <c r="AQ71" s="6">
        <f t="shared" si="15"/>
        <v>3.6655969481147288</v>
      </c>
      <c r="AR71" s="6">
        <f t="shared" si="33"/>
        <v>0.23357188357201497</v>
      </c>
      <c r="AS71" s="6">
        <f t="shared" si="16"/>
        <v>2.4073151198786617E-2</v>
      </c>
      <c r="AT71" s="6">
        <f t="shared" si="17"/>
        <v>0.21632592555422506</v>
      </c>
      <c r="AU71" s="6">
        <f t="shared" si="18"/>
        <v>0.27028991651025375</v>
      </c>
      <c r="AV71" s="6">
        <f t="shared" si="19"/>
        <v>2.3886070525743266</v>
      </c>
      <c r="AW71" s="6">
        <f t="shared" si="34"/>
        <v>0.14337410811960655</v>
      </c>
      <c r="AX71" s="6">
        <f t="shared" si="20"/>
        <v>1.3290243669244608E-2</v>
      </c>
      <c r="AY71" s="6">
        <f t="shared" si="21"/>
        <v>0.13712245196844425</v>
      </c>
      <c r="AZ71" s="6">
        <f t="shared" si="22"/>
        <v>0.14616044080152005</v>
      </c>
      <c r="BA71" s="6">
        <f t="shared" si="23"/>
        <v>1.5564841777114113</v>
      </c>
      <c r="BB71" s="6">
        <f t="shared" si="35"/>
        <v>8.8459411186431677E-2</v>
      </c>
      <c r="BD71" s="6">
        <f t="shared" si="66"/>
        <v>8900.1063950940552</v>
      </c>
      <c r="BE71" s="6">
        <f t="shared" si="67"/>
        <v>14019.996659426093</v>
      </c>
      <c r="BF71" s="6">
        <f t="shared" si="36"/>
        <v>42.356183826838418</v>
      </c>
      <c r="BG71" s="6">
        <f t="shared" si="37"/>
        <v>41.664558233471503</v>
      </c>
      <c r="BH71" s="6">
        <f t="shared" si="68"/>
        <v>2.6100790624374022</v>
      </c>
      <c r="BI71" s="6">
        <f t="shared" si="38"/>
        <v>2.983680186254936</v>
      </c>
      <c r="BJ71" s="6">
        <f t="shared" si="39"/>
        <v>132.95796161837333</v>
      </c>
      <c r="BK71" s="6">
        <f t="shared" si="40"/>
        <v>120.21761458165332</v>
      </c>
      <c r="BL71" s="6">
        <f t="shared" si="41"/>
        <v>206.83385834126898</v>
      </c>
      <c r="BM71" s="6">
        <f t="shared" si="42"/>
        <v>193.64966526522127</v>
      </c>
      <c r="BN71" s="6">
        <f t="shared" si="43"/>
        <v>308.51036975651562</v>
      </c>
      <c r="BO71" s="6">
        <f t="shared" si="44"/>
        <v>304.63605557795654</v>
      </c>
      <c r="BP71" s="6">
        <f t="shared" si="45"/>
        <v>431.83909255210369</v>
      </c>
      <c r="BQ71" s="6">
        <f t="shared" si="46"/>
        <v>463.70255812054614</v>
      </c>
      <c r="BR71" s="6">
        <f t="shared" si="47"/>
        <v>548.26910545219653</v>
      </c>
      <c r="BS71" s="6">
        <f t="shared" si="48"/>
        <v>673.99829829062298</v>
      </c>
      <c r="BU71" s="6">
        <f t="shared" si="49"/>
        <v>2.8853687565340773</v>
      </c>
      <c r="BV71" s="6">
        <f t="shared" si="50"/>
        <v>4.6478271575588561</v>
      </c>
      <c r="BW71" s="6">
        <f t="shared" si="51"/>
        <v>7.3116353201418347</v>
      </c>
      <c r="BX71" s="6">
        <f t="shared" si="52"/>
        <v>11.129424570450086</v>
      </c>
      <c r="BY71" s="6">
        <f t="shared" si="53"/>
        <v>16.176777742699354</v>
      </c>
      <c r="CA71" s="6">
        <f t="shared" si="54"/>
        <v>0.85747249091409139</v>
      </c>
      <c r="CB71" s="6">
        <f t="shared" si="55"/>
        <v>1.3812390257241922</v>
      </c>
      <c r="CC71" s="6">
        <f t="shared" si="56"/>
        <v>2.172868246535137</v>
      </c>
      <c r="CD71" s="6">
        <f t="shared" si="69"/>
        <v>3.3074370086157194</v>
      </c>
      <c r="CE71" s="6">
        <f t="shared" si="57"/>
        <v>4.8074069820656646</v>
      </c>
      <c r="CG71" s="6">
        <f t="shared" si="58"/>
        <v>40.291722663664032</v>
      </c>
      <c r="CH71" s="6">
        <f t="shared" si="59"/>
        <v>64.902956475468301</v>
      </c>
      <c r="CI71" s="6">
        <f t="shared" si="60"/>
        <v>102.10077372948287</v>
      </c>
      <c r="CJ71" s="6">
        <f t="shared" si="61"/>
        <v>155.41295620646849</v>
      </c>
      <c r="CK71" s="6">
        <f t="shared" si="62"/>
        <v>225.89495395503968</v>
      </c>
    </row>
    <row r="72" spans="1:89">
      <c r="A72" s="6">
        <v>1.5</v>
      </c>
      <c r="B72" s="6">
        <f t="shared" si="24"/>
        <v>1326.5217391304348</v>
      </c>
      <c r="C72" s="10">
        <v>6.1</v>
      </c>
      <c r="D72" s="6">
        <f t="shared" si="91"/>
        <v>58.085799999999999</v>
      </c>
      <c r="E72" s="6">
        <f t="shared" si="92"/>
        <v>27.451000000000001</v>
      </c>
      <c r="F72" s="6">
        <f t="shared" si="93"/>
        <v>7.4672999999999998</v>
      </c>
      <c r="G72" s="6">
        <f t="shared" si="94"/>
        <v>1.7621</v>
      </c>
      <c r="H72" s="10">
        <f t="shared" si="63"/>
        <v>94.766199999999998</v>
      </c>
      <c r="J72" s="6">
        <f t="shared" si="25"/>
        <v>61.293794622977394</v>
      </c>
      <c r="K72" s="6">
        <f t="shared" si="26"/>
        <v>28.967078979636199</v>
      </c>
      <c r="L72" s="6">
        <f t="shared" si="27"/>
        <v>7.8797081659916728</v>
      </c>
      <c r="M72" s="6">
        <f t="shared" si="28"/>
        <v>1.8594182313947378</v>
      </c>
      <c r="N72" s="10">
        <f t="shared" si="74"/>
        <v>100.00000000000001</v>
      </c>
      <c r="O72" s="6">
        <v>8.0000000000000002E-3</v>
      </c>
      <c r="P72" s="6">
        <f t="shared" si="0"/>
        <v>8.7100017532100241E-2</v>
      </c>
      <c r="Q72" s="6">
        <f t="shared" si="1"/>
        <v>0.18794911927092928</v>
      </c>
      <c r="R72" s="6">
        <v>0.3</v>
      </c>
      <c r="S72" s="6">
        <f t="shared" si="64"/>
        <v>5.0521931232923707E-2</v>
      </c>
      <c r="T72" s="6">
        <v>0.12</v>
      </c>
      <c r="U72" s="6">
        <f t="shared" si="2"/>
        <v>0.64080878398137719</v>
      </c>
      <c r="V72" s="6">
        <f t="shared" si="3"/>
        <v>1.116913623504062</v>
      </c>
      <c r="W72" s="6">
        <v>0.06</v>
      </c>
      <c r="X72" s="6">
        <f t="shared" si="65"/>
        <v>0.34830132504906458</v>
      </c>
      <c r="Y72" s="6">
        <v>2.6700000000000002E-2</v>
      </c>
      <c r="Z72" s="6">
        <v>0.21</v>
      </c>
      <c r="AA72" s="6">
        <v>0.442</v>
      </c>
      <c r="AB72" s="6">
        <v>0.5</v>
      </c>
      <c r="AC72" s="6">
        <f t="shared" si="30"/>
        <v>0.12132171027222788</v>
      </c>
      <c r="AD72" s="6">
        <f t="shared" si="4"/>
        <v>0.1429601390011096</v>
      </c>
      <c r="AE72" s="6">
        <f t="shared" si="5"/>
        <v>0.84740706890241013</v>
      </c>
      <c r="AF72" s="6">
        <f t="shared" si="6"/>
        <v>1.7055255256287887</v>
      </c>
      <c r="AG72" s="6">
        <f t="shared" si="7"/>
        <v>8.6243989020822767</v>
      </c>
      <c r="AH72" s="6">
        <f t="shared" si="31"/>
        <v>0.62784884856961387</v>
      </c>
      <c r="AI72" s="6">
        <f t="shared" si="8"/>
        <v>7.8925067458953724E-2</v>
      </c>
      <c r="AJ72" s="6">
        <f t="shared" si="9"/>
        <v>0.53714567408225011</v>
      </c>
      <c r="AK72" s="6">
        <f t="shared" si="10"/>
        <v>0.9222703008778016</v>
      </c>
      <c r="AL72" s="6">
        <f t="shared" si="11"/>
        <v>5.6199032063039693</v>
      </c>
      <c r="AM72" s="6">
        <f t="shared" si="32"/>
        <v>0.38114129341697961</v>
      </c>
      <c r="AN72" s="6">
        <f t="shared" si="12"/>
        <v>4.3572749137800189E-2</v>
      </c>
      <c r="AO72" s="6">
        <f t="shared" si="13"/>
        <v>0.34048037333342296</v>
      </c>
      <c r="AP72" s="6">
        <f t="shared" si="14"/>
        <v>0.49872165212399283</v>
      </c>
      <c r="AQ72" s="6">
        <f t="shared" si="15"/>
        <v>3.6620885011012354</v>
      </c>
      <c r="AR72" s="6">
        <f t="shared" si="33"/>
        <v>0.23272596200903073</v>
      </c>
      <c r="AS72" s="6">
        <f t="shared" si="16"/>
        <v>2.4055531766419554E-2</v>
      </c>
      <c r="AT72" s="6">
        <f t="shared" si="17"/>
        <v>0.21582019593350729</v>
      </c>
      <c r="AU72" s="6">
        <f t="shared" si="18"/>
        <v>0.26968588933261106</v>
      </c>
      <c r="AV72" s="6">
        <f t="shared" si="19"/>
        <v>2.3863208488812764</v>
      </c>
      <c r="AW72" s="6">
        <f t="shared" si="34"/>
        <v>0.14288350081438009</v>
      </c>
      <c r="AX72" s="6">
        <f t="shared" si="20"/>
        <v>1.3280516378141816E-2</v>
      </c>
      <c r="AY72" s="6">
        <f t="shared" si="21"/>
        <v>0.13680188527978582</v>
      </c>
      <c r="AZ72" s="6">
        <f t="shared" si="22"/>
        <v>0.14583381049403313</v>
      </c>
      <c r="BA72" s="6">
        <f t="shared" si="23"/>
        <v>1.5549944224704131</v>
      </c>
      <c r="BB72" s="6">
        <f t="shared" si="35"/>
        <v>8.8172771051177309E-2</v>
      </c>
      <c r="BD72" s="6">
        <f t="shared" si="66"/>
        <v>8759.2565110335727</v>
      </c>
      <c r="BE72" s="6">
        <f t="shared" si="67"/>
        <v>13933.755017649168</v>
      </c>
      <c r="BF72" s="6">
        <f t="shared" si="36"/>
        <v>42.376387702806262</v>
      </c>
      <c r="BG72" s="6">
        <f t="shared" si="37"/>
        <v>41.676227569034374</v>
      </c>
      <c r="BH72" s="6">
        <f t="shared" si="68"/>
        <v>2.5975749561673158</v>
      </c>
      <c r="BI72" s="6">
        <f t="shared" si="38"/>
        <v>2.9773505923190737</v>
      </c>
      <c r="BJ72" s="6">
        <f t="shared" si="39"/>
        <v>133.41785291929796</v>
      </c>
      <c r="BK72" s="6">
        <f t="shared" si="40"/>
        <v>120.43401193145078</v>
      </c>
      <c r="BL72" s="6">
        <f t="shared" si="41"/>
        <v>207.27345253334292</v>
      </c>
      <c r="BM72" s="6">
        <f t="shared" si="42"/>
        <v>193.87300604010852</v>
      </c>
      <c r="BN72" s="6">
        <f t="shared" si="43"/>
        <v>308.55072425421423</v>
      </c>
      <c r="BO72" s="6">
        <f t="shared" si="44"/>
        <v>304.70023047428862</v>
      </c>
      <c r="BP72" s="6">
        <f t="shared" si="45"/>
        <v>430.57645941785501</v>
      </c>
      <c r="BQ72" s="6">
        <f t="shared" si="46"/>
        <v>463.15950732214134</v>
      </c>
      <c r="BR72" s="6">
        <f t="shared" si="47"/>
        <v>544.06928539681383</v>
      </c>
      <c r="BS72" s="6">
        <f t="shared" si="48"/>
        <v>671.86831447269162</v>
      </c>
      <c r="BU72" s="6">
        <f t="shared" si="49"/>
        <v>2.8897531987980072</v>
      </c>
      <c r="BV72" s="6">
        <f t="shared" si="50"/>
        <v>4.6518847157883609</v>
      </c>
      <c r="BW72" s="6">
        <f t="shared" si="51"/>
        <v>7.3111279078599303</v>
      </c>
      <c r="BX72" s="6">
        <f t="shared" si="52"/>
        <v>11.11327810452477</v>
      </c>
      <c r="BY72" s="6">
        <f t="shared" si="53"/>
        <v>16.12114036376682</v>
      </c>
      <c r="CA72" s="6">
        <f t="shared" si="54"/>
        <v>0.86433277877286663</v>
      </c>
      <c r="CB72" s="6">
        <f t="shared" si="55"/>
        <v>1.3913909480577173</v>
      </c>
      <c r="CC72" s="6">
        <f t="shared" si="56"/>
        <v>2.1867775778197664</v>
      </c>
      <c r="CD72" s="6">
        <f t="shared" si="69"/>
        <v>3.3240106972993364</v>
      </c>
      <c r="CE72" s="6">
        <f t="shared" si="57"/>
        <v>4.8218754644506863</v>
      </c>
      <c r="CG72" s="6">
        <f t="shared" si="58"/>
        <v>40.450060615012795</v>
      </c>
      <c r="CH72" s="6">
        <f t="shared" si="59"/>
        <v>65.115947896851424</v>
      </c>
      <c r="CI72" s="6">
        <f t="shared" si="60"/>
        <v>102.33938564720927</v>
      </c>
      <c r="CJ72" s="6">
        <f t="shared" si="61"/>
        <v>155.56095695179249</v>
      </c>
      <c r="CK72" s="6">
        <f t="shared" si="62"/>
        <v>225.6597916973459</v>
      </c>
    </row>
    <row r="73" spans="1:89">
      <c r="A73" s="6">
        <v>1.5</v>
      </c>
      <c r="B73" s="6">
        <f t="shared" si="24"/>
        <v>1326.9565217391305</v>
      </c>
      <c r="C73" s="10">
        <v>6.2</v>
      </c>
      <c r="D73" s="6">
        <f t="shared" si="91"/>
        <v>58.1036</v>
      </c>
      <c r="E73" s="6">
        <f t="shared" si="92"/>
        <v>27.442</v>
      </c>
      <c r="F73" s="6">
        <f t="shared" si="93"/>
        <v>7.3765999999999998</v>
      </c>
      <c r="G73" s="6">
        <f t="shared" si="94"/>
        <v>1.7582</v>
      </c>
      <c r="H73" s="10">
        <f t="shared" si="63"/>
        <v>94.680400000000006</v>
      </c>
      <c r="J73" s="6">
        <f t="shared" si="25"/>
        <v>61.368139551586168</v>
      </c>
      <c r="K73" s="6">
        <f t="shared" si="26"/>
        <v>28.983823473496095</v>
      </c>
      <c r="L73" s="6">
        <f t="shared" si="27"/>
        <v>7.7910528472630016</v>
      </c>
      <c r="M73" s="6">
        <f t="shared" si="28"/>
        <v>1.8569841276547203</v>
      </c>
      <c r="N73" s="10">
        <f t="shared" si="74"/>
        <v>99.999999999999986</v>
      </c>
      <c r="O73" s="6">
        <v>8.0000000000000002E-3</v>
      </c>
      <c r="P73" s="6">
        <f t="shared" si="0"/>
        <v>8.6973587627578883E-2</v>
      </c>
      <c r="Q73" s="6">
        <f t="shared" si="1"/>
        <v>0.18789020997436615</v>
      </c>
      <c r="R73" s="6">
        <v>0.3</v>
      </c>
      <c r="S73" s="6">
        <f t="shared" si="64"/>
        <v>5.0327300207571236E-2</v>
      </c>
      <c r="T73" s="6">
        <v>0.12</v>
      </c>
      <c r="U73" s="6">
        <f t="shared" si="2"/>
        <v>0.64083622877443203</v>
      </c>
      <c r="V73" s="6">
        <f t="shared" si="3"/>
        <v>1.1159957520280701</v>
      </c>
      <c r="W73" s="6">
        <v>0.06</v>
      </c>
      <c r="X73" s="6">
        <f t="shared" si="65"/>
        <v>0.3474426180544043</v>
      </c>
      <c r="Y73" s="6">
        <v>2.6700000000000002E-2</v>
      </c>
      <c r="Z73" s="6">
        <v>0.21</v>
      </c>
      <c r="AA73" s="6">
        <v>0.442</v>
      </c>
      <c r="AB73" s="6">
        <v>0.5</v>
      </c>
      <c r="AC73" s="6">
        <f t="shared" si="30"/>
        <v>0.12097269677779136</v>
      </c>
      <c r="AD73" s="6">
        <f t="shared" si="4"/>
        <v>0.1428555615772053</v>
      </c>
      <c r="AE73" s="6">
        <f t="shared" si="5"/>
        <v>0.84542706474971352</v>
      </c>
      <c r="AF73" s="6">
        <f t="shared" si="6"/>
        <v>1.7017161916979957</v>
      </c>
      <c r="AG73" s="6">
        <f t="shared" si="7"/>
        <v>8.616148728573739</v>
      </c>
      <c r="AH73" s="6">
        <f t="shared" si="31"/>
        <v>0.62528701054047853</v>
      </c>
      <c r="AI73" s="6">
        <f t="shared" si="8"/>
        <v>7.8867332622558059E-2</v>
      </c>
      <c r="AJ73" s="6">
        <f t="shared" si="9"/>
        <v>0.53589060942169264</v>
      </c>
      <c r="AK73" s="6">
        <f t="shared" si="10"/>
        <v>0.92021038708718217</v>
      </c>
      <c r="AL73" s="6">
        <f t="shared" si="11"/>
        <v>5.614527158989878</v>
      </c>
      <c r="AM73" s="6">
        <f t="shared" si="32"/>
        <v>0.3796759587395222</v>
      </c>
      <c r="AN73" s="6">
        <f t="shared" si="12"/>
        <v>4.3540875037165583E-2</v>
      </c>
      <c r="AO73" s="6">
        <f t="shared" si="13"/>
        <v>0.33968482585942661</v>
      </c>
      <c r="AP73" s="6">
        <f t="shared" si="14"/>
        <v>0.49760774483682013</v>
      </c>
      <c r="AQ73" s="6">
        <f t="shared" si="15"/>
        <v>3.6585853160235597</v>
      </c>
      <c r="AR73" s="6">
        <f t="shared" si="33"/>
        <v>0.23188210623571245</v>
      </c>
      <c r="AS73" s="6">
        <f t="shared" si="16"/>
        <v>2.4037934794561823E-2</v>
      </c>
      <c r="AT73" s="6">
        <f t="shared" si="17"/>
        <v>0.21531592248587408</v>
      </c>
      <c r="AU73" s="6">
        <f t="shared" si="18"/>
        <v>0.26908353915171185</v>
      </c>
      <c r="AV73" s="6">
        <f t="shared" si="19"/>
        <v>2.3840380740150127</v>
      </c>
      <c r="AW73" s="6">
        <f t="shared" si="34"/>
        <v>0.14239406962398099</v>
      </c>
      <c r="AX73" s="6">
        <f t="shared" si="20"/>
        <v>1.3270801486979502E-2</v>
      </c>
      <c r="AY73" s="6">
        <f t="shared" si="21"/>
        <v>0.13648224161514003</v>
      </c>
      <c r="AZ73" s="6">
        <f t="shared" si="22"/>
        <v>0.14550808702978479</v>
      </c>
      <c r="BA73" s="6">
        <f t="shared" si="23"/>
        <v>1.5535069015503071</v>
      </c>
      <c r="BB73" s="6">
        <f t="shared" si="35"/>
        <v>8.7886804499887991E-2</v>
      </c>
      <c r="BD73" s="6">
        <f t="shared" si="66"/>
        <v>8619.9147513486823</v>
      </c>
      <c r="BE73" s="6">
        <f t="shared" si="67"/>
        <v>13848.047916579804</v>
      </c>
      <c r="BF73" s="6">
        <f t="shared" si="36"/>
        <v>42.396414509109135</v>
      </c>
      <c r="BG73" s="6">
        <f t="shared" si="37"/>
        <v>41.687843487422676</v>
      </c>
      <c r="BH73" s="6">
        <f t="shared" si="68"/>
        <v>2.5850794994642707</v>
      </c>
      <c r="BI73" s="6">
        <f t="shared" si="38"/>
        <v>2.9710236392085121</v>
      </c>
      <c r="BJ73" s="6">
        <f t="shared" si="39"/>
        <v>133.87917073581448</v>
      </c>
      <c r="BK73" s="6">
        <f t="shared" si="40"/>
        <v>120.65086933152116</v>
      </c>
      <c r="BL73" s="6">
        <f t="shared" si="41"/>
        <v>207.71245739075067</v>
      </c>
      <c r="BM73" s="6">
        <f t="shared" si="42"/>
        <v>194.09622299737691</v>
      </c>
      <c r="BN73" s="6">
        <f t="shared" si="43"/>
        <v>308.58614924435074</v>
      </c>
      <c r="BO73" s="6">
        <f t="shared" si="44"/>
        <v>304.76290658348319</v>
      </c>
      <c r="BP73" s="6">
        <f t="shared" si="45"/>
        <v>429.3052064813441</v>
      </c>
      <c r="BQ73" s="6">
        <f t="shared" si="46"/>
        <v>462.61347021180586</v>
      </c>
      <c r="BR73" s="6">
        <f t="shared" si="47"/>
        <v>539.87591606508022</v>
      </c>
      <c r="BS73" s="6">
        <f t="shared" si="48"/>
        <v>669.739404820956</v>
      </c>
      <c r="BU73" s="6">
        <f t="shared" si="49"/>
        <v>2.8941499304928504</v>
      </c>
      <c r="BV73" s="6">
        <f t="shared" si="50"/>
        <v>4.6559429982492668</v>
      </c>
      <c r="BW73" s="6">
        <f t="shared" si="51"/>
        <v>7.3105941945745139</v>
      </c>
      <c r="BX73" s="6">
        <f t="shared" si="52"/>
        <v>11.09708326244742</v>
      </c>
      <c r="BY73" s="6">
        <f t="shared" si="53"/>
        <v>16.065580485664075</v>
      </c>
      <c r="CA73" s="6">
        <f t="shared" si="54"/>
        <v>0.87124820811076142</v>
      </c>
      <c r="CB73" s="6">
        <f t="shared" si="55"/>
        <v>1.4016143225861601</v>
      </c>
      <c r="CC73" s="6">
        <f t="shared" si="56"/>
        <v>2.2007643851275298</v>
      </c>
      <c r="CD73" s="6">
        <f t="shared" si="69"/>
        <v>3.3406403053959268</v>
      </c>
      <c r="CE73" s="6">
        <f t="shared" si="57"/>
        <v>4.8363452297063425</v>
      </c>
      <c r="CG73" s="6">
        <f t="shared" si="58"/>
        <v>40.609191976561604</v>
      </c>
      <c r="CH73" s="6">
        <f t="shared" si="59"/>
        <v>65.329747106651979</v>
      </c>
      <c r="CI73" s="6">
        <f t="shared" si="60"/>
        <v>102.57841861691574</v>
      </c>
      <c r="CJ73" s="6">
        <f t="shared" si="61"/>
        <v>155.70844476183544</v>
      </c>
      <c r="CK73" s="6">
        <f t="shared" si="62"/>
        <v>225.42378861696847</v>
      </c>
    </row>
    <row r="74" spans="1:89">
      <c r="A74" s="6">
        <v>1.5</v>
      </c>
      <c r="B74" s="6">
        <f t="shared" si="24"/>
        <v>1327.391304347826</v>
      </c>
      <c r="C74" s="10">
        <v>6.3</v>
      </c>
      <c r="D74" s="6">
        <f t="shared" si="91"/>
        <v>58.121400000000001</v>
      </c>
      <c r="E74" s="6">
        <f t="shared" si="92"/>
        <v>27.433</v>
      </c>
      <c r="F74" s="6">
        <f t="shared" si="93"/>
        <v>7.2858999999999998</v>
      </c>
      <c r="G74" s="6">
        <f t="shared" si="94"/>
        <v>1.7543</v>
      </c>
      <c r="H74" s="10">
        <f t="shared" si="63"/>
        <v>94.5946</v>
      </c>
      <c r="J74" s="6">
        <f t="shared" si="25"/>
        <v>61.442619346136041</v>
      </c>
      <c r="K74" s="6">
        <f t="shared" si="26"/>
        <v>29.000598342822954</v>
      </c>
      <c r="L74" s="6">
        <f t="shared" si="27"/>
        <v>7.7022367027293317</v>
      </c>
      <c r="M74" s="6">
        <f t="shared" si="28"/>
        <v>1.8545456083116796</v>
      </c>
      <c r="N74" s="10">
        <f t="shared" si="74"/>
        <v>100.00000000000001</v>
      </c>
      <c r="O74" s="6">
        <v>8.0000000000000002E-3</v>
      </c>
      <c r="P74" s="6">
        <f t="shared" si="0"/>
        <v>8.6847409781148133E-2</v>
      </c>
      <c r="Q74" s="6">
        <f t="shared" si="1"/>
        <v>0.18783135113192134</v>
      </c>
      <c r="R74" s="6">
        <v>0.3</v>
      </c>
      <c r="S74" s="6">
        <f t="shared" si="64"/>
        <v>5.0132530120517479E-2</v>
      </c>
      <c r="T74" s="6">
        <v>0.12</v>
      </c>
      <c r="U74" s="6">
        <f t="shared" si="2"/>
        <v>0.64086365983134086</v>
      </c>
      <c r="V74" s="6">
        <f t="shared" si="3"/>
        <v>1.1150791329121665</v>
      </c>
      <c r="W74" s="6">
        <v>0.06</v>
      </c>
      <c r="X74" s="6">
        <f t="shared" si="65"/>
        <v>0.34658420073278945</v>
      </c>
      <c r="Y74" s="6">
        <v>2.6700000000000002E-2</v>
      </c>
      <c r="Z74" s="6">
        <v>0.21</v>
      </c>
      <c r="AA74" s="6">
        <v>0.442</v>
      </c>
      <c r="AB74" s="6">
        <v>0.5</v>
      </c>
      <c r="AC74" s="6">
        <f t="shared" si="30"/>
        <v>0.12062305015296855</v>
      </c>
      <c r="AD74" s="6">
        <f t="shared" si="4"/>
        <v>0.14275111740722299</v>
      </c>
      <c r="AE74" s="6">
        <f t="shared" si="5"/>
        <v>0.84345275892212668</v>
      </c>
      <c r="AF74" s="6">
        <f t="shared" si="6"/>
        <v>1.6979174286708245</v>
      </c>
      <c r="AG74" s="6">
        <f t="shared" si="7"/>
        <v>8.6079109230959094</v>
      </c>
      <c r="AH74" s="6">
        <f t="shared" si="31"/>
        <v>0.6227316258721195</v>
      </c>
      <c r="AI74" s="6">
        <f t="shared" si="8"/>
        <v>7.880967135264641E-2</v>
      </c>
      <c r="AJ74" s="6">
        <f t="shared" si="9"/>
        <v>0.53463915675682738</v>
      </c>
      <c r="AK74" s="6">
        <f t="shared" si="10"/>
        <v>0.9181561895583934</v>
      </c>
      <c r="AL74" s="6">
        <f t="shared" si="11"/>
        <v>5.6091591710357749</v>
      </c>
      <c r="AM74" s="6">
        <f t="shared" si="32"/>
        <v>0.37821425890185395</v>
      </c>
      <c r="AN74" s="6">
        <f t="shared" si="12"/>
        <v>4.350904155092708E-2</v>
      </c>
      <c r="AO74" s="6">
        <f t="shared" si="13"/>
        <v>0.33889156792009678</v>
      </c>
      <c r="AP74" s="6">
        <f t="shared" si="14"/>
        <v>0.49649692864294348</v>
      </c>
      <c r="AQ74" s="6">
        <f t="shared" si="15"/>
        <v>3.6550873826536883</v>
      </c>
      <c r="AR74" s="6">
        <f t="shared" si="33"/>
        <v>0.23104030841230955</v>
      </c>
      <c r="AS74" s="6">
        <f t="shared" si="16"/>
        <v>2.4020360244995896E-2</v>
      </c>
      <c r="AT74" s="6">
        <f t="shared" si="17"/>
        <v>0.21481310030491874</v>
      </c>
      <c r="AU74" s="6">
        <f t="shared" si="18"/>
        <v>0.26848286049287506</v>
      </c>
      <c r="AV74" s="6">
        <f t="shared" si="19"/>
        <v>2.3817587213106712</v>
      </c>
      <c r="AW74" s="6">
        <f t="shared" si="34"/>
        <v>0.14190581010616557</v>
      </c>
      <c r="AX74" s="6">
        <f t="shared" si="20"/>
        <v>1.3261098974658636E-2</v>
      </c>
      <c r="AY74" s="6">
        <f t="shared" si="21"/>
        <v>0.1361635178644843</v>
      </c>
      <c r="AZ74" s="6">
        <f t="shared" si="22"/>
        <v>0.14518326744831769</v>
      </c>
      <c r="BA74" s="6">
        <f t="shared" si="23"/>
        <v>1.5520216106080791</v>
      </c>
      <c r="BB74" s="6">
        <f t="shared" si="35"/>
        <v>8.760150900065726E-2</v>
      </c>
      <c r="BD74" s="6">
        <f t="shared" si="66"/>
        <v>8482.0740553758915</v>
      </c>
      <c r="BE74" s="6">
        <f t="shared" si="67"/>
        <v>13762.873728306728</v>
      </c>
      <c r="BF74" s="6">
        <f t="shared" si="36"/>
        <v>42.416263017115206</v>
      </c>
      <c r="BG74" s="6">
        <f t="shared" si="37"/>
        <v>41.699405702179696</v>
      </c>
      <c r="BH74" s="6">
        <f t="shared" si="68"/>
        <v>2.5725927465555274</v>
      </c>
      <c r="BI74" s="6">
        <f t="shared" si="38"/>
        <v>2.9646993393251315</v>
      </c>
      <c r="BJ74" s="6">
        <f t="shared" si="39"/>
        <v>134.34191808905658</v>
      </c>
      <c r="BK74" s="6">
        <f t="shared" si="40"/>
        <v>120.86818756576776</v>
      </c>
      <c r="BL74" s="6">
        <f t="shared" si="41"/>
        <v>208.15085631123046</v>
      </c>
      <c r="BM74" s="6">
        <f t="shared" si="42"/>
        <v>194.31931241505711</v>
      </c>
      <c r="BN74" s="6">
        <f t="shared" si="43"/>
        <v>308.61661512021249</v>
      </c>
      <c r="BO74" s="6">
        <f t="shared" si="44"/>
        <v>304.82407656025669</v>
      </c>
      <c r="BP74" s="6">
        <f t="shared" si="45"/>
        <v>428.02536560428388</v>
      </c>
      <c r="BQ74" s="6">
        <f t="shared" si="46"/>
        <v>462.06445267835312</v>
      </c>
      <c r="BR74" s="6">
        <f t="shared" si="47"/>
        <v>535.68921390156697</v>
      </c>
      <c r="BS74" s="6">
        <f t="shared" si="48"/>
        <v>667.61162401271179</v>
      </c>
      <c r="BU74" s="6">
        <f t="shared" si="49"/>
        <v>2.8985589969559151</v>
      </c>
      <c r="BV74" s="6">
        <f t="shared" si="50"/>
        <v>4.6600019626874376</v>
      </c>
      <c r="BW74" s="6">
        <f t="shared" si="51"/>
        <v>7.3100340742823349</v>
      </c>
      <c r="BX74" s="6">
        <f t="shared" si="52"/>
        <v>11.080840239749515</v>
      </c>
      <c r="BY74" s="6">
        <f t="shared" si="53"/>
        <v>16.010099251314141</v>
      </c>
      <c r="CA74" s="6">
        <f t="shared" si="54"/>
        <v>0.87821911289625987</v>
      </c>
      <c r="CB74" s="6">
        <f t="shared" si="55"/>
        <v>1.4119094329507051</v>
      </c>
      <c r="CC74" s="6">
        <f t="shared" si="56"/>
        <v>2.2148286947755045</v>
      </c>
      <c r="CD74" s="6">
        <f t="shared" si="69"/>
        <v>3.3573253798587439</v>
      </c>
      <c r="CE74" s="6">
        <f t="shared" si="57"/>
        <v>4.8508155868610832</v>
      </c>
      <c r="CG74" s="6">
        <f t="shared" si="58"/>
        <v>40.769121496576972</v>
      </c>
      <c r="CH74" s="6">
        <f t="shared" si="59"/>
        <v>65.544357175622039</v>
      </c>
      <c r="CI74" s="6">
        <f t="shared" si="60"/>
        <v>102.81787178785058</v>
      </c>
      <c r="CJ74" s="6">
        <f t="shared" si="61"/>
        <v>155.85541729284935</v>
      </c>
      <c r="CK74" s="6">
        <f t="shared" si="62"/>
        <v>225.18695746216321</v>
      </c>
    </row>
    <row r="75" spans="1:89">
      <c r="A75" s="6">
        <v>1.5</v>
      </c>
      <c r="B75" s="6">
        <f t="shared" si="24"/>
        <v>1327.8260869565217</v>
      </c>
      <c r="C75" s="10">
        <v>6.4</v>
      </c>
      <c r="D75" s="6">
        <f t="shared" si="91"/>
        <v>58.139200000000002</v>
      </c>
      <c r="E75" s="6">
        <f t="shared" si="92"/>
        <v>27.423999999999999</v>
      </c>
      <c r="F75" s="6">
        <f t="shared" si="93"/>
        <v>7.1951999999999998</v>
      </c>
      <c r="G75" s="6">
        <f t="shared" si="94"/>
        <v>1.7504</v>
      </c>
      <c r="H75" s="10">
        <f t="shared" si="63"/>
        <v>94.508799999999994</v>
      </c>
      <c r="J75" s="6">
        <f t="shared" si="25"/>
        <v>61.517234373941903</v>
      </c>
      <c r="K75" s="6">
        <f t="shared" si="26"/>
        <v>29.017403670346045</v>
      </c>
      <c r="L75" s="6">
        <f t="shared" si="27"/>
        <v>7.6132592943725879</v>
      </c>
      <c r="M75" s="6">
        <f t="shared" si="28"/>
        <v>1.8521026613394731</v>
      </c>
      <c r="N75" s="10">
        <f t="shared" si="74"/>
        <v>100</v>
      </c>
      <c r="O75" s="6">
        <v>8.0000000000000002E-3</v>
      </c>
      <c r="P75" s="6">
        <f t="shared" si="0"/>
        <v>8.672148337236131E-2</v>
      </c>
      <c r="Q75" s="6">
        <f t="shared" si="1"/>
        <v>0.18777254268168914</v>
      </c>
      <c r="R75" s="6">
        <v>0.3</v>
      </c>
      <c r="S75" s="6">
        <f t="shared" si="64"/>
        <v>4.993762019099731E-2</v>
      </c>
      <c r="T75" s="6">
        <v>0.12</v>
      </c>
      <c r="U75" s="6">
        <f t="shared" si="2"/>
        <v>0.64089107716238825</v>
      </c>
      <c r="V75" s="6">
        <f t="shared" si="3"/>
        <v>1.1141637639037851</v>
      </c>
      <c r="W75" s="6">
        <v>0.06</v>
      </c>
      <c r="X75" s="6">
        <f t="shared" si="65"/>
        <v>0.34572607010290946</v>
      </c>
      <c r="Y75" s="6">
        <v>2.6700000000000002E-2</v>
      </c>
      <c r="Z75" s="6">
        <v>0.21</v>
      </c>
      <c r="AA75" s="6">
        <v>0.442</v>
      </c>
      <c r="AB75" s="6">
        <v>0.5</v>
      </c>
      <c r="AC75" s="6">
        <f t="shared" si="30"/>
        <v>0.12027276867339338</v>
      </c>
      <c r="AD75" s="6">
        <f t="shared" si="4"/>
        <v>0.14264680626451537</v>
      </c>
      <c r="AE75" s="6">
        <f t="shared" si="5"/>
        <v>0.84148413222867391</v>
      </c>
      <c r="AF75" s="6">
        <f t="shared" si="6"/>
        <v>1.6941292020536411</v>
      </c>
      <c r="AG75" s="6">
        <f t="shared" si="7"/>
        <v>8.5996854616180443</v>
      </c>
      <c r="AH75" s="6">
        <f t="shared" si="31"/>
        <v>0.62018266984286807</v>
      </c>
      <c r="AI75" s="6">
        <f t="shared" si="8"/>
        <v>7.8752083524091951E-2</v>
      </c>
      <c r="AJ75" s="6">
        <f t="shared" si="9"/>
        <v>0.53339130392307599</v>
      </c>
      <c r="AK75" s="6">
        <f t="shared" si="10"/>
        <v>0.91610768963885403</v>
      </c>
      <c r="AL75" s="6">
        <f t="shared" si="11"/>
        <v>5.6037992267825443</v>
      </c>
      <c r="AM75" s="6">
        <f t="shared" si="32"/>
        <v>0.37675618004101175</v>
      </c>
      <c r="AN75" s="6">
        <f t="shared" si="12"/>
        <v>4.3477248610005001E-2</v>
      </c>
      <c r="AO75" s="6">
        <f t="shared" si="13"/>
        <v>0.33810059180467561</v>
      </c>
      <c r="AP75" s="6">
        <f t="shared" si="14"/>
        <v>0.49538919345589882</v>
      </c>
      <c r="AQ75" s="6">
        <f t="shared" si="15"/>
        <v>3.6515946907877002</v>
      </c>
      <c r="AR75" s="6">
        <f t="shared" si="33"/>
        <v>0.23020056072605832</v>
      </c>
      <c r="AS75" s="6">
        <f t="shared" si="16"/>
        <v>2.4002808079584426E-2</v>
      </c>
      <c r="AT75" s="6">
        <f t="shared" si="17"/>
        <v>0.21431172450302563</v>
      </c>
      <c r="AU75" s="6">
        <f t="shared" si="18"/>
        <v>0.26788384790180181</v>
      </c>
      <c r="AV75" s="6">
        <f t="shared" si="19"/>
        <v>2.3794827841190882</v>
      </c>
      <c r="AW75" s="6">
        <f t="shared" si="34"/>
        <v>0.14141871783385934</v>
      </c>
      <c r="AX75" s="6">
        <f t="shared" si="20"/>
        <v>1.3251408820124435E-2</v>
      </c>
      <c r="AY75" s="6">
        <f t="shared" si="21"/>
        <v>0.13584571092970707</v>
      </c>
      <c r="AZ75" s="6">
        <f t="shared" si="22"/>
        <v>0.14485934880019596</v>
      </c>
      <c r="BA75" s="6">
        <f t="shared" si="23"/>
        <v>1.5505385453109446</v>
      </c>
      <c r="BB75" s="6">
        <f t="shared" si="35"/>
        <v>8.7316882030146536E-2</v>
      </c>
      <c r="BD75" s="6">
        <f t="shared" si="66"/>
        <v>8345.7273192243993</v>
      </c>
      <c r="BE75" s="6">
        <f t="shared" si="67"/>
        <v>13678.230815664814</v>
      </c>
      <c r="BF75" s="6">
        <f t="shared" si="36"/>
        <v>42.435931990624795</v>
      </c>
      <c r="BG75" s="6">
        <f t="shared" si="37"/>
        <v>41.710913925436657</v>
      </c>
      <c r="BH75" s="6">
        <f t="shared" si="68"/>
        <v>2.5601147521029151</v>
      </c>
      <c r="BI75" s="6">
        <f t="shared" si="38"/>
        <v>2.9583777051497844</v>
      </c>
      <c r="BJ75" s="6">
        <f t="shared" si="39"/>
        <v>134.8060979869764</v>
      </c>
      <c r="BK75" s="6">
        <f t="shared" si="40"/>
        <v>121.08596741609915</v>
      </c>
      <c r="BL75" s="6">
        <f t="shared" si="41"/>
        <v>208.58863253487479</v>
      </c>
      <c r="BM75" s="6">
        <f t="shared" si="42"/>
        <v>194.5422705419293</v>
      </c>
      <c r="BN75" s="6">
        <f t="shared" si="43"/>
        <v>308.64209227641618</v>
      </c>
      <c r="BO75" s="6">
        <f t="shared" si="44"/>
        <v>304.88373305582166</v>
      </c>
      <c r="BP75" s="6">
        <f t="shared" si="45"/>
        <v>426.7369693905689</v>
      </c>
      <c r="BQ75" s="6">
        <f t="shared" si="46"/>
        <v>461.51246075198151</v>
      </c>
      <c r="BR75" s="6">
        <f t="shared" si="47"/>
        <v>531.50939488108304</v>
      </c>
      <c r="BS75" s="6">
        <f t="shared" si="48"/>
        <v>665.48502668253002</v>
      </c>
      <c r="BU75" s="6">
        <f t="shared" si="49"/>
        <v>2.9029804437408178</v>
      </c>
      <c r="BV75" s="6">
        <f t="shared" si="50"/>
        <v>4.6640615664690861</v>
      </c>
      <c r="BW75" s="6">
        <f t="shared" si="51"/>
        <v>7.3094474410423729</v>
      </c>
      <c r="BX75" s="6">
        <f t="shared" si="52"/>
        <v>11.0645492346917</v>
      </c>
      <c r="BY75" s="6">
        <f t="shared" si="53"/>
        <v>15.954697800968006</v>
      </c>
      <c r="CA75" s="6">
        <f t="shared" si="54"/>
        <v>0.88524582636394056</v>
      </c>
      <c r="CB75" s="6">
        <f t="shared" si="55"/>
        <v>1.4222765587427602</v>
      </c>
      <c r="CC75" s="6">
        <f t="shared" si="56"/>
        <v>2.2289705237804407</v>
      </c>
      <c r="CD75" s="6">
        <f t="shared" si="69"/>
        <v>3.3740654546013391</v>
      </c>
      <c r="CE75" s="6">
        <f t="shared" si="57"/>
        <v>4.8652858374080949</v>
      </c>
      <c r="CG75" s="6">
        <f t="shared" si="58"/>
        <v>40.929853955199576</v>
      </c>
      <c r="CH75" s="6">
        <f t="shared" si="59"/>
        <v>65.759781181179335</v>
      </c>
      <c r="CI75" s="6">
        <f t="shared" si="60"/>
        <v>103.05774429177738</v>
      </c>
      <c r="CJ75" s="6">
        <f t="shared" si="61"/>
        <v>156.00187222497163</v>
      </c>
      <c r="CK75" s="6">
        <f t="shared" si="62"/>
        <v>224.94931107819315</v>
      </c>
    </row>
    <row r="76" spans="1:89">
      <c r="A76" s="6">
        <v>1.5</v>
      </c>
      <c r="B76" s="6">
        <f t="shared" si="24"/>
        <v>1328.2608695652175</v>
      </c>
      <c r="C76" s="10">
        <v>6.5</v>
      </c>
      <c r="D76" s="6">
        <f t="shared" si="91"/>
        <v>58.156999999999996</v>
      </c>
      <c r="E76" s="6">
        <f t="shared" si="92"/>
        <v>27.414999999999999</v>
      </c>
      <c r="F76" s="6">
        <f t="shared" si="93"/>
        <v>7.1044999999999998</v>
      </c>
      <c r="G76" s="6">
        <f t="shared" si="94"/>
        <v>1.7464999999999999</v>
      </c>
      <c r="H76" s="10">
        <f t="shared" si="63"/>
        <v>94.423000000000002</v>
      </c>
      <c r="J76" s="6">
        <f t="shared" si="25"/>
        <v>61.591985003653768</v>
      </c>
      <c r="K76" s="6">
        <f t="shared" si="26"/>
        <v>29.034239539095346</v>
      </c>
      <c r="L76" s="6">
        <f t="shared" si="27"/>
        <v>7.5241201825826325</v>
      </c>
      <c r="M76" s="6">
        <f t="shared" si="28"/>
        <v>1.8496552746682482</v>
      </c>
      <c r="N76" s="10">
        <f t="shared" si="74"/>
        <v>100</v>
      </c>
      <c r="O76" s="6">
        <v>8.0000000000000002E-3</v>
      </c>
      <c r="P76" s="6">
        <f t="shared" ref="P76:P139" si="95">10^(-3.46+3852/(B76+273.15)+0.87*$J$2-92*A76/(B76+273))</f>
        <v>8.6595807782569076E-2</v>
      </c>
      <c r="Q76" s="6">
        <f t="shared" ref="Q76:Q139" si="96">10^(-1.48+2.53*$M$2+1154/(B76+273.15)-235*A76/(B76+273.15))</f>
        <v>0.18771378456186141</v>
      </c>
      <c r="R76" s="6">
        <v>0.3</v>
      </c>
      <c r="S76" s="6">
        <f t="shared" si="64"/>
        <v>4.9742569636411417E-2</v>
      </c>
      <c r="T76" s="6">
        <v>0.12</v>
      </c>
      <c r="U76" s="6">
        <f t="shared" ref="U76:U139" si="97">10^(3.31-(73*A76)/(B76+273.15)-0.038*$I$2)</f>
        <v>0.6409184807778493</v>
      </c>
      <c r="V76" s="6">
        <f t="shared" ref="V76:V139" si="98">10^(-1.51+2.44*$M$2+2342/(B76+273.15)-160*A76/(B76+273.15))</f>
        <v>1.1132496427553238</v>
      </c>
      <c r="W76" s="6">
        <v>0.06</v>
      </c>
      <c r="X76" s="6">
        <f t="shared" si="65"/>
        <v>0.3448682231816394</v>
      </c>
      <c r="Y76" s="6">
        <v>2.6700000000000002E-2</v>
      </c>
      <c r="Z76" s="6">
        <v>0.21</v>
      </c>
      <c r="AA76" s="6">
        <v>0.442</v>
      </c>
      <c r="AB76" s="6">
        <v>0.5</v>
      </c>
      <c r="AC76" s="6">
        <f t="shared" si="30"/>
        <v>0.11992185060843225</v>
      </c>
      <c r="AD76" s="6">
        <f t="shared" ref="AD76:AD139" si="99">10^(-2.3-0.258*$AE$9+1871/(B76+273.15)-0.24*$L$2)</f>
        <v>0.14254262792291075</v>
      </c>
      <c r="AE76" s="6">
        <f t="shared" ref="AE76:AE139" si="100">10^(-4.61-0.198*$AE$9+5981/(B76+273.15)+4.48*$J$2)</f>
        <v>0.83952116555185696</v>
      </c>
      <c r="AF76" s="6">
        <f t="shared" ref="AF76:AF139" si="101">10^(-4.24-0.267*$AE$9+5717/(B76+273.15)+3.64*$M$2)</f>
        <v>1.6903514774811847</v>
      </c>
      <c r="AG76" s="6">
        <f t="shared" ref="AG76:AG139" si="102">10^(-1.09+0.004*$K$2-0.186*$AE$9+2447/(B76+273.15))</f>
        <v>8.591472320166023</v>
      </c>
      <c r="AH76" s="6">
        <f t="shared" si="31"/>
        <v>0.61764011781718353</v>
      </c>
      <c r="AI76" s="6">
        <f t="shared" ref="AI76:AI139" si="103">10^(-2.3-0.258*$AJ$9+1871/(B76+273.15)-0.24*$L$2)</f>
        <v>7.8694569012030341E-2</v>
      </c>
      <c r="AJ76" s="6">
        <f t="shared" ref="AJ76:AJ139" si="104">10^(-4.61-0.198*$AJ$9+5981/(B76+273.15)+4.48*$J$2)</f>
        <v>0.53214703880243497</v>
      </c>
      <c r="AK76" s="6">
        <f t="shared" ref="AK76:AK139" si="105">10^(-4.24-0.267*$AJ$9+5717/(B76+273.15)+3.64*$M$2)</f>
        <v>0.9140648687454006</v>
      </c>
      <c r="AL76" s="6">
        <f t="shared" ref="AL76:AL139" si="106">10^(-1.09+0.004*$K$2-0.186*$AJ$9+2447/(B76+273.15))</f>
        <v>5.598447310607968</v>
      </c>
      <c r="AM76" s="6">
        <f t="shared" si="32"/>
        <v>0.37530170834203447</v>
      </c>
      <c r="AN76" s="6">
        <f t="shared" ref="AN76:AN139" si="107">10^(-2.3-0.258*$AO$9+1871/(B76+273.15)-0.24*$L$2)</f>
        <v>4.3445496145464543E-2</v>
      </c>
      <c r="AO76" s="6">
        <f t="shared" ref="AO76:AO139" si="108">10^(-4.61-0.198*$AO$9+5981/(B76+273.15)+4.48*$J$2)</f>
        <v>0.33731188983192778</v>
      </c>
      <c r="AP76" s="6">
        <f t="shared" ref="AP76:AP139" si="109">10^(-4.24-0.267*$AO$9+5717/(B76+273.15)+3.64*$M$2)</f>
        <v>0.49428452922676042</v>
      </c>
      <c r="AQ76" s="6">
        <f t="shared" ref="AQ76:AQ139" si="110">10^(-1.09+0.004*$K$2-0.186*$AO$9+2447/(B76+273.15))</f>
        <v>3.6481072302457127</v>
      </c>
      <c r="AR76" s="6">
        <f t="shared" si="33"/>
        <v>0.22936285539105661</v>
      </c>
      <c r="AS76" s="6">
        <f t="shared" ref="AS76:AS139" si="111">10^(-2.3-0.258*$AT$9+1871/(B76+273.15)-0.24*$L$2)</f>
        <v>2.3985278260270075E-2</v>
      </c>
      <c r="AT76" s="6">
        <f t="shared" ref="AT76:AT139" si="112">10^(-4.61-0.198*$AT$9+5981/(B76+273.15)+4.48*$J$2)</f>
        <v>0.21381179021129224</v>
      </c>
      <c r="AU76" s="6">
        <f t="shared" ref="AU76:AU139" si="113">10^(-4.24-0.267*$AT$9+5717/(B76+273.15)+3.64*$M$2)</f>
        <v>0.26728649594449178</v>
      </c>
      <c r="AV76" s="6">
        <f t="shared" ref="AV76:AV139" si="114">10^(-1.09+0.004*$K$2-0.186*$AT$9+2447/(B76+273.15))</f>
        <v>2.3772102558067623</v>
      </c>
      <c r="AW76" s="6">
        <f t="shared" si="34"/>
        <v>0.14093278839508652</v>
      </c>
      <c r="AX76" s="6">
        <f t="shared" ref="AX76:AX139" si="115">10^(-2.3-0.258*$AY$9+1871/(B76+273.15)-0.24*$L$2)</f>
        <v>1.3241731002366329E-2</v>
      </c>
      <c r="AY76" s="6">
        <f t="shared" ref="AY76:AY139" si="116">10^(-4.61-0.198*$AY$9+5981/(B76+273.15)+4.48*$J$2)</f>
        <v>0.1355288177245586</v>
      </c>
      <c r="AZ76" s="6">
        <f t="shared" ref="AZ76:AZ139" si="117">10^(-4.24-0.267*$AY$9+5717/(B76+273.15)+3.64*$M$2)</f>
        <v>0.14453632814696057</v>
      </c>
      <c r="BA76" s="6">
        <f t="shared" ref="BA76:BA139" si="118">10^(-1.09+0.004*$K$2-0.186*$AY$9+2447/(B76+273.15))</f>
        <v>1.5490577013363258</v>
      </c>
      <c r="BB76" s="6">
        <f t="shared" si="35"/>
        <v>8.703292107354528E-2</v>
      </c>
      <c r="BD76" s="6">
        <f t="shared" si="66"/>
        <v>8210.8673961289041</v>
      </c>
      <c r="BE76" s="6">
        <f t="shared" si="67"/>
        <v>13594.117532287339</v>
      </c>
      <c r="BF76" s="6">
        <f t="shared" si="36"/>
        <v>42.455420185814226</v>
      </c>
      <c r="BG76" s="6">
        <f t="shared" si="37"/>
        <v>41.722367867904005</v>
      </c>
      <c r="BH76" s="6">
        <f t="shared" si="68"/>
        <v>2.547645571207362</v>
      </c>
      <c r="BI76" s="6">
        <f t="shared" si="38"/>
        <v>2.952058749242978</v>
      </c>
      <c r="BJ76" s="6">
        <f t="shared" si="39"/>
        <v>135.27171342396309</v>
      </c>
      <c r="BK76" s="6">
        <f t="shared" si="40"/>
        <v>121.30420966237398</v>
      </c>
      <c r="BL76" s="6">
        <f t="shared" si="41"/>
        <v>209.02576914289253</v>
      </c>
      <c r="BM76" s="6">
        <f t="shared" si="42"/>
        <v>194.76509359732876</v>
      </c>
      <c r="BN76" s="6">
        <f t="shared" si="43"/>
        <v>308.66255111110098</v>
      </c>
      <c r="BO76" s="6">
        <f t="shared" si="44"/>
        <v>304.94186871821057</v>
      </c>
      <c r="BP76" s="6">
        <f t="shared" si="45"/>
        <v>425.44005118944233</v>
      </c>
      <c r="BQ76" s="6">
        <f t="shared" si="46"/>
        <v>460.95750060486546</v>
      </c>
      <c r="BR76" s="6">
        <f t="shared" si="47"/>
        <v>527.33667448151277</v>
      </c>
      <c r="BS76" s="6">
        <f t="shared" si="48"/>
        <v>663.359667417899</v>
      </c>
      <c r="BU76" s="6">
        <f t="shared" si="49"/>
        <v>2.9074143166186484</v>
      </c>
      <c r="BV76" s="6">
        <f t="shared" si="50"/>
        <v>4.668121766577797</v>
      </c>
      <c r="BW76" s="6">
        <f t="shared" si="51"/>
        <v>7.3088341889817539</v>
      </c>
      <c r="BX76" s="6">
        <f t="shared" si="52"/>
        <v>11.04821044827297</v>
      </c>
      <c r="BY76" s="6">
        <f t="shared" si="53"/>
        <v>15.899377272117993</v>
      </c>
      <c r="CA76" s="6">
        <f t="shared" si="54"/>
        <v>0.89232868094795259</v>
      </c>
      <c r="CB76" s="6">
        <f t="shared" si="55"/>
        <v>1.4327159753823142</v>
      </c>
      <c r="CC76" s="6">
        <f t="shared" si="56"/>
        <v>2.2431898796957159</v>
      </c>
      <c r="CD76" s="6">
        <f t="shared" si="69"/>
        <v>3.3908600503861104</v>
      </c>
      <c r="CE76" s="6">
        <f t="shared" si="57"/>
        <v>4.8797552753413811</v>
      </c>
      <c r="CG76" s="6">
        <f t="shared" si="58"/>
        <v>41.091394164659178</v>
      </c>
      <c r="CH76" s="6">
        <f t="shared" si="59"/>
        <v>65.976022207306698</v>
      </c>
      <c r="CI76" s="6">
        <f t="shared" si="60"/>
        <v>103.29803524283162</v>
      </c>
      <c r="CJ76" s="6">
        <f t="shared" si="61"/>
        <v>156.14780726266807</v>
      </c>
      <c r="CK76" s="6">
        <f t="shared" si="62"/>
        <v>224.71086240678986</v>
      </c>
    </row>
    <row r="77" spans="1:89">
      <c r="A77" s="6">
        <v>1.5</v>
      </c>
      <c r="B77" s="6">
        <f t="shared" ref="B77:B140" si="119">$D$3+C77/0.23</f>
        <v>1328.695652173913</v>
      </c>
      <c r="C77" s="10">
        <v>6.6</v>
      </c>
      <c r="D77" s="6">
        <f t="shared" si="91"/>
        <v>58.174799999999998</v>
      </c>
      <c r="E77" s="6">
        <f t="shared" si="92"/>
        <v>27.405999999999999</v>
      </c>
      <c r="F77" s="6">
        <f t="shared" si="93"/>
        <v>7.0137999999999998</v>
      </c>
      <c r="G77" s="6">
        <f t="shared" si="94"/>
        <v>1.7425999999999999</v>
      </c>
      <c r="H77" s="10">
        <f t="shared" si="63"/>
        <v>94.337199999999996</v>
      </c>
      <c r="J77" s="6">
        <f t="shared" ref="J77:J141" si="120">100*D77/H77</f>
        <v>61.66687160526282</v>
      </c>
      <c r="K77" s="6">
        <f t="shared" ref="K77:K141" si="121">100*E77/H77</f>
        <v>29.051106032402913</v>
      </c>
      <c r="L77" s="6">
        <f t="shared" ref="L77:L141" si="122">100*F77/H77</f>
        <v>7.4348189261500242</v>
      </c>
      <c r="M77" s="6">
        <f t="shared" ref="M77:M141" si="123">100*G77/H77</f>
        <v>1.8472034361842411</v>
      </c>
      <c r="N77" s="10">
        <f t="shared" si="74"/>
        <v>100.00000000000001</v>
      </c>
      <c r="O77" s="6">
        <v>8.0000000000000002E-3</v>
      </c>
      <c r="P77" s="6">
        <f t="shared" si="95"/>
        <v>8.6470382394914683E-2</v>
      </c>
      <c r="Q77" s="6">
        <f t="shared" si="96"/>
        <v>0.1876550767107282</v>
      </c>
      <c r="R77" s="6">
        <v>0.3</v>
      </c>
      <c r="S77" s="6">
        <f t="shared" si="64"/>
        <v>4.9547377672315242E-2</v>
      </c>
      <c r="T77" s="6">
        <v>0.12</v>
      </c>
      <c r="U77" s="6">
        <f t="shared" si="97"/>
        <v>0.64094587068798714</v>
      </c>
      <c r="V77" s="6">
        <f t="shared" si="98"/>
        <v>1.1123367672241307</v>
      </c>
      <c r="W77" s="6">
        <v>0.06</v>
      </c>
      <c r="X77" s="6">
        <f t="shared" si="65"/>
        <v>0.34401065698400612</v>
      </c>
      <c r="Y77" s="6">
        <v>2.6700000000000002E-2</v>
      </c>
      <c r="Z77" s="6">
        <v>0.21</v>
      </c>
      <c r="AA77" s="6">
        <v>0.442</v>
      </c>
      <c r="AB77" s="6">
        <v>0.5</v>
      </c>
      <c r="AC77" s="6">
        <f t="shared" ref="AC77:AC140" si="124">(J77*Y77+K77*Z77+L77*AA77+M77*AB77)/100</f>
        <v>0.11957029422115559</v>
      </c>
      <c r="AD77" s="6">
        <f t="shared" si="99"/>
        <v>0.14243858215671243</v>
      </c>
      <c r="AE77" s="6">
        <f t="shared" si="100"/>
        <v>0.83756383984734273</v>
      </c>
      <c r="AF77" s="6">
        <f t="shared" si="101"/>
        <v>1.6865842207160435</v>
      </c>
      <c r="AG77" s="6">
        <f t="shared" si="102"/>
        <v>8.583271474822185</v>
      </c>
      <c r="AH77" s="6">
        <f t="shared" ref="AH77:AH140" si="125">(J77*AD77+K77*AE77+L77*AF77+M77*AG77)/100</f>
        <v>0.61510394524524703</v>
      </c>
      <c r="AI77" s="6">
        <f t="shared" si="103"/>
        <v>7.8637127691859585E-2</v>
      </c>
      <c r="AJ77" s="6">
        <f t="shared" si="104"/>
        <v>0.53090634932327874</v>
      </c>
      <c r="AK77" s="6">
        <f t="shared" si="105"/>
        <v>0.91202770836400426</v>
      </c>
      <c r="AL77" s="6">
        <f t="shared" si="106"/>
        <v>5.5931034069266223</v>
      </c>
      <c r="AM77" s="6">
        <f t="shared" ref="AM77:AM140" si="126">(J77*AI77+K77*AJ77+L77*AK77+M77*AL77)/100</f>
        <v>0.3738508300377365</v>
      </c>
      <c r="AN77" s="6">
        <f t="shared" si="107"/>
        <v>4.3413784088515768E-2</v>
      </c>
      <c r="AO77" s="6">
        <f t="shared" si="108"/>
        <v>0.33652545435001552</v>
      </c>
      <c r="AP77" s="6">
        <f t="shared" si="109"/>
        <v>0.49318292594398688</v>
      </c>
      <c r="AQ77" s="6">
        <f t="shared" si="110"/>
        <v>3.6446249908718227</v>
      </c>
      <c r="AR77" s="6">
        <f t="shared" ref="AR77:AR140" si="127">(J77*AN77+K77*AO77+L77*AP77+M77*AQ77)/100</f>
        <v>0.22852718464813762</v>
      </c>
      <c r="AS77" s="6">
        <f t="shared" si="111"/>
        <v>2.3967770749075471E-2</v>
      </c>
      <c r="AT77" s="6">
        <f t="shared" si="112"/>
        <v>0.21331329257945031</v>
      </c>
      <c r="AU77" s="6">
        <f t="shared" si="113"/>
        <v>0.26669079920716104</v>
      </c>
      <c r="AV77" s="6">
        <f t="shared" si="114"/>
        <v>2.3749411297558187</v>
      </c>
      <c r="AW77" s="6">
        <f t="shared" ref="AW77:AW140" si="128">(J77*AS77+K77*AT77+L77*AU77+M77*AV77)/100</f>
        <v>0.14044801739289917</v>
      </c>
      <c r="AX77" s="6">
        <f t="shared" si="115"/>
        <v>1.3232065500417816E-2</v>
      </c>
      <c r="AY77" s="6">
        <f t="shared" si="116"/>
        <v>0.13521283517460073</v>
      </c>
      <c r="AZ77" s="6">
        <f t="shared" si="117"/>
        <v>0.14421420256108436</v>
      </c>
      <c r="BA77" s="6">
        <f t="shared" si="118"/>
        <v>1.5475790743718276</v>
      </c>
      <c r="BB77" s="6">
        <f t="shared" ref="BB77:BB140" si="129">(J77*AX77+K77*AY77+L77*AZ77+M77*BA77)/100</f>
        <v>8.6749623624530869E-2</v>
      </c>
      <c r="BD77" s="6">
        <f t="shared" si="66"/>
        <v>8077.4870968071564</v>
      </c>
      <c r="BE77" s="6">
        <f t="shared" si="67"/>
        <v>13510.532222658852</v>
      </c>
      <c r="BF77" s="6">
        <f t="shared" ref="BF77:BF140" si="130">(($X$6-BG76*C76/100)/((100-C76)/100))/((C77-C76)/100+X77*(1-(C77-C76)/100))</f>
        <v>42.474726351179328</v>
      </c>
      <c r="BG77" s="6">
        <f t="shared" ref="BG77:BG140" si="131">(BG76*C76+BF77*(C77-C76))/C77</f>
        <v>41.733767238862718</v>
      </c>
      <c r="BH77" s="6">
        <f t="shared" si="68"/>
        <v>2.5351852594134865</v>
      </c>
      <c r="BI77" s="6">
        <f t="shared" ref="BI77:BI140" si="132">(BI76*C76+BH77*(C77-C76))/C77</f>
        <v>2.945742484245562</v>
      </c>
      <c r="BJ77" s="6">
        <f t="shared" ref="BJ77:BJ140" si="133">(($V$6-BK76*C76/100)/((100-C76)/100))/((C77-C76)/100+AH77*(1-(C77-C76)/100))</f>
        <v>135.73876738045604</v>
      </c>
      <c r="BK77" s="6">
        <f t="shared" ref="BK77:BK140" si="134">(BK76*C76+BJ77*(C77-C76))/C77</f>
        <v>121.52291508234492</v>
      </c>
      <c r="BL77" s="6">
        <f t="shared" ref="BL77:BL140" si="135">(($V$6-BM76*C76/100)/((100-C76)/100))/((C77-C76)/100+AM77*(1-(C77-C76)/100))</f>
        <v>209.4622490563635</v>
      </c>
      <c r="BM77" s="6">
        <f t="shared" ref="BM77:BM140" si="136">(BM76*C76+BL77*(C77-C76))/C77</f>
        <v>194.98777777095046</v>
      </c>
      <c r="BN77" s="6">
        <f t="shared" ref="BN77:BN140" si="137">(($V$6-BO76*C76/100)/((100-C76)/100))/((C77-C76)/100+AR77*(1-(C77-C76)/100))</f>
        <v>308.67796202815413</v>
      </c>
      <c r="BO77" s="6">
        <f t="shared" ref="BO77:BO140" si="138">(BO76*C76+BN77*(C77-C76))/C77</f>
        <v>304.99847619260368</v>
      </c>
      <c r="BP77" s="6">
        <f t="shared" ref="BP77:BP140" si="139">(($V$6-BQ76*C76/100)/((100-C76)/100))/((C77-C76)/100+AW77*(1-(C77-C76)/100))</f>
        <v>424.13464509860978</v>
      </c>
      <c r="BQ77" s="6">
        <f t="shared" ref="BQ77:BQ140" si="140">(BQ76*C76+BP77*(C77-C76))/C77</f>
        <v>460.39957855174038</v>
      </c>
      <c r="BR77" s="6">
        <f t="shared" ref="BR77:BR140" si="141">(($V$6-BS76*C76/100)/((100-C76)/100))/((C77-C76)/100+BB77*(1-(C77-C76)/100))</f>
        <v>523.17126765656894</v>
      </c>
      <c r="BS77" s="6">
        <f t="shared" ref="BS77:BS140" si="142">(BS76*C76+BR77*(C77-C76))/C77</f>
        <v>661.23560075484863</v>
      </c>
      <c r="BU77" s="6">
        <f t="shared" ref="BU77:BU140" si="143">BK77/BG77</f>
        <v>2.9118606615791469</v>
      </c>
      <c r="BV77" s="6">
        <f t="shared" ref="BV77:BV140" si="144">BM77/BG77</f>
        <v>4.672182519611523</v>
      </c>
      <c r="BW77" s="6">
        <f t="shared" ref="BW77:BW140" si="145">BO77/BG77</f>
        <v>7.3081942123017205</v>
      </c>
      <c r="BX77" s="6">
        <f t="shared" ref="BX77:BX140" si="146">BQ77/BG77</f>
        <v>11.031824084239721</v>
      </c>
      <c r="BY77" s="6">
        <f t="shared" ref="BY77:BY140" si="147">BS77/BG77</f>
        <v>15.844138799410908</v>
      </c>
      <c r="CA77" s="6">
        <f t="shared" ref="CA77:CA140" si="148">100*BK77/BE77</f>
        <v>0.89946800821462669</v>
      </c>
      <c r="CB77" s="6">
        <f t="shared" ref="CB77:CB140" si="149">100*BM77/BE77</f>
        <v>1.4432279539952657</v>
      </c>
      <c r="CC77" s="6">
        <f t="shared" ref="CC77:CC140" si="150">100*BO77/BE77</f>
        <v>2.2574867604481419</v>
      </c>
      <c r="CD77" s="6">
        <f t="shared" si="69"/>
        <v>3.407708674715217</v>
      </c>
      <c r="CE77" s="6">
        <f t="shared" ref="CE77:CE140" si="151">100*BS77/BE77</f>
        <v>4.8942231871952</v>
      </c>
      <c r="CG77" s="6">
        <f t="shared" ref="CG77:CG140" si="152">BK77/BI77</f>
        <v>41.25374696949055</v>
      </c>
      <c r="CH77" s="6">
        <f t="shared" ref="CH77:CH140" si="153">BM77/BI77</f>
        <v>66.193083344448908</v>
      </c>
      <c r="CI77" s="6">
        <f t="shared" ref="CI77:CI140" si="154">BO77/BI77</f>
        <v>103.53874373737636</v>
      </c>
      <c r="CJ77" s="6">
        <f t="shared" ref="CJ77:CJ140" si="155">BQ77/BI77</f>
        <v>156.2932201351789</v>
      </c>
      <c r="CK77" s="6">
        <f t="shared" ref="CK77:CK140" si="156">BS77/BI77</f>
        <v>224.47162448560013</v>
      </c>
    </row>
    <row r="78" spans="1:89">
      <c r="A78" s="6">
        <v>1.5</v>
      </c>
      <c r="B78" s="6">
        <f t="shared" si="119"/>
        <v>1329.1304347826087</v>
      </c>
      <c r="C78" s="10">
        <v>6.7</v>
      </c>
      <c r="D78" s="6">
        <f t="shared" si="91"/>
        <v>58.192599999999999</v>
      </c>
      <c r="E78" s="6">
        <f t="shared" si="92"/>
        <v>27.396999999999998</v>
      </c>
      <c r="F78" s="6">
        <f t="shared" si="93"/>
        <v>6.9230999999999998</v>
      </c>
      <c r="G78" s="6">
        <f t="shared" si="94"/>
        <v>1.7386999999999999</v>
      </c>
      <c r="H78" s="10">
        <f t="shared" ref="H78:H141" si="157">SUM(D78:G78)</f>
        <v>94.25139999999999</v>
      </c>
      <c r="J78" s="6">
        <f t="shared" si="120"/>
        <v>61.741894550107489</v>
      </c>
      <c r="K78" s="6">
        <f t="shared" si="121"/>
        <v>29.068003233904218</v>
      </c>
      <c r="L78" s="6">
        <f t="shared" si="122"/>
        <v>7.3453550822587257</v>
      </c>
      <c r="M78" s="6">
        <f t="shared" si="123"/>
        <v>1.8447471337295789</v>
      </c>
      <c r="N78" s="10">
        <f t="shared" si="74"/>
        <v>100.00000000000001</v>
      </c>
      <c r="O78" s="6">
        <v>8.0000000000000002E-3</v>
      </c>
      <c r="P78" s="6">
        <f t="shared" si="95"/>
        <v>8.6345206594326249E-2</v>
      </c>
      <c r="Q78" s="6">
        <f t="shared" si="96"/>
        <v>0.18759641906667665</v>
      </c>
      <c r="R78" s="6">
        <v>0.3</v>
      </c>
      <c r="S78" s="6">
        <f t="shared" ref="S78:S141" si="158">(J78*O78+K78*P78+L78*Q78+M78*R78)/100</f>
        <v>4.9352043512406879E-2</v>
      </c>
      <c r="T78" s="6">
        <v>0.12</v>
      </c>
      <c r="U78" s="6">
        <f t="shared" si="97"/>
        <v>0.64097324690305746</v>
      </c>
      <c r="V78" s="6">
        <f t="shared" si="98"/>
        <v>1.1114251350724895</v>
      </c>
      <c r="W78" s="6">
        <v>0.06</v>
      </c>
      <c r="X78" s="6">
        <f t="shared" ref="X78:X141" si="159">(J78*T78+K78*U78+L78*V78+M78*W78)/100</f>
        <v>0.34315336852315631</v>
      </c>
      <c r="Y78" s="6">
        <v>2.6700000000000002E-2</v>
      </c>
      <c r="Z78" s="6">
        <v>0.21</v>
      </c>
      <c r="AA78" s="6">
        <v>0.442</v>
      </c>
      <c r="AB78" s="6">
        <v>0.5</v>
      </c>
      <c r="AC78" s="6">
        <f t="shared" si="124"/>
        <v>0.11921809776830904</v>
      </c>
      <c r="AD78" s="6">
        <f t="shared" si="99"/>
        <v>0.14233466874069647</v>
      </c>
      <c r="AE78" s="6">
        <f t="shared" si="100"/>
        <v>0.8356121361436436</v>
      </c>
      <c r="AF78" s="6">
        <f t="shared" si="101"/>
        <v>1.6828273976481027</v>
      </c>
      <c r="AG78" s="6">
        <f t="shared" si="102"/>
        <v>8.5750829017251675</v>
      </c>
      <c r="AH78" s="6">
        <f t="shared" si="125"/>
        <v>0.61257412766255337</v>
      </c>
      <c r="AI78" s="6">
        <f t="shared" si="103"/>
        <v>7.8579759439238547E-2</v>
      </c>
      <c r="AJ78" s="6">
        <f t="shared" si="104"/>
        <v>0.52966922346015588</v>
      </c>
      <c r="AK78" s="6">
        <f t="shared" si="105"/>
        <v>0.90999619004947385</v>
      </c>
      <c r="AL78" s="6">
        <f t="shared" si="106"/>
        <v>5.587767500189762</v>
      </c>
      <c r="AM78" s="6">
        <f t="shared" si="126"/>
        <v>0.37240353140847965</v>
      </c>
      <c r="AN78" s="6">
        <f t="shared" si="107"/>
        <v>4.3382112370512732E-2</v>
      </c>
      <c r="AO78" s="6">
        <f t="shared" si="108"/>
        <v>0.33574127773636936</v>
      </c>
      <c r="AP78" s="6">
        <f t="shared" si="109"/>
        <v>0.49208437363326141</v>
      </c>
      <c r="AQ78" s="6">
        <f t="shared" si="110"/>
        <v>3.6411479625340233</v>
      </c>
      <c r="AR78" s="6">
        <f t="shared" si="127"/>
        <v>0.22769354076474144</v>
      </c>
      <c r="AS78" s="6">
        <f t="shared" si="111"/>
        <v>2.3950285508102742E-2</v>
      </c>
      <c r="AT78" s="6">
        <f t="shared" si="112"/>
        <v>0.21281622677578396</v>
      </c>
      <c r="AU78" s="6">
        <f t="shared" si="113"/>
        <v>0.26609675229615432</v>
      </c>
      <c r="AV78" s="6">
        <f t="shared" si="114"/>
        <v>2.3726753993639544</v>
      </c>
      <c r="AW78" s="6">
        <f t="shared" si="128"/>
        <v>0.13996440044530467</v>
      </c>
      <c r="AX78" s="6">
        <f t="shared" si="115"/>
        <v>1.3222412293356387E-2</v>
      </c>
      <c r="AY78" s="6">
        <f t="shared" si="116"/>
        <v>0.13489776021715502</v>
      </c>
      <c r="AZ78" s="6">
        <f t="shared" si="117"/>
        <v>0.14389296912592503</v>
      </c>
      <c r="BA78" s="6">
        <f t="shared" si="118"/>
        <v>1.5461026601152024</v>
      </c>
      <c r="BB78" s="6">
        <f t="shared" si="129"/>
        <v>8.6466987185227606E-2</v>
      </c>
      <c r="BD78" s="6">
        <f t="shared" ref="BD78:BD141" si="160">(($W$6-BE77*C77/100)/((100-C77)/100))/((C78-C77)/100+S78*(1-(C78-C77)/100))</f>
        <v>7945.5791898226789</v>
      </c>
      <c r="BE78" s="6">
        <f t="shared" ref="BE78:BE141" si="161">(BE77*C77+BD78*(C78-C77))/C78</f>
        <v>13427.473222168761</v>
      </c>
      <c r="BF78" s="6">
        <f t="shared" si="130"/>
        <v>42.493849227478179</v>
      </c>
      <c r="BG78" s="6">
        <f t="shared" si="131"/>
        <v>41.745111746155487</v>
      </c>
      <c r="BH78" s="6">
        <f t="shared" ref="BH78:BH141" si="162">(($Y$6-BI77*C77/100)/((100-C77)/100))/((C78-C77)/100+AC78*(1-(C78-C77)/100))</f>
        <v>2.5227338727142574</v>
      </c>
      <c r="BI78" s="6">
        <f t="shared" si="132"/>
        <v>2.9394289228794226</v>
      </c>
      <c r="BJ78" s="6">
        <f t="shared" si="133"/>
        <v>136.20726282255211</v>
      </c>
      <c r="BK78" s="6">
        <f t="shared" si="134"/>
        <v>121.74208445160174</v>
      </c>
      <c r="BL78" s="6">
        <f t="shared" si="135"/>
        <v>209.89805503498764</v>
      </c>
      <c r="BM78" s="6">
        <f t="shared" si="136"/>
        <v>195.21031922265252</v>
      </c>
      <c r="BN78" s="6">
        <f t="shared" si="137"/>
        <v>308.68829543947408</v>
      </c>
      <c r="BO78" s="6">
        <f t="shared" si="138"/>
        <v>305.05354812166144</v>
      </c>
      <c r="BP78" s="6">
        <f t="shared" si="139"/>
        <v>422.82078596730463</v>
      </c>
      <c r="BQ78" s="6">
        <f t="shared" si="140"/>
        <v>459.8387010504801</v>
      </c>
      <c r="BR78" s="6">
        <f t="shared" si="141"/>
        <v>519.01338880847038</v>
      </c>
      <c r="BS78" s="6">
        <f t="shared" si="142"/>
        <v>659.11288117355934</v>
      </c>
      <c r="BU78" s="6">
        <f t="shared" si="143"/>
        <v>2.9163195248318763</v>
      </c>
      <c r="BV78" s="6">
        <f t="shared" si="144"/>
        <v>4.6762437817795615</v>
      </c>
      <c r="BW78" s="6">
        <f t="shared" si="145"/>
        <v>7.3075274052836932</v>
      </c>
      <c r="BX78" s="6">
        <f t="shared" si="146"/>
        <v>11.01539034909468</v>
      </c>
      <c r="BY78" s="6">
        <f t="shared" si="147"/>
        <v>15.788983514561085</v>
      </c>
      <c r="CA78" s="6">
        <f t="shared" si="148"/>
        <v>0.90666413879422636</v>
      </c>
      <c r="CB78" s="6">
        <f t="shared" si="149"/>
        <v>1.4538127612897431</v>
      </c>
      <c r="CC78" s="6">
        <f t="shared" si="150"/>
        <v>2.271861154174696</v>
      </c>
      <c r="CD78" s="6">
        <f t="shared" ref="CD78:CD141" si="163">100*BQ78/BE78</f>
        <v>3.4246108217239732</v>
      </c>
      <c r="CE78" s="6">
        <f t="shared" si="151"/>
        <v>4.9086888520869572</v>
      </c>
      <c r="CG78" s="6">
        <f t="shared" si="152"/>
        <v>41.416917246750408</v>
      </c>
      <c r="CH78" s="6">
        <f t="shared" si="153"/>
        <v>66.410967689406576</v>
      </c>
      <c r="CI78" s="6">
        <f t="shared" si="154"/>
        <v>103.77986885385728</v>
      </c>
      <c r="CJ78" s="6">
        <f t="shared" si="155"/>
        <v>156.43810859696811</v>
      </c>
      <c r="CK78" s="6">
        <f t="shared" si="156"/>
        <v>224.23161044761775</v>
      </c>
    </row>
    <row r="79" spans="1:89">
      <c r="A79" s="6">
        <v>1.5</v>
      </c>
      <c r="B79" s="6">
        <f t="shared" si="119"/>
        <v>1329.5652173913043</v>
      </c>
      <c r="C79" s="10">
        <v>6.8</v>
      </c>
      <c r="D79" s="6">
        <f t="shared" si="91"/>
        <v>58.2104</v>
      </c>
      <c r="E79" s="6">
        <f t="shared" si="92"/>
        <v>27.388000000000002</v>
      </c>
      <c r="F79" s="6">
        <f t="shared" si="93"/>
        <v>6.8323999999999998</v>
      </c>
      <c r="G79" s="6">
        <f t="shared" si="94"/>
        <v>1.7347999999999999</v>
      </c>
      <c r="H79" s="10">
        <f>SUM(D79:G79)</f>
        <v>94.165600000000012</v>
      </c>
      <c r="J79" s="6">
        <f t="shared" si="120"/>
        <v>61.817054210879547</v>
      </c>
      <c r="K79" s="6">
        <f t="shared" si="121"/>
        <v>29.084931227539567</v>
      </c>
      <c r="L79" s="6">
        <f t="shared" si="122"/>
        <v>7.255728206478798</v>
      </c>
      <c r="M79" s="6">
        <f t="shared" si="123"/>
        <v>1.8422863551020752</v>
      </c>
      <c r="N79" s="10">
        <f t="shared" si="74"/>
        <v>99.999999999999986</v>
      </c>
      <c r="O79" s="6">
        <v>8.0000000000000002E-3</v>
      </c>
      <c r="P79" s="6">
        <f t="shared" si="95"/>
        <v>8.6220279767512467E-2</v>
      </c>
      <c r="Q79" s="6">
        <f t="shared" si="96"/>
        <v>0.18753781156819135</v>
      </c>
      <c r="R79" s="6">
        <v>0.3</v>
      </c>
      <c r="S79" s="6">
        <f t="shared" si="158"/>
        <v>4.9156566368516126E-2</v>
      </c>
      <c r="T79" s="6">
        <v>0.12</v>
      </c>
      <c r="U79" s="6">
        <f t="shared" si="97"/>
        <v>0.64100060943330273</v>
      </c>
      <c r="V79" s="6">
        <f t="shared" si="98"/>
        <v>1.1105147440676082</v>
      </c>
      <c r="W79" s="6">
        <v>0.06</v>
      </c>
      <c r="X79" s="6">
        <f t="shared" si="159"/>
        <v>0.34229635481032156</v>
      </c>
      <c r="Y79" s="6">
        <v>2.6700000000000002E-2</v>
      </c>
      <c r="Z79" s="6">
        <v>0.21</v>
      </c>
      <c r="AA79" s="6">
        <v>0.442</v>
      </c>
      <c r="AB79" s="6">
        <v>0.5</v>
      </c>
      <c r="AC79" s="6">
        <f t="shared" si="124"/>
        <v>0.11886525950028461</v>
      </c>
      <c r="AD79" s="6">
        <f t="shared" si="99"/>
        <v>0.14223088745011134</v>
      </c>
      <c r="AE79" s="6">
        <f t="shared" si="100"/>
        <v>0.83366603554181007</v>
      </c>
      <c r="AF79" s="6">
        <f t="shared" si="101"/>
        <v>1.6790809742940289</v>
      </c>
      <c r="AG79" s="6">
        <f t="shared" si="102"/>
        <v>8.566906577069739</v>
      </c>
      <c r="AH79" s="6">
        <f t="shared" si="125"/>
        <v>0.61005064068951032</v>
      </c>
      <c r="AI79" s="6">
        <f t="shared" si="103"/>
        <v>7.8522464130087066E-2</v>
      </c>
      <c r="AJ79" s="6">
        <f t="shared" si="104"/>
        <v>0.52843564923359476</v>
      </c>
      <c r="AK79" s="6">
        <f t="shared" si="105"/>
        <v>0.90797029542517393</v>
      </c>
      <c r="AL79" s="6">
        <f t="shared" si="106"/>
        <v>5.5824395748852247</v>
      </c>
      <c r="AM79" s="6">
        <f t="shared" si="126"/>
        <v>0.37095979878194962</v>
      </c>
      <c r="AN79" s="6">
        <f t="shared" si="107"/>
        <v>4.3350480922953578E-2</v>
      </c>
      <c r="AO79" s="6">
        <f t="shared" si="108"/>
        <v>0.33495935239756508</v>
      </c>
      <c r="AP79" s="6">
        <f t="shared" si="109"/>
        <v>0.49098886235733902</v>
      </c>
      <c r="AQ79" s="6">
        <f t="shared" si="110"/>
        <v>3.6376761351241522</v>
      </c>
      <c r="AR79" s="6">
        <f t="shared" si="127"/>
        <v>0.22686191603479053</v>
      </c>
      <c r="AS79" s="6">
        <f t="shared" si="111"/>
        <v>2.3932822499533535E-2</v>
      </c>
      <c r="AT79" s="6">
        <f t="shared" si="112"/>
        <v>0.21232058798705158</v>
      </c>
      <c r="AU79" s="6">
        <f t="shared" si="113"/>
        <v>0.26550434983786364</v>
      </c>
      <c r="AV79" s="6">
        <f t="shared" si="114"/>
        <v>2.3704130580444036</v>
      </c>
      <c r="AW79" s="6">
        <f t="shared" si="128"/>
        <v>0.13948193318519572</v>
      </c>
      <c r="AX79" s="6">
        <f t="shared" si="115"/>
        <v>1.3212771360303365E-2</v>
      </c>
      <c r="AY79" s="6">
        <f t="shared" si="116"/>
        <v>0.13458358980125351</v>
      </c>
      <c r="AZ79" s="6">
        <f t="shared" si="117"/>
        <v>0.14357262493568079</v>
      </c>
      <c r="BA79" s="6">
        <f t="shared" si="118"/>
        <v>1.544628454274326</v>
      </c>
      <c r="BB79" s="6">
        <f t="shared" si="129"/>
        <v>8.618500926616704E-2</v>
      </c>
      <c r="BD79" s="6">
        <f t="shared" si="160"/>
        <v>7815.1364019521352</v>
      </c>
      <c r="BE79" s="6">
        <f t="shared" si="161"/>
        <v>13344.938857165575</v>
      </c>
      <c r="BF79" s="6">
        <f t="shared" si="130"/>
        <v>42.512787547673646</v>
      </c>
      <c r="BG79" s="6">
        <f t="shared" si="131"/>
        <v>41.756401096177811</v>
      </c>
      <c r="BH79" s="6">
        <f t="shared" si="162"/>
        <v>2.5102914675557115</v>
      </c>
      <c r="BI79" s="6">
        <f t="shared" si="132"/>
        <v>2.9331180779481918</v>
      </c>
      <c r="BJ79" s="6">
        <f t="shared" si="133"/>
        <v>136.67720270160461</v>
      </c>
      <c r="BK79" s="6">
        <f t="shared" si="134"/>
        <v>121.96171854351356</v>
      </c>
      <c r="BL79" s="6">
        <f t="shared" si="135"/>
        <v>210.33316967582113</v>
      </c>
      <c r="BM79" s="6">
        <f t="shared" si="136"/>
        <v>195.43271408225795</v>
      </c>
      <c r="BN79" s="6">
        <f t="shared" si="137"/>
        <v>308.69352176726153</v>
      </c>
      <c r="BO79" s="6">
        <f t="shared" si="138"/>
        <v>305.10707714586141</v>
      </c>
      <c r="BP79" s="6">
        <f t="shared" si="139"/>
        <v>421.49850939928945</v>
      </c>
      <c r="BQ79" s="6">
        <f t="shared" si="140"/>
        <v>459.27487470266851</v>
      </c>
      <c r="BR79" s="6">
        <f t="shared" si="141"/>
        <v>514.86325176053265</v>
      </c>
      <c r="BS79" s="6">
        <f t="shared" si="142"/>
        <v>656.99156309395607</v>
      </c>
      <c r="BU79" s="6">
        <f t="shared" si="143"/>
        <v>2.9207909528074096</v>
      </c>
      <c r="BV79" s="6">
        <f t="shared" si="144"/>
        <v>4.6803055088994956</v>
      </c>
      <c r="BW79" s="6">
        <f t="shared" si="145"/>
        <v>7.3068336622954204</v>
      </c>
      <c r="BX79" s="6">
        <f t="shared" si="146"/>
        <v>10.998909452105737</v>
      </c>
      <c r="BY79" s="6">
        <f t="shared" si="147"/>
        <v>15.733912546263333</v>
      </c>
      <c r="CA79" s="6">
        <f t="shared" si="148"/>
        <v>0.91391740231185947</v>
      </c>
      <c r="CB79" s="6">
        <f t="shared" si="149"/>
        <v>1.4644706594314609</v>
      </c>
      <c r="CC79" s="6">
        <f t="shared" si="150"/>
        <v>2.286313039059253</v>
      </c>
      <c r="CD79" s="6">
        <f t="shared" si="163"/>
        <v>3.4415659720768264</v>
      </c>
      <c r="CE79" s="6">
        <f t="shared" si="151"/>
        <v>4.9231515417635947</v>
      </c>
      <c r="CG79" s="6">
        <f t="shared" si="152"/>
        <v>41.580909906235213</v>
      </c>
      <c r="CH79" s="6">
        <f t="shared" si="153"/>
        <v>66.629678345226822</v>
      </c>
      <c r="CI79" s="6">
        <f t="shared" si="154"/>
        <v>104.02140965265653</v>
      </c>
      <c r="CJ79" s="6">
        <f t="shared" si="155"/>
        <v>156.5824704281751</v>
      </c>
      <c r="CK79" s="6">
        <f t="shared" si="156"/>
        <v>223.99083352060012</v>
      </c>
    </row>
    <row r="80" spans="1:89">
      <c r="A80" s="6">
        <v>1.5</v>
      </c>
      <c r="B80" s="6">
        <f t="shared" si="119"/>
        <v>1330</v>
      </c>
      <c r="C80" s="10">
        <v>6.9</v>
      </c>
      <c r="D80" s="6">
        <f t="shared" si="91"/>
        <v>58.228200000000001</v>
      </c>
      <c r="E80" s="6">
        <f t="shared" si="92"/>
        <v>27.379000000000001</v>
      </c>
      <c r="F80" s="6">
        <f t="shared" si="93"/>
        <v>6.7416999999999998</v>
      </c>
      <c r="G80" s="6">
        <f t="shared" si="94"/>
        <v>1.7309000000000001</v>
      </c>
      <c r="H80" s="10">
        <f>SUM(D80:G80)</f>
        <v>94.079800000000006</v>
      </c>
      <c r="J80" s="6">
        <f>100*D80/H80</f>
        <v>61.892350961630441</v>
      </c>
      <c r="K80" s="6">
        <f t="shared" si="121"/>
        <v>29.101890097555479</v>
      </c>
      <c r="L80" s="6">
        <f t="shared" si="122"/>
        <v>7.1659378527590398</v>
      </c>
      <c r="M80" s="6">
        <f t="shared" si="123"/>
        <v>1.8398210880550341</v>
      </c>
      <c r="N80" s="10">
        <f t="shared" si="74"/>
        <v>100</v>
      </c>
      <c r="O80" s="6">
        <v>8.0000000000000002E-3</v>
      </c>
      <c r="P80" s="6">
        <f t="shared" si="95"/>
        <v>8.6095601302955432E-2</v>
      </c>
      <c r="Q80" s="6">
        <f t="shared" si="96"/>
        <v>0.18747925415385389</v>
      </c>
      <c r="R80" s="6">
        <v>0.3</v>
      </c>
      <c r="S80" s="6">
        <f t="shared" si="158"/>
        <v>4.8960945450592507E-2</v>
      </c>
      <c r="T80" s="6">
        <v>0.12</v>
      </c>
      <c r="U80" s="6">
        <f t="shared" si="97"/>
        <v>0.64102795828895709</v>
      </c>
      <c r="V80" s="6">
        <f t="shared" si="98"/>
        <v>1.1096055919816041</v>
      </c>
      <c r="W80" s="6">
        <v>0.06</v>
      </c>
      <c r="X80" s="6">
        <f t="shared" si="159"/>
        <v>0.34143961285478641</v>
      </c>
      <c r="Y80" s="6">
        <v>2.6700000000000002E-2</v>
      </c>
      <c r="Z80" s="6">
        <v>0.21</v>
      </c>
      <c r="AA80" s="6">
        <v>0.442</v>
      </c>
      <c r="AB80" s="6">
        <v>0.5</v>
      </c>
      <c r="AC80" s="6">
        <f t="shared" si="124"/>
        <v>0.11851177766109196</v>
      </c>
      <c r="AD80" s="6">
        <f t="shared" si="99"/>
        <v>0.14212723806067634</v>
      </c>
      <c r="AE80" s="6">
        <f t="shared" si="100"/>
        <v>0.8317255192151225</v>
      </c>
      <c r="AF80" s="6">
        <f t="shared" si="101"/>
        <v>1.6753449167967402</v>
      </c>
      <c r="AG80" s="6">
        <f t="shared" si="102"/>
        <v>8.5587424771066551</v>
      </c>
      <c r="AH80" s="6">
        <f t="shared" si="125"/>
        <v>0.60753346003103748</v>
      </c>
      <c r="AI80" s="6">
        <f t="shared" si="103"/>
        <v>7.8465241640584771E-2</v>
      </c>
      <c r="AJ80" s="6">
        <f t="shared" si="104"/>
        <v>0.5272056147099079</v>
      </c>
      <c r="AK80" s="6">
        <f t="shared" si="105"/>
        <v>0.9059500061827418</v>
      </c>
      <c r="AL80" s="6">
        <f t="shared" si="106"/>
        <v>5.5771196155373293</v>
      </c>
      <c r="AM80" s="6">
        <f t="shared" si="126"/>
        <v>0.36951961853293286</v>
      </c>
      <c r="AN80" s="6">
        <f t="shared" si="107"/>
        <v>4.3318889677479898E-2</v>
      </c>
      <c r="AO80" s="6">
        <f t="shared" si="108"/>
        <v>0.33417967076919969</v>
      </c>
      <c r="AP80" s="6">
        <f t="shared" si="109"/>
        <v>0.48989638221589349</v>
      </c>
      <c r="AQ80" s="6">
        <f t="shared" si="110"/>
        <v>3.6342094985578135</v>
      </c>
      <c r="AR80" s="6">
        <f t="shared" si="127"/>
        <v>0.22603230277856415</v>
      </c>
      <c r="AS80" s="6">
        <f t="shared" si="111"/>
        <v>2.3915381685628734E-2</v>
      </c>
      <c r="AT80" s="6">
        <f t="shared" si="112"/>
        <v>0.21182637141840729</v>
      </c>
      <c r="AU80" s="6">
        <f t="shared" si="113"/>
        <v>0.26491358647864482</v>
      </c>
      <c r="AV80" s="6">
        <f t="shared" si="114"/>
        <v>2.368154099225888</v>
      </c>
      <c r="AW80" s="6">
        <f t="shared" si="128"/>
        <v>0.13900061126027979</v>
      </c>
      <c r="AX80" s="6">
        <f t="shared" si="115"/>
        <v>1.3203142680423831E-2</v>
      </c>
      <c r="AY80" s="6">
        <f t="shared" si="116"/>
        <v>0.13427032088758853</v>
      </c>
      <c r="AZ80" s="6">
        <f t="shared" si="117"/>
        <v>0.1432531670953453</v>
      </c>
      <c r="BA80" s="6">
        <f t="shared" si="118"/>
        <v>1.543156452567167</v>
      </c>
      <c r="BB80" s="6">
        <f t="shared" si="129"/>
        <v>8.5903687386248068E-2</v>
      </c>
      <c r="BD80" s="6">
        <f t="shared" si="160"/>
        <v>7686.1514185578262</v>
      </c>
      <c r="BE80" s="6">
        <f t="shared" si="161"/>
        <v>13262.927445011837</v>
      </c>
      <c r="BF80" s="6">
        <f t="shared" si="130"/>
        <v>42.531540036875001</v>
      </c>
      <c r="BG80" s="6">
        <f t="shared" si="131"/>
        <v>41.767634993869073</v>
      </c>
      <c r="BH80" s="6">
        <f t="shared" si="162"/>
        <v>2.4978581008417327</v>
      </c>
      <c r="BI80" s="6">
        <f t="shared" si="132"/>
        <v>2.9268099623379529</v>
      </c>
      <c r="BJ80" s="6">
        <f t="shared" si="133"/>
        <v>137.1485899538159</v>
      </c>
      <c r="BK80" s="6">
        <f t="shared" si="134"/>
        <v>122.18181812917011</v>
      </c>
      <c r="BL80" s="6">
        <f t="shared" si="135"/>
        <v>210.76757541200578</v>
      </c>
      <c r="BM80" s="6">
        <f t="shared" si="136"/>
        <v>195.65495844935577</v>
      </c>
      <c r="BN80" s="6">
        <f t="shared" si="137"/>
        <v>308.69361144634604</v>
      </c>
      <c r="BO80" s="6">
        <f t="shared" si="138"/>
        <v>305.15905590383943</v>
      </c>
      <c r="BP80" s="6">
        <f t="shared" si="139"/>
        <v>420.16785175580162</v>
      </c>
      <c r="BQ80" s="6">
        <f t="shared" si="140"/>
        <v>458.70810625416323</v>
      </c>
      <c r="BR80" s="6">
        <f t="shared" si="141"/>
        <v>510.72106972968993</v>
      </c>
      <c r="BS80" s="6">
        <f t="shared" si="142"/>
        <v>654.8717008712855</v>
      </c>
      <c r="BU80" s="6">
        <f t="shared" si="143"/>
        <v>2.9252749921585162</v>
      </c>
      <c r="BV80" s="6">
        <f t="shared" si="144"/>
        <v>4.6843676563941266</v>
      </c>
      <c r="BW80" s="6">
        <f t="shared" si="145"/>
        <v>7.3061128777971911</v>
      </c>
      <c r="BX80" s="6">
        <f t="shared" si="146"/>
        <v>10.982381605314627</v>
      </c>
      <c r="BY80" s="6">
        <f t="shared" si="147"/>
        <v>15.678927020105684</v>
      </c>
      <c r="CA80" s="6">
        <f t="shared" si="148"/>
        <v>0.92122812731756643</v>
      </c>
      <c r="CB80" s="6">
        <f t="shared" si="149"/>
        <v>1.475201905918148</v>
      </c>
      <c r="CC80" s="6">
        <f t="shared" si="150"/>
        <v>2.3008423831694049</v>
      </c>
      <c r="CD80" s="6">
        <f t="shared" si="163"/>
        <v>3.4585735928660495</v>
      </c>
      <c r="CE80" s="6">
        <f t="shared" si="151"/>
        <v>4.9376105206515444</v>
      </c>
      <c r="CG80" s="6">
        <f t="shared" si="152"/>
        <v>41.745729890700034</v>
      </c>
      <c r="CH80" s="6">
        <f t="shared" si="153"/>
        <v>66.84921842109128</v>
      </c>
      <c r="CI80" s="6">
        <f t="shared" si="154"/>
        <v>104.26336517594623</v>
      </c>
      <c r="CJ80" s="6">
        <f t="shared" si="155"/>
        <v>156.72630343506981</v>
      </c>
      <c r="CK80" s="6">
        <f t="shared" si="156"/>
        <v>223.74930702646992</v>
      </c>
    </row>
    <row r="81" spans="1:89">
      <c r="A81" s="6">
        <v>1.5</v>
      </c>
      <c r="B81" s="6">
        <f t="shared" si="119"/>
        <v>1330.4347826086957</v>
      </c>
      <c r="C81" s="10">
        <v>7</v>
      </c>
      <c r="D81" s="6">
        <f t="shared" si="91"/>
        <v>58.246000000000002</v>
      </c>
      <c r="E81" s="6">
        <f t="shared" si="92"/>
        <v>27.37</v>
      </c>
      <c r="F81" s="6">
        <f t="shared" si="93"/>
        <v>6.6509999999999998</v>
      </c>
      <c r="G81" s="6">
        <f t="shared" si="94"/>
        <v>1.7269999999999999</v>
      </c>
      <c r="H81" s="10">
        <f>SUM(D81:G81)</f>
        <v>93.994</v>
      </c>
      <c r="J81" s="6">
        <f>100*D81/H81</f>
        <v>61.967785177777309</v>
      </c>
      <c r="K81" s="6">
        <f>100*E81/H81</f>
        <v>29.118879928506075</v>
      </c>
      <c r="L81" s="6">
        <f>100*F81/H81</f>
        <v>7.0759835734195802</v>
      </c>
      <c r="M81" s="6">
        <f t="shared" si="123"/>
        <v>1.8373513202970402</v>
      </c>
      <c r="N81" s="10">
        <f t="shared" si="74"/>
        <v>100.00000000000001</v>
      </c>
      <c r="O81" s="6">
        <v>8.0000000000000002E-3</v>
      </c>
      <c r="P81" s="6">
        <f t="shared" si="95"/>
        <v>8.5971170590906129E-2</v>
      </c>
      <c r="Q81" s="6">
        <f t="shared" si="96"/>
        <v>0.18742074676234316</v>
      </c>
      <c r="R81" s="6">
        <v>0.3</v>
      </c>
      <c r="S81" s="6">
        <f t="shared" si="158"/>
        <v>4.8765179966694099E-2</v>
      </c>
      <c r="T81" s="6">
        <v>0.12</v>
      </c>
      <c r="U81" s="6">
        <f t="shared" si="97"/>
        <v>0.64105529348024426</v>
      </c>
      <c r="V81" s="6">
        <f t="shared" si="98"/>
        <v>1.108697676591496</v>
      </c>
      <c r="W81" s="6">
        <v>0.06</v>
      </c>
      <c r="X81" s="6">
        <f t="shared" si="159"/>
        <v>0.34058313966385434</v>
      </c>
      <c r="Y81" s="6">
        <v>2.6700000000000002E-2</v>
      </c>
      <c r="Z81" s="6">
        <v>0.21</v>
      </c>
      <c r="AA81" s="6">
        <v>0.442</v>
      </c>
      <c r="AB81" s="6">
        <v>0.5</v>
      </c>
      <c r="AC81" s="6">
        <f t="shared" si="124"/>
        <v>0.11815765048832905</v>
      </c>
      <c r="AD81" s="6">
        <f t="shared" si="99"/>
        <v>0.14202372034858088</v>
      </c>
      <c r="AE81" s="6">
        <f t="shared" si="100"/>
        <v>0.82979056840878607</v>
      </c>
      <c r="AF81" s="6">
        <f t="shared" si="101"/>
        <v>1.6716191914248875</v>
      </c>
      <c r="AG81" s="6">
        <f t="shared" si="102"/>
        <v>8.5505905781425398</v>
      </c>
      <c r="AH81" s="6">
        <f t="shared" si="125"/>
        <v>0.60502256147616895</v>
      </c>
      <c r="AI81" s="6">
        <f t="shared" si="103"/>
        <v>7.840809184717093E-2</v>
      </c>
      <c r="AJ81" s="6">
        <f t="shared" si="104"/>
        <v>0.52597910800099912</v>
      </c>
      <c r="AK81" s="6">
        <f t="shared" si="105"/>
        <v>0.90393530408180445</v>
      </c>
      <c r="AL81" s="6">
        <f t="shared" si="106"/>
        <v>5.5718076067067965</v>
      </c>
      <c r="AM81" s="6">
        <f t="shared" si="126"/>
        <v>0.36808297708309451</v>
      </c>
      <c r="AN81" s="6">
        <f t="shared" si="107"/>
        <v>4.3287338565876556E-2</v>
      </c>
      <c r="AO81" s="6">
        <f t="shared" si="108"/>
        <v>0.33340222531576896</v>
      </c>
      <c r="AP81" s="6">
        <f t="shared" si="109"/>
        <v>0.48880692334536402</v>
      </c>
      <c r="AQ81" s="6">
        <f t="shared" si="110"/>
        <v>3.6307480427743362</v>
      </c>
      <c r="AR81" s="6">
        <f t="shared" si="127"/>
        <v>0.22520469334257442</v>
      </c>
      <c r="AS81" s="6">
        <f t="shared" si="111"/>
        <v>2.3897963028728299E-2</v>
      </c>
      <c r="AT81" s="6">
        <f t="shared" si="112"/>
        <v>0.21133357229332317</v>
      </c>
      <c r="AU81" s="6">
        <f t="shared" si="113"/>
        <v>0.2643244568847346</v>
      </c>
      <c r="AV81" s="6">
        <f t="shared" si="114"/>
        <v>2.3658985163525883</v>
      </c>
      <c r="AW81" s="6">
        <f t="shared" si="128"/>
        <v>0.13852043033300906</v>
      </c>
      <c r="AX81" s="6">
        <f t="shared" si="115"/>
        <v>1.3193526232926529E-2</v>
      </c>
      <c r="AY81" s="6">
        <f t="shared" si="116"/>
        <v>0.13395795044846379</v>
      </c>
      <c r="AZ81" s="6">
        <f t="shared" si="117"/>
        <v>0.14293459272066319</v>
      </c>
      <c r="BA81" s="6">
        <f t="shared" si="118"/>
        <v>1.5416866507217675</v>
      </c>
      <c r="BB81" s="6">
        <f t="shared" si="129"/>
        <v>8.5623019072697371E-2</v>
      </c>
      <c r="BD81" s="6">
        <f t="shared" si="160"/>
        <v>7558.6168839650582</v>
      </c>
      <c r="BE81" s="6">
        <f t="shared" si="161"/>
        <v>13181.437294139741</v>
      </c>
      <c r="BF81" s="6">
        <f t="shared" si="130"/>
        <v>42.550105412279265</v>
      </c>
      <c r="BG81" s="6">
        <f t="shared" si="131"/>
        <v>41.778813142703505</v>
      </c>
      <c r="BH81" s="6">
        <f t="shared" si="162"/>
        <v>2.4854338299389029</v>
      </c>
      <c r="BI81" s="6">
        <f t="shared" si="132"/>
        <v>2.9205045890179666</v>
      </c>
      <c r="BJ81" s="6">
        <f t="shared" si="133"/>
        <v>137.62142749982232</v>
      </c>
      <c r="BK81" s="6">
        <f t="shared" si="134"/>
        <v>122.40238397732229</v>
      </c>
      <c r="BL81" s="6">
        <f t="shared" si="135"/>
        <v>211.20125451148894</v>
      </c>
      <c r="BM81" s="6">
        <f t="shared" si="136"/>
        <v>195.87704839310052</v>
      </c>
      <c r="BN81" s="6">
        <f t="shared" si="137"/>
        <v>308.68853492654495</v>
      </c>
      <c r="BO81" s="6">
        <f t="shared" si="138"/>
        <v>305.20947703273526</v>
      </c>
      <c r="BP81" s="6">
        <f t="shared" si="139"/>
        <v>418.82885015843988</v>
      </c>
      <c r="BQ81" s="6">
        <f t="shared" si="140"/>
        <v>458.13840259565285</v>
      </c>
      <c r="BR81" s="6">
        <f t="shared" si="141"/>
        <v>506.5870552989461</v>
      </c>
      <c r="BS81" s="6">
        <f t="shared" si="142"/>
        <v>652.75334879168065</v>
      </c>
      <c r="BU81" s="6">
        <f t="shared" si="143"/>
        <v>2.9297716897613535</v>
      </c>
      <c r="BV81" s="6">
        <f t="shared" si="144"/>
        <v>4.6884301792883658</v>
      </c>
      <c r="BW81" s="6">
        <f t="shared" si="145"/>
        <v>7.3053649463481429</v>
      </c>
      <c r="BX81" s="6">
        <f t="shared" si="146"/>
        <v>10.965807023545493</v>
      </c>
      <c r="BY81" s="6">
        <f t="shared" si="147"/>
        <v>15.624028058482109</v>
      </c>
      <c r="CA81" s="6">
        <f t="shared" si="148"/>
        <v>0.92859664121560126</v>
      </c>
      <c r="CB81" s="6">
        <f t="shared" si="149"/>
        <v>1.4860067534530879</v>
      </c>
      <c r="CC81" s="6">
        <f t="shared" si="150"/>
        <v>2.3154491442934417</v>
      </c>
      <c r="CD81" s="6">
        <f t="shared" si="163"/>
        <v>3.4756331375132663</v>
      </c>
      <c r="CE81" s="6">
        <f t="shared" si="151"/>
        <v>4.9520650459103157</v>
      </c>
      <c r="CG81" s="6">
        <f t="shared" si="152"/>
        <v>41.911382176078234</v>
      </c>
      <c r="CH81" s="6">
        <f t="shared" si="153"/>
        <v>67.069591032200734</v>
      </c>
      <c r="CI81" s="6">
        <f t="shared" si="154"/>
        <v>104.50573444754058</v>
      </c>
      <c r="CJ81" s="6">
        <f t="shared" si="155"/>
        <v>156.86960545051019</v>
      </c>
      <c r="CK81" s="6">
        <f t="shared" si="156"/>
        <v>223.50704438070136</v>
      </c>
    </row>
    <row r="82" spans="1:89">
      <c r="A82" s="6">
        <v>1.5</v>
      </c>
      <c r="B82" s="6">
        <f t="shared" si="119"/>
        <v>1330.8695652173913</v>
      </c>
      <c r="C82" s="10">
        <v>7.1</v>
      </c>
      <c r="D82" s="6">
        <f t="shared" si="91"/>
        <v>58.263800000000003</v>
      </c>
      <c r="E82" s="6">
        <f t="shared" si="92"/>
        <v>27.361000000000001</v>
      </c>
      <c r="F82" s="6">
        <f t="shared" si="93"/>
        <v>6.5602999999999998</v>
      </c>
      <c r="G82" s="6">
        <f t="shared" si="94"/>
        <v>1.7231000000000001</v>
      </c>
      <c r="H82" s="10">
        <f t="shared" si="157"/>
        <v>93.908200000000008</v>
      </c>
      <c r="J82" s="6">
        <f t="shared" si="120"/>
        <v>62.043357236109301</v>
      </c>
      <c r="K82" s="6">
        <f t="shared" si="121"/>
        <v>29.13590080525449</v>
      </c>
      <c r="L82" s="6">
        <f t="shared" si="122"/>
        <v>6.98586491914444</v>
      </c>
      <c r="M82" s="6">
        <f t="shared" si="123"/>
        <v>1.8348770394917588</v>
      </c>
      <c r="N82" s="10">
        <f t="shared" si="74"/>
        <v>99.999999999999986</v>
      </c>
      <c r="O82" s="6">
        <v>8.0000000000000002E-3</v>
      </c>
      <c r="P82" s="6">
        <f t="shared" si="95"/>
        <v>8.584698702337705E-2</v>
      </c>
      <c r="Q82" s="6">
        <f t="shared" si="96"/>
        <v>0.18736228933243451</v>
      </c>
      <c r="R82" s="6">
        <v>0.3</v>
      </c>
      <c r="S82" s="6">
        <f t="shared" si="158"/>
        <v>4.8569269122975295E-2</v>
      </c>
      <c r="T82" s="6">
        <v>0.12</v>
      </c>
      <c r="U82" s="6">
        <f t="shared" si="97"/>
        <v>0.6410826150173774</v>
      </c>
      <c r="V82" s="6">
        <f t="shared" si="98"/>
        <v>1.1077909956791863</v>
      </c>
      <c r="W82" s="6">
        <v>0.06</v>
      </c>
      <c r="X82" s="6">
        <f t="shared" si="159"/>
        <v>0.33972693224281403</v>
      </c>
      <c r="Y82" s="6">
        <v>2.6700000000000002E-2</v>
      </c>
      <c r="Z82" s="6">
        <v>0.21</v>
      </c>
      <c r="AA82" s="6">
        <v>0.442</v>
      </c>
      <c r="AB82" s="6">
        <v>0.5</v>
      </c>
      <c r="AC82" s="6">
        <f t="shared" si="124"/>
        <v>0.11780287621315282</v>
      </c>
      <c r="AD82" s="6">
        <f t="shared" si="99"/>
        <v>0.14192033409048269</v>
      </c>
      <c r="AE82" s="6">
        <f t="shared" si="100"/>
        <v>0.82786116443961721</v>
      </c>
      <c r="AF82" s="6">
        <f t="shared" si="101"/>
        <v>1.6679037645723169</v>
      </c>
      <c r="AG82" s="6">
        <f t="shared" si="102"/>
        <v>8.5424508565396593</v>
      </c>
      <c r="AH82" s="6">
        <f t="shared" si="125"/>
        <v>0.60251792089764988</v>
      </c>
      <c r="AI82" s="6">
        <f t="shared" si="103"/>
        <v>7.8351014626543244E-2</v>
      </c>
      <c r="AJ82" s="6">
        <f t="shared" si="104"/>
        <v>0.52475611726416405</v>
      </c>
      <c r="AK82" s="6">
        <f t="shared" si="105"/>
        <v>0.90192617094968897</v>
      </c>
      <c r="AL82" s="6">
        <f t="shared" si="106"/>
        <v>5.566503532990609</v>
      </c>
      <c r="AM82" s="6">
        <f t="shared" si="126"/>
        <v>0.36664986090075352</v>
      </c>
      <c r="AN82" s="6">
        <f t="shared" si="107"/>
        <v>4.3255827520071156E-2</v>
      </c>
      <c r="AO82" s="6">
        <f t="shared" si="108"/>
        <v>0.33262700853054145</v>
      </c>
      <c r="AP82" s="6">
        <f t="shared" si="109"/>
        <v>0.48772047591879936</v>
      </c>
      <c r="AQ82" s="6">
        <f t="shared" si="110"/>
        <v>3.627291757736677</v>
      </c>
      <c r="AR82" s="6">
        <f t="shared" si="127"/>
        <v>0.22437908009944002</v>
      </c>
      <c r="AS82" s="6">
        <f t="shared" si="111"/>
        <v>2.388056649125099E-2</v>
      </c>
      <c r="AT82" s="6">
        <f t="shared" si="112"/>
        <v>0.21084218585350947</v>
      </c>
      <c r="AU82" s="6">
        <f t="shared" si="113"/>
        <v>0.2637369557421666</v>
      </c>
      <c r="AV82" s="6">
        <f t="shared" si="114"/>
        <v>2.363646302884082</v>
      </c>
      <c r="AW82" s="6">
        <f t="shared" si="128"/>
        <v>0.13804138608050967</v>
      </c>
      <c r="AX82" s="6">
        <f t="shared" si="115"/>
        <v>1.3183921997063712E-2</v>
      </c>
      <c r="AY82" s="6">
        <f t="shared" si="116"/>
        <v>0.13364647546774353</v>
      </c>
      <c r="AZ82" s="6">
        <f t="shared" si="117"/>
        <v>0.1426168989380841</v>
      </c>
      <c r="BA82" s="6">
        <f t="shared" si="118"/>
        <v>1.5402190444762025</v>
      </c>
      <c r="BB82" s="6">
        <f t="shared" si="129"/>
        <v>8.5343001861029263E-2</v>
      </c>
      <c r="BD82" s="6">
        <f t="shared" si="160"/>
        <v>7432.5254018446049</v>
      </c>
      <c r="BE82" s="6">
        <f t="shared" si="161"/>
        <v>13100.466704107415</v>
      </c>
      <c r="BF82" s="6">
        <f t="shared" si="130"/>
        <v>42.568482383111871</v>
      </c>
      <c r="BG82" s="6">
        <f t="shared" si="131"/>
        <v>41.789935244681097</v>
      </c>
      <c r="BH82" s="6">
        <f t="shared" si="162"/>
        <v>2.4730187126814123</v>
      </c>
      <c r="BI82" s="6">
        <f t="shared" si="132"/>
        <v>2.9142019710413951</v>
      </c>
      <c r="BJ82" s="6">
        <f t="shared" si="133"/>
        <v>138.0957182442734</v>
      </c>
      <c r="BK82" s="6">
        <f t="shared" si="134"/>
        <v>122.62341685432159</v>
      </c>
      <c r="BL82" s="6">
        <f t="shared" si="135"/>
        <v>211.6341890757358</v>
      </c>
      <c r="BM82" s="6">
        <f t="shared" si="136"/>
        <v>196.09897995201089</v>
      </c>
      <c r="BN82" s="6">
        <f t="shared" si="137"/>
        <v>308.67826267505995</v>
      </c>
      <c r="BO82" s="6">
        <f t="shared" si="138"/>
        <v>305.25833316854261</v>
      </c>
      <c r="BP82" s="6">
        <f t="shared" si="139"/>
        <v>417.4815424919924</v>
      </c>
      <c r="BQ82" s="6">
        <f t="shared" si="140"/>
        <v>457.56577076320696</v>
      </c>
      <c r="BR82" s="6">
        <f t="shared" si="141"/>
        <v>502.46142038976529</v>
      </c>
      <c r="BS82" s="6">
        <f t="shared" si="142"/>
        <v>650.63656106770998</v>
      </c>
      <c r="BU82" s="6">
        <f t="shared" si="143"/>
        <v>2.9342810927166667</v>
      </c>
      <c r="BV82" s="6">
        <f t="shared" si="144"/>
        <v>4.6924930322061176</v>
      </c>
      <c r="BW82" s="6">
        <f t="shared" si="145"/>
        <v>7.3045897626126379</v>
      </c>
      <c r="BX82" s="6">
        <f t="shared" si="146"/>
        <v>10.949185924413333</v>
      </c>
      <c r="BY82" s="6">
        <f t="shared" si="147"/>
        <v>15.569216780505089</v>
      </c>
      <c r="CA82" s="6">
        <f t="shared" si="148"/>
        <v>0.93602327019292542</v>
      </c>
      <c r="CB82" s="6">
        <f t="shared" si="149"/>
        <v>1.4968854498178112</v>
      </c>
      <c r="CC82" s="6">
        <f t="shared" si="150"/>
        <v>2.3301332697775901</v>
      </c>
      <c r="CD82" s="6">
        <f t="shared" si="163"/>
        <v>3.492744045673926</v>
      </c>
      <c r="CE82" s="6">
        <f t="shared" si="151"/>
        <v>4.9665143674897827</v>
      </c>
      <c r="CG82" s="6">
        <f t="shared" si="152"/>
        <v>42.077871771702185</v>
      </c>
      <c r="CH82" s="6">
        <f t="shared" si="153"/>
        <v>67.29079929965684</v>
      </c>
      <c r="CI82" s="6">
        <f t="shared" si="154"/>
        <v>104.74851647274743</v>
      </c>
      <c r="CJ82" s="6">
        <f t="shared" si="155"/>
        <v>157.01237433440312</v>
      </c>
      <c r="CK82" s="6">
        <f t="shared" si="156"/>
        <v>223.26405909169154</v>
      </c>
    </row>
    <row r="83" spans="1:89">
      <c r="A83" s="6">
        <v>1.5</v>
      </c>
      <c r="B83" s="6">
        <f t="shared" si="119"/>
        <v>1331.304347826087</v>
      </c>
      <c r="C83" s="10">
        <v>7.2</v>
      </c>
      <c r="D83" s="6">
        <f t="shared" si="91"/>
        <v>58.281599999999997</v>
      </c>
      <c r="E83" s="6">
        <f t="shared" si="92"/>
        <v>27.352</v>
      </c>
      <c r="F83" s="6">
        <f t="shared" si="93"/>
        <v>6.4695999999999998</v>
      </c>
      <c r="G83" s="6">
        <f t="shared" si="94"/>
        <v>1.7192000000000001</v>
      </c>
      <c r="H83" s="10">
        <f t="shared" si="157"/>
        <v>93.822400000000002</v>
      </c>
      <c r="J83" s="6">
        <f t="shared" si="120"/>
        <v>62.119067514793905</v>
      </c>
      <c r="K83" s="6">
        <f t="shared" si="121"/>
        <v>29.152952812974299</v>
      </c>
      <c r="L83" s="6">
        <f t="shared" si="122"/>
        <v>6.8955814389740615</v>
      </c>
      <c r="M83" s="6">
        <f t="shared" si="123"/>
        <v>1.8323982332577295</v>
      </c>
      <c r="N83" s="10">
        <f t="shared" si="74"/>
        <v>100</v>
      </c>
      <c r="O83" s="6">
        <v>8.0000000000000002E-3</v>
      </c>
      <c r="P83" s="6">
        <f t="shared" si="95"/>
        <v>8.5723049994137435E-2</v>
      </c>
      <c r="Q83" s="6">
        <f t="shared" si="96"/>
        <v>0.18730388180299981</v>
      </c>
      <c r="R83" s="6">
        <v>0.3</v>
      </c>
      <c r="S83" s="6">
        <f t="shared" si="158"/>
        <v>4.837321212367552E-2</v>
      </c>
      <c r="T83" s="6">
        <v>0.12</v>
      </c>
      <c r="U83" s="6">
        <f t="shared" si="97"/>
        <v>0.64110992291055957</v>
      </c>
      <c r="V83" s="6">
        <f t="shared" si="98"/>
        <v>1.10688554703145</v>
      </c>
      <c r="W83" s="6">
        <v>0.06</v>
      </c>
      <c r="X83" s="6">
        <f t="shared" si="159"/>
        <v>0.33887098759490586</v>
      </c>
      <c r="Y83" s="6">
        <v>2.6700000000000002E-2</v>
      </c>
      <c r="Z83" s="6">
        <v>0.21</v>
      </c>
      <c r="AA83" s="6">
        <v>0.442</v>
      </c>
      <c r="AB83" s="6">
        <v>0.5</v>
      </c>
      <c r="AC83" s="6">
        <f t="shared" si="124"/>
        <v>0.11744745306025001</v>
      </c>
      <c r="AD83" s="6">
        <f t="shared" si="99"/>
        <v>0.14181707906350707</v>
      </c>
      <c r="AE83" s="6">
        <f t="shared" si="100"/>
        <v>0.82593728869574012</v>
      </c>
      <c r="AF83" s="6">
        <f t="shared" si="101"/>
        <v>1.6641986027575657</v>
      </c>
      <c r="AG83" s="6">
        <f t="shared" si="102"/>
        <v>8.5343232887158269</v>
      </c>
      <c r="AH83" s="6">
        <f t="shared" si="125"/>
        <v>0.60001951425154521</v>
      </c>
      <c r="AI83" s="6">
        <f t="shared" si="103"/>
        <v>7.8294009855657654E-2</v>
      </c>
      <c r="AJ83" s="6">
        <f t="shared" si="104"/>
        <v>0.52353663070189849</v>
      </c>
      <c r="AK83" s="6">
        <f t="shared" si="105"/>
        <v>0.89992258868114916</v>
      </c>
      <c r="AL83" s="6">
        <f t="shared" si="106"/>
        <v>5.561207379021945</v>
      </c>
      <c r="AM83" s="6">
        <f t="shared" si="126"/>
        <v>0.36522025650066409</v>
      </c>
      <c r="AN83" s="6">
        <f t="shared" si="107"/>
        <v>4.3224356472133851E-2</v>
      </c>
      <c r="AO83" s="6">
        <f t="shared" si="108"/>
        <v>0.33185401293543654</v>
      </c>
      <c r="AP83" s="6">
        <f t="shared" si="109"/>
        <v>0.4866370301457093</v>
      </c>
      <c r="AQ83" s="6">
        <f t="shared" si="110"/>
        <v>3.623840633431378</v>
      </c>
      <c r="AR83" s="6">
        <f t="shared" si="127"/>
        <v>0.2235554554477639</v>
      </c>
      <c r="AS83" s="6">
        <f t="shared" si="111"/>
        <v>2.3863192035694297E-2</v>
      </c>
      <c r="AT83" s="6">
        <f t="shared" si="112"/>
        <v>0.21035220735883739</v>
      </c>
      <c r="AU83" s="6">
        <f t="shared" si="113"/>
        <v>0.26315107775669111</v>
      </c>
      <c r="AV83" s="6">
        <f t="shared" si="114"/>
        <v>2.3613974522953152</v>
      </c>
      <c r="AW83" s="6">
        <f t="shared" si="128"/>
        <v>0.13756347419451256</v>
      </c>
      <c r="AX83" s="6">
        <f t="shared" si="115"/>
        <v>1.3174329952131063E-2</v>
      </c>
      <c r="AY83" s="6">
        <f t="shared" si="116"/>
        <v>0.13333589294080361</v>
      </c>
      <c r="AZ83" s="6">
        <f t="shared" si="117"/>
        <v>0.14230008288471957</v>
      </c>
      <c r="BA83" s="6">
        <f t="shared" si="118"/>
        <v>1.5387536295785618</v>
      </c>
      <c r="BB83" s="6">
        <f t="shared" si="129"/>
        <v>8.5063633295006602E-2</v>
      </c>
      <c r="BD83" s="6">
        <f t="shared" si="160"/>
        <v>7307.8695356000862</v>
      </c>
      <c r="BE83" s="6">
        <f t="shared" si="161"/>
        <v>13020.013965655926</v>
      </c>
      <c r="BF83" s="6">
        <f t="shared" si="130"/>
        <v>42.586669650566812</v>
      </c>
      <c r="BG83" s="6">
        <f t="shared" si="131"/>
        <v>41.801001000318394</v>
      </c>
      <c r="BH83" s="6">
        <f t="shared" si="162"/>
        <v>2.4606128073760423</v>
      </c>
      <c r="BI83" s="6">
        <f t="shared" si="132"/>
        <v>2.9079021215460434</v>
      </c>
      <c r="BJ83" s="6">
        <f t="shared" si="133"/>
        <v>138.57146507540185</v>
      </c>
      <c r="BK83" s="6">
        <f t="shared" si="134"/>
        <v>122.84491752405883</v>
      </c>
      <c r="BL83" s="6">
        <f t="shared" si="135"/>
        <v>212.0663610384307</v>
      </c>
      <c r="BM83" s="6">
        <f t="shared" si="136"/>
        <v>196.32074913376672</v>
      </c>
      <c r="BN83" s="6">
        <f t="shared" si="137"/>
        <v>308.66276517890344</v>
      </c>
      <c r="BO83" s="6">
        <f t="shared" si="138"/>
        <v>305.30561694646434</v>
      </c>
      <c r="BP83" s="6">
        <f t="shared" si="139"/>
        <v>416.12596740720022</v>
      </c>
      <c r="BQ83" s="6">
        <f t="shared" si="140"/>
        <v>456.99021793881798</v>
      </c>
      <c r="BR83" s="6">
        <f t="shared" si="141"/>
        <v>498.34437623440022</v>
      </c>
      <c r="BS83" s="6">
        <f t="shared" si="142"/>
        <v>648.52139183391398</v>
      </c>
      <c r="BU83" s="6">
        <f t="shared" si="143"/>
        <v>2.9388032483509936</v>
      </c>
      <c r="BV83" s="6">
        <f t="shared" si="144"/>
        <v>4.6965561693671249</v>
      </c>
      <c r="BW83" s="6">
        <f t="shared" si="145"/>
        <v>7.3037872213667532</v>
      </c>
      <c r="BX83" s="6">
        <f t="shared" si="146"/>
        <v>10.932518528332302</v>
      </c>
      <c r="BY83" s="6">
        <f t="shared" si="147"/>
        <v>15.514494301918136</v>
      </c>
      <c r="CA83" s="6">
        <f t="shared" si="148"/>
        <v>0.94350833914693211</v>
      </c>
      <c r="CB83" s="6">
        <f t="shared" si="149"/>
        <v>1.5078382377439825</v>
      </c>
      <c r="CC83" s="6">
        <f t="shared" si="150"/>
        <v>2.3448946963635882</v>
      </c>
      <c r="CD83" s="6">
        <f t="shared" si="163"/>
        <v>3.5099057431448428</v>
      </c>
      <c r="CE83" s="6">
        <f t="shared" si="151"/>
        <v>4.9809577281912123</v>
      </c>
      <c r="CG83" s="6">
        <f t="shared" si="152"/>
        <v>42.245203720524785</v>
      </c>
      <c r="CH83" s="6">
        <f t="shared" si="153"/>
        <v>67.51284635034034</v>
      </c>
      <c r="CI83" s="6">
        <f t="shared" si="154"/>
        <v>104.99171023821896</v>
      </c>
      <c r="CJ83" s="6">
        <f t="shared" si="155"/>
        <v>157.15460797416733</v>
      </c>
      <c r="CK83" s="6">
        <f t="shared" si="156"/>
        <v>223.02036476011608</v>
      </c>
    </row>
    <row r="84" spans="1:89">
      <c r="A84" s="6">
        <v>1.5</v>
      </c>
      <c r="B84" s="6">
        <f t="shared" si="119"/>
        <v>1331.7391304347825</v>
      </c>
      <c r="C84" s="10">
        <v>7.3</v>
      </c>
      <c r="D84" s="6">
        <f t="shared" si="91"/>
        <v>58.299399999999999</v>
      </c>
      <c r="E84" s="6">
        <f t="shared" si="92"/>
        <v>27.343</v>
      </c>
      <c r="F84" s="6">
        <f t="shared" si="93"/>
        <v>6.3788999999999998</v>
      </c>
      <c r="G84" s="6">
        <f t="shared" si="94"/>
        <v>1.7153</v>
      </c>
      <c r="H84" s="10">
        <f t="shared" si="157"/>
        <v>93.736599999999996</v>
      </c>
      <c r="J84" s="6">
        <f t="shared" si="120"/>
        <v>62.19491639338316</v>
      </c>
      <c r="K84" s="6">
        <f t="shared" si="121"/>
        <v>29.170036037150915</v>
      </c>
      <c r="L84" s="6">
        <f t="shared" si="122"/>
        <v>6.8051326802977705</v>
      </c>
      <c r="M84" s="6">
        <f t="shared" si="123"/>
        <v>1.8299148891681585</v>
      </c>
      <c r="N84" s="10">
        <f t="shared" si="74"/>
        <v>100.00000000000001</v>
      </c>
      <c r="O84" s="6">
        <v>8.0000000000000002E-3</v>
      </c>
      <c r="P84" s="6">
        <f t="shared" si="95"/>
        <v>8.5599358898707553E-2</v>
      </c>
      <c r="Q84" s="6">
        <f t="shared" si="96"/>
        <v>0.18724552411300766</v>
      </c>
      <c r="R84" s="6">
        <v>0.3</v>
      </c>
      <c r="S84" s="6">
        <f t="shared" si="158"/>
        <v>4.8177008171107392E-2</v>
      </c>
      <c r="T84" s="6">
        <v>0.12</v>
      </c>
      <c r="U84" s="6">
        <f t="shared" si="97"/>
        <v>0.64113721716998417</v>
      </c>
      <c r="V84" s="6">
        <f t="shared" si="98"/>
        <v>1.1059813284399251</v>
      </c>
      <c r="W84" s="6">
        <v>0.06</v>
      </c>
      <c r="X84" s="6">
        <f t="shared" si="159"/>
        <v>0.33801530272128838</v>
      </c>
      <c r="Y84" s="6">
        <v>2.6700000000000002E-2</v>
      </c>
      <c r="Z84" s="6">
        <v>0.21</v>
      </c>
      <c r="AA84" s="6">
        <v>0.442</v>
      </c>
      <c r="AB84" s="6">
        <v>0.5</v>
      </c>
      <c r="AC84" s="6">
        <f t="shared" si="124"/>
        <v>0.11709137924780716</v>
      </c>
      <c r="AD84" s="6">
        <f t="shared" si="99"/>
        <v>0.14171395504524584</v>
      </c>
      <c r="AE84" s="6">
        <f t="shared" si="100"/>
        <v>0.82401892263629251</v>
      </c>
      <c r="AF84" s="6">
        <f t="shared" si="101"/>
        <v>1.6605036726233438</v>
      </c>
      <c r="AG84" s="6">
        <f t="shared" si="102"/>
        <v>8.5262078511442425</v>
      </c>
      <c r="AH84" s="6">
        <f t="shared" si="125"/>
        <v>0.59752731757684541</v>
      </c>
      <c r="AI84" s="6">
        <f t="shared" si="103"/>
        <v>7.8237077411727682E-2</v>
      </c>
      <c r="AJ84" s="6">
        <f t="shared" si="104"/>
        <v>0.52232063656171124</v>
      </c>
      <c r="AK84" s="6">
        <f t="shared" si="105"/>
        <v>0.89792453923808679</v>
      </c>
      <c r="AL84" s="6">
        <f t="shared" si="106"/>
        <v>5.5559191294700714</v>
      </c>
      <c r="AM84" s="6">
        <f t="shared" si="126"/>
        <v>0.3637941504437967</v>
      </c>
      <c r="AN84" s="6">
        <f t="shared" si="107"/>
        <v>4.3192925354276997E-2</v>
      </c>
      <c r="AO84" s="6">
        <f t="shared" si="108"/>
        <v>0.33108323108090593</v>
      </c>
      <c r="AP84" s="6">
        <f t="shared" si="109"/>
        <v>0.48555657627191429</v>
      </c>
      <c r="AQ84" s="6">
        <f t="shared" si="110"/>
        <v>3.6203946598684973</v>
      </c>
      <c r="AR84" s="6">
        <f t="shared" si="127"/>
        <v>0.22273381181201043</v>
      </c>
      <c r="AS84" s="6">
        <f t="shared" si="111"/>
        <v>2.384583962463414E-2</v>
      </c>
      <c r="AT84" s="6">
        <f t="shared" si="112"/>
        <v>0.20986363208726402</v>
      </c>
      <c r="AU84" s="6">
        <f t="shared" si="113"/>
        <v>0.26256681765369316</v>
      </c>
      <c r="AV84" s="6">
        <f t="shared" si="114"/>
        <v>2.3591519580765592</v>
      </c>
      <c r="AW84" s="6">
        <f t="shared" si="128"/>
        <v>0.1370866903812846</v>
      </c>
      <c r="AX84" s="6">
        <f t="shared" si="115"/>
        <v>1.3164750077467631E-2</v>
      </c>
      <c r="AY84" s="6">
        <f t="shared" si="116"/>
        <v>0.13302619987448414</v>
      </c>
      <c r="AZ84" s="6">
        <f t="shared" si="117"/>
        <v>0.14198414170829879</v>
      </c>
      <c r="BA84" s="6">
        <f t="shared" si="118"/>
        <v>1.5372904017869209</v>
      </c>
      <c r="BB84" s="6">
        <f t="shared" si="129"/>
        <v>8.4784910926601884E-2</v>
      </c>
      <c r="BD84" s="6">
        <f t="shared" si="160"/>
        <v>7184.6418087604316</v>
      </c>
      <c r="BE84" s="6">
        <f t="shared" si="161"/>
        <v>12940.077360766945</v>
      </c>
      <c r="BF84" s="6">
        <f t="shared" si="130"/>
        <v>42.604665907746174</v>
      </c>
      <c r="BG84" s="6">
        <f t="shared" si="131"/>
        <v>41.812010108639328</v>
      </c>
      <c r="BH84" s="6">
        <f t="shared" si="162"/>
        <v>2.4482161728072129</v>
      </c>
      <c r="BI84" s="6">
        <f t="shared" si="132"/>
        <v>2.9016050537551004</v>
      </c>
      <c r="BJ84" s="6">
        <f t="shared" si="133"/>
        <v>139.04867086458606</v>
      </c>
      <c r="BK84" s="6">
        <f t="shared" si="134"/>
        <v>123.06688674790166</v>
      </c>
      <c r="BL84" s="6">
        <f t="shared" si="135"/>
        <v>212.49775216416978</v>
      </c>
      <c r="BM84" s="6">
        <f t="shared" si="136"/>
        <v>196.54235191500513</v>
      </c>
      <c r="BN84" s="6">
        <f t="shared" si="137"/>
        <v>308.64201294736029</v>
      </c>
      <c r="BO84" s="6">
        <f t="shared" si="138"/>
        <v>305.35132100127106</v>
      </c>
      <c r="BP84" s="6">
        <f t="shared" si="139"/>
        <v>414.76216432345592</v>
      </c>
      <c r="BQ84" s="6">
        <f t="shared" si="140"/>
        <v>456.41175145093632</v>
      </c>
      <c r="BR84" s="6">
        <f t="shared" si="141"/>
        <v>494.23613334816349</v>
      </c>
      <c r="BS84" s="6">
        <f t="shared" si="142"/>
        <v>646.40789514232836</v>
      </c>
      <c r="BU84" s="6">
        <f t="shared" si="143"/>
        <v>2.9433382042178642</v>
      </c>
      <c r="BV84" s="6">
        <f t="shared" si="144"/>
        <v>4.7006195445837928</v>
      </c>
      <c r="BW84" s="6">
        <f t="shared" si="145"/>
        <v>7.3029572175047957</v>
      </c>
      <c r="BX84" s="6">
        <f t="shared" si="146"/>
        <v>10.915805058523869</v>
      </c>
      <c r="BY84" s="6">
        <f t="shared" si="147"/>
        <v>15.459861735008181</v>
      </c>
      <c r="CA84" s="6">
        <f t="shared" si="148"/>
        <v>0.95105217161242395</v>
      </c>
      <c r="CB84" s="6">
        <f t="shared" si="149"/>
        <v>1.518865354784527</v>
      </c>
      <c r="CC84" s="6">
        <f t="shared" si="150"/>
        <v>2.3597333500266893</v>
      </c>
      <c r="CD84" s="6">
        <f t="shared" si="163"/>
        <v>3.527117641774943</v>
      </c>
      <c r="CE84" s="6">
        <f t="shared" si="151"/>
        <v>4.9953943637321219</v>
      </c>
      <c r="CG84" s="6">
        <f t="shared" si="152"/>
        <v>42.413383099341914</v>
      </c>
      <c r="CH84" s="6">
        <f t="shared" si="153"/>
        <v>67.735735316786361</v>
      </c>
      <c r="CI84" s="6">
        <f t="shared" si="154"/>
        <v>105.23531471180128</v>
      </c>
      <c r="CJ84" s="6">
        <f t="shared" si="155"/>
        <v>157.29630428519999</v>
      </c>
      <c r="CK84" s="6">
        <f t="shared" si="156"/>
        <v>222.77597507826994</v>
      </c>
    </row>
    <row r="85" spans="1:89">
      <c r="A85" s="6">
        <v>1.5</v>
      </c>
      <c r="B85" s="6">
        <f t="shared" si="119"/>
        <v>1332.1739130434783</v>
      </c>
      <c r="C85" s="10">
        <v>7.4</v>
      </c>
      <c r="D85" s="6">
        <f t="shared" si="91"/>
        <v>58.3172</v>
      </c>
      <c r="E85" s="6">
        <f t="shared" si="92"/>
        <v>27.334</v>
      </c>
      <c r="F85" s="6">
        <f t="shared" si="93"/>
        <v>6.2881999999999998</v>
      </c>
      <c r="G85" s="6">
        <f t="shared" si="94"/>
        <v>1.7114</v>
      </c>
      <c r="H85" s="10">
        <f t="shared" si="157"/>
        <v>93.650800000000004</v>
      </c>
      <c r="J85" s="6">
        <f t="shared" si="120"/>
        <v>62.270904252820053</v>
      </c>
      <c r="K85" s="6">
        <f t="shared" si="121"/>
        <v>29.187150563583014</v>
      </c>
      <c r="L85" s="6">
        <f t="shared" si="122"/>
        <v>6.7145181888462231</v>
      </c>
      <c r="M85" s="6">
        <f t="shared" si="123"/>
        <v>1.8274269947507122</v>
      </c>
      <c r="N85" s="10">
        <f t="shared" si="74"/>
        <v>100</v>
      </c>
      <c r="O85" s="6">
        <v>8.0000000000000002E-3</v>
      </c>
      <c r="P85" s="6">
        <f t="shared" si="95"/>
        <v>8.5475913134352058E-2</v>
      </c>
      <c r="Q85" s="6">
        <f t="shared" si="96"/>
        <v>0.18718721620152265</v>
      </c>
      <c r="R85" s="6">
        <v>0.3</v>
      </c>
      <c r="S85" s="6">
        <f t="shared" si="158"/>
        <v>4.7980656465644644E-2</v>
      </c>
      <c r="T85" s="6">
        <v>0.12</v>
      </c>
      <c r="U85" s="6">
        <f t="shared" si="97"/>
        <v>0.64116449780583407</v>
      </c>
      <c r="V85" s="6">
        <f t="shared" si="98"/>
        <v>1.1050783377010958</v>
      </c>
      <c r="W85" s="6">
        <v>0.06</v>
      </c>
      <c r="X85" s="6">
        <f t="shared" si="159"/>
        <v>0.33715987462100372</v>
      </c>
      <c r="Y85" s="6">
        <v>2.6700000000000002E-2</v>
      </c>
      <c r="Z85" s="6">
        <v>0.21</v>
      </c>
      <c r="AA85" s="6">
        <v>0.442</v>
      </c>
      <c r="AB85" s="6">
        <v>0.5</v>
      </c>
      <c r="AC85" s="6">
        <f t="shared" si="124"/>
        <v>0.11673465298748116</v>
      </c>
      <c r="AD85" s="6">
        <f t="shared" si="99"/>
        <v>0.14161096181375571</v>
      </c>
      <c r="AE85" s="6">
        <f t="shared" si="100"/>
        <v>0.82210604779111041</v>
      </c>
      <c r="AF85" s="6">
        <f t="shared" si="101"/>
        <v>1.6568189409360061</v>
      </c>
      <c r="AG85" s="6">
        <f t="shared" si="102"/>
        <v>8.5181045203533117</v>
      </c>
      <c r="AH85" s="6">
        <f t="shared" si="125"/>
        <v>0.59504130699506907</v>
      </c>
      <c r="AI85" s="6">
        <f t="shared" si="103"/>
        <v>7.8180217172223357E-2</v>
      </c>
      <c r="AJ85" s="6">
        <f t="shared" si="104"/>
        <v>0.52110812313592514</v>
      </c>
      <c r="AK85" s="6">
        <f t="shared" si="105"/>
        <v>0.89593200464926448</v>
      </c>
      <c r="AL85" s="6">
        <f t="shared" si="106"/>
        <v>5.5506387690402335</v>
      </c>
      <c r="AM85" s="6">
        <f t="shared" si="126"/>
        <v>0.36237152933711542</v>
      </c>
      <c r="AN85" s="6">
        <f t="shared" si="107"/>
        <v>4.3161534098854558E-2</v>
      </c>
      <c r="AO85" s="6">
        <f t="shared" si="108"/>
        <v>0.33031465554580769</v>
      </c>
      <c r="AP85" s="6">
        <f t="shared" si="109"/>
        <v>0.48447910457939009</v>
      </c>
      <c r="AQ85" s="6">
        <f t="shared" si="110"/>
        <v>3.6169538270815398</v>
      </c>
      <c r="AR85" s="6">
        <f t="shared" si="127"/>
        <v>0.22191414164238105</v>
      </c>
      <c r="AS85" s="6">
        <f t="shared" si="111"/>
        <v>2.3828509220724714E-2</v>
      </c>
      <c r="AT85" s="6">
        <f t="shared" si="112"/>
        <v>0.20937645533475219</v>
      </c>
      <c r="AU85" s="6">
        <f t="shared" si="113"/>
        <v>0.26198417017810915</v>
      </c>
      <c r="AV85" s="6">
        <f t="shared" si="114"/>
        <v>2.3569098137333619</v>
      </c>
      <c r="AW85" s="6">
        <f t="shared" si="128"/>
        <v>0.13661103036155833</v>
      </c>
      <c r="AX85" s="6">
        <f t="shared" si="115"/>
        <v>1.3155182352455618E-2</v>
      </c>
      <c r="AY85" s="6">
        <f t="shared" si="116"/>
        <v>0.13271739328703835</v>
      </c>
      <c r="AZ85" s="6">
        <f t="shared" si="117"/>
        <v>0.14166907256712341</v>
      </c>
      <c r="BA85" s="6">
        <f t="shared" si="118"/>
        <v>1.5358293568693107</v>
      </c>
      <c r="BB85" s="6">
        <f t="shared" si="129"/>
        <v>8.450683231595732E-2</v>
      </c>
      <c r="BD85" s="6">
        <f t="shared" si="160"/>
        <v>7062.8347053774451</v>
      </c>
      <c r="BE85" s="6">
        <f t="shared" si="161"/>
        <v>12860.655162721141</v>
      </c>
      <c r="BF85" s="6">
        <f t="shared" si="130"/>
        <v>42.622469839599134</v>
      </c>
      <c r="BG85" s="6">
        <f t="shared" si="131"/>
        <v>41.822962267165813</v>
      </c>
      <c r="BH85" s="6">
        <f t="shared" si="162"/>
        <v>2.4358288682421034</v>
      </c>
      <c r="BI85" s="6">
        <f t="shared" si="132"/>
        <v>2.8953107809778977</v>
      </c>
      <c r="BJ85" s="6">
        <f t="shared" si="133"/>
        <v>139.52733846590712</v>
      </c>
      <c r="BK85" s="6">
        <f t="shared" si="134"/>
        <v>123.28932528463147</v>
      </c>
      <c r="BL85" s="6">
        <f t="shared" si="135"/>
        <v>212.92834404714694</v>
      </c>
      <c r="BM85" s="6">
        <f t="shared" si="136"/>
        <v>196.76378424111516</v>
      </c>
      <c r="BN85" s="6">
        <f t="shared" si="137"/>
        <v>308.61597651448847</v>
      </c>
      <c r="BO85" s="6">
        <f t="shared" si="138"/>
        <v>305.39543796766588</v>
      </c>
      <c r="BP85" s="6">
        <f t="shared" si="139"/>
        <v>413.39017343144417</v>
      </c>
      <c r="BQ85" s="6">
        <f t="shared" si="140"/>
        <v>455.83037877499726</v>
      </c>
      <c r="BR85" s="6">
        <f t="shared" si="141"/>
        <v>490.13690150165883</v>
      </c>
      <c r="BS85" s="6">
        <f t="shared" si="142"/>
        <v>644.29612495799495</v>
      </c>
      <c r="BU85" s="6">
        <f t="shared" si="143"/>
        <v>2.9478860080990223</v>
      </c>
      <c r="BV85" s="6">
        <f t="shared" si="144"/>
        <v>4.7046831112579897</v>
      </c>
      <c r="BW85" s="6">
        <f t="shared" si="145"/>
        <v>7.3020996460459804</v>
      </c>
      <c r="BX85" s="6">
        <f t="shared" si="146"/>
        <v>10.899045741024867</v>
      </c>
      <c r="BY85" s="6">
        <f t="shared" si="147"/>
        <v>15.405320188517974</v>
      </c>
      <c r="CA85" s="6">
        <f t="shared" si="148"/>
        <v>0.95865508968786561</v>
      </c>
      <c r="CB85" s="6">
        <f t="shared" si="149"/>
        <v>1.5299670331840436</v>
      </c>
      <c r="CC85" s="6">
        <f t="shared" si="150"/>
        <v>2.3746491458141885</v>
      </c>
      <c r="CD85" s="6">
        <f t="shared" si="163"/>
        <v>3.5443791393793167</v>
      </c>
      <c r="CE85" s="6">
        <f t="shared" si="151"/>
        <v>5.0098235028150047</v>
      </c>
      <c r="CG85" s="6">
        <f t="shared" si="152"/>
        <v>42.582415019015755</v>
      </c>
      <c r="CH85" s="6">
        <f t="shared" si="153"/>
        <v>67.959469337056021</v>
      </c>
      <c r="CI85" s="6">
        <f t="shared" si="154"/>
        <v>105.47932884238351</v>
      </c>
      <c r="CJ85" s="6">
        <f t="shared" si="155"/>
        <v>157.43746121134518</v>
      </c>
      <c r="CK85" s="6">
        <f t="shared" si="156"/>
        <v>222.5309038293922</v>
      </c>
    </row>
    <row r="86" spans="1:89">
      <c r="A86" s="6">
        <v>1.5</v>
      </c>
      <c r="B86" s="6">
        <f t="shared" si="119"/>
        <v>1332.608695652174</v>
      </c>
      <c r="C86" s="10">
        <v>7.5</v>
      </c>
      <c r="D86" s="6">
        <f t="shared" si="91"/>
        <v>58.335000000000001</v>
      </c>
      <c r="E86" s="6">
        <f t="shared" si="92"/>
        <v>27.324999999999999</v>
      </c>
      <c r="F86" s="6">
        <f t="shared" si="93"/>
        <v>6.1974999999999998</v>
      </c>
      <c r="G86" s="6">
        <f>$G$5+$G$7*$C86</f>
        <v>1.7075</v>
      </c>
      <c r="H86" s="10">
        <f t="shared" si="157"/>
        <v>93.564999999999998</v>
      </c>
      <c r="J86" s="6">
        <f t="shared" si="120"/>
        <v>62.347031475444879</v>
      </c>
      <c r="K86" s="6">
        <f t="shared" si="121"/>
        <v>29.204296478384013</v>
      </c>
      <c r="L86" s="6">
        <f t="shared" si="122"/>
        <v>6.6237375086838028</v>
      </c>
      <c r="M86" s="6">
        <f t="shared" si="123"/>
        <v>1.8249345374873083</v>
      </c>
      <c r="N86" s="10">
        <f t="shared" si="74"/>
        <v>100</v>
      </c>
      <c r="O86" s="6">
        <v>8.0000000000000002E-3</v>
      </c>
      <c r="P86" s="6">
        <f t="shared" si="95"/>
        <v>8.5352712100074515E-2</v>
      </c>
      <c r="Q86" s="6">
        <f t="shared" si="96"/>
        <v>0.18712895800770513</v>
      </c>
      <c r="R86" s="6">
        <v>0.3</v>
      </c>
      <c r="S86" s="6">
        <f t="shared" si="158"/>
        <v>4.7784156205710353E-2</v>
      </c>
      <c r="T86" s="6">
        <v>0.12</v>
      </c>
      <c r="U86" s="6">
        <f t="shared" si="97"/>
        <v>0.64119176482828122</v>
      </c>
      <c r="V86" s="6">
        <f t="shared" si="98"/>
        <v>1.10417657261628</v>
      </c>
      <c r="W86" s="6">
        <v>0.06</v>
      </c>
      <c r="X86" s="6">
        <f t="shared" si="159"/>
        <v>0.33630470029094406</v>
      </c>
      <c r="Y86" s="6">
        <v>2.6700000000000002E-2</v>
      </c>
      <c r="Z86" s="6">
        <v>0.21</v>
      </c>
      <c r="AA86" s="6">
        <v>0.442</v>
      </c>
      <c r="AB86" s="6">
        <v>0.5</v>
      </c>
      <c r="AC86" s="6">
        <f t="shared" si="124"/>
        <v>0.11637727248436916</v>
      </c>
      <c r="AD86" s="6">
        <f t="shared" si="99"/>
        <v>0.14150809914755741</v>
      </c>
      <c r="AE86" s="6">
        <f t="shared" si="100"/>
        <v>0.82019864576043322</v>
      </c>
      <c r="AF86" s="6">
        <f t="shared" si="101"/>
        <v>1.6531443745850511</v>
      </c>
      <c r="AG86" s="6">
        <f t="shared" si="102"/>
        <v>8.510013272926523</v>
      </c>
      <c r="AH86" s="6">
        <f t="shared" si="125"/>
        <v>0.59256145870987542</v>
      </c>
      <c r="AI86" s="6">
        <f t="shared" si="103"/>
        <v>7.8123429014871029E-2</v>
      </c>
      <c r="AJ86" s="6">
        <f t="shared" si="104"/>
        <v>0.51989907876148878</v>
      </c>
      <c r="AK86" s="6">
        <f t="shared" si="105"/>
        <v>0.89394496701003523</v>
      </c>
      <c r="AL86" s="6">
        <f t="shared" si="106"/>
        <v>5.5453662824735659</v>
      </c>
      <c r="AM86" s="6">
        <f t="shared" si="126"/>
        <v>0.36095237983336176</v>
      </c>
      <c r="AN86" s="6">
        <f t="shared" si="107"/>
        <v>4.3130182638362012E-2</v>
      </c>
      <c r="AO86" s="6">
        <f t="shared" si="108"/>
        <v>0.32954827893728694</v>
      </c>
      <c r="AP86" s="6">
        <f t="shared" si="109"/>
        <v>0.48340460538612123</v>
      </c>
      <c r="AQ86" s="6">
        <f t="shared" si="110"/>
        <v>3.6135181251273951</v>
      </c>
      <c r="AR86" s="6">
        <f t="shared" si="127"/>
        <v>0.22109643741469273</v>
      </c>
      <c r="AS86" s="6">
        <f t="shared" si="111"/>
        <v>2.3811200786698274E-2</v>
      </c>
      <c r="AT86" s="6">
        <f t="shared" si="112"/>
        <v>0.20889067241519513</v>
      </c>
      <c r="AU86" s="6">
        <f t="shared" si="113"/>
        <v>0.26140313009434751</v>
      </c>
      <c r="AV86" s="6">
        <f t="shared" si="114"/>
        <v>2.3546710127865111</v>
      </c>
      <c r="AW86" s="6">
        <f t="shared" si="128"/>
        <v>0.1361364898704637</v>
      </c>
      <c r="AX86" s="6">
        <f t="shared" si="115"/>
        <v>1.3145626756520338E-2</v>
      </c>
      <c r="AY86" s="6">
        <f t="shared" si="116"/>
        <v>0.13240947020808519</v>
      </c>
      <c r="AZ86" s="6">
        <f t="shared" si="117"/>
        <v>0.14135487263002466</v>
      </c>
      <c r="BA86" s="6">
        <f t="shared" si="118"/>
        <v>1.5343704906036923</v>
      </c>
      <c r="BB86" s="6">
        <f t="shared" si="129"/>
        <v>8.4229395031346396E-2</v>
      </c>
      <c r="BD86" s="6">
        <f t="shared" si="160"/>
        <v>6942.4406704283956</v>
      </c>
      <c r="BE86" s="6">
        <f t="shared" si="161"/>
        <v>12781.745636157237</v>
      </c>
      <c r="BF86" s="6">
        <f t="shared" si="130"/>
        <v>42.640080122860375</v>
      </c>
      <c r="BG86" s="6">
        <f t="shared" si="131"/>
        <v>41.833857171908406</v>
      </c>
      <c r="BH86" s="6">
        <f t="shared" si="162"/>
        <v>2.4234509534358395</v>
      </c>
      <c r="BI86" s="6">
        <f t="shared" si="132"/>
        <v>2.8890193166106704</v>
      </c>
      <c r="BJ86" s="6">
        <f t="shared" si="133"/>
        <v>140.00747071569563</v>
      </c>
      <c r="BK86" s="6">
        <f t="shared" si="134"/>
        <v>123.51223389037901</v>
      </c>
      <c r="BL86" s="6">
        <f t="shared" si="135"/>
        <v>213.3581181098279</v>
      </c>
      <c r="BM86" s="6">
        <f t="shared" si="136"/>
        <v>196.98504202603132</v>
      </c>
      <c r="BN86" s="6">
        <f t="shared" si="137"/>
        <v>308.58462644165053</v>
      </c>
      <c r="BO86" s="6">
        <f t="shared" si="138"/>
        <v>305.43796048065235</v>
      </c>
      <c r="BP86" s="6">
        <f t="shared" si="139"/>
        <v>412.01003569571134</v>
      </c>
      <c r="BQ86" s="6">
        <f t="shared" si="140"/>
        <v>455.24610753394012</v>
      </c>
      <c r="BR86" s="6">
        <f t="shared" si="141"/>
        <v>486.0468896929579</v>
      </c>
      <c r="BS86" s="6">
        <f t="shared" si="142"/>
        <v>642.18613515446111</v>
      </c>
      <c r="BU86" s="6">
        <f t="shared" si="143"/>
        <v>2.9524467080056378</v>
      </c>
      <c r="BV86" s="6">
        <f t="shared" si="144"/>
        <v>4.7087468223778206</v>
      </c>
      <c r="BW86" s="6">
        <f t="shared" si="145"/>
        <v>7.3012144021411229</v>
      </c>
      <c r="BX86" s="6">
        <f t="shared" si="146"/>
        <v>10.88224080469538</v>
      </c>
      <c r="BY86" s="6">
        <f t="shared" si="147"/>
        <v>15.350870767558376</v>
      </c>
      <c r="CA86" s="6">
        <f t="shared" si="148"/>
        <v>0.96631741396093296</v>
      </c>
      <c r="CB86" s="6">
        <f t="shared" si="149"/>
        <v>1.5411434997485509</v>
      </c>
      <c r="CC86" s="6">
        <f t="shared" si="150"/>
        <v>2.3896419876845605</v>
      </c>
      <c r="CD86" s="6">
        <f t="shared" si="163"/>
        <v>3.5616896196567356</v>
      </c>
      <c r="CE86" s="6">
        <f t="shared" si="151"/>
        <v>5.0242443671999943</v>
      </c>
      <c r="CG86" s="6">
        <f t="shared" si="152"/>
        <v>42.752304624698965</v>
      </c>
      <c r="CH86" s="6">
        <f t="shared" si="153"/>
        <v>68.184051554604892</v>
      </c>
      <c r="CI86" s="6">
        <f t="shared" si="154"/>
        <v>105.72375155974554</v>
      </c>
      <c r="CJ86" s="6">
        <f t="shared" si="155"/>
        <v>157.5780767253658</v>
      </c>
      <c r="CK86" s="6">
        <f t="shared" si="156"/>
        <v>222.28516488697585</v>
      </c>
    </row>
    <row r="87" spans="1:89">
      <c r="A87" s="6">
        <v>1.5</v>
      </c>
      <c r="B87" s="6">
        <f t="shared" si="119"/>
        <v>1333.0434782608695</v>
      </c>
      <c r="C87" s="10">
        <v>7.6</v>
      </c>
      <c r="D87" s="6">
        <f t="shared" si="91"/>
        <v>58.352800000000002</v>
      </c>
      <c r="E87" s="6">
        <f t="shared" si="92"/>
        <v>27.315999999999999</v>
      </c>
      <c r="F87" s="6">
        <f t="shared" si="93"/>
        <v>6.1067999999999998</v>
      </c>
      <c r="G87" s="6">
        <f t="shared" si="94"/>
        <v>1.7036</v>
      </c>
      <c r="H87" s="10">
        <f t="shared" si="157"/>
        <v>93.479199999999992</v>
      </c>
      <c r="J87" s="6">
        <f t="shared" si="120"/>
        <v>62.423298445001684</v>
      </c>
      <c r="K87" s="6">
        <f t="shared" si="121"/>
        <v>29.221473867983466</v>
      </c>
      <c r="L87" s="6">
        <f t="shared" si="122"/>
        <v>6.5327901822009604</v>
      </c>
      <c r="M87" s="6">
        <f t="shared" si="123"/>
        <v>1.8224375048139054</v>
      </c>
      <c r="N87" s="10">
        <f t="shared" si="74"/>
        <v>100.00000000000001</v>
      </c>
      <c r="O87" s="6">
        <v>8.0000000000000002E-3</v>
      </c>
      <c r="P87" s="6">
        <f t="shared" si="95"/>
        <v>8.5229755196612661E-2</v>
      </c>
      <c r="Q87" s="6">
        <f t="shared" si="96"/>
        <v>0.18707074947081193</v>
      </c>
      <c r="R87" s="6">
        <v>0.3</v>
      </c>
      <c r="S87" s="6">
        <f t="shared" si="158"/>
        <v>4.7587506587765255E-2</v>
      </c>
      <c r="T87" s="6">
        <v>0.12</v>
      </c>
      <c r="U87" s="6">
        <f t="shared" si="97"/>
        <v>0.64121901824749017</v>
      </c>
      <c r="V87" s="6">
        <f t="shared" si="98"/>
        <v>1.1032760309916234</v>
      </c>
      <c r="W87" s="6">
        <v>0.06</v>
      </c>
      <c r="X87" s="6">
        <f t="shared" si="159"/>
        <v>0.33544977672581799</v>
      </c>
      <c r="Y87" s="6">
        <v>2.6700000000000002E-2</v>
      </c>
      <c r="Z87" s="6">
        <v>0.21</v>
      </c>
      <c r="AA87" s="6">
        <v>0.442</v>
      </c>
      <c r="AB87" s="6">
        <v>0.5</v>
      </c>
      <c r="AC87" s="6">
        <f t="shared" si="124"/>
        <v>0.11601923593697851</v>
      </c>
      <c r="AD87" s="6">
        <f t="shared" si="99"/>
        <v>0.14140536682563509</v>
      </c>
      <c r="AE87" s="6">
        <f t="shared" si="100"/>
        <v>0.81829669821460893</v>
      </c>
      <c r="AF87" s="6">
        <f t="shared" si="101"/>
        <v>1.6494799405826148</v>
      </c>
      <c r="AG87" s="6">
        <f t="shared" si="102"/>
        <v>8.5019340855022971</v>
      </c>
      <c r="AH87" s="6">
        <f t="shared" si="125"/>
        <v>0.59008774900667538</v>
      </c>
      <c r="AI87" s="6">
        <f t="shared" si="103"/>
        <v>7.8066712817652748E-2</v>
      </c>
      <c r="AJ87" s="6">
        <f t="shared" si="104"/>
        <v>0.5186934918197913</v>
      </c>
      <c r="AK87" s="6">
        <f t="shared" si="105"/>
        <v>0.8919634084820689</v>
      </c>
      <c r="AL87" s="6">
        <f t="shared" si="106"/>
        <v>5.5401016545470014</v>
      </c>
      <c r="AM87" s="6">
        <f t="shared" si="126"/>
        <v>0.35953668863083893</v>
      </c>
      <c r="AN87" s="6">
        <f t="shared" si="107"/>
        <v>4.3098870905436001E-2</v>
      </c>
      <c r="AO87" s="6">
        <f t="shared" si="108"/>
        <v>0.32878409389065805</v>
      </c>
      <c r="AP87" s="6">
        <f t="shared" si="109"/>
        <v>0.48233306904595391</v>
      </c>
      <c r="AQ87" s="6">
        <f t="shared" si="110"/>
        <v>3.6100875440862801</v>
      </c>
      <c r="AR87" s="6">
        <f t="shared" si="127"/>
        <v>0.2202806916302574</v>
      </c>
      <c r="AS87" s="6">
        <f t="shared" si="111"/>
        <v>2.379391428536505E-2</v>
      </c>
      <c r="AT87" s="6">
        <f t="shared" si="112"/>
        <v>0.20840627866034159</v>
      </c>
      <c r="AU87" s="6">
        <f t="shared" si="113"/>
        <v>0.26082369218620871</v>
      </c>
      <c r="AV87" s="6">
        <f t="shared" si="114"/>
        <v>2.3524355487719939</v>
      </c>
      <c r="AW87" s="6">
        <f t="shared" si="128"/>
        <v>0.13566306465746017</v>
      </c>
      <c r="AX87" s="6">
        <f t="shared" si="115"/>
        <v>1.3136083269130168E-2</v>
      </c>
      <c r="AY87" s="6">
        <f t="shared" si="116"/>
        <v>0.13210242767856148</v>
      </c>
      <c r="AZ87" s="6">
        <f t="shared" si="117"/>
        <v>0.14104153907632003</v>
      </c>
      <c r="BA87" s="6">
        <f t="shared" si="118"/>
        <v>1.5329137987779315</v>
      </c>
      <c r="BB87" s="6">
        <f t="shared" si="129"/>
        <v>8.3952596649135208E-2</v>
      </c>
      <c r="BD87" s="6">
        <f t="shared" si="160"/>
        <v>6823.452110223704</v>
      </c>
      <c r="BE87" s="6">
        <f t="shared" si="161"/>
        <v>12703.347037131798</v>
      </c>
      <c r="BF87" s="6">
        <f t="shared" si="130"/>
        <v>42.657495425987776</v>
      </c>
      <c r="BG87" s="6">
        <f t="shared" si="131"/>
        <v>41.844694517356814</v>
      </c>
      <c r="BH87" s="6">
        <f t="shared" si="162"/>
        <v>2.4110824886367532</v>
      </c>
      <c r="BI87" s="6">
        <f t="shared" si="132"/>
        <v>2.8827306741373295</v>
      </c>
      <c r="BJ87" s="6">
        <f t="shared" si="133"/>
        <v>140.4890704320708</v>
      </c>
      <c r="BK87" s="6">
        <f t="shared" si="134"/>
        <v>123.73561331855916</v>
      </c>
      <c r="BL87" s="6">
        <f t="shared" si="135"/>
        <v>213.78705560161495</v>
      </c>
      <c r="BM87" s="6">
        <f t="shared" si="136"/>
        <v>197.20612115202584</v>
      </c>
      <c r="BN87" s="6">
        <f t="shared" si="137"/>
        <v>308.54793332008069</v>
      </c>
      <c r="BO87" s="6">
        <f t="shared" si="138"/>
        <v>305.47888117590793</v>
      </c>
      <c r="BP87" s="6">
        <f t="shared" si="139"/>
        <v>410.62179285716644</v>
      </c>
      <c r="BQ87" s="6">
        <f t="shared" si="140"/>
        <v>454.65894549871945</v>
      </c>
      <c r="BR87" s="6">
        <f t="shared" si="141"/>
        <v>481.96630611974302</v>
      </c>
      <c r="BS87" s="6">
        <f t="shared" si="142"/>
        <v>640.07797950926738</v>
      </c>
      <c r="BU87" s="6">
        <f t="shared" si="143"/>
        <v>2.9570203521795269</v>
      </c>
      <c r="BV87" s="6">
        <f t="shared" si="144"/>
        <v>4.7128106305143769</v>
      </c>
      <c r="BW87" s="6">
        <f t="shared" si="145"/>
        <v>7.300301381079457</v>
      </c>
      <c r="BX87" s="6">
        <f t="shared" si="146"/>
        <v>10.8653904812265</v>
      </c>
      <c r="BY87" s="6">
        <f t="shared" si="147"/>
        <v>15.296514573520632</v>
      </c>
      <c r="CA87" s="6">
        <f t="shared" si="148"/>
        <v>0.97403946343338321</v>
      </c>
      <c r="CB87" s="6">
        <f t="shared" si="149"/>
        <v>1.5523949757146183</v>
      </c>
      <c r="CC87" s="6">
        <f t="shared" si="150"/>
        <v>2.4047117683473118</v>
      </c>
      <c r="CD87" s="6">
        <f t="shared" si="163"/>
        <v>3.5790484521107269</v>
      </c>
      <c r="CE87" s="6">
        <f t="shared" si="151"/>
        <v>5.038656171781529</v>
      </c>
      <c r="CG87" s="6">
        <f t="shared" si="152"/>
        <v>42.923057096059665</v>
      </c>
      <c r="CH87" s="6">
        <f t="shared" si="153"/>
        <v>68.409485118147813</v>
      </c>
      <c r="CI87" s="6">
        <f t="shared" si="154"/>
        <v>105.96858177440524</v>
      </c>
      <c r="CJ87" s="6">
        <f t="shared" si="155"/>
        <v>157.71814882941786</v>
      </c>
      <c r="CK87" s="6">
        <f t="shared" si="156"/>
        <v>222.03877221406182</v>
      </c>
    </row>
    <row r="88" spans="1:89">
      <c r="A88" s="6">
        <v>1.5</v>
      </c>
      <c r="B88" s="6">
        <f t="shared" si="119"/>
        <v>1333.4782608695652</v>
      </c>
      <c r="C88" s="10">
        <v>7.7</v>
      </c>
      <c r="D88" s="6">
        <f t="shared" si="91"/>
        <v>58.370600000000003</v>
      </c>
      <c r="E88" s="6">
        <f t="shared" si="92"/>
        <v>27.306999999999999</v>
      </c>
      <c r="F88" s="6">
        <f t="shared" si="93"/>
        <v>6.0160999999999998</v>
      </c>
      <c r="G88" s="6">
        <f t="shared" si="94"/>
        <v>1.6997</v>
      </c>
      <c r="H88" s="10">
        <f t="shared" si="157"/>
        <v>93.393399999999986</v>
      </c>
      <c r="J88" s="6">
        <f t="shared" si="120"/>
        <v>62.499705546644641</v>
      </c>
      <c r="K88" s="6">
        <f t="shared" si="121"/>
        <v>29.238682819128549</v>
      </c>
      <c r="L88" s="6">
        <f t="shared" si="122"/>
        <v>6.4416757501065396</v>
      </c>
      <c r="M88" s="6">
        <f t="shared" si="123"/>
        <v>1.8199358841202915</v>
      </c>
      <c r="N88" s="10">
        <f t="shared" si="74"/>
        <v>100.00000000000003</v>
      </c>
      <c r="O88" s="6">
        <v>8.0000000000000002E-3</v>
      </c>
      <c r="P88" s="6">
        <f t="shared" si="95"/>
        <v>8.5107041826431321E-2</v>
      </c>
      <c r="Q88" s="6">
        <f t="shared" si="96"/>
        <v>0.18701259053019487</v>
      </c>
      <c r="R88" s="6">
        <v>0.3</v>
      </c>
      <c r="S88" s="6">
        <f t="shared" si="158"/>
        <v>4.7390706806295368E-2</v>
      </c>
      <c r="T88" s="6">
        <v>0.12</v>
      </c>
      <c r="U88" s="6">
        <f t="shared" si="97"/>
        <v>0.64124625807361169</v>
      </c>
      <c r="V88" s="6">
        <f t="shared" si="98"/>
        <v>1.1023767106380775</v>
      </c>
      <c r="W88" s="6">
        <v>0.06</v>
      </c>
      <c r="X88" s="6">
        <f t="shared" si="159"/>
        <v>0.33459510091811473</v>
      </c>
      <c r="Y88" s="6">
        <v>2.6700000000000002E-2</v>
      </c>
      <c r="Z88" s="6">
        <v>0.21</v>
      </c>
      <c r="AA88" s="6">
        <v>0.442</v>
      </c>
      <c r="AB88" s="6">
        <v>0.5</v>
      </c>
      <c r="AC88" s="6">
        <f t="shared" si="124"/>
        <v>0.11566054153719643</v>
      </c>
      <c r="AD88" s="6">
        <f t="shared" si="99"/>
        <v>0.14130276462743388</v>
      </c>
      <c r="AE88" s="6">
        <f t="shared" si="100"/>
        <v>0.81640018689378924</v>
      </c>
      <c r="AF88" s="6">
        <f t="shared" si="101"/>
        <v>1.6458256060629481</v>
      </c>
      <c r="AG88" s="6">
        <f t="shared" si="102"/>
        <v>8.493866934773818</v>
      </c>
      <c r="AH88" s="6">
        <f t="shared" si="125"/>
        <v>0.58762015425224023</v>
      </c>
      <c r="AI88" s="6">
        <f t="shared" si="103"/>
        <v>7.801006845880526E-2</v>
      </c>
      <c r="AJ88" s="6">
        <f t="shared" si="104"/>
        <v>0.5174913507364679</v>
      </c>
      <c r="AK88" s="6">
        <f t="shared" si="105"/>
        <v>0.88998731129306985</v>
      </c>
      <c r="AL88" s="6">
        <f t="shared" si="106"/>
        <v>5.5348448700731554</v>
      </c>
      <c r="AM88" s="6">
        <f t="shared" si="126"/>
        <v>0.35812444247319242</v>
      </c>
      <c r="AN88" s="6">
        <f t="shared" si="107"/>
        <v>4.3067598832853785E-2</v>
      </c>
      <c r="AO88" s="6">
        <f t="shared" si="108"/>
        <v>0.32802209306928165</v>
      </c>
      <c r="AP88" s="6">
        <f t="shared" si="109"/>
        <v>0.48126448594844201</v>
      </c>
      <c r="AQ88" s="6">
        <f t="shared" si="110"/>
        <v>3.6066620740616631</v>
      </c>
      <c r="AR88" s="6">
        <f t="shared" si="127"/>
        <v>0.21946689681575876</v>
      </c>
      <c r="AS88" s="6">
        <f t="shared" si="111"/>
        <v>2.3776649679612846E-2</v>
      </c>
      <c r="AT88" s="6">
        <f t="shared" si="112"/>
        <v>0.2079232694197182</v>
      </c>
      <c r="AU88" s="6">
        <f t="shared" si="113"/>
        <v>0.26024585125680255</v>
      </c>
      <c r="AV88" s="6">
        <f t="shared" si="114"/>
        <v>2.3502034152409492</v>
      </c>
      <c r="AW88" s="6">
        <f t="shared" si="128"/>
        <v>0.13519075048626719</v>
      </c>
      <c r="AX88" s="6">
        <f t="shared" si="115"/>
        <v>1.3126551869796305E-2</v>
      </c>
      <c r="AY88" s="6">
        <f t="shared" si="116"/>
        <v>0.13179626275067313</v>
      </c>
      <c r="AZ88" s="6">
        <f t="shared" si="117"/>
        <v>0.14072906909576879</v>
      </c>
      <c r="BA88" s="6">
        <f t="shared" si="118"/>
        <v>1.5314592771897677</v>
      </c>
      <c r="BB88" s="6">
        <f t="shared" si="129"/>
        <v>8.3676434753743492E-2</v>
      </c>
      <c r="BD88" s="6">
        <f t="shared" si="160"/>
        <v>6705.8613928198392</v>
      </c>
      <c r="BE88" s="6">
        <f t="shared" si="161"/>
        <v>12625.457613179695</v>
      </c>
      <c r="BF88" s="6">
        <f t="shared" si="130"/>
        <v>42.674714409099835</v>
      </c>
      <c r="BG88" s="6">
        <f t="shared" si="131"/>
        <v>41.855473996470366</v>
      </c>
      <c r="BH88" s="6">
        <f t="shared" si="162"/>
        <v>2.3987235345917224</v>
      </c>
      <c r="BI88" s="6">
        <f t="shared" si="132"/>
        <v>2.8764448671302434</v>
      </c>
      <c r="BJ88" s="6">
        <f t="shared" si="133"/>
        <v>140.97214041447336</v>
      </c>
      <c r="BK88" s="6">
        <f t="shared" si="134"/>
        <v>123.95946431980479</v>
      </c>
      <c r="BL88" s="6">
        <f t="shared" si="135"/>
        <v>214.21513759750539</v>
      </c>
      <c r="BM88" s="6">
        <f t="shared" si="136"/>
        <v>197.42701746949962</v>
      </c>
      <c r="BN88" s="6">
        <f t="shared" si="137"/>
        <v>308.50586777349207</v>
      </c>
      <c r="BO88" s="6">
        <f t="shared" si="138"/>
        <v>305.51819269016227</v>
      </c>
      <c r="BP88" s="6">
        <f t="shared" si="139"/>
        <v>409.22548743552085</v>
      </c>
      <c r="BQ88" s="6">
        <f t="shared" si="140"/>
        <v>454.06890058880776</v>
      </c>
      <c r="BR88" s="6">
        <f t="shared" si="141"/>
        <v>477.89535815141591</v>
      </c>
      <c r="BS88" s="6">
        <f t="shared" si="142"/>
        <v>637.97171169942521</v>
      </c>
      <c r="BU88" s="6">
        <f t="shared" si="143"/>
        <v>2.9616069890943817</v>
      </c>
      <c r="BV88" s="6">
        <f t="shared" si="144"/>
        <v>4.7168744878184503</v>
      </c>
      <c r="BW88" s="6">
        <f t="shared" si="145"/>
        <v>7.2993604782955348</v>
      </c>
      <c r="BX88" s="6">
        <f t="shared" si="146"/>
        <v>10.848495005147928</v>
      </c>
      <c r="BY88" s="6">
        <f t="shared" si="147"/>
        <v>15.242252703988607</v>
      </c>
      <c r="CA88" s="6">
        <f t="shared" si="148"/>
        <v>0.98182155544527516</v>
      </c>
      <c r="CB88" s="6">
        <f t="shared" si="149"/>
        <v>1.56372167661793</v>
      </c>
      <c r="CC88" s="6">
        <f t="shared" si="150"/>
        <v>2.4198583691036459</v>
      </c>
      <c r="CD88" s="6">
        <f t="shared" si="163"/>
        <v>3.5964549919743578</v>
      </c>
      <c r="CE88" s="6">
        <f t="shared" si="151"/>
        <v>5.0530581246690618</v>
      </c>
      <c r="CG88" s="6">
        <f t="shared" si="152"/>
        <v>43.094677647507297</v>
      </c>
      <c r="CH88" s="6">
        <f t="shared" si="153"/>
        <v>68.635773181520278</v>
      </c>
      <c r="CI88" s="6">
        <f t="shared" si="154"/>
        <v>106.2138183774647</v>
      </c>
      <c r="CJ88" s="6">
        <f t="shared" si="155"/>
        <v>157.85767555552729</v>
      </c>
      <c r="CK88" s="6">
        <f t="shared" si="156"/>
        <v>221.79173986251769</v>
      </c>
    </row>
    <row r="89" spans="1:89">
      <c r="A89" s="6">
        <v>1.5</v>
      </c>
      <c r="B89" s="6">
        <f t="shared" si="119"/>
        <v>1333.9130434782608</v>
      </c>
      <c r="C89" s="10">
        <v>7.8</v>
      </c>
      <c r="D89" s="6">
        <f t="shared" si="91"/>
        <v>58.388399999999997</v>
      </c>
      <c r="E89" s="6">
        <f t="shared" si="92"/>
        <v>27.298000000000002</v>
      </c>
      <c r="F89" s="6">
        <f t="shared" si="93"/>
        <v>5.9253999999999998</v>
      </c>
      <c r="G89" s="6">
        <f t="shared" si="94"/>
        <v>1.6958</v>
      </c>
      <c r="H89" s="10">
        <f t="shared" si="157"/>
        <v>93.307599999999994</v>
      </c>
      <c r="J89" s="6">
        <f t="shared" si="120"/>
        <v>62.576253166944603</v>
      </c>
      <c r="K89" s="6">
        <f t="shared" si="121"/>
        <v>29.255923418885498</v>
      </c>
      <c r="L89" s="6">
        <f t="shared" si="122"/>
        <v>6.3503937514200341</v>
      </c>
      <c r="M89" s="6">
        <f t="shared" si="123"/>
        <v>1.8174296627498725</v>
      </c>
      <c r="N89" s="10">
        <f t="shared" ref="N89:N154" si="164">SUM(J89:M89)</f>
        <v>100</v>
      </c>
      <c r="O89" s="6">
        <v>8.0000000000000002E-3</v>
      </c>
      <c r="P89" s="6">
        <f t="shared" si="95"/>
        <v>8.4984571393717206E-2</v>
      </c>
      <c r="Q89" s="6">
        <f t="shared" si="96"/>
        <v>0.18695448112530152</v>
      </c>
      <c r="R89" s="6">
        <v>0.3</v>
      </c>
      <c r="S89" s="6">
        <f t="shared" si="158"/>
        <v>4.7193756053800058E-2</v>
      </c>
      <c r="T89" s="6">
        <v>0.12</v>
      </c>
      <c r="U89" s="6">
        <f t="shared" si="97"/>
        <v>0.64127348431678932</v>
      </c>
      <c r="V89" s="6">
        <f t="shared" si="98"/>
        <v>1.1014786093713942</v>
      </c>
      <c r="W89" s="6">
        <v>0.06</v>
      </c>
      <c r="X89" s="6">
        <f t="shared" si="159"/>
        <v>0.33374066985807133</v>
      </c>
      <c r="Y89" s="6">
        <v>2.6700000000000002E-2</v>
      </c>
      <c r="Z89" s="6">
        <v>0.21</v>
      </c>
      <c r="AA89" s="6">
        <v>0.442</v>
      </c>
      <c r="AB89" s="6">
        <v>0.5</v>
      </c>
      <c r="AC89" s="6">
        <f t="shared" si="124"/>
        <v>0.11530118747025966</v>
      </c>
      <c r="AD89" s="6">
        <f t="shared" si="99"/>
        <v>0.14120029233285999</v>
      </c>
      <c r="AE89" s="6">
        <f t="shared" si="100"/>
        <v>0.81450909360763357</v>
      </c>
      <c r="AF89" s="6">
        <f t="shared" si="101"/>
        <v>1.642181338281923</v>
      </c>
      <c r="AG89" s="6">
        <f t="shared" si="102"/>
        <v>8.4858117974888874</v>
      </c>
      <c r="AH89" s="6">
        <f t="shared" si="125"/>
        <v>0.58515865089431629</v>
      </c>
      <c r="AI89" s="6">
        <f t="shared" si="103"/>
        <v>7.7953495816819665E-2</v>
      </c>
      <c r="AJ89" s="6">
        <f t="shared" si="104"/>
        <v>0.51629264398121255</v>
      </c>
      <c r="AK89" s="6">
        <f t="shared" si="105"/>
        <v>0.88801665773650917</v>
      </c>
      <c r="AL89" s="6">
        <f t="shared" si="106"/>
        <v>5.5295959139002369</v>
      </c>
      <c r="AM89" s="6">
        <f t="shared" si="126"/>
        <v>0.35671562814919539</v>
      </c>
      <c r="AN89" s="6">
        <f t="shared" si="107"/>
        <v>4.303636635353305E-2</v>
      </c>
      <c r="AO89" s="6">
        <f t="shared" si="108"/>
        <v>0.32726226916444628</v>
      </c>
      <c r="AP89" s="6">
        <f t="shared" si="109"/>
        <v>0.48019884651870376</v>
      </c>
      <c r="AQ89" s="6">
        <f t="shared" si="110"/>
        <v>3.6032417051802081</v>
      </c>
      <c r="AR89" s="6">
        <f t="shared" si="127"/>
        <v>0.2186550455231322</v>
      </c>
      <c r="AS89" s="6">
        <f t="shared" si="111"/>
        <v>2.3759406932407068E-2</v>
      </c>
      <c r="AT89" s="6">
        <f t="shared" si="112"/>
        <v>0.20744164006055402</v>
      </c>
      <c r="AU89" s="6">
        <f t="shared" si="113"/>
        <v>0.25966960212847034</v>
      </c>
      <c r="AV89" s="6">
        <f t="shared" si="114"/>
        <v>2.3479746057596311</v>
      </c>
      <c r="AW89" s="6">
        <f t="shared" si="128"/>
        <v>0.13471954313479695</v>
      </c>
      <c r="AX89" s="6">
        <f t="shared" si="115"/>
        <v>1.3117032538072768E-2</v>
      </c>
      <c r="AY89" s="6">
        <f t="shared" si="116"/>
        <v>0.13149097248784691</v>
      </c>
      <c r="AZ89" s="6">
        <f t="shared" si="117"/>
        <v>0.14041745988852952</v>
      </c>
      <c r="BA89" s="6">
        <f t="shared" si="118"/>
        <v>1.5300069216467889</v>
      </c>
      <c r="BB89" s="6">
        <f t="shared" si="129"/>
        <v>8.3400906937606059E-2</v>
      </c>
      <c r="BD89" s="6">
        <f t="shared" si="160"/>
        <v>6589.6608484373273</v>
      </c>
      <c r="BE89" s="6">
        <f t="shared" si="161"/>
        <v>12548.075603375306</v>
      </c>
      <c r="BF89" s="6">
        <f t="shared" si="130"/>
        <v>42.691735723912117</v>
      </c>
      <c r="BG89" s="6">
        <f t="shared" si="131"/>
        <v>41.866195300668338</v>
      </c>
      <c r="BH89" s="6">
        <f t="shared" si="162"/>
        <v>2.3863741525515745</v>
      </c>
      <c r="BI89" s="6">
        <f t="shared" si="132"/>
        <v>2.8701619092510295</v>
      </c>
      <c r="BJ89" s="6">
        <f t="shared" si="133"/>
        <v>141.45668344318835</v>
      </c>
      <c r="BK89" s="6">
        <f t="shared" si="134"/>
        <v>124.18378764189946</v>
      </c>
      <c r="BL89" s="6">
        <f t="shared" si="135"/>
        <v>214.64234499673844</v>
      </c>
      <c r="BM89" s="6">
        <f t="shared" si="136"/>
        <v>197.64772679677191</v>
      </c>
      <c r="BN89" s="6">
        <f t="shared" si="137"/>
        <v>308.45840046071623</v>
      </c>
      <c r="BO89" s="6">
        <f t="shared" si="138"/>
        <v>305.55588766157962</v>
      </c>
      <c r="BP89" s="6">
        <f t="shared" si="139"/>
        <v>407.82116273165104</v>
      </c>
      <c r="BQ89" s="6">
        <f t="shared" si="140"/>
        <v>453.47598087269034</v>
      </c>
      <c r="BR89" s="6">
        <f t="shared" si="141"/>
        <v>473.83425230117712</v>
      </c>
      <c r="BS89" s="6">
        <f t="shared" si="142"/>
        <v>635.86738529688353</v>
      </c>
      <c r="BU89" s="6">
        <f t="shared" si="143"/>
        <v>2.9662066674570027</v>
      </c>
      <c r="BV89" s="6">
        <f t="shared" si="144"/>
        <v>4.7209383460172392</v>
      </c>
      <c r="BW89" s="6">
        <f t="shared" si="145"/>
        <v>7.2983915893762106</v>
      </c>
      <c r="BX89" s="6">
        <f t="shared" si="146"/>
        <v>10.831554613835454</v>
      </c>
      <c r="BY89" s="6">
        <f t="shared" si="147"/>
        <v>15.18808625265102</v>
      </c>
      <c r="CA89" s="6">
        <f t="shared" si="148"/>
        <v>0.98966400559855783</v>
      </c>
      <c r="CB89" s="6">
        <f t="shared" si="149"/>
        <v>1.5751238121613378</v>
      </c>
      <c r="CC89" s="6">
        <f t="shared" si="150"/>
        <v>2.4350816596880254</v>
      </c>
      <c r="CD89" s="6">
        <f t="shared" si="163"/>
        <v>3.6139085801388533</v>
      </c>
      <c r="CE89" s="6">
        <f t="shared" si="151"/>
        <v>5.0674494272718729</v>
      </c>
      <c r="CG89" s="6">
        <f t="shared" si="152"/>
        <v>43.267171528419205</v>
      </c>
      <c r="CH89" s="6">
        <f t="shared" si="153"/>
        <v>68.86291890353607</v>
      </c>
      <c r="CI89" s="6">
        <f t="shared" si="154"/>
        <v>106.45946024045543</v>
      </c>
      <c r="CJ89" s="6">
        <f t="shared" si="155"/>
        <v>157.99665496606954</v>
      </c>
      <c r="CK89" s="6">
        <f t="shared" si="156"/>
        <v>221.54408197230012</v>
      </c>
    </row>
    <row r="90" spans="1:89">
      <c r="A90" s="6">
        <v>1.5</v>
      </c>
      <c r="B90" s="6">
        <f t="shared" si="119"/>
        <v>1334.3478260869565</v>
      </c>
      <c r="C90" s="10">
        <v>7.9</v>
      </c>
      <c r="D90" s="6">
        <f t="shared" si="91"/>
        <v>58.406199999999998</v>
      </c>
      <c r="E90" s="6">
        <f t="shared" si="92"/>
        <v>27.289000000000001</v>
      </c>
      <c r="F90" s="6">
        <f t="shared" si="93"/>
        <v>5.8346999999999998</v>
      </c>
      <c r="G90" s="6">
        <f t="shared" si="94"/>
        <v>1.6919</v>
      </c>
      <c r="H90" s="10">
        <f t="shared" si="157"/>
        <v>93.221800000000002</v>
      </c>
      <c r="J90" s="6">
        <f t="shared" si="120"/>
        <v>62.652941693895635</v>
      </c>
      <c r="K90" s="6">
        <f t="shared" si="121"/>
        <v>29.273195754641083</v>
      </c>
      <c r="L90" s="6">
        <f t="shared" si="122"/>
        <v>6.2589437234638252</v>
      </c>
      <c r="M90" s="6">
        <f t="shared" si="123"/>
        <v>1.8149188279994592</v>
      </c>
      <c r="N90" s="10">
        <f t="shared" si="164"/>
        <v>100.00000000000001</v>
      </c>
      <c r="O90" s="6">
        <v>8.0000000000000002E-3</v>
      </c>
      <c r="P90" s="6">
        <f t="shared" si="95"/>
        <v>8.4862343304373561E-2</v>
      </c>
      <c r="Q90" s="6">
        <f t="shared" si="96"/>
        <v>0.18689642119567487</v>
      </c>
      <c r="R90" s="6">
        <v>0.3</v>
      </c>
      <c r="S90" s="6">
        <f t="shared" si="158"/>
        <v>4.6996653520780064E-2</v>
      </c>
      <c r="T90" s="6">
        <v>0.12</v>
      </c>
      <c r="U90" s="6">
        <f t="shared" si="97"/>
        <v>0.64130069698715519</v>
      </c>
      <c r="V90" s="6">
        <f t="shared" si="98"/>
        <v>1.1005817250121106</v>
      </c>
      <c r="W90" s="6">
        <v>0.06</v>
      </c>
      <c r="X90" s="6">
        <f t="shared" si="159"/>
        <v>0.33288648053363734</v>
      </c>
      <c r="Y90" s="6">
        <v>2.6700000000000002E-2</v>
      </c>
      <c r="Z90" s="6">
        <v>0.21</v>
      </c>
      <c r="AA90" s="6">
        <v>0.442</v>
      </c>
      <c r="AB90" s="6">
        <v>0.5</v>
      </c>
      <c r="AC90" s="6">
        <f t="shared" si="124"/>
        <v>0.11494117191472382</v>
      </c>
      <c r="AD90" s="6">
        <f t="shared" si="99"/>
        <v>0.14109794972227885</v>
      </c>
      <c r="AE90" s="6">
        <f t="shared" si="100"/>
        <v>0.81262340023501622</v>
      </c>
      <c r="AF90" s="6">
        <f t="shared" si="101"/>
        <v>1.6385471046165225</v>
      </c>
      <c r="AG90" s="6">
        <f t="shared" si="102"/>
        <v>8.4777686504497876</v>
      </c>
      <c r="AH90" s="6">
        <f t="shared" si="125"/>
        <v>0.58270321546124126</v>
      </c>
      <c r="AI90" s="6">
        <f t="shared" si="103"/>
        <v>7.7896994770440736E-2</v>
      </c>
      <c r="AJ90" s="6">
        <f t="shared" si="104"/>
        <v>0.51509736006759255</v>
      </c>
      <c r="AK90" s="6">
        <f t="shared" si="105"/>
        <v>0.88605143017134957</v>
      </c>
      <c r="AL90" s="6">
        <f t="shared" si="106"/>
        <v>5.5243547709119536</v>
      </c>
      <c r="AM90" s="6">
        <f t="shared" si="126"/>
        <v>0.35531023249253452</v>
      </c>
      <c r="AN90" s="6">
        <f t="shared" si="107"/>
        <v>4.3005173400531463E-2</v>
      </c>
      <c r="AO90" s="6">
        <f t="shared" si="108"/>
        <v>0.3265046148952499</v>
      </c>
      <c r="AP90" s="6">
        <f t="shared" si="109"/>
        <v>0.47913614121727183</v>
      </c>
      <c r="AQ90" s="6">
        <f t="shared" si="110"/>
        <v>3.5998264275917098</v>
      </c>
      <c r="AR90" s="6">
        <f t="shared" si="127"/>
        <v>0.21784513032944466</v>
      </c>
      <c r="AS90" s="6">
        <f t="shared" si="111"/>
        <v>2.3742186006790348E-2</v>
      </c>
      <c r="AT90" s="6">
        <f t="shared" si="112"/>
        <v>0.20696138596770597</v>
      </c>
      <c r="AU90" s="6">
        <f t="shared" si="113"/>
        <v>0.25909493964270386</v>
      </c>
      <c r="AV90" s="6">
        <f t="shared" si="114"/>
        <v>2.3457491139093656</v>
      </c>
      <c r="AW90" s="6">
        <f t="shared" si="128"/>
        <v>0.13424943839508641</v>
      </c>
      <c r="AX90" s="6">
        <f t="shared" si="115"/>
        <v>1.3107525253556244E-2</v>
      </c>
      <c r="AY90" s="6">
        <f t="shared" si="116"/>
        <v>0.13118655396468334</v>
      </c>
      <c r="AZ90" s="6">
        <f t="shared" si="117"/>
        <v>0.14010670866511662</v>
      </c>
      <c r="BA90" s="6">
        <f t="shared" si="118"/>
        <v>1.528556727966405</v>
      </c>
      <c r="BB90" s="6">
        <f t="shared" si="129"/>
        <v>8.3126010801134673E-2</v>
      </c>
      <c r="BD90" s="6">
        <f t="shared" si="160"/>
        <v>6474.8427698838705</v>
      </c>
      <c r="BE90" s="6">
        <f t="shared" si="161"/>
        <v>12471.1992383944</v>
      </c>
      <c r="BF90" s="6">
        <f t="shared" si="130"/>
        <v>42.708558013673233</v>
      </c>
      <c r="BG90" s="6">
        <f t="shared" si="131"/>
        <v>41.876858119820298</v>
      </c>
      <c r="BH90" s="6">
        <f t="shared" si="162"/>
        <v>2.3740344042765753</v>
      </c>
      <c r="BI90" s="6">
        <f t="shared" si="132"/>
        <v>2.8638818142513531</v>
      </c>
      <c r="BJ90" s="6">
        <f t="shared" si="133"/>
        <v>141.94270227885977</v>
      </c>
      <c r="BK90" s="6">
        <f t="shared" si="134"/>
        <v>124.40858402970908</v>
      </c>
      <c r="BL90" s="6">
        <f t="shared" si="135"/>
        <v>215.0686585214327</v>
      </c>
      <c r="BM90" s="6">
        <f t="shared" si="136"/>
        <v>197.86824491986889</v>
      </c>
      <c r="BN90" s="6">
        <f t="shared" si="137"/>
        <v>308.40550207838027</v>
      </c>
      <c r="BO90" s="6">
        <f t="shared" si="138"/>
        <v>305.5919587301467</v>
      </c>
      <c r="BP90" s="6">
        <f t="shared" si="139"/>
        <v>406.40886282989334</v>
      </c>
      <c r="BQ90" s="6">
        <f t="shared" si="140"/>
        <v>452.88019456835116</v>
      </c>
      <c r="BR90" s="6">
        <f t="shared" si="141"/>
        <v>469.78319419808054</v>
      </c>
      <c r="BS90" s="6">
        <f t="shared" si="142"/>
        <v>633.76505376398723</v>
      </c>
      <c r="BU90" s="6">
        <f t="shared" si="143"/>
        <v>2.9708194362085285</v>
      </c>
      <c r="BV90" s="6">
        <f t="shared" si="144"/>
        <v>4.7250021564110112</v>
      </c>
      <c r="BW90" s="6">
        <f t="shared" si="145"/>
        <v>7.2973946100677063</v>
      </c>
      <c r="BX90" s="6">
        <f t="shared" si="146"/>
        <v>10.814569547518255</v>
      </c>
      <c r="BY90" s="6">
        <f t="shared" si="147"/>
        <v>15.134016309213669</v>
      </c>
      <c r="CA90" s="6">
        <f t="shared" si="148"/>
        <v>0.99756712768006428</v>
      </c>
      <c r="CB90" s="6">
        <f t="shared" si="149"/>
        <v>1.5866015860824574</v>
      </c>
      <c r="CC90" s="6">
        <f t="shared" si="150"/>
        <v>2.4503814981107626</v>
      </c>
      <c r="CD90" s="6">
        <f t="shared" si="163"/>
        <v>3.6314085430861662</v>
      </c>
      <c r="CE90" s="6">
        <f t="shared" si="151"/>
        <v>5.0818292743880589</v>
      </c>
      <c r="CG90" s="6">
        <f t="shared" si="152"/>
        <v>43.440544023368055</v>
      </c>
      <c r="CH90" s="6">
        <f t="shared" si="153"/>
        <v>69.090925447841357</v>
      </c>
      <c r="CI90" s="6">
        <f t="shared" si="154"/>
        <v>106.70550621518278</v>
      </c>
      <c r="CJ90" s="6">
        <f t="shared" si="155"/>
        <v>158.1350851542519</v>
      </c>
      <c r="CK90" s="6">
        <f t="shared" si="156"/>
        <v>221.2958127707025</v>
      </c>
    </row>
    <row r="91" spans="1:89">
      <c r="A91" s="6">
        <v>1.5</v>
      </c>
      <c r="B91" s="6">
        <f t="shared" si="119"/>
        <v>1334.7826086956522</v>
      </c>
      <c r="C91" s="10">
        <v>8</v>
      </c>
      <c r="D91" s="6">
        <f t="shared" si="91"/>
        <v>58.423999999999999</v>
      </c>
      <c r="E91" s="6">
        <f t="shared" si="92"/>
        <v>27.28</v>
      </c>
      <c r="F91" s="6">
        <f t="shared" si="93"/>
        <v>5.7439999999999998</v>
      </c>
      <c r="G91" s="6">
        <f t="shared" si="94"/>
        <v>1.6879999999999999</v>
      </c>
      <c r="H91" s="10">
        <f t="shared" si="157"/>
        <v>93.13600000000001</v>
      </c>
      <c r="J91" s="6">
        <f t="shared" si="120"/>
        <v>62.729771516921481</v>
      </c>
      <c r="K91" s="6">
        <f t="shared" si="121"/>
        <v>29.290499914104103</v>
      </c>
      <c r="L91" s="6">
        <f t="shared" si="122"/>
        <v>6.1673252018553502</v>
      </c>
      <c r="M91" s="6">
        <f t="shared" si="123"/>
        <v>1.8124033671190514</v>
      </c>
      <c r="N91" s="10">
        <f t="shared" si="164"/>
        <v>99.999999999999972</v>
      </c>
      <c r="O91" s="6">
        <v>8.0000000000000002E-3</v>
      </c>
      <c r="P91" s="6">
        <f t="shared" si="95"/>
        <v>8.4740356966014188E-2</v>
      </c>
      <c r="Q91" s="6">
        <f t="shared" si="96"/>
        <v>0.18683841068095278</v>
      </c>
      <c r="R91" s="6">
        <v>0.3</v>
      </c>
      <c r="S91" s="6">
        <f t="shared" si="158"/>
        <v>4.6799398395725167E-2</v>
      </c>
      <c r="T91" s="6">
        <v>0.12</v>
      </c>
      <c r="U91" s="6">
        <f t="shared" si="97"/>
        <v>0.64132789609483243</v>
      </c>
      <c r="V91" s="6">
        <f t="shared" si="98"/>
        <v>1.0996860553855381</v>
      </c>
      <c r="W91" s="6">
        <v>0.06</v>
      </c>
      <c r="X91" s="6">
        <f t="shared" si="159"/>
        <v>0.33203252993044102</v>
      </c>
      <c r="Y91" s="6">
        <v>2.6700000000000002E-2</v>
      </c>
      <c r="Z91" s="6">
        <v>0.21</v>
      </c>
      <c r="AA91" s="6">
        <v>0.442</v>
      </c>
      <c r="AB91" s="6">
        <v>0.5</v>
      </c>
      <c r="AC91" s="6">
        <f t="shared" si="124"/>
        <v>0.11458049304243258</v>
      </c>
      <c r="AD91" s="6">
        <f t="shared" si="99"/>
        <v>0.14099573657651449</v>
      </c>
      <c r="AE91" s="6">
        <f t="shared" si="100"/>
        <v>0.81074308872373924</v>
      </c>
      <c r="AF91" s="6">
        <f t="shared" si="101"/>
        <v>1.6349228725643545</v>
      </c>
      <c r="AG91" s="6">
        <f t="shared" si="102"/>
        <v>8.469737470513131</v>
      </c>
      <c r="AH91" s="6">
        <f t="shared" si="125"/>
        <v>0.5802538245615626</v>
      </c>
      <c r="AI91" s="6">
        <f t="shared" si="103"/>
        <v>7.7840565198666348E-2</v>
      </c>
      <c r="AJ91" s="6">
        <f t="shared" si="104"/>
        <v>0.51390548755286625</v>
      </c>
      <c r="AK91" s="6">
        <f t="shared" si="105"/>
        <v>0.88409161102178191</v>
      </c>
      <c r="AL91" s="6">
        <f t="shared" si="106"/>
        <v>5.5191214260274162</v>
      </c>
      <c r="AM91" s="6">
        <f t="shared" si="126"/>
        <v>0.35390824238159752</v>
      </c>
      <c r="AN91" s="6">
        <f t="shared" si="107"/>
        <v>4.2974019907046551E-2</v>
      </c>
      <c r="AO91" s="6">
        <f t="shared" si="108"/>
        <v>0.3257491230084853</v>
      </c>
      <c r="AP91" s="6">
        <f t="shared" si="109"/>
        <v>0.47807636053995151</v>
      </c>
      <c r="AQ91" s="6">
        <f t="shared" si="110"/>
        <v>3.5964162314690324</v>
      </c>
      <c r="AR91" s="6">
        <f t="shared" si="127"/>
        <v>0.21703714383677603</v>
      </c>
      <c r="AS91" s="6">
        <f t="shared" si="111"/>
        <v>2.3724986865882546E-2</v>
      </c>
      <c r="AT91" s="6">
        <f t="shared" si="112"/>
        <v>0.20648250254358549</v>
      </c>
      <c r="AU91" s="6">
        <f t="shared" si="113"/>
        <v>0.25852185866006872</v>
      </c>
      <c r="AV91" s="6">
        <f t="shared" si="114"/>
        <v>2.3435269332865132</v>
      </c>
      <c r="AW91" s="6">
        <f t="shared" si="128"/>
        <v>0.13378043207323057</v>
      </c>
      <c r="AX91" s="6">
        <f t="shared" si="115"/>
        <v>1.3098029995886041E-2</v>
      </c>
      <c r="AY91" s="6">
        <f t="shared" si="116"/>
        <v>0.13088300426691038</v>
      </c>
      <c r="AZ91" s="6">
        <f t="shared" si="117"/>
        <v>0.13979681264635876</v>
      </c>
      <c r="BA91" s="6">
        <f t="shared" si="118"/>
        <v>1.5271086919758223</v>
      </c>
      <c r="BB91" s="6">
        <f t="shared" si="129"/>
        <v>8.2851743952680301E-2</v>
      </c>
      <c r="BD91" s="6">
        <f t="shared" si="160"/>
        <v>6361.3994129827779</v>
      </c>
      <c r="BE91" s="6">
        <f t="shared" si="161"/>
        <v>12394.826740576755</v>
      </c>
      <c r="BF91" s="6">
        <f t="shared" si="130"/>
        <v>42.725179913100263</v>
      </c>
      <c r="BG91" s="6">
        <f t="shared" si="131"/>
        <v>41.887462142236295</v>
      </c>
      <c r="BH91" s="6">
        <f t="shared" si="162"/>
        <v>2.3617043520419871</v>
      </c>
      <c r="BI91" s="6">
        <f t="shared" si="132"/>
        <v>2.857604595973736</v>
      </c>
      <c r="BJ91" s="6">
        <f t="shared" si="133"/>
        <v>142.43019966199691</v>
      </c>
      <c r="BK91" s="6">
        <f t="shared" si="134"/>
        <v>124.63385422511267</v>
      </c>
      <c r="BL91" s="6">
        <f t="shared" si="135"/>
        <v>215.49405871521466</v>
      </c>
      <c r="BM91" s="6">
        <f t="shared" si="136"/>
        <v>198.08856759231071</v>
      </c>
      <c r="BN91" s="6">
        <f t="shared" si="137"/>
        <v>308.34714336361941</v>
      </c>
      <c r="BO91" s="6">
        <f t="shared" si="138"/>
        <v>305.62639853806508</v>
      </c>
      <c r="BP91" s="6">
        <f t="shared" si="139"/>
        <v>404.98863260026417</v>
      </c>
      <c r="BQ91" s="6">
        <f t="shared" si="140"/>
        <v>452.28155004375003</v>
      </c>
      <c r="BR91" s="6">
        <f t="shared" si="141"/>
        <v>465.74238855906873</v>
      </c>
      <c r="BS91" s="6">
        <f t="shared" si="142"/>
        <v>631.66477044892576</v>
      </c>
      <c r="BU91" s="6">
        <f t="shared" si="143"/>
        <v>2.9754453445256805</v>
      </c>
      <c r="BV91" s="6">
        <f t="shared" si="144"/>
        <v>4.7290658698697454</v>
      </c>
      <c r="BW91" s="6">
        <f t="shared" si="145"/>
        <v>7.2963694362827836</v>
      </c>
      <c r="BX91" s="6">
        <f t="shared" si="146"/>
        <v>10.797540049286059</v>
      </c>
      <c r="BY91" s="6">
        <f t="shared" si="147"/>
        <v>15.080043959311647</v>
      </c>
      <c r="CA91" s="6">
        <f t="shared" si="148"/>
        <v>1.0055312335839333</v>
      </c>
      <c r="CB91" s="6">
        <f t="shared" si="149"/>
        <v>1.5981551960208624</v>
      </c>
      <c r="CC91" s="6">
        <f t="shared" si="150"/>
        <v>2.4657577305017151</v>
      </c>
      <c r="CD91" s="6">
        <f t="shared" si="163"/>
        <v>3.6489541928256477</v>
      </c>
      <c r="CE91" s="6">
        <f t="shared" si="151"/>
        <v>5.096196854297725</v>
      </c>
      <c r="CG91" s="6">
        <f t="shared" si="152"/>
        <v>43.614800452349975</v>
      </c>
      <c r="CH91" s="6">
        <f t="shared" si="153"/>
        <v>69.319795982764902</v>
      </c>
      <c r="CI91" s="6">
        <f t="shared" si="154"/>
        <v>106.95195513356953</v>
      </c>
      <c r="CJ91" s="6">
        <f t="shared" si="155"/>
        <v>158.272964244598</v>
      </c>
      <c r="CK91" s="6">
        <f t="shared" si="156"/>
        <v>221.04694657158626</v>
      </c>
    </row>
    <row r="92" spans="1:89">
      <c r="A92" s="6">
        <v>1.5</v>
      </c>
      <c r="B92" s="6">
        <f t="shared" si="119"/>
        <v>1335.2173913043478</v>
      </c>
      <c r="C92" s="10">
        <v>8.1</v>
      </c>
      <c r="D92" s="6">
        <f t="shared" si="91"/>
        <v>58.441800000000001</v>
      </c>
      <c r="E92" s="6">
        <f t="shared" si="92"/>
        <v>27.271000000000001</v>
      </c>
      <c r="F92" s="6">
        <f t="shared" si="93"/>
        <v>5.6532999999999998</v>
      </c>
      <c r="G92" s="6">
        <f t="shared" si="94"/>
        <v>1.6840999999999999</v>
      </c>
      <c r="H92" s="10">
        <f t="shared" si="157"/>
        <v>93.050200000000004</v>
      </c>
      <c r="J92" s="6">
        <f t="shared" si="120"/>
        <v>62.806743026882266</v>
      </c>
      <c r="K92" s="6">
        <f t="shared" si="121"/>
        <v>29.307835985306852</v>
      </c>
      <c r="L92" s="6">
        <f t="shared" si="122"/>
        <v>6.0755377204992564</v>
      </c>
      <c r="M92" s="6">
        <f t="shared" si="123"/>
        <v>1.809883267311623</v>
      </c>
      <c r="N92" s="10">
        <f t="shared" si="164"/>
        <v>100</v>
      </c>
      <c r="O92" s="6">
        <v>8.0000000000000002E-3</v>
      </c>
      <c r="P92" s="6">
        <f t="shared" si="95"/>
        <v>8.4618611787957945E-2</v>
      </c>
      <c r="Q92" s="6">
        <f t="shared" si="96"/>
        <v>0.18678044952086814</v>
      </c>
      <c r="R92" s="6">
        <v>0.3</v>
      </c>
      <c r="S92" s="6">
        <f t="shared" si="158"/>
        <v>4.6601989865102118E-2</v>
      </c>
      <c r="T92" s="6">
        <v>0.12</v>
      </c>
      <c r="U92" s="6">
        <f t="shared" si="97"/>
        <v>0.64135508164993282</v>
      </c>
      <c r="V92" s="6">
        <f t="shared" si="98"/>
        <v>1.0987915983217484</v>
      </c>
      <c r="W92" s="6">
        <v>0.06</v>
      </c>
      <c r="X92" s="6">
        <f t="shared" si="159"/>
        <v>0.33117881503175334</v>
      </c>
      <c r="Y92" s="6">
        <v>2.6700000000000002E-2</v>
      </c>
      <c r="Z92" s="6">
        <v>0.21</v>
      </c>
      <c r="AA92" s="6">
        <v>0.442</v>
      </c>
      <c r="AB92" s="6">
        <v>0.5</v>
      </c>
      <c r="AC92" s="6">
        <f t="shared" si="124"/>
        <v>0.11421914901848679</v>
      </c>
      <c r="AD92" s="6">
        <f t="shared" si="99"/>
        <v>0.14089365267684795</v>
      </c>
      <c r="AE92" s="6">
        <f t="shared" si="100"/>
        <v>0.80886814109022509</v>
      </c>
      <c r="AF92" s="6">
        <f t="shared" si="101"/>
        <v>1.6313086097431313</v>
      </c>
      <c r="AG92" s="6">
        <f t="shared" si="102"/>
        <v>8.4617182345897017</v>
      </c>
      <c r="AH92" s="6">
        <f t="shared" si="125"/>
        <v>0.5778104548836509</v>
      </c>
      <c r="AI92" s="6">
        <f t="shared" si="103"/>
        <v>7.7784206980746631E-2</v>
      </c>
      <c r="AJ92" s="6">
        <f t="shared" si="104"/>
        <v>0.51271701503778877</v>
      </c>
      <c r="AK92" s="6">
        <f t="shared" si="105"/>
        <v>0.88213718277694397</v>
      </c>
      <c r="AL92" s="6">
        <f t="shared" si="106"/>
        <v>5.5138958642010376</v>
      </c>
      <c r="AM92" s="6">
        <f t="shared" si="126"/>
        <v>0.35250964473925683</v>
      </c>
      <c r="AN92" s="6">
        <f t="shared" si="107"/>
        <v>4.2942905806415008E-2</v>
      </c>
      <c r="AO92" s="6">
        <f t="shared" si="108"/>
        <v>0.32499578627851633</v>
      </c>
      <c r="AP92" s="6">
        <f t="shared" si="109"/>
        <v>0.47701949501766844</v>
      </c>
      <c r="AQ92" s="6">
        <f t="shared" si="110"/>
        <v>3.5930111070080435</v>
      </c>
      <c r="AR92" s="6">
        <f t="shared" si="127"/>
        <v>0.21623107867209737</v>
      </c>
      <c r="AS92" s="6">
        <f t="shared" si="111"/>
        <v>2.370780947288036E-2</v>
      </c>
      <c r="AT92" s="6">
        <f t="shared" si="112"/>
        <v>0.20600498520808089</v>
      </c>
      <c r="AU92" s="6">
        <f t="shared" si="113"/>
        <v>0.25795035406012196</v>
      </c>
      <c r="AV92" s="6">
        <f t="shared" si="114"/>
        <v>2.3413080575024217</v>
      </c>
      <c r="AW92" s="6">
        <f t="shared" si="128"/>
        <v>0.13331251998931404</v>
      </c>
      <c r="AX92" s="6">
        <f t="shared" si="115"/>
        <v>1.308854674474387E-2</v>
      </c>
      <c r="AY92" s="6">
        <f t="shared" si="116"/>
        <v>0.13058032049133386</v>
      </c>
      <c r="AZ92" s="6">
        <f t="shared" si="117"/>
        <v>0.13948776906335431</v>
      </c>
      <c r="BA92" s="6">
        <f t="shared" si="118"/>
        <v>1.5256628095120144</v>
      </c>
      <c r="BB92" s="6">
        <f t="shared" si="129"/>
        <v>8.2578104008494149E-2</v>
      </c>
      <c r="BD92" s="6">
        <f t="shared" si="160"/>
        <v>6249.3229970064876</v>
      </c>
      <c r="BE92" s="6">
        <f t="shared" si="161"/>
        <v>12318.956323989469</v>
      </c>
      <c r="BF92" s="6">
        <f t="shared" si="130"/>
        <v>42.741600048313551</v>
      </c>
      <c r="BG92" s="6">
        <f t="shared" si="131"/>
        <v>41.898007054657</v>
      </c>
      <c r="BH92" s="6">
        <f t="shared" si="162"/>
        <v>2.3493840586437154</v>
      </c>
      <c r="BI92" s="6">
        <f t="shared" si="132"/>
        <v>2.8513302683523776</v>
      </c>
      <c r="BJ92" s="6">
        <f t="shared" si="133"/>
        <v>142.91917831247267</v>
      </c>
      <c r="BK92" s="6">
        <f t="shared" si="134"/>
        <v>124.85959896693193</v>
      </c>
      <c r="BL92" s="6">
        <f t="shared" si="135"/>
        <v>215.91852594183931</v>
      </c>
      <c r="BM92" s="6">
        <f t="shared" si="136"/>
        <v>198.30869053489747</v>
      </c>
      <c r="BN92" s="6">
        <f t="shared" si="137"/>
        <v>308.28329509683141</v>
      </c>
      <c r="BO92" s="6">
        <f t="shared" si="138"/>
        <v>305.6591997301486</v>
      </c>
      <c r="BP92" s="6">
        <f t="shared" si="139"/>
        <v>403.56051770061015</v>
      </c>
      <c r="BQ92" s="6">
        <f t="shared" si="140"/>
        <v>451.68005581729147</v>
      </c>
      <c r="BR92" s="6">
        <f t="shared" si="141"/>
        <v>461.71203916100228</v>
      </c>
      <c r="BS92" s="6">
        <f t="shared" si="142"/>
        <v>629.56658858117362</v>
      </c>
      <c r="BU92" s="6">
        <f t="shared" si="143"/>
        <v>2.9800844418220049</v>
      </c>
      <c r="BV92" s="6">
        <f t="shared" si="144"/>
        <v>4.7331294368297474</v>
      </c>
      <c r="BW92" s="6">
        <f t="shared" si="145"/>
        <v>7.2953159641079948</v>
      </c>
      <c r="BX92" s="6">
        <f t="shared" si="146"/>
        <v>10.780466365096162</v>
      </c>
      <c r="BY92" s="6">
        <f t="shared" si="147"/>
        <v>15.026170284421601</v>
      </c>
      <c r="CA92" s="6">
        <f t="shared" si="148"/>
        <v>1.0135566332334913</v>
      </c>
      <c r="CB92" s="6">
        <f t="shared" si="149"/>
        <v>1.6097848333849405</v>
      </c>
      <c r="CC92" s="6">
        <f t="shared" si="150"/>
        <v>2.4812101909552147</v>
      </c>
      <c r="CD92" s="6">
        <f t="shared" si="163"/>
        <v>3.6665448268349397</v>
      </c>
      <c r="CE92" s="6">
        <f t="shared" si="151"/>
        <v>5.1105513488604508</v>
      </c>
      <c r="CG92" s="6">
        <f t="shared" si="152"/>
        <v>43.78994617101344</v>
      </c>
      <c r="CH92" s="6">
        <f t="shared" si="153"/>
        <v>69.54953368116449</v>
      </c>
      <c r="CI92" s="6">
        <f t="shared" si="154"/>
        <v>107.19880580749832</v>
      </c>
      <c r="CJ92" s="6">
        <f t="shared" si="155"/>
        <v>158.41029039343513</v>
      </c>
      <c r="CK92" s="6">
        <f t="shared" si="156"/>
        <v>220.79749777459645</v>
      </c>
    </row>
    <row r="93" spans="1:89">
      <c r="A93" s="6">
        <v>1.5</v>
      </c>
      <c r="B93" s="6">
        <f t="shared" si="119"/>
        <v>1335.6521739130435</v>
      </c>
      <c r="C93" s="10">
        <v>8.1999999999999993</v>
      </c>
      <c r="D93" s="6">
        <f t="shared" si="91"/>
        <v>58.459600000000002</v>
      </c>
      <c r="E93" s="6">
        <f t="shared" si="92"/>
        <v>27.262</v>
      </c>
      <c r="F93" s="6">
        <f t="shared" si="93"/>
        <v>5.5626000000000007</v>
      </c>
      <c r="G93" s="6">
        <f t="shared" si="94"/>
        <v>1.6802000000000001</v>
      </c>
      <c r="H93" s="10">
        <f t="shared" si="157"/>
        <v>92.964399999999998</v>
      </c>
      <c r="J93" s="6">
        <f t="shared" si="120"/>
        <v>62.883856616080998</v>
      </c>
      <c r="K93" s="6">
        <f t="shared" si="121"/>
        <v>29.325204056606612</v>
      </c>
      <c r="L93" s="6">
        <f t="shared" si="122"/>
        <v>5.983580811579488</v>
      </c>
      <c r="M93" s="6">
        <f t="shared" si="123"/>
        <v>1.8073585157329044</v>
      </c>
      <c r="N93" s="10">
        <f t="shared" si="164"/>
        <v>100</v>
      </c>
      <c r="O93" s="6">
        <v>8.0000000000000002E-3</v>
      </c>
      <c r="P93" s="6">
        <f t="shared" si="95"/>
        <v>8.4497107181222803E-2</v>
      </c>
      <c r="Q93" s="6">
        <f t="shared" si="96"/>
        <v>0.18672253765524857</v>
      </c>
      <c r="R93" s="6">
        <v>0.3</v>
      </c>
      <c r="S93" s="6">
        <f t="shared" si="158"/>
        <v>4.6404427113342112E-2</v>
      </c>
      <c r="T93" s="6">
        <v>0.12</v>
      </c>
      <c r="U93" s="6">
        <f t="shared" si="97"/>
        <v>0.64138225366255852</v>
      </c>
      <c r="V93" s="6">
        <f t="shared" si="98"/>
        <v>1.0978983516555609</v>
      </c>
      <c r="W93" s="6">
        <v>0.06</v>
      </c>
      <c r="X93" s="6">
        <f t="shared" si="159"/>
        <v>0.33032533281845411</v>
      </c>
      <c r="Y93" s="6">
        <v>2.6700000000000002E-2</v>
      </c>
      <c r="Z93" s="6">
        <v>0.21</v>
      </c>
      <c r="AA93" s="6">
        <v>0.442</v>
      </c>
      <c r="AB93" s="6">
        <v>0.5</v>
      </c>
      <c r="AC93" s="6">
        <f t="shared" si="124"/>
        <v>0.11385713800121337</v>
      </c>
      <c r="AD93" s="6">
        <f t="shared" si="99"/>
        <v>0.14079169780501619</v>
      </c>
      <c r="AE93" s="6">
        <f t="shared" si="100"/>
        <v>0.8069985394192345</v>
      </c>
      <c r="AF93" s="6">
        <f t="shared" si="101"/>
        <v>1.6277042838901801</v>
      </c>
      <c r="AG93" s="6">
        <f t="shared" si="102"/>
        <v>8.4537109196442977</v>
      </c>
      <c r="AH93" s="6">
        <f t="shared" si="125"/>
        <v>0.57537308319532154</v>
      </c>
      <c r="AI93" s="6">
        <f t="shared" si="103"/>
        <v>7.7727919996183545E-2</v>
      </c>
      <c r="AJ93" s="6">
        <f t="shared" si="104"/>
        <v>0.51153193116643247</v>
      </c>
      <c r="AK93" s="6">
        <f t="shared" si="105"/>
        <v>0.88018812799065604</v>
      </c>
      <c r="AL93" s="6">
        <f t="shared" si="106"/>
        <v>5.5086780704224241</v>
      </c>
      <c r="AM93" s="6">
        <f t="shared" si="126"/>
        <v>0.35111442653265934</v>
      </c>
      <c r="AN93" s="6">
        <f t="shared" si="107"/>
        <v>4.2911831032112588E-2</v>
      </c>
      <c r="AO93" s="6">
        <f t="shared" si="108"/>
        <v>0.3242445975071645</v>
      </c>
      <c r="AP93" s="6">
        <f t="shared" si="109"/>
        <v>0.47596553521632551</v>
      </c>
      <c r="AQ93" s="6">
        <f t="shared" si="110"/>
        <v>3.5896110444275449</v>
      </c>
      <c r="AR93" s="6">
        <f t="shared" si="127"/>
        <v>0.21542692748715314</v>
      </c>
      <c r="AS93" s="6">
        <f t="shared" si="111"/>
        <v>2.3690653791057253E-2</v>
      </c>
      <c r="AT93" s="6">
        <f t="shared" si="112"/>
        <v>0.20552882939848466</v>
      </c>
      <c r="AU93" s="6">
        <f t="shared" si="113"/>
        <v>0.25738042074133494</v>
      </c>
      <c r="AV93" s="6">
        <f t="shared" si="114"/>
        <v>2.339092480183385</v>
      </c>
      <c r="AW93" s="6">
        <f t="shared" si="128"/>
        <v>0.13284569797734458</v>
      </c>
      <c r="AX93" s="6">
        <f t="shared" si="115"/>
        <v>1.3079075479853852E-2</v>
      </c>
      <c r="AY93" s="6">
        <f t="shared" si="116"/>
        <v>0.13027849974579181</v>
      </c>
      <c r="AZ93" s="6">
        <f t="shared" si="117"/>
        <v>0.13917957515742949</v>
      </c>
      <c r="BA93" s="6">
        <f t="shared" si="118"/>
        <v>1.5242190764216927</v>
      </c>
      <c r="BB93" s="6">
        <f t="shared" si="129"/>
        <v>8.2305088592690173E-2</v>
      </c>
      <c r="BD93" s="6">
        <f t="shared" si="160"/>
        <v>6138.6057051154639</v>
      </c>
      <c r="BE93" s="6">
        <f t="shared" si="161"/>
        <v>12243.586194491007</v>
      </c>
      <c r="BF93" s="6">
        <f t="shared" si="130"/>
        <v>42.757817036770724</v>
      </c>
      <c r="BG93" s="6">
        <f t="shared" si="131"/>
        <v>41.908492542243756</v>
      </c>
      <c r="BH93" s="6">
        <f t="shared" si="162"/>
        <v>2.337073587404022</v>
      </c>
      <c r="BI93" s="6">
        <f t="shared" si="132"/>
        <v>2.8450588454139827</v>
      </c>
      <c r="BJ93" s="6">
        <f t="shared" si="133"/>
        <v>143.40964092901251</v>
      </c>
      <c r="BK93" s="6">
        <f t="shared" si="134"/>
        <v>125.08581899085974</v>
      </c>
      <c r="BL93" s="6">
        <f t="shared" si="135"/>
        <v>216.34204038379949</v>
      </c>
      <c r="BM93" s="6">
        <f t="shared" si="136"/>
        <v>198.52860943549385</v>
      </c>
      <c r="BN93" s="6">
        <f t="shared" si="137"/>
        <v>308.21392810446429</v>
      </c>
      <c r="BO93" s="6">
        <f t="shared" si="138"/>
        <v>305.69035495422565</v>
      </c>
      <c r="BP93" s="6">
        <f t="shared" si="139"/>
        <v>402.12456457868001</v>
      </c>
      <c r="BQ93" s="6">
        <f t="shared" si="140"/>
        <v>451.07572055828405</v>
      </c>
      <c r="BR93" s="6">
        <f t="shared" si="141"/>
        <v>457.6923488126759</v>
      </c>
      <c r="BS93" s="6">
        <f t="shared" si="142"/>
        <v>627.4705612669236</v>
      </c>
      <c r="BU93" s="6">
        <f t="shared" si="143"/>
        <v>2.9847367777491218</v>
      </c>
      <c r="BV93" s="6">
        <f t="shared" si="144"/>
        <v>4.7371928072902412</v>
      </c>
      <c r="BW93" s="6">
        <f t="shared" si="145"/>
        <v>7.2942340898110283</v>
      </c>
      <c r="BX93" s="6">
        <f t="shared" si="146"/>
        <v>10.763348743780268</v>
      </c>
      <c r="BY93" s="6">
        <f t="shared" si="147"/>
        <v>14.972396361774008</v>
      </c>
      <c r="CA93" s="6">
        <f t="shared" si="148"/>
        <v>1.0216436345026265</v>
      </c>
      <c r="CB93" s="6">
        <f t="shared" si="149"/>
        <v>1.6214906832184648</v>
      </c>
      <c r="CC93" s="6">
        <f t="shared" si="150"/>
        <v>2.4967387013763243</v>
      </c>
      <c r="CD93" s="6">
        <f t="shared" si="163"/>
        <v>3.6841797280052253</v>
      </c>
      <c r="CE93" s="6">
        <f t="shared" si="151"/>
        <v>5.1248919336170768</v>
      </c>
      <c r="CG93" s="6">
        <f t="shared" si="152"/>
        <v>43.965986570888866</v>
      </c>
      <c r="CH93" s="6">
        <f t="shared" si="153"/>
        <v>69.780141720269441</v>
      </c>
      <c r="CI93" s="6">
        <f t="shared" si="154"/>
        <v>107.44605702865343</v>
      </c>
      <c r="CJ93" s="6">
        <f t="shared" si="155"/>
        <v>158.54706178938395</v>
      </c>
      <c r="CK93" s="6">
        <f t="shared" si="156"/>
        <v>220.5474808643618</v>
      </c>
    </row>
    <row r="94" spans="1:89">
      <c r="A94" s="6">
        <v>1.5</v>
      </c>
      <c r="B94" s="6">
        <f t="shared" si="119"/>
        <v>1336.0869565217392</v>
      </c>
      <c r="C94" s="10">
        <v>8.3000000000000007</v>
      </c>
      <c r="D94" s="6">
        <f>$D$5+$D$7*$C94</f>
        <v>58.477400000000003</v>
      </c>
      <c r="E94" s="6">
        <f>$E$5+$E$7*$C94</f>
        <v>27.253</v>
      </c>
      <c r="F94" s="6">
        <f>$F$5+$F$7*$C94</f>
        <v>5.4718999999999989</v>
      </c>
      <c r="G94" s="6">
        <f>$G$5+$G$7*$C94</f>
        <v>1.6762999999999999</v>
      </c>
      <c r="H94" s="10">
        <f t="shared" si="157"/>
        <v>92.878600000000006</v>
      </c>
      <c r="J94" s="6">
        <f t="shared" si="120"/>
        <v>62.961112678270347</v>
      </c>
      <c r="K94" s="6">
        <f t="shared" si="121"/>
        <v>29.34260421668716</v>
      </c>
      <c r="L94" s="6">
        <f t="shared" si="122"/>
        <v>5.8914540055513314</v>
      </c>
      <c r="M94" s="6">
        <f t="shared" si="123"/>
        <v>1.8048290994911635</v>
      </c>
      <c r="N94" s="10">
        <f t="shared" si="164"/>
        <v>99.999999999999986</v>
      </c>
      <c r="O94" s="6">
        <v>8.0000000000000002E-3</v>
      </c>
      <c r="P94" s="6">
        <f t="shared" si="95"/>
        <v>8.4375842558520958E-2</v>
      </c>
      <c r="Q94" s="6">
        <f t="shared" si="96"/>
        <v>0.18666467502401626</v>
      </c>
      <c r="R94" s="6">
        <v>0.3</v>
      </c>
      <c r="S94" s="6">
        <f t="shared" si="158"/>
        <v>4.6206709322828783E-2</v>
      </c>
      <c r="T94" s="6">
        <v>0.12</v>
      </c>
      <c r="U94" s="6">
        <f t="shared" si="97"/>
        <v>0.64140941214280245</v>
      </c>
      <c r="V94" s="6">
        <f t="shared" si="98"/>
        <v>1.097006313226536</v>
      </c>
      <c r="W94" s="6">
        <v>0.06</v>
      </c>
      <c r="X94" s="6">
        <f t="shared" si="159"/>
        <v>0.32947208026899716</v>
      </c>
      <c r="Y94" s="6">
        <v>2.6700000000000002E-2</v>
      </c>
      <c r="Z94" s="6">
        <v>0.21</v>
      </c>
      <c r="AA94" s="6">
        <v>0.442</v>
      </c>
      <c r="AB94" s="6">
        <v>0.5</v>
      </c>
      <c r="AC94" s="6">
        <f t="shared" si="124"/>
        <v>0.11349445814213394</v>
      </c>
      <c r="AD94" s="6">
        <f t="shared" si="99"/>
        <v>0.14068987174321157</v>
      </c>
      <c r="AE94" s="6">
        <f t="shared" si="100"/>
        <v>0.80513426586358239</v>
      </c>
      <c r="AF94" s="6">
        <f t="shared" si="101"/>
        <v>1.6241098628619679</v>
      </c>
      <c r="AG94" s="6">
        <f t="shared" si="102"/>
        <v>8.445715502695629</v>
      </c>
      <c r="AH94" s="6">
        <f t="shared" si="125"/>
        <v>0.57294168634346088</v>
      </c>
      <c r="AI94" s="6">
        <f t="shared" si="103"/>
        <v>7.7671704124730401E-2</v>
      </c>
      <c r="AJ94" s="6">
        <f t="shared" si="104"/>
        <v>0.51035022462600732</v>
      </c>
      <c r="AK94" s="6">
        <f t="shared" si="105"/>
        <v>0.87824442928116375</v>
      </c>
      <c r="AL94" s="6">
        <f t="shared" si="106"/>
        <v>5.5034680297163154</v>
      </c>
      <c r="AM94" s="6">
        <f t="shared" si="126"/>
        <v>0.3497225747730171</v>
      </c>
      <c r="AN94" s="6">
        <f t="shared" si="107"/>
        <v>4.2880795517753811E-2</v>
      </c>
      <c r="AO94" s="6">
        <f t="shared" si="108"/>
        <v>0.32349554952359477</v>
      </c>
      <c r="AP94" s="6">
        <f t="shared" si="109"/>
        <v>0.4749144717366639</v>
      </c>
      <c r="AQ94" s="6">
        <f t="shared" si="110"/>
        <v>3.5862160339692317</v>
      </c>
      <c r="AR94" s="6">
        <f t="shared" si="127"/>
        <v>0.21462468295834453</v>
      </c>
      <c r="AS94" s="6">
        <f t="shared" si="111"/>
        <v>2.3673519783763301E-2</v>
      </c>
      <c r="AT94" s="6">
        <f t="shared" si="112"/>
        <v>0.2050540305694217</v>
      </c>
      <c r="AU94" s="6">
        <f t="shared" si="113"/>
        <v>0.25681205362101767</v>
      </c>
      <c r="AV94" s="6">
        <f t="shared" si="114"/>
        <v>2.3368801949706146</v>
      </c>
      <c r="AW94" s="6">
        <f t="shared" si="128"/>
        <v>0.1323799618851875</v>
      </c>
      <c r="AX94" s="6">
        <f t="shared" si="115"/>
        <v>1.3069616180982383E-2</v>
      </c>
      <c r="AY94" s="6">
        <f t="shared" si="116"/>
        <v>0.12997753914910856</v>
      </c>
      <c r="AZ94" s="6">
        <f t="shared" si="117"/>
        <v>0.13887222818009778</v>
      </c>
      <c r="BA94" s="6">
        <f t="shared" si="118"/>
        <v>1.5227774885612906</v>
      </c>
      <c r="BB94" s="6">
        <f t="shared" si="129"/>
        <v>8.2032695337207959E-2</v>
      </c>
      <c r="BD94" s="6">
        <f t="shared" si="160"/>
        <v>6029.2396848022008</v>
      </c>
      <c r="BE94" s="6">
        <f t="shared" si="161"/>
        <v>12168.714549795961</v>
      </c>
      <c r="BF94" s="6">
        <f t="shared" si="130"/>
        <v>42.773829487200175</v>
      </c>
      <c r="BG94" s="6">
        <f t="shared" si="131"/>
        <v>41.918918288568527</v>
      </c>
      <c r="BH94" s="6">
        <f t="shared" si="162"/>
        <v>2.324773002177333</v>
      </c>
      <c r="BI94" s="6">
        <f t="shared" si="132"/>
        <v>2.8387903412786017</v>
      </c>
      <c r="BJ94" s="6">
        <f t="shared" si="133"/>
        <v>143.9015901886726</v>
      </c>
      <c r="BK94" s="6">
        <f t="shared" si="134"/>
        <v>125.31251502938761</v>
      </c>
      <c r="BL94" s="6">
        <f t="shared" si="135"/>
        <v>216.76458204092484</v>
      </c>
      <c r="BM94" s="6">
        <f t="shared" si="136"/>
        <v>198.74831994881231</v>
      </c>
      <c r="BN94" s="6">
        <f t="shared" si="137"/>
        <v>308.13901326184049</v>
      </c>
      <c r="BO94" s="6">
        <f t="shared" si="138"/>
        <v>305.7198568615463</v>
      </c>
      <c r="BP94" s="6">
        <f t="shared" si="139"/>
        <v>400.6808204741165</v>
      </c>
      <c r="BQ94" s="6">
        <f t="shared" si="140"/>
        <v>450.46855308739049</v>
      </c>
      <c r="BR94" s="6">
        <f t="shared" si="141"/>
        <v>453.6835193268297</v>
      </c>
      <c r="BS94" s="6">
        <f t="shared" si="142"/>
        <v>625.37674148451276</v>
      </c>
      <c r="BU94" s="6">
        <f t="shared" si="143"/>
        <v>2.9894024021979804</v>
      </c>
      <c r="BV94" s="6">
        <f t="shared" si="144"/>
        <v>4.7412559308099285</v>
      </c>
      <c r="BW94" s="6">
        <f t="shared" si="145"/>
        <v>7.2931237098481487</v>
      </c>
      <c r="BX94" s="6">
        <f t="shared" si="146"/>
        <v>10.746187437051191</v>
      </c>
      <c r="BY94" s="6">
        <f t="shared" si="147"/>
        <v>14.918723264265523</v>
      </c>
      <c r="CA94" s="6">
        <f t="shared" si="148"/>
        <v>1.0297925431366848</v>
      </c>
      <c r="CB94" s="6">
        <f t="shared" si="149"/>
        <v>1.6332729240669452</v>
      </c>
      <c r="CC94" s="6">
        <f t="shared" si="150"/>
        <v>2.512343071328536</v>
      </c>
      <c r="CD94" s="6">
        <f t="shared" si="163"/>
        <v>3.701858164590965</v>
      </c>
      <c r="CE94" s="6">
        <f t="shared" si="151"/>
        <v>5.1392177778958485</v>
      </c>
      <c r="CG94" s="6">
        <f t="shared" si="152"/>
        <v>44.142927079618843</v>
      </c>
      <c r="CH94" s="6">
        <f t="shared" si="153"/>
        <v>70.011623281519036</v>
      </c>
      <c r="CI94" s="6">
        <f t="shared" si="154"/>
        <v>107.6937075683613</v>
      </c>
      <c r="CJ94" s="6">
        <f t="shared" si="155"/>
        <v>158.6832766538503</v>
      </c>
      <c r="CK94" s="6">
        <f t="shared" si="156"/>
        <v>220.2969104096785</v>
      </c>
    </row>
    <row r="95" spans="1:89">
      <c r="A95" s="6">
        <v>1.5</v>
      </c>
      <c r="B95" s="6">
        <f t="shared" si="119"/>
        <v>1336.5217391304348</v>
      </c>
      <c r="C95" s="10">
        <v>8.4</v>
      </c>
      <c r="D95" s="6">
        <f>$D$5+$D$7*$C95</f>
        <v>58.495199999999997</v>
      </c>
      <c r="E95" s="6">
        <f>$E$5+$E$7*$C95</f>
        <v>27.244</v>
      </c>
      <c r="F95" s="6">
        <f>$F$5+$F$7*$C95</f>
        <v>5.3811999999999998</v>
      </c>
      <c r="G95" s="6">
        <f>$G$5+$G$7*$C95</f>
        <v>1.6724000000000001</v>
      </c>
      <c r="H95" s="10">
        <f t="shared" si="157"/>
        <v>92.792799999999986</v>
      </c>
      <c r="J95" s="6">
        <f t="shared" si="120"/>
        <v>63.038511608659299</v>
      </c>
      <c r="K95" s="6">
        <f t="shared" si="121"/>
        <v>29.360036554560274</v>
      </c>
      <c r="L95" s="6">
        <f t="shared" si="122"/>
        <v>5.7991568311334509</v>
      </c>
      <c r="M95" s="6">
        <f t="shared" si="123"/>
        <v>1.8022950056469902</v>
      </c>
      <c r="N95" s="10">
        <f t="shared" si="164"/>
        <v>100.00000000000001</v>
      </c>
      <c r="O95" s="6">
        <v>8.0000000000000002E-3</v>
      </c>
      <c r="P95" s="6">
        <f t="shared" si="95"/>
        <v>8.4254817334252524E-2</v>
      </c>
      <c r="Q95" s="6">
        <f t="shared" si="96"/>
        <v>0.18660686156718762</v>
      </c>
      <c r="R95" s="6">
        <v>0.3</v>
      </c>
      <c r="S95" s="6">
        <f t="shared" si="158"/>
        <v>4.6008835673885543E-2</v>
      </c>
      <c r="T95" s="6">
        <v>0.12</v>
      </c>
      <c r="U95" s="6">
        <f t="shared" si="97"/>
        <v>0.64143655710074754</v>
      </c>
      <c r="V95" s="6">
        <f t="shared" si="98"/>
        <v>1.0961154808789539</v>
      </c>
      <c r="W95" s="6">
        <v>0.06</v>
      </c>
      <c r="X95" s="6">
        <f t="shared" si="159"/>
        <v>0.32861905435937488</v>
      </c>
      <c r="Y95" s="6">
        <v>2.6700000000000002E-2</v>
      </c>
      <c r="Z95" s="6">
        <v>0.21</v>
      </c>
      <c r="AA95" s="6">
        <v>0.442</v>
      </c>
      <c r="AB95" s="6">
        <v>0.5</v>
      </c>
      <c r="AC95" s="6">
        <f t="shared" si="124"/>
        <v>0.11313110758593341</v>
      </c>
      <c r="AD95" s="6">
        <f t="shared" si="99"/>
        <v>0.14058817427407985</v>
      </c>
      <c r="AE95" s="6">
        <f t="shared" si="100"/>
        <v>0.80327530264383551</v>
      </c>
      <c r="AF95" s="6">
        <f t="shared" si="101"/>
        <v>1.6205253146335841</v>
      </c>
      <c r="AG95" s="6">
        <f t="shared" si="102"/>
        <v>8.4377319608161052</v>
      </c>
      <c r="AH95" s="6">
        <f t="shared" si="125"/>
        <v>0.57051624125364164</v>
      </c>
      <c r="AI95" s="6">
        <f t="shared" si="103"/>
        <v>7.7615559246390853E-2</v>
      </c>
      <c r="AJ95" s="6">
        <f t="shared" si="104"/>
        <v>0.50917188414666914</v>
      </c>
      <c r="AK95" s="6">
        <f t="shared" si="105"/>
        <v>0.87630606933085819</v>
      </c>
      <c r="AL95" s="6">
        <f t="shared" si="106"/>
        <v>5.4982657271424449</v>
      </c>
      <c r="AM95" s="6">
        <f t="shared" si="126"/>
        <v>0.34833407651539328</v>
      </c>
      <c r="AN95" s="6">
        <f t="shared" si="107"/>
        <v>4.2849799197091365E-2</v>
      </c>
      <c r="AO95" s="6">
        <f t="shared" si="108"/>
        <v>0.32274863518419428</v>
      </c>
      <c r="AP95" s="6">
        <f t="shared" si="109"/>
        <v>0.47386629521411155</v>
      </c>
      <c r="AQ95" s="6">
        <f t="shared" si="110"/>
        <v>3.5828260658976023</v>
      </c>
      <c r="AR95" s="6">
        <f t="shared" si="127"/>
        <v>0.21382433778660864</v>
      </c>
      <c r="AS95" s="6">
        <f t="shared" si="111"/>
        <v>2.3656407414424849E-2</v>
      </c>
      <c r="AT95" s="6">
        <f t="shared" si="112"/>
        <v>0.20458058419277231</v>
      </c>
      <c r="AU95" s="6">
        <f t="shared" si="113"/>
        <v>0.25624524763523748</v>
      </c>
      <c r="AV95" s="6">
        <f t="shared" si="114"/>
        <v>2.3346711955201811</v>
      </c>
      <c r="AW95" s="6">
        <f t="shared" si="128"/>
        <v>0.13191530757449768</v>
      </c>
      <c r="AX95" s="6">
        <f t="shared" si="115"/>
        <v>1.3060168827937991E-2</v>
      </c>
      <c r="AY95" s="6">
        <f t="shared" si="116"/>
        <v>0.12967743583104618</v>
      </c>
      <c r="AZ95" s="6">
        <f t="shared" si="117"/>
        <v>0.13856572539301568</v>
      </c>
      <c r="BA95" s="6">
        <f t="shared" si="118"/>
        <v>1.5213380417969233</v>
      </c>
      <c r="BB95" s="6">
        <f t="shared" si="129"/>
        <v>8.176092188177414E-2</v>
      </c>
      <c r="BD95" s="6">
        <f t="shared" si="160"/>
        <v>5921.2170483406408</v>
      </c>
      <c r="BE95" s="6">
        <f t="shared" si="161"/>
        <v>12094.339579540541</v>
      </c>
      <c r="BF95" s="6">
        <f t="shared" si="130"/>
        <v>42.789635999533878</v>
      </c>
      <c r="BG95" s="6">
        <f t="shared" si="131"/>
        <v>41.92928397560383</v>
      </c>
      <c r="BH95" s="6">
        <f t="shared" si="162"/>
        <v>2.3124823673561234</v>
      </c>
      <c r="BI95" s="6">
        <f t="shared" si="132"/>
        <v>2.832524770160477</v>
      </c>
      <c r="BJ95" s="6">
        <f t="shared" si="133"/>
        <v>144.39502874631231</v>
      </c>
      <c r="BK95" s="6">
        <f t="shared" si="134"/>
        <v>125.53968781173195</v>
      </c>
      <c r="BL95" s="6">
        <f t="shared" si="135"/>
        <v>217.18613072897492</v>
      </c>
      <c r="BM95" s="6">
        <f t="shared" si="136"/>
        <v>198.9678176961952</v>
      </c>
      <c r="BN95" s="6">
        <f t="shared" si="137"/>
        <v>308.05852149602572</v>
      </c>
      <c r="BO95" s="6">
        <f t="shared" si="138"/>
        <v>305.74769810719482</v>
      </c>
      <c r="BP95" s="6">
        <f t="shared" si="139"/>
        <v>399.22933342037766</v>
      </c>
      <c r="BQ95" s="6">
        <f t="shared" si="140"/>
        <v>449.85856237706889</v>
      </c>
      <c r="BR95" s="6">
        <f t="shared" si="141"/>
        <v>449.68575149217565</v>
      </c>
      <c r="BS95" s="6">
        <f t="shared" si="142"/>
        <v>623.28518207984212</v>
      </c>
      <c r="BU95" s="6">
        <f t="shared" si="143"/>
        <v>2.9940813653001102</v>
      </c>
      <c r="BV95" s="6">
        <f t="shared" si="144"/>
        <v>4.7453187565035169</v>
      </c>
      <c r="BW95" s="6">
        <f t="shared" si="145"/>
        <v>7.2919847208717261</v>
      </c>
      <c r="BX95" s="6">
        <f t="shared" si="146"/>
        <v>10.728982699509368</v>
      </c>
      <c r="BY95" s="6">
        <f t="shared" si="147"/>
        <v>14.865152060371337</v>
      </c>
      <c r="CA95" s="6">
        <f t="shared" si="148"/>
        <v>1.0380036626729241</v>
      </c>
      <c r="CB95" s="6">
        <f t="shared" si="149"/>
        <v>1.6451317278438273</v>
      </c>
      <c r="CC95" s="6">
        <f t="shared" si="150"/>
        <v>2.5280230978830347</v>
      </c>
      <c r="CD95" s="6">
        <f t="shared" si="163"/>
        <v>3.7195793901642609</v>
      </c>
      <c r="CE95" s="6">
        <f t="shared" si="151"/>
        <v>5.1535280449229823</v>
      </c>
      <c r="CG95" s="6">
        <f t="shared" si="152"/>
        <v>44.320773161189159</v>
      </c>
      <c r="CH95" s="6">
        <f t="shared" si="153"/>
        <v>70.243981550397052</v>
      </c>
      <c r="CI95" s="6">
        <f t="shared" si="154"/>
        <v>107.94175617743059</v>
      </c>
      <c r="CJ95" s="6">
        <f t="shared" si="155"/>
        <v>158.81893324152011</v>
      </c>
      <c r="CK95" s="6">
        <f t="shared" si="156"/>
        <v>220.04580106267872</v>
      </c>
    </row>
    <row r="96" spans="1:89">
      <c r="A96" s="6">
        <v>1.5</v>
      </c>
      <c r="B96" s="6">
        <f t="shared" si="119"/>
        <v>1336.9565217391305</v>
      </c>
      <c r="C96" s="10">
        <v>8.5</v>
      </c>
      <c r="D96" s="6">
        <f>$D$5+$D$7*$C96</f>
        <v>58.512999999999998</v>
      </c>
      <c r="E96" s="6">
        <f>$E$5+$E$7*$C96</f>
        <v>27.234999999999999</v>
      </c>
      <c r="F96" s="6">
        <f>$F$5+$F$7*$C96</f>
        <v>5.2904999999999998</v>
      </c>
      <c r="G96" s="6">
        <f>$G$5+$G$7*$C96</f>
        <v>1.6684999999999999</v>
      </c>
      <c r="H96" s="10">
        <f t="shared" si="157"/>
        <v>92.706999999999979</v>
      </c>
      <c r="J96" s="6">
        <f t="shared" si="120"/>
        <v>63.11605380391989</v>
      </c>
      <c r="K96" s="6">
        <f t="shared" si="121"/>
        <v>29.377501159567245</v>
      </c>
      <c r="L96" s="6">
        <f t="shared" si="122"/>
        <v>5.7066888152998168</v>
      </c>
      <c r="M96" s="6">
        <f t="shared" si="123"/>
        <v>1.7997562212130696</v>
      </c>
      <c r="N96" s="10">
        <f t="shared" si="164"/>
        <v>100.00000000000001</v>
      </c>
      <c r="O96" s="6">
        <v>8.0000000000000002E-3</v>
      </c>
      <c r="P96" s="6">
        <f t="shared" si="95"/>
        <v>8.4134030924500128E-2</v>
      </c>
      <c r="Q96" s="6">
        <f t="shared" si="96"/>
        <v>0.18654909722487351</v>
      </c>
      <c r="R96" s="6">
        <v>0.3</v>
      </c>
      <c r="S96" s="6">
        <f t="shared" si="158"/>
        <v>4.5810805344763124E-2</v>
      </c>
      <c r="T96" s="6">
        <v>0.12</v>
      </c>
      <c r="U96" s="6">
        <f t="shared" si="97"/>
        <v>0.64146368854646452</v>
      </c>
      <c r="V96" s="6">
        <f t="shared" si="98"/>
        <v>1.0952258524618081</v>
      </c>
      <c r="W96" s="6">
        <v>0.06</v>
      </c>
      <c r="X96" s="6">
        <f t="shared" si="159"/>
        <v>0.32776625206308219</v>
      </c>
      <c r="Y96" s="6">
        <v>2.6700000000000002E-2</v>
      </c>
      <c r="Z96" s="6">
        <v>0.21</v>
      </c>
      <c r="AA96" s="6">
        <v>0.442</v>
      </c>
      <c r="AB96" s="6">
        <v>0.5</v>
      </c>
      <c r="AC96" s="6">
        <f t="shared" si="124"/>
        <v>0.11276708447042835</v>
      </c>
      <c r="AD96" s="6">
        <f t="shared" si="99"/>
        <v>0.14048660518071945</v>
      </c>
      <c r="AE96" s="6">
        <f t="shared" si="100"/>
        <v>0.80142163204803574</v>
      </c>
      <c r="AF96" s="6">
        <f t="shared" si="101"/>
        <v>1.6169506072982558</v>
      </c>
      <c r="AG96" s="6">
        <f t="shared" si="102"/>
        <v>8.4297602711317356</v>
      </c>
      <c r="AH96" s="6">
        <f t="shared" si="125"/>
        <v>0.56809672492975094</v>
      </c>
      <c r="AI96" s="6">
        <f t="shared" si="103"/>
        <v>7.7559485241418369E-2</v>
      </c>
      <c r="AJ96" s="6">
        <f t="shared" si="104"/>
        <v>0.50799689850134411</v>
      </c>
      <c r="AK96" s="6">
        <f t="shared" si="105"/>
        <v>0.87437303088601426</v>
      </c>
      <c r="AL96" s="6">
        <f t="shared" si="106"/>
        <v>5.4930711477954679</v>
      </c>
      <c r="AM96" s="6">
        <f t="shared" si="126"/>
        <v>0.34694891885849422</v>
      </c>
      <c r="AN96" s="6">
        <f t="shared" si="107"/>
        <v>4.2818842004015943E-2</v>
      </c>
      <c r="AO96" s="6">
        <f t="shared" si="108"/>
        <v>0.32200384737246113</v>
      </c>
      <c r="AP96" s="6">
        <f t="shared" si="109"/>
        <v>0.47282099631864216</v>
      </c>
      <c r="AQ96" s="6">
        <f t="shared" si="110"/>
        <v>3.5794411304999096</v>
      </c>
      <c r="AR96" s="6">
        <f t="shared" si="127"/>
        <v>0.21302588469730271</v>
      </c>
      <c r="AS96" s="6">
        <f t="shared" si="111"/>
        <v>2.3639316646544447E-2</v>
      </c>
      <c r="AT96" s="6">
        <f t="shared" si="112"/>
        <v>0.20410848575760132</v>
      </c>
      <c r="AU96" s="6">
        <f t="shared" si="113"/>
        <v>0.25567999773874212</v>
      </c>
      <c r="AV96" s="6">
        <f t="shared" si="114"/>
        <v>2.3324654755029828</v>
      </c>
      <c r="AW96" s="6">
        <f t="shared" si="128"/>
        <v>0.13145173092065401</v>
      </c>
      <c r="AX96" s="6">
        <f t="shared" si="115"/>
        <v>1.3050733400571243E-2</v>
      </c>
      <c r="AY96" s="6">
        <f t="shared" si="116"/>
        <v>0.12937818693225944</v>
      </c>
      <c r="AZ96" s="6">
        <f t="shared" si="117"/>
        <v>0.13826006406794131</v>
      </c>
      <c r="BA96" s="6">
        <f t="shared" si="118"/>
        <v>1.5199007320043687</v>
      </c>
      <c r="BB96" s="6">
        <f t="shared" si="129"/>
        <v>8.1489765873865458E-2</v>
      </c>
      <c r="BD96" s="6">
        <f t="shared" si="160"/>
        <v>5814.52987324081</v>
      </c>
      <c r="BE96" s="6">
        <f t="shared" si="161"/>
        <v>12020.45946534878</v>
      </c>
      <c r="BF96" s="6">
        <f t="shared" si="130"/>
        <v>42.805235164839694</v>
      </c>
      <c r="BG96" s="6">
        <f t="shared" si="131"/>
        <v>41.939589283712493</v>
      </c>
      <c r="BH96" s="6">
        <f t="shared" si="162"/>
        <v>2.300201747876883</v>
      </c>
      <c r="BI96" s="6">
        <f t="shared" si="132"/>
        <v>2.8262621463689053</v>
      </c>
      <c r="BJ96" s="6">
        <f t="shared" si="133"/>
        <v>144.8899592340548</v>
      </c>
      <c r="BK96" s="6">
        <f t="shared" si="134"/>
        <v>125.76733806375927</v>
      </c>
      <c r="BL96" s="6">
        <f t="shared" si="135"/>
        <v>217.60666607821952</v>
      </c>
      <c r="BM96" s="6">
        <f t="shared" si="136"/>
        <v>199.18709826539549</v>
      </c>
      <c r="BN96" s="6">
        <f t="shared" si="137"/>
        <v>307.97242378873068</v>
      </c>
      <c r="BO96" s="6">
        <f t="shared" si="138"/>
        <v>305.77387135050702</v>
      </c>
      <c r="BP96" s="6">
        <f t="shared" si="139"/>
        <v>397.77015224657396</v>
      </c>
      <c r="BQ96" s="6">
        <f t="shared" si="140"/>
        <v>449.24575755200425</v>
      </c>
      <c r="BR96" s="6">
        <f t="shared" si="141"/>
        <v>445.69924504542399</v>
      </c>
      <c r="BS96" s="6">
        <f t="shared" si="142"/>
        <v>621.19593576179011</v>
      </c>
      <c r="BU96" s="6">
        <f t="shared" si="143"/>
        <v>2.9987737174288882</v>
      </c>
      <c r="BV96" s="6">
        <f t="shared" si="144"/>
        <v>4.7493812330382328</v>
      </c>
      <c r="BW96" s="6">
        <f t="shared" si="145"/>
        <v>7.2908170197378697</v>
      </c>
      <c r="BX96" s="6">
        <f t="shared" si="146"/>
        <v>10.711734788649247</v>
      </c>
      <c r="BY96" s="6">
        <f t="shared" si="147"/>
        <v>14.811683814057652</v>
      </c>
      <c r="CA96" s="6">
        <f t="shared" si="148"/>
        <v>1.0462772943605618</v>
      </c>
      <c r="CB96" s="6">
        <f t="shared" si="149"/>
        <v>1.6570672596965992</v>
      </c>
      <c r="CC96" s="6">
        <f t="shared" si="150"/>
        <v>2.5437785654696254</v>
      </c>
      <c r="CD96" s="6">
        <f t="shared" si="163"/>
        <v>3.7373426435739749</v>
      </c>
      <c r="CE96" s="6">
        <f t="shared" si="151"/>
        <v>5.1678218919376873</v>
      </c>
      <c r="CG96" s="6">
        <f t="shared" si="152"/>
        <v>44.499530316160261</v>
      </c>
      <c r="CH96" s="6">
        <f t="shared" si="153"/>
        <v>70.47721971626197</v>
      </c>
      <c r="CI96" s="6">
        <f t="shared" si="154"/>
        <v>108.19020158599085</v>
      </c>
      <c r="CJ96" s="6">
        <f t="shared" si="155"/>
        <v>158.95402984085584</v>
      </c>
      <c r="CK96" s="6">
        <f t="shared" si="156"/>
        <v>219.79416755798238</v>
      </c>
    </row>
    <row r="97" spans="1:89">
      <c r="A97" s="6">
        <v>1.5</v>
      </c>
      <c r="B97" s="6">
        <f t="shared" si="119"/>
        <v>1337.391304347826</v>
      </c>
      <c r="C97" s="10">
        <v>8.6</v>
      </c>
      <c r="D97" s="6">
        <f t="shared" ref="D97:D101" si="165">$D$5+$D$7*$C97</f>
        <v>58.530799999999999</v>
      </c>
      <c r="E97" s="6">
        <f t="shared" ref="E97:E101" si="166">$E$5+$E$7*$C97</f>
        <v>27.225999999999999</v>
      </c>
      <c r="F97" s="6">
        <f t="shared" ref="F97:F101" si="167">$F$5+$F$7*$C97</f>
        <v>5.1997999999999998</v>
      </c>
      <c r="G97" s="6">
        <f t="shared" ref="G97:G101" si="168">$G$5+$G$7*$C97</f>
        <v>1.6646000000000001</v>
      </c>
      <c r="H97" s="10">
        <f t="shared" si="157"/>
        <v>92.621199999999988</v>
      </c>
      <c r="J97" s="6">
        <f t="shared" si="120"/>
        <v>63.193739662193977</v>
      </c>
      <c r="K97" s="6">
        <f t="shared" si="121"/>
        <v>29.394998121380421</v>
      </c>
      <c r="L97" s="6">
        <f t="shared" si="122"/>
        <v>5.614049483271649</v>
      </c>
      <c r="M97" s="6">
        <f t="shared" si="123"/>
        <v>1.7972127331539651</v>
      </c>
      <c r="N97" s="10">
        <f t="shared" si="164"/>
        <v>100.00000000000001</v>
      </c>
      <c r="O97" s="6">
        <v>8.0000000000000002E-3</v>
      </c>
      <c r="P97" s="6">
        <f t="shared" si="95"/>
        <v>8.4013482747023874E-2</v>
      </c>
      <c r="Q97" s="6">
        <f t="shared" si="96"/>
        <v>0.18649138193727868</v>
      </c>
      <c r="R97" s="6">
        <v>0.3</v>
      </c>
      <c r="S97" s="6">
        <f t="shared" si="158"/>
        <v>4.561261751162729E-2</v>
      </c>
      <c r="T97" s="6">
        <v>0.12</v>
      </c>
      <c r="U97" s="6">
        <f t="shared" si="97"/>
        <v>0.64149080649001711</v>
      </c>
      <c r="V97" s="6">
        <f t="shared" si="98"/>
        <v>1.094337425828795</v>
      </c>
      <c r="W97" s="6">
        <v>0.06</v>
      </c>
      <c r="X97" s="6">
        <f t="shared" si="159"/>
        <v>0.32691367035108354</v>
      </c>
      <c r="Y97" s="6">
        <v>2.6700000000000002E-2</v>
      </c>
      <c r="Z97" s="6">
        <v>0.21</v>
      </c>
      <c r="AA97" s="6">
        <v>0.442</v>
      </c>
      <c r="AB97" s="6">
        <v>0.5</v>
      </c>
      <c r="AC97" s="6">
        <f t="shared" si="124"/>
        <v>0.1124023869265352</v>
      </c>
      <c r="AD97" s="6">
        <f t="shared" si="99"/>
        <v>0.1403851642466809</v>
      </c>
      <c r="AE97" s="6">
        <f t="shared" si="100"/>
        <v>0.79957323643141509</v>
      </c>
      <c r="AF97" s="6">
        <f t="shared" si="101"/>
        <v>1.6133857090668853</v>
      </c>
      <c r="AG97" s="6">
        <f t="shared" si="102"/>
        <v>8.4218004108219802</v>
      </c>
      <c r="AH97" s="6">
        <f t="shared" si="125"/>
        <v>0.56568311445361974</v>
      </c>
      <c r="AI97" s="6">
        <f t="shared" si="103"/>
        <v>7.750348199031612E-2</v>
      </c>
      <c r="AJ97" s="6">
        <f t="shared" si="104"/>
        <v>0.50682525650554822</v>
      </c>
      <c r="AK97" s="6">
        <f t="shared" si="105"/>
        <v>0.87244529675653948</v>
      </c>
      <c r="AL97" s="6">
        <f t="shared" si="106"/>
        <v>5.4878842768048726</v>
      </c>
      <c r="AM97" s="6">
        <f t="shared" si="126"/>
        <v>0.34556708894446303</v>
      </c>
      <c r="AN97" s="6">
        <f t="shared" si="107"/>
        <v>4.2787923872556005E-2</v>
      </c>
      <c r="AO97" s="6">
        <f t="shared" si="108"/>
        <v>0.32126117899888945</v>
      </c>
      <c r="AP97" s="6">
        <f t="shared" si="109"/>
        <v>0.47177856575463895</v>
      </c>
      <c r="AQ97" s="6">
        <f t="shared" si="110"/>
        <v>3.5760612180861076</v>
      </c>
      <c r="AR97" s="6">
        <f t="shared" si="127"/>
        <v>0.21222931644008797</v>
      </c>
      <c r="AS97" s="6">
        <f t="shared" si="111"/>
        <v>2.3622247443700718E-2</v>
      </c>
      <c r="AT97" s="6">
        <f t="shared" si="112"/>
        <v>0.20363773077008579</v>
      </c>
      <c r="AU97" s="6">
        <f t="shared" si="113"/>
        <v>0.2551162989048868</v>
      </c>
      <c r="AV97" s="6">
        <f t="shared" si="114"/>
        <v>2.330263028604711</v>
      </c>
      <c r="AW97" s="6">
        <f t="shared" si="128"/>
        <v>0.13098922781269459</v>
      </c>
      <c r="AX97" s="6">
        <f t="shared" si="115"/>
        <v>1.3041309878774705E-2</v>
      </c>
      <c r="AY97" s="6">
        <f t="shared" si="116"/>
        <v>0.12907978960425023</v>
      </c>
      <c r="AZ97" s="6">
        <f t="shared" si="117"/>
        <v>0.13795524148669466</v>
      </c>
      <c r="BA97" s="6">
        <f t="shared" si="118"/>
        <v>1.5184655550690436</v>
      </c>
      <c r="BB97" s="6">
        <f t="shared" si="129"/>
        <v>8.1219224968671858E-2</v>
      </c>
      <c r="BD97" s="6">
        <f t="shared" si="160"/>
        <v>5709.1702027087667</v>
      </c>
      <c r="BE97" s="6">
        <f t="shared" si="161"/>
        <v>11947.072380899477</v>
      </c>
      <c r="BF97" s="6">
        <f t="shared" si="130"/>
        <v>42.820625565252534</v>
      </c>
      <c r="BG97" s="6">
        <f t="shared" si="131"/>
        <v>41.949833891637383</v>
      </c>
      <c r="BH97" s="6">
        <f t="shared" si="162"/>
        <v>2.2879312092261732</v>
      </c>
      <c r="BI97" s="6">
        <f t="shared" si="132"/>
        <v>2.8200024843091063</v>
      </c>
      <c r="BJ97" s="6">
        <f t="shared" si="133"/>
        <v>145.38638426073726</v>
      </c>
      <c r="BK97" s="6">
        <f t="shared" si="134"/>
        <v>125.99546650791018</v>
      </c>
      <c r="BL97" s="6">
        <f t="shared" si="135"/>
        <v>218.02616753200883</v>
      </c>
      <c r="BM97" s="6">
        <f t="shared" si="136"/>
        <v>199.4061572103561</v>
      </c>
      <c r="BN97" s="6">
        <f t="shared" si="137"/>
        <v>307.88069117925158</v>
      </c>
      <c r="BO97" s="6">
        <f t="shared" si="138"/>
        <v>305.79836925549245</v>
      </c>
      <c r="BP97" s="6">
        <f t="shared" si="139"/>
        <v>396.30332657922008</v>
      </c>
      <c r="BQ97" s="6">
        <f t="shared" si="140"/>
        <v>448.63014788953001</v>
      </c>
      <c r="BR97" s="6">
        <f t="shared" si="141"/>
        <v>441.72419864332574</v>
      </c>
      <c r="BS97" s="6">
        <f t="shared" si="142"/>
        <v>619.10905509762199</v>
      </c>
      <c r="BU97" s="6">
        <f t="shared" si="143"/>
        <v>3.0034795092008011</v>
      </c>
      <c r="BV97" s="6">
        <f t="shared" si="144"/>
        <v>4.7534433086302954</v>
      </c>
      <c r="BW97" s="6">
        <f t="shared" si="145"/>
        <v>7.2896205035141453</v>
      </c>
      <c r="BX97" s="6">
        <f t="shared" si="146"/>
        <v>10.694443964865462</v>
      </c>
      <c r="BY97" s="6">
        <f t="shared" si="147"/>
        <v>14.758319584694236</v>
      </c>
      <c r="CA97" s="6">
        <f t="shared" si="148"/>
        <v>1.0546137370804494</v>
      </c>
      <c r="CB97" s="6">
        <f t="shared" si="149"/>
        <v>1.669079677872874</v>
      </c>
      <c r="CC97" s="6">
        <f t="shared" si="150"/>
        <v>2.5596092457294488</v>
      </c>
      <c r="CD97" s="6">
        <f t="shared" si="163"/>
        <v>3.7551471489097423</v>
      </c>
      <c r="CE97" s="6">
        <f t="shared" si="151"/>
        <v>5.1820984703116881</v>
      </c>
      <c r="CG97" s="6">
        <f t="shared" si="152"/>
        <v>44.679204081899513</v>
      </c>
      <c r="CH97" s="6">
        <f t="shared" si="153"/>
        <v>70.711340972172977</v>
      </c>
      <c r="CI97" s="6">
        <f t="shared" si="154"/>
        <v>108.43904250333038</v>
      </c>
      <c r="CJ97" s="6">
        <f t="shared" si="155"/>
        <v>159.08856477459568</v>
      </c>
      <c r="CK97" s="6">
        <f t="shared" si="156"/>
        <v>219.54202471183362</v>
      </c>
    </row>
    <row r="98" spans="1:89">
      <c r="A98" s="6">
        <v>1.5</v>
      </c>
      <c r="B98" s="6">
        <f t="shared" si="119"/>
        <v>1337.8260869565217</v>
      </c>
      <c r="C98" s="10">
        <v>8.6999999999999993</v>
      </c>
      <c r="D98" s="6">
        <f t="shared" si="165"/>
        <v>58.5486</v>
      </c>
      <c r="E98" s="6">
        <f t="shared" si="166"/>
        <v>27.216999999999999</v>
      </c>
      <c r="F98" s="6">
        <f t="shared" si="167"/>
        <v>5.1091000000000006</v>
      </c>
      <c r="G98" s="6">
        <f t="shared" si="168"/>
        <v>1.6607000000000001</v>
      </c>
      <c r="H98" s="10">
        <f t="shared" si="157"/>
        <v>92.53540000000001</v>
      </c>
      <c r="J98" s="6">
        <f t="shared" si="120"/>
        <v>63.271569583100082</v>
      </c>
      <c r="K98" s="6">
        <f t="shared" si="121"/>
        <v>29.412527530004727</v>
      </c>
      <c r="L98" s="6">
        <f t="shared" si="122"/>
        <v>5.5212383585092839</v>
      </c>
      <c r="M98" s="6">
        <f t="shared" si="123"/>
        <v>1.7946645283858931</v>
      </c>
      <c r="N98" s="10">
        <f t="shared" si="164"/>
        <v>99.999999999999986</v>
      </c>
      <c r="O98" s="6">
        <v>8.0000000000000002E-3</v>
      </c>
      <c r="P98" s="6">
        <f t="shared" si="95"/>
        <v>8.3893172221255544E-2</v>
      </c>
      <c r="Q98" s="6">
        <f t="shared" si="96"/>
        <v>0.18643371564470176</v>
      </c>
      <c r="R98" s="6">
        <v>0.3</v>
      </c>
      <c r="S98" s="6">
        <f t="shared" si="158"/>
        <v>4.5414271348546149E-2</v>
      </c>
      <c r="T98" s="6">
        <v>0.12</v>
      </c>
      <c r="U98" s="6">
        <f t="shared" si="97"/>
        <v>0.64151791094145738</v>
      </c>
      <c r="V98" s="6">
        <f t="shared" si="98"/>
        <v>1.0934501988382967</v>
      </c>
      <c r="W98" s="6">
        <v>0.06</v>
      </c>
      <c r="X98" s="6">
        <f t="shared" si="159"/>
        <v>0.32606130619177504</v>
      </c>
      <c r="Y98" s="6">
        <v>2.6700000000000002E-2</v>
      </c>
      <c r="Z98" s="6">
        <v>0.21</v>
      </c>
      <c r="AA98" s="6">
        <v>0.442</v>
      </c>
      <c r="AB98" s="6">
        <v>0.5</v>
      </c>
      <c r="AC98" s="6">
        <f t="shared" si="124"/>
        <v>0.11203701307823816</v>
      </c>
      <c r="AD98" s="6">
        <f t="shared" si="99"/>
        <v>0.1402838512559649</v>
      </c>
      <c r="AE98" s="6">
        <f t="shared" si="100"/>
        <v>0.79773009821610363</v>
      </c>
      <c r="AF98" s="6">
        <f t="shared" si="101"/>
        <v>1.6098305882675263</v>
      </c>
      <c r="AG98" s="6">
        <f t="shared" si="102"/>
        <v>8.4138523571195822</v>
      </c>
      <c r="AH98" s="6">
        <f t="shared" si="125"/>
        <v>0.56327538698464341</v>
      </c>
      <c r="AI98" s="6">
        <f t="shared" si="103"/>
        <v>7.7447549373835745E-2</v>
      </c>
      <c r="AJ98" s="6">
        <f t="shared" si="104"/>
        <v>0.5056569470172021</v>
      </c>
      <c r="AK98" s="6">
        <f t="shared" si="105"/>
        <v>0.8705228498156925</v>
      </c>
      <c r="AL98" s="6">
        <f t="shared" si="106"/>
        <v>5.4827050993348694</v>
      </c>
      <c r="AM98" s="6">
        <f t="shared" si="126"/>
        <v>0.34418857395866792</v>
      </c>
      <c r="AN98" s="6">
        <f t="shared" si="107"/>
        <v>4.2757044736877255E-2</v>
      </c>
      <c r="AO98" s="6">
        <f t="shared" si="108"/>
        <v>0.32052062300085277</v>
      </c>
      <c r="AP98" s="6">
        <f t="shared" si="109"/>
        <v>0.47073899426074239</v>
      </c>
      <c r="AQ98" s="6">
        <f t="shared" si="110"/>
        <v>3.5726863189887736</v>
      </c>
      <c r="AR98" s="6">
        <f t="shared" si="127"/>
        <v>0.21143462578881114</v>
      </c>
      <c r="AS98" s="6">
        <f t="shared" si="111"/>
        <v>2.3605199769547974E-2</v>
      </c>
      <c r="AT98" s="6">
        <f t="shared" si="112"/>
        <v>0.20316831475344072</v>
      </c>
      <c r="AU98" s="6">
        <f t="shared" si="113"/>
        <v>0.25455414612555127</v>
      </c>
      <c r="AV98" s="6">
        <f t="shared" si="114"/>
        <v>2.3280638485257978</v>
      </c>
      <c r="AW98" s="6">
        <f t="shared" si="128"/>
        <v>0.13052779415324942</v>
      </c>
      <c r="AX98" s="6">
        <f t="shared" si="115"/>
        <v>1.3031898242482774E-2</v>
      </c>
      <c r="AY98" s="6">
        <f t="shared" si="116"/>
        <v>0.12878224100932006</v>
      </c>
      <c r="AZ98" s="6">
        <f t="shared" si="117"/>
        <v>0.13765125494111308</v>
      </c>
      <c r="BA98" s="6">
        <f t="shared" si="118"/>
        <v>1.5170325068859707</v>
      </c>
      <c r="BB98" s="6">
        <f t="shared" si="129"/>
        <v>8.0949296829058534E-2</v>
      </c>
      <c r="BD98" s="6">
        <f t="shared" si="160"/>
        <v>5605.1300461119317</v>
      </c>
      <c r="BE98" s="6">
        <f t="shared" si="161"/>
        <v>11874.176491993874</v>
      </c>
      <c r="BF98" s="6">
        <f t="shared" si="130"/>
        <v>42.835805773905506</v>
      </c>
      <c r="BG98" s="6">
        <f t="shared" si="131"/>
        <v>41.960017476491039</v>
      </c>
      <c r="BH98" s="6">
        <f t="shared" si="162"/>
        <v>2.2756708174467732</v>
      </c>
      <c r="BI98" s="6">
        <f t="shared" si="132"/>
        <v>2.8137457984831022</v>
      </c>
      <c r="BJ98" s="6">
        <f t="shared" si="133"/>
        <v>145.88430641135491</v>
      </c>
      <c r="BK98" s="6">
        <f t="shared" si="134"/>
        <v>126.22407386312217</v>
      </c>
      <c r="BL98" s="6">
        <f t="shared" si="135"/>
        <v>218.44461434533801</v>
      </c>
      <c r="BM98" s="6">
        <f t="shared" si="136"/>
        <v>199.62499005098806</v>
      </c>
      <c r="BN98" s="6">
        <f t="shared" si="137"/>
        <v>307.78329476745489</v>
      </c>
      <c r="BO98" s="6">
        <f t="shared" si="138"/>
        <v>305.82118449126216</v>
      </c>
      <c r="BP98" s="6">
        <f t="shared" si="139"/>
        <v>394.82890684391543</v>
      </c>
      <c r="BQ98" s="6">
        <f t="shared" si="140"/>
        <v>448.01174282004018</v>
      </c>
      <c r="BR98" s="6">
        <f t="shared" si="141"/>
        <v>437.76080983474401</v>
      </c>
      <c r="BS98" s="6">
        <f t="shared" si="142"/>
        <v>617.02459250839354</v>
      </c>
      <c r="BU98" s="6">
        <f t="shared" si="143"/>
        <v>3.0081987914767145</v>
      </c>
      <c r="BV98" s="6">
        <f t="shared" si="144"/>
        <v>4.7575049310413675</v>
      </c>
      <c r="BW98" s="6">
        <f t="shared" si="145"/>
        <v>7.288395069487394</v>
      </c>
      <c r="BX98" s="6">
        <f t="shared" si="146"/>
        <v>10.677110491458874</v>
      </c>
      <c r="BY98" s="6">
        <f t="shared" si="147"/>
        <v>14.705060426967034</v>
      </c>
      <c r="CA98" s="6">
        <f t="shared" si="148"/>
        <v>1.0630132872644125</v>
      </c>
      <c r="CB98" s="6">
        <f t="shared" si="149"/>
        <v>1.6811691335865233</v>
      </c>
      <c r="CC98" s="6">
        <f t="shared" si="150"/>
        <v>2.575514897369608</v>
      </c>
      <c r="CD98" s="6">
        <f t="shared" si="163"/>
        <v>3.7729921154710024</v>
      </c>
      <c r="CE98" s="6">
        <f t="shared" si="151"/>
        <v>5.1963569256732915</v>
      </c>
      <c r="CG98" s="6">
        <f t="shared" si="152"/>
        <v>44.859800032813872</v>
      </c>
      <c r="CH98" s="6">
        <f t="shared" si="153"/>
        <v>70.946348514711744</v>
      </c>
      <c r="CI98" s="6">
        <f t="shared" si="154"/>
        <v>108.68827761773333</v>
      </c>
      <c r="CJ98" s="6">
        <f t="shared" si="155"/>
        <v>159.22253640025494</v>
      </c>
      <c r="CK98" s="6">
        <f t="shared" si="156"/>
        <v>219.28938742122088</v>
      </c>
    </row>
    <row r="99" spans="1:89">
      <c r="A99" s="6">
        <v>1.5</v>
      </c>
      <c r="B99" s="6">
        <f t="shared" si="119"/>
        <v>1338.2608695652175</v>
      </c>
      <c r="C99" s="10">
        <v>8.8000000000000007</v>
      </c>
      <c r="D99" s="6">
        <f t="shared" si="165"/>
        <v>58.566400000000002</v>
      </c>
      <c r="E99" s="6">
        <f t="shared" si="166"/>
        <v>27.207999999999998</v>
      </c>
      <c r="F99" s="6">
        <f t="shared" si="167"/>
        <v>5.0183999999999989</v>
      </c>
      <c r="G99" s="6">
        <f t="shared" si="168"/>
        <v>1.6568000000000001</v>
      </c>
      <c r="H99" s="10">
        <f t="shared" si="157"/>
        <v>92.449600000000004</v>
      </c>
      <c r="J99" s="6">
        <f t="shared" si="120"/>
        <v>63.34954396774026</v>
      </c>
      <c r="K99" s="6">
        <f t="shared" si="121"/>
        <v>29.43008947577923</v>
      </c>
      <c r="L99" s="6">
        <f t="shared" si="122"/>
        <v>5.4282549627040018</v>
      </c>
      <c r="M99" s="6">
        <f t="shared" si="123"/>
        <v>1.7921115937765009</v>
      </c>
      <c r="N99" s="10">
        <f t="shared" si="164"/>
        <v>99.999999999999986</v>
      </c>
      <c r="O99" s="6">
        <v>8.0000000000000002E-3</v>
      </c>
      <c r="P99" s="6">
        <f t="shared" si="95"/>
        <v>8.3773098768292489E-2</v>
      </c>
      <c r="Q99" s="6">
        <f t="shared" si="96"/>
        <v>0.18637609828753482</v>
      </c>
      <c r="R99" s="6">
        <v>0.3</v>
      </c>
      <c r="S99" s="6">
        <f t="shared" si="158"/>
        <v>4.5215766027477303E-2</v>
      </c>
      <c r="T99" s="6">
        <v>0.12</v>
      </c>
      <c r="U99" s="6">
        <f t="shared" si="97"/>
        <v>0.64154500191082797</v>
      </c>
      <c r="V99" s="6">
        <f t="shared" si="98"/>
        <v>1.0925641693533716</v>
      </c>
      <c r="W99" s="6">
        <v>0.06</v>
      </c>
      <c r="X99" s="6">
        <f t="shared" si="159"/>
        <v>0.32520915655095062</v>
      </c>
      <c r="Y99" s="6">
        <v>2.6700000000000002E-2</v>
      </c>
      <c r="Z99" s="6">
        <v>0.21</v>
      </c>
      <c r="AA99" s="6">
        <v>0.442</v>
      </c>
      <c r="AB99" s="6">
        <v>0.5</v>
      </c>
      <c r="AC99" s="6">
        <f t="shared" si="124"/>
        <v>0.11167096104255723</v>
      </c>
      <c r="AD99" s="6">
        <f t="shared" si="99"/>
        <v>0.1401826659930212</v>
      </c>
      <c r="AE99" s="6">
        <f t="shared" si="100"/>
        <v>0.79589219989085092</v>
      </c>
      <c r="AF99" s="6">
        <f t="shared" si="101"/>
        <v>1.6062852133449244</v>
      </c>
      <c r="AG99" s="6">
        <f t="shared" si="102"/>
        <v>8.4059160873104251</v>
      </c>
      <c r="AH99" s="6">
        <f t="shared" si="125"/>
        <v>0.56087351975941513</v>
      </c>
      <c r="AI99" s="6">
        <f t="shared" si="103"/>
        <v>7.7391687272976822E-2</v>
      </c>
      <c r="AJ99" s="6">
        <f t="shared" si="104"/>
        <v>0.50449195893645449</v>
      </c>
      <c r="AK99" s="6">
        <f t="shared" si="105"/>
        <v>0.8686056729998326</v>
      </c>
      <c r="AL99" s="6">
        <f t="shared" si="106"/>
        <v>5.4775336005842954</v>
      </c>
      <c r="AM99" s="6">
        <f t="shared" si="126"/>
        <v>0.3428133611294969</v>
      </c>
      <c r="AN99" s="6">
        <f t="shared" si="107"/>
        <v>4.2726204531282244E-2</v>
      </c>
      <c r="AO99" s="6">
        <f t="shared" si="108"/>
        <v>0.31978217234249162</v>
      </c>
      <c r="AP99" s="6">
        <f t="shared" si="109"/>
        <v>0.4697022726097152</v>
      </c>
      <c r="AQ99" s="6">
        <f t="shared" si="110"/>
        <v>3.5693164235630488</v>
      </c>
      <c r="AR99" s="6">
        <f t="shared" si="127"/>
        <v>0.21064180554138962</v>
      </c>
      <c r="AS99" s="6">
        <f t="shared" si="111"/>
        <v>2.3588173587816189E-2</v>
      </c>
      <c r="AT99" s="6">
        <f t="shared" si="112"/>
        <v>0.20270023324784781</v>
      </c>
      <c r="AU99" s="6">
        <f t="shared" si="113"/>
        <v>0.25399353441106698</v>
      </c>
      <c r="AV99" s="6">
        <f t="shared" si="114"/>
        <v>2.3258679289813795</v>
      </c>
      <c r="AW99" s="6">
        <f t="shared" si="128"/>
        <v>0.13006742585847605</v>
      </c>
      <c r="AX99" s="6">
        <f t="shared" si="115"/>
        <v>1.3022498471671548E-2</v>
      </c>
      <c r="AY99" s="6">
        <f t="shared" si="116"/>
        <v>0.12848553832052514</v>
      </c>
      <c r="AZ99" s="6">
        <f t="shared" si="117"/>
        <v>0.13734810173301179</v>
      </c>
      <c r="BA99" s="6">
        <f t="shared" si="118"/>
        <v>1.5156015833597547</v>
      </c>
      <c r="BB99" s="6">
        <f t="shared" si="129"/>
        <v>8.0679979125529364E-2</v>
      </c>
      <c r="BD99" s="6">
        <f t="shared" si="160"/>
        <v>5502.4013794497951</v>
      </c>
      <c r="BE99" s="6">
        <f t="shared" si="161"/>
        <v>11801.769956624054</v>
      </c>
      <c r="BF99" s="6">
        <f t="shared" si="130"/>
        <v>42.850774354859837</v>
      </c>
      <c r="BG99" s="6">
        <f t="shared" si="131"/>
        <v>41.970139713745233</v>
      </c>
      <c r="BH99" s="6">
        <f t="shared" si="162"/>
        <v>2.2634206391439053</v>
      </c>
      <c r="BI99" s="6">
        <f t="shared" si="132"/>
        <v>2.8074921034906115</v>
      </c>
      <c r="BJ99" s="6">
        <f t="shared" si="133"/>
        <v>146.38372824649156</v>
      </c>
      <c r="BK99" s="6">
        <f t="shared" si="134"/>
        <v>126.45316084475138</v>
      </c>
      <c r="BL99" s="6">
        <f t="shared" si="135"/>
        <v>218.86198558339802</v>
      </c>
      <c r="BM99" s="6">
        <f t="shared" si="136"/>
        <v>199.84359227294729</v>
      </c>
      <c r="BN99" s="6">
        <f t="shared" si="137"/>
        <v>307.68020571679682</v>
      </c>
      <c r="BO99" s="6">
        <f t="shared" si="138"/>
        <v>305.84230973246139</v>
      </c>
      <c r="BP99" s="6">
        <f t="shared" si="139"/>
        <v>393.34694426692943</v>
      </c>
      <c r="BQ99" s="6">
        <f t="shared" si="140"/>
        <v>447.39055192739119</v>
      </c>
      <c r="BR99" s="6">
        <f t="shared" si="141"/>
        <v>433.8092750327441</v>
      </c>
      <c r="BS99" s="6">
        <f t="shared" si="142"/>
        <v>614.942600264352</v>
      </c>
      <c r="BU99" s="6">
        <f t="shared" si="143"/>
        <v>3.0129316153631467</v>
      </c>
      <c r="BV99" s="6">
        <f t="shared" si="144"/>
        <v>4.7615660475749726</v>
      </c>
      <c r="BW99" s="6">
        <f t="shared" si="145"/>
        <v>7.287140615171646</v>
      </c>
      <c r="BX99" s="6">
        <f t="shared" si="146"/>
        <v>10.659734634642415</v>
      </c>
      <c r="BY99" s="6">
        <f t="shared" si="147"/>
        <v>14.651907390790937</v>
      </c>
      <c r="CA99" s="6">
        <f t="shared" si="148"/>
        <v>1.0714762388142993</v>
      </c>
      <c r="CB99" s="6">
        <f t="shared" si="149"/>
        <v>1.6933357708839243</v>
      </c>
      <c r="CC99" s="6">
        <f t="shared" si="150"/>
        <v>2.5914952660198174</v>
      </c>
      <c r="CD99" s="6">
        <f t="shared" si="163"/>
        <v>3.7908767377412023</v>
      </c>
      <c r="CE99" s="6">
        <f t="shared" si="151"/>
        <v>5.2105963980360359</v>
      </c>
      <c r="CG99" s="6">
        <f t="shared" si="152"/>
        <v>45.041323780583255</v>
      </c>
      <c r="CH99" s="6">
        <f t="shared" si="153"/>
        <v>71.182245543799652</v>
      </c>
      <c r="CI99" s="6">
        <f t="shared" si="154"/>
        <v>108.93790559631547</v>
      </c>
      <c r="CJ99" s="6">
        <f t="shared" si="155"/>
        <v>159.3559431106294</v>
      </c>
      <c r="CK99" s="6">
        <f t="shared" si="156"/>
        <v>219.0362706629812</v>
      </c>
    </row>
    <row r="100" spans="1:89">
      <c r="A100" s="6">
        <v>1.5</v>
      </c>
      <c r="B100" s="6">
        <f t="shared" si="119"/>
        <v>1338.695652173913</v>
      </c>
      <c r="C100" s="10">
        <v>8.9</v>
      </c>
      <c r="D100" s="6">
        <f t="shared" si="165"/>
        <v>58.584200000000003</v>
      </c>
      <c r="E100" s="6">
        <f t="shared" si="166"/>
        <v>27.199000000000002</v>
      </c>
      <c r="F100" s="6">
        <f t="shared" si="167"/>
        <v>4.9276999999999997</v>
      </c>
      <c r="G100" s="6">
        <f t="shared" si="168"/>
        <v>1.6529</v>
      </c>
      <c r="H100" s="10">
        <f t="shared" si="157"/>
        <v>92.363800000000012</v>
      </c>
      <c r="J100" s="6">
        <f t="shared" si="120"/>
        <v>63.42766321870689</v>
      </c>
      <c r="K100" s="6">
        <f t="shared" si="121"/>
        <v>29.447684049378651</v>
      </c>
      <c r="L100" s="6">
        <f t="shared" si="122"/>
        <v>5.3350988157698138</v>
      </c>
      <c r="M100" s="6">
        <f t="shared" si="123"/>
        <v>1.7895539161446363</v>
      </c>
      <c r="N100" s="10">
        <f t="shared" si="164"/>
        <v>99.999999999999986</v>
      </c>
      <c r="O100" s="6">
        <v>8.0000000000000002E-3</v>
      </c>
      <c r="P100" s="6">
        <f t="shared" si="95"/>
        <v>8.3653261810893331E-2</v>
      </c>
      <c r="Q100" s="6">
        <f t="shared" si="96"/>
        <v>0.18631852980626373</v>
      </c>
      <c r="R100" s="6">
        <v>0.3</v>
      </c>
      <c r="S100" s="6">
        <f t="shared" si="158"/>
        <v>4.5017100718255564E-2</v>
      </c>
      <c r="T100" s="6">
        <v>0.12</v>
      </c>
      <c r="U100" s="6">
        <f t="shared" si="97"/>
        <v>0.64157207940816152</v>
      </c>
      <c r="V100" s="6">
        <f t="shared" si="98"/>
        <v>1.0916793352417435</v>
      </c>
      <c r="W100" s="6">
        <v>0.06</v>
      </c>
      <c r="X100" s="6">
        <f t="shared" si="159"/>
        <v>0.32435721839176523</v>
      </c>
      <c r="Y100" s="6">
        <v>2.6700000000000002E-2</v>
      </c>
      <c r="Z100" s="6">
        <v>0.21</v>
      </c>
      <c r="AA100" s="6">
        <v>0.442</v>
      </c>
      <c r="AB100" s="6">
        <v>0.5</v>
      </c>
      <c r="AC100" s="6">
        <f t="shared" si="124"/>
        <v>0.11130422892951566</v>
      </c>
      <c r="AD100" s="6">
        <f t="shared" si="99"/>
        <v>0.14008160824274837</v>
      </c>
      <c r="AE100" s="6">
        <f t="shared" si="100"/>
        <v>0.79405952401074975</v>
      </c>
      <c r="AF100" s="6">
        <f t="shared" si="101"/>
        <v>1.6027495528600457</v>
      </c>
      <c r="AG100" s="6">
        <f t="shared" si="102"/>
        <v>8.3979915787334249</v>
      </c>
      <c r="AH100" s="6">
        <f t="shared" si="125"/>
        <v>0.5584774900913575</v>
      </c>
      <c r="AI100" s="6">
        <f t="shared" si="103"/>
        <v>7.7335895568986762E-2</v>
      </c>
      <c r="AJ100" s="6">
        <f t="shared" si="104"/>
        <v>0.50333028120550738</v>
      </c>
      <c r="AK100" s="6">
        <f t="shared" si="105"/>
        <v>0.86669374930816667</v>
      </c>
      <c r="AL100" s="6">
        <f t="shared" si="106"/>
        <v>5.472369765786544</v>
      </c>
      <c r="AM100" s="6">
        <f t="shared" si="126"/>
        <v>0.34144143772815383</v>
      </c>
      <c r="AN100" s="6">
        <f t="shared" si="107"/>
        <v>4.2695403190210278E-2</v>
      </c>
      <c r="AO100" s="6">
        <f t="shared" si="108"/>
        <v>0.31904582001460247</v>
      </c>
      <c r="AP100" s="6">
        <f t="shared" si="109"/>
        <v>0.4686683916083047</v>
      </c>
      <c r="AQ100" s="6">
        <f t="shared" si="110"/>
        <v>3.5659515221865954</v>
      </c>
      <c r="AR100" s="6">
        <f t="shared" si="127"/>
        <v>0.20985084851969663</v>
      </c>
      <c r="AS100" s="6">
        <f t="shared" si="111"/>
        <v>2.3571168862310768E-2</v>
      </c>
      <c r="AT100" s="6">
        <f t="shared" si="112"/>
        <v>0.20223348181038539</v>
      </c>
      <c r="AU100" s="6">
        <f t="shared" si="113"/>
        <v>0.25343445879014298</v>
      </c>
      <c r="AV100" s="6">
        <f t="shared" si="114"/>
        <v>2.3236752637012681</v>
      </c>
      <c r="AW100" s="6">
        <f t="shared" si="128"/>
        <v>0.12960811885799489</v>
      </c>
      <c r="AX100" s="6">
        <f t="shared" si="115"/>
        <v>1.3013110546358843E-2</v>
      </c>
      <c r="AY100" s="6">
        <f t="shared" si="116"/>
        <v>0.12818967872163206</v>
      </c>
      <c r="AZ100" s="6">
        <f t="shared" si="117"/>
        <v>0.13704577917414365</v>
      </c>
      <c r="BA100" s="6">
        <f t="shared" si="118"/>
        <v>1.5141727804045626</v>
      </c>
      <c r="BB100" s="6">
        <f t="shared" si="129"/>
        <v>8.041126953619053E-2</v>
      </c>
      <c r="BD100" s="6">
        <f t="shared" si="160"/>
        <v>5400.9761458298826</v>
      </c>
      <c r="BE100" s="6">
        <f t="shared" si="161"/>
        <v>11729.850925042098</v>
      </c>
      <c r="BF100" s="6">
        <f t="shared" si="130"/>
        <v>42.865529863034396</v>
      </c>
      <c r="BG100" s="6">
        <f t="shared" si="131"/>
        <v>41.980200277220391</v>
      </c>
      <c r="BH100" s="6">
        <f t="shared" si="162"/>
        <v>2.2511807414915626</v>
      </c>
      <c r="BI100" s="6">
        <f t="shared" si="132"/>
        <v>2.8012414140299482</v>
      </c>
      <c r="BJ100" s="6">
        <f t="shared" si="133"/>
        <v>146.8846523017414</v>
      </c>
      <c r="BK100" s="6">
        <f t="shared" si="134"/>
        <v>126.68272816449286</v>
      </c>
      <c r="BL100" s="6">
        <f t="shared" si="135"/>
        <v>219.27826012011684</v>
      </c>
      <c r="BM100" s="6">
        <f t="shared" si="136"/>
        <v>200.06195932740988</v>
      </c>
      <c r="BN100" s="6">
        <f t="shared" si="137"/>
        <v>307.57139525738233</v>
      </c>
      <c r="BO100" s="6">
        <f t="shared" si="138"/>
        <v>305.86173765970773</v>
      </c>
      <c r="BP100" s="6">
        <f t="shared" si="139"/>
        <v>391.85749087670592</v>
      </c>
      <c r="BQ100" s="6">
        <f t="shared" si="140"/>
        <v>446.76658494929359</v>
      </c>
      <c r="BR100" s="6">
        <f t="shared" si="141"/>
        <v>429.86978948671759</v>
      </c>
      <c r="BS100" s="6">
        <f t="shared" si="142"/>
        <v>612.86313048033367</v>
      </c>
      <c r="BU100" s="6">
        <f t="shared" si="143"/>
        <v>3.017678032213543</v>
      </c>
      <c r="BV100" s="6">
        <f t="shared" si="144"/>
        <v>4.7656266050728915</v>
      </c>
      <c r="BW100" s="6">
        <f t="shared" si="145"/>
        <v>7.2858570383161485</v>
      </c>
      <c r="BX100" s="6">
        <f t="shared" si="146"/>
        <v>10.642316663546778</v>
      </c>
      <c r="BY100" s="6">
        <f t="shared" si="147"/>
        <v>14.598861521222661</v>
      </c>
      <c r="CA100" s="6">
        <f t="shared" si="148"/>
        <v>1.0800028830207677</v>
      </c>
      <c r="CB100" s="6">
        <f t="shared" si="149"/>
        <v>1.7055797265103938</v>
      </c>
      <c r="CC100" s="6">
        <f t="shared" si="150"/>
        <v>2.6075500840912009</v>
      </c>
      <c r="CD100" s="6">
        <f t="shared" si="163"/>
        <v>3.8088001953672759</v>
      </c>
      <c r="CE100" s="6">
        <f t="shared" si="151"/>
        <v>5.224816021931959</v>
      </c>
      <c r="CG100" s="6">
        <f t="shared" si="152"/>
        <v>45.223780974394266</v>
      </c>
      <c r="CH100" s="6">
        <f t="shared" si="153"/>
        <v>71.41903526251059</v>
      </c>
      <c r="CI100" s="6">
        <f t="shared" si="154"/>
        <v>109.18792508485944</v>
      </c>
      <c r="CJ100" s="6">
        <f t="shared" si="155"/>
        <v>159.48878333430108</v>
      </c>
      <c r="CK100" s="6">
        <f t="shared" si="156"/>
        <v>218.78268949288835</v>
      </c>
    </row>
    <row r="101" spans="1:89">
      <c r="A101" s="6">
        <v>1.5</v>
      </c>
      <c r="B101" s="6">
        <f t="shared" si="119"/>
        <v>1339.1304347826087</v>
      </c>
      <c r="C101" s="10">
        <v>9</v>
      </c>
      <c r="D101" s="6">
        <f t="shared" si="165"/>
        <v>58.601999999999997</v>
      </c>
      <c r="E101" s="6">
        <f t="shared" si="166"/>
        <v>27.19</v>
      </c>
      <c r="F101" s="6">
        <f t="shared" si="167"/>
        <v>4.8369999999999997</v>
      </c>
      <c r="G101" s="6">
        <f t="shared" si="168"/>
        <v>1.649</v>
      </c>
      <c r="H101" s="10">
        <f t="shared" si="157"/>
        <v>92.278000000000006</v>
      </c>
      <c r="J101" s="6">
        <f t="shared" si="120"/>
        <v>63.505927740089724</v>
      </c>
      <c r="K101" s="6">
        <f t="shared" si="121"/>
        <v>29.465311341814949</v>
      </c>
      <c r="L101" s="6">
        <f t="shared" si="122"/>
        <v>5.2417694358351934</v>
      </c>
      <c r="M101" s="6">
        <f t="shared" si="123"/>
        <v>1.7869914822601269</v>
      </c>
      <c r="N101" s="10">
        <f t="shared" si="164"/>
        <v>99.999999999999986</v>
      </c>
      <c r="O101" s="6">
        <v>8.0000000000000002E-3</v>
      </c>
      <c r="P101" s="6">
        <f t="shared" si="95"/>
        <v>8.3533660773471713E-2</v>
      </c>
      <c r="Q101" s="6">
        <f t="shared" si="96"/>
        <v>0.18626101014146751</v>
      </c>
      <c r="R101" s="6">
        <v>0.3</v>
      </c>
      <c r="S101" s="6">
        <f t="shared" si="158"/>
        <v>4.4818274588579878E-2</v>
      </c>
      <c r="T101" s="6">
        <v>0.12</v>
      </c>
      <c r="U101" s="6">
        <f t="shared" si="97"/>
        <v>0.64159914344348024</v>
      </c>
      <c r="V101" s="6">
        <f t="shared" si="98"/>
        <v>1.0907956943757879</v>
      </c>
      <c r="W101" s="6">
        <v>0.06</v>
      </c>
      <c r="X101" s="6">
        <f t="shared" si="159"/>
        <v>0.32350548867469942</v>
      </c>
      <c r="Y101" s="6">
        <v>2.6700000000000002E-2</v>
      </c>
      <c r="Z101" s="6">
        <v>0.21</v>
      </c>
      <c r="AA101" s="6">
        <v>0.442</v>
      </c>
      <c r="AB101" s="6">
        <v>0.5</v>
      </c>
      <c r="AC101" s="6">
        <f t="shared" si="124"/>
        <v>0.11093681484210753</v>
      </c>
      <c r="AD101" s="6">
        <f t="shared" si="99"/>
        <v>0.13998067779049203</v>
      </c>
      <c r="AE101" s="6">
        <f t="shared" si="100"/>
        <v>0.79223205319694501</v>
      </c>
      <c r="AF101" s="6">
        <f t="shared" si="101"/>
        <v>1.5992235754895685</v>
      </c>
      <c r="AG101" s="6">
        <f t="shared" si="102"/>
        <v>8.3900788087803342</v>
      </c>
      <c r="AH101" s="6">
        <f t="shared" si="125"/>
        <v>0.55608727537035008</v>
      </c>
      <c r="AI101" s="6">
        <f t="shared" si="103"/>
        <v>7.7280174143359595E-2</v>
      </c>
      <c r="AJ101" s="6">
        <f t="shared" si="104"/>
        <v>0.50217190280843049</v>
      </c>
      <c r="AK101" s="6">
        <f t="shared" si="105"/>
        <v>0.86478706180247278</v>
      </c>
      <c r="AL101" s="6">
        <f t="shared" si="106"/>
        <v>5.467213580209437</v>
      </c>
      <c r="AM101" s="6">
        <f t="shared" si="126"/>
        <v>0.34007279106844862</v>
      </c>
      <c r="AN101" s="6">
        <f t="shared" si="107"/>
        <v>4.2664640648236975E-2</v>
      </c>
      <c r="AO101" s="6">
        <f t="shared" si="108"/>
        <v>0.31831155903452107</v>
      </c>
      <c r="AP101" s="6">
        <f t="shared" si="109"/>
        <v>0.46763734209709445</v>
      </c>
      <c r="AQ101" s="6">
        <f t="shared" si="110"/>
        <v>3.5625916052595055</v>
      </c>
      <c r="AR101" s="6">
        <f t="shared" si="127"/>
        <v>0.20906174756944432</v>
      </c>
      <c r="AS101" s="6">
        <f t="shared" si="111"/>
        <v>2.3554185556912379E-2</v>
      </c>
      <c r="AT101" s="6">
        <f t="shared" si="112"/>
        <v>0.20176805601495393</v>
      </c>
      <c r="AU101" s="6">
        <f t="shared" si="113"/>
        <v>0.25287691430978509</v>
      </c>
      <c r="AV101" s="6">
        <f t="shared" si="114"/>
        <v>2.3214858464298906</v>
      </c>
      <c r="AW101" s="6">
        <f t="shared" si="128"/>
        <v>0.12914986909482321</v>
      </c>
      <c r="AX101" s="6">
        <f t="shared" si="115"/>
        <v>1.3003734446603984E-2</v>
      </c>
      <c r="AY101" s="6">
        <f t="shared" si="116"/>
        <v>0.12789465940707045</v>
      </c>
      <c r="AZ101" s="6">
        <f t="shared" si="117"/>
        <v>0.13674428458615567</v>
      </c>
      <c r="BA101" s="6">
        <f t="shared" si="118"/>
        <v>1.5127460939440858</v>
      </c>
      <c r="BB101" s="6">
        <f t="shared" si="129"/>
        <v>8.0143165746712819E-2</v>
      </c>
      <c r="BD101" s="6">
        <f t="shared" si="160"/>
        <v>5300.8462559492755</v>
      </c>
      <c r="BE101" s="6">
        <f t="shared" si="161"/>
        <v>11658.417539829956</v>
      </c>
      <c r="BF101" s="6">
        <f t="shared" si="130"/>
        <v>42.880070844134515</v>
      </c>
      <c r="BG101" s="6">
        <f t="shared" si="131"/>
        <v>41.990198839074992</v>
      </c>
      <c r="BH101" s="6">
        <f t="shared" si="162"/>
        <v>2.2389511922389218</v>
      </c>
      <c r="BI101" s="6">
        <f t="shared" si="132"/>
        <v>2.794993744898937</v>
      </c>
      <c r="BJ101" s="6">
        <f t="shared" si="133"/>
        <v>147.3870810871216</v>
      </c>
      <c r="BK101" s="6">
        <f t="shared" si="134"/>
        <v>126.91277653029985</v>
      </c>
      <c r="BL101" s="6">
        <f t="shared" si="135"/>
        <v>219.6934166366953</v>
      </c>
      <c r="BM101" s="6">
        <f t="shared" si="136"/>
        <v>200.28008663084637</v>
      </c>
      <c r="BN101" s="6">
        <f t="shared" si="137"/>
        <v>307.45683468907055</v>
      </c>
      <c r="BO101" s="6">
        <f t="shared" si="138"/>
        <v>305.87946096003395</v>
      </c>
      <c r="BP101" s="6">
        <f t="shared" si="139"/>
        <v>390.36059950528391</v>
      </c>
      <c r="BQ101" s="6">
        <f t="shared" si="140"/>
        <v>446.13985177769354</v>
      </c>
      <c r="BR101" s="6">
        <f t="shared" si="141"/>
        <v>425.94254725455397</v>
      </c>
      <c r="BS101" s="6">
        <f t="shared" si="142"/>
        <v>610.78623511115836</v>
      </c>
      <c r="BU101" s="6">
        <f t="shared" si="143"/>
        <v>3.0224380936295567</v>
      </c>
      <c r="BV101" s="6">
        <f t="shared" si="144"/>
        <v>4.7696865499115217</v>
      </c>
      <c r="BW101" s="6">
        <f t="shared" si="145"/>
        <v>7.284544236913459</v>
      </c>
      <c r="BX101" s="6">
        <f t="shared" si="146"/>
        <v>10.6248568502259</v>
      </c>
      <c r="BY101" s="6">
        <f t="shared" si="147"/>
        <v>14.545923858373742</v>
      </c>
      <c r="CA101" s="6">
        <f t="shared" si="148"/>
        <v>1.0885935084818634</v>
      </c>
      <c r="CB101" s="6">
        <f t="shared" si="149"/>
        <v>1.717901129776894</v>
      </c>
      <c r="CC101" s="6">
        <f t="shared" si="150"/>
        <v>2.6236790706373632</v>
      </c>
      <c r="CD101" s="6">
        <f t="shared" si="163"/>
        <v>3.8267616531445721</v>
      </c>
      <c r="CE101" s="6">
        <f t="shared" si="151"/>
        <v>5.2390149265495172</v>
      </c>
      <c r="CG101" s="6">
        <f t="shared" si="152"/>
        <v>45.407177301174542</v>
      </c>
      <c r="CH101" s="6">
        <f t="shared" si="153"/>
        <v>71.656720876879177</v>
      </c>
      <c r="CI101" s="6">
        <f t="shared" si="154"/>
        <v>109.43833470764855</v>
      </c>
      <c r="CJ101" s="6">
        <f t="shared" si="155"/>
        <v>159.62105553614586</v>
      </c>
      <c r="CK101" s="6">
        <f t="shared" si="156"/>
        <v>218.5286590447248</v>
      </c>
    </row>
    <row r="102" spans="1:89">
      <c r="A102" s="6">
        <v>1.5</v>
      </c>
      <c r="B102" s="6">
        <f t="shared" si="119"/>
        <v>1339.5652173913043</v>
      </c>
      <c r="C102" s="10">
        <v>9.1</v>
      </c>
      <c r="D102" s="6">
        <f>$D$5+$D$7*$C102</f>
        <v>58.619799999999998</v>
      </c>
      <c r="E102" s="6">
        <f>$E$5+$E$7*$C102</f>
        <v>27.181000000000001</v>
      </c>
      <c r="F102" s="6">
        <f>$F$5+$F$7*$C102</f>
        <v>4.7462999999999997</v>
      </c>
      <c r="G102" s="6">
        <f>$G$5+$G$7*$C102</f>
        <v>1.6451</v>
      </c>
      <c r="H102" s="10">
        <f t="shared" si="157"/>
        <v>92.1922</v>
      </c>
      <c r="J102" s="6">
        <f t="shared" si="120"/>
        <v>63.584337937482779</v>
      </c>
      <c r="K102" s="6">
        <f t="shared" si="121"/>
        <v>29.482971444438899</v>
      </c>
      <c r="L102" s="6">
        <f t="shared" si="122"/>
        <v>5.1482663392347723</v>
      </c>
      <c r="M102" s="6">
        <f t="shared" si="123"/>
        <v>1.7844242788435463</v>
      </c>
      <c r="N102" s="10">
        <f t="shared" si="164"/>
        <v>99.999999999999986</v>
      </c>
      <c r="O102" s="6">
        <v>8.0000000000000002E-3</v>
      </c>
      <c r="P102" s="6">
        <f t="shared" si="95"/>
        <v>8.3414295082090958E-2</v>
      </c>
      <c r="Q102" s="6">
        <f t="shared" si="96"/>
        <v>0.18620353923381816</v>
      </c>
      <c r="R102" s="6">
        <v>0.3</v>
      </c>
      <c r="S102" s="6">
        <f t="shared" si="158"/>
        <v>4.461928680400061E-2</v>
      </c>
      <c r="T102" s="6">
        <v>0.12</v>
      </c>
      <c r="U102" s="6">
        <f t="shared" si="97"/>
        <v>0.64162619402679699</v>
      </c>
      <c r="V102" s="6">
        <f t="shared" si="98"/>
        <v>1.0899132446325195</v>
      </c>
      <c r="W102" s="6">
        <v>0.06</v>
      </c>
      <c r="X102" s="6">
        <f t="shared" si="159"/>
        <v>0.32265396435752364</v>
      </c>
      <c r="Y102" s="6">
        <v>2.6700000000000002E-2</v>
      </c>
      <c r="Z102" s="6">
        <v>0.21</v>
      </c>
      <c r="AA102" s="6">
        <v>0.442</v>
      </c>
      <c r="AB102" s="6">
        <v>0.5</v>
      </c>
      <c r="AC102" s="6">
        <f t="shared" si="124"/>
        <v>0.110568716876265</v>
      </c>
      <c r="AD102" s="6">
        <f t="shared" si="99"/>
        <v>0.13987987442204355</v>
      </c>
      <c r="AE102" s="6">
        <f t="shared" si="100"/>
        <v>0.79040977013636227</v>
      </c>
      <c r="AF102" s="6">
        <f t="shared" si="101"/>
        <v>1.5957072500254279</v>
      </c>
      <c r="AG102" s="6">
        <f t="shared" si="102"/>
        <v>8.3821777548956238</v>
      </c>
      <c r="AH102" s="6">
        <f t="shared" si="125"/>
        <v>0.553702853062366</v>
      </c>
      <c r="AI102" s="6">
        <f t="shared" si="103"/>
        <v>7.7224522877835725E-2</v>
      </c>
      <c r="AJ102" s="6">
        <f t="shared" si="104"/>
        <v>0.50101681277099053</v>
      </c>
      <c r="AK102" s="6">
        <f t="shared" si="105"/>
        <v>0.86288559360685513</v>
      </c>
      <c r="AL102" s="6">
        <f t="shared" si="106"/>
        <v>5.4620650291551556</v>
      </c>
      <c r="AM102" s="6">
        <f t="shared" si="126"/>
        <v>0.33870740850659614</v>
      </c>
      <c r="AN102" s="6">
        <f t="shared" si="107"/>
        <v>4.2633916840073803E-2</v>
      </c>
      <c r="AO102" s="6">
        <f t="shared" si="108"/>
        <v>0.3175793824460133</v>
      </c>
      <c r="AP102" s="6">
        <f t="shared" si="109"/>
        <v>0.46660911495037066</v>
      </c>
      <c r="AQ102" s="6">
        <f t="shared" si="110"/>
        <v>3.5592366632042638</v>
      </c>
      <c r="AR102" s="6">
        <f t="shared" si="127"/>
        <v>0.20827449556007038</v>
      </c>
      <c r="AS102" s="6">
        <f t="shared" si="111"/>
        <v>2.3537223635576702E-2</v>
      </c>
      <c r="AT102" s="6">
        <f t="shared" si="112"/>
        <v>0.20130395145220742</v>
      </c>
      <c r="AU102" s="6">
        <f t="shared" si="113"/>
        <v>0.25232089603522417</v>
      </c>
      <c r="AV102" s="6">
        <f t="shared" si="114"/>
        <v>2.3192996709262661</v>
      </c>
      <c r="AW102" s="6">
        <f t="shared" si="128"/>
        <v>0.12869267252531139</v>
      </c>
      <c r="AX102" s="6">
        <f t="shared" si="115"/>
        <v>1.2994370152507696E-2</v>
      </c>
      <c r="AY102" s="6">
        <f t="shared" si="116"/>
        <v>0.1276004775818893</v>
      </c>
      <c r="AZ102" s="6">
        <f t="shared" si="117"/>
        <v>0.1364436153005501</v>
      </c>
      <c r="BA102" s="6">
        <f t="shared" si="118"/>
        <v>1.511321519911524</v>
      </c>
      <c r="BB102" s="6">
        <f t="shared" si="129"/>
        <v>7.9875665450295716E-2</v>
      </c>
      <c r="BD102" s="6">
        <f t="shared" si="160"/>
        <v>5202.0035885814159</v>
      </c>
      <c r="BE102" s="6">
        <f t="shared" si="161"/>
        <v>11587.467935970082</v>
      </c>
      <c r="BF102" s="6">
        <f t="shared" si="130"/>
        <v>42.894395834579811</v>
      </c>
      <c r="BG102" s="6">
        <f t="shared" si="131"/>
        <v>42.00013506979483</v>
      </c>
      <c r="BH102" s="6">
        <f t="shared" si="162"/>
        <v>2.2267320597168543</v>
      </c>
      <c r="BI102" s="6">
        <f t="shared" si="132"/>
        <v>2.7887491109958376</v>
      </c>
      <c r="BJ102" s="6">
        <f t="shared" si="133"/>
        <v>147.89101708647235</v>
      </c>
      <c r="BK102" s="6">
        <f t="shared" si="134"/>
        <v>127.14330664630175</v>
      </c>
      <c r="BL102" s="6">
        <f t="shared" si="135"/>
        <v>220.10743362012715</v>
      </c>
      <c r="BM102" s="6">
        <f t="shared" si="136"/>
        <v>200.49796956479452</v>
      </c>
      <c r="BN102" s="6">
        <f t="shared" si="137"/>
        <v>307.33649538461304</v>
      </c>
      <c r="BO102" s="6">
        <f t="shared" si="138"/>
        <v>305.89547232733702</v>
      </c>
      <c r="BP102" s="6">
        <f t="shared" si="139"/>
        <v>388.85632378962345</v>
      </c>
      <c r="BQ102" s="6">
        <f t="shared" si="140"/>
        <v>445.51036245914332</v>
      </c>
      <c r="BR102" s="6">
        <f t="shared" si="141"/>
        <v>422.02774117484574</v>
      </c>
      <c r="BS102" s="6">
        <f t="shared" si="142"/>
        <v>608.71196594702303</v>
      </c>
      <c r="BU102" s="6">
        <f t="shared" si="143"/>
        <v>3.0272118514623352</v>
      </c>
      <c r="BV102" s="6">
        <f t="shared" si="144"/>
        <v>4.773745827998213</v>
      </c>
      <c r="BW102" s="6">
        <f t="shared" si="145"/>
        <v>7.2832021092076769</v>
      </c>
      <c r="BX102" s="6">
        <f t="shared" si="146"/>
        <v>10.607355469662295</v>
      </c>
      <c r="BY102" s="6">
        <f t="shared" si="147"/>
        <v>14.493095437323712</v>
      </c>
      <c r="CA102" s="6">
        <f t="shared" si="148"/>
        <v>1.0972484010214225</v>
      </c>
      <c r="CB102" s="6">
        <f t="shared" si="149"/>
        <v>1.7303001024270726</v>
      </c>
      <c r="CC102" s="6">
        <f t="shared" si="150"/>
        <v>2.6398819312178574</v>
      </c>
      <c r="CD102" s="6">
        <f t="shared" si="163"/>
        <v>3.8447602610073237</v>
      </c>
      <c r="CE102" s="6">
        <f t="shared" si="151"/>
        <v>5.2531922358761873</v>
      </c>
      <c r="CG102" s="6">
        <f t="shared" si="152"/>
        <v>45.591518485827507</v>
      </c>
      <c r="CH102" s="6">
        <f t="shared" si="153"/>
        <v>71.895305595704329</v>
      </c>
      <c r="CI102" s="6">
        <f t="shared" si="154"/>
        <v>109.68913306730001</v>
      </c>
      <c r="CJ102" s="6">
        <f t="shared" si="155"/>
        <v>159.75275821784325</v>
      </c>
      <c r="CK102" s="6">
        <f t="shared" si="156"/>
        <v>218.27419452933771</v>
      </c>
    </row>
    <row r="103" spans="1:89">
      <c r="A103" s="6">
        <v>1.5</v>
      </c>
      <c r="B103" s="6">
        <f t="shared" si="119"/>
        <v>1340</v>
      </c>
      <c r="C103" s="10">
        <v>9.1999999999999993</v>
      </c>
      <c r="D103" s="6">
        <f>$D$5+$D$7*$C103</f>
        <v>58.637599999999999</v>
      </c>
      <c r="E103" s="6">
        <f>$E$5+$E$7*$C103</f>
        <v>27.172000000000001</v>
      </c>
      <c r="F103" s="6">
        <f>$F$5+$F$7*$C103</f>
        <v>4.6555999999999997</v>
      </c>
      <c r="G103" s="6">
        <f>$G$5+$G$7*$C103</f>
        <v>1.6412</v>
      </c>
      <c r="H103" s="10">
        <f t="shared" si="157"/>
        <v>92.106400000000008</v>
      </c>
      <c r="J103" s="6">
        <f t="shared" si="120"/>
        <v>63.662894217991365</v>
      </c>
      <c r="K103" s="6">
        <f t="shared" si="121"/>
        <v>29.500664448941659</v>
      </c>
      <c r="L103" s="6">
        <f t="shared" si="122"/>
        <v>5.0545890405009848</v>
      </c>
      <c r="M103" s="6">
        <f t="shared" si="123"/>
        <v>1.7818522925659888</v>
      </c>
      <c r="N103" s="10">
        <f t="shared" si="164"/>
        <v>100</v>
      </c>
      <c r="O103" s="6">
        <v>8.0000000000000002E-3</v>
      </c>
      <c r="P103" s="6">
        <f t="shared" si="95"/>
        <v>8.3295164164458729E-2</v>
      </c>
      <c r="Q103" s="6">
        <f t="shared" si="96"/>
        <v>0.18614611702408079</v>
      </c>
      <c r="R103" s="6">
        <v>0.3</v>
      </c>
      <c r="S103" s="6">
        <f t="shared" si="158"/>
        <v>4.4420136527906669E-2</v>
      </c>
      <c r="T103" s="6">
        <v>0.12</v>
      </c>
      <c r="U103" s="6">
        <f t="shared" si="97"/>
        <v>0.64165323116811523</v>
      </c>
      <c r="V103" s="6">
        <f t="shared" si="98"/>
        <v>1.0890319838935814</v>
      </c>
      <c r="W103" s="6">
        <v>0.06</v>
      </c>
      <c r="X103" s="6">
        <f t="shared" si="159"/>
        <v>0.32180264239526224</v>
      </c>
      <c r="Y103" s="6">
        <v>2.6700000000000002E-2</v>
      </c>
      <c r="Z103" s="6">
        <v>0.21</v>
      </c>
      <c r="AA103" s="6">
        <v>0.442</v>
      </c>
      <c r="AB103" s="6">
        <v>0.5</v>
      </c>
      <c r="AC103" s="6">
        <f t="shared" si="124"/>
        <v>0.11019993312082547</v>
      </c>
      <c r="AD103" s="6">
        <f t="shared" si="99"/>
        <v>0.13977919792363946</v>
      </c>
      <c r="AE103" s="6">
        <f t="shared" si="100"/>
        <v>0.7885926575814256</v>
      </c>
      <c r="AF103" s="6">
        <f t="shared" si="101"/>
        <v>1.5922005453743384</v>
      </c>
      <c r="AG103" s="6">
        <f t="shared" si="102"/>
        <v>8.3742883945763342</v>
      </c>
      <c r="AH103" s="6">
        <f t="shared" si="125"/>
        <v>0.55132420070910537</v>
      </c>
      <c r="AI103" s="6">
        <f t="shared" si="103"/>
        <v>7.7168941654401038E-2</v>
      </c>
      <c r="AJ103" s="6">
        <f t="shared" si="104"/>
        <v>0.49986500016047136</v>
      </c>
      <c r="AK103" s="6">
        <f t="shared" si="105"/>
        <v>0.86098932790748517</v>
      </c>
      <c r="AL103" s="6">
        <f t="shared" si="106"/>
        <v>5.4569240979601297</v>
      </c>
      <c r="AM103" s="6">
        <f t="shared" si="126"/>
        <v>0.33734527744101045</v>
      </c>
      <c r="AN103" s="6">
        <f t="shared" si="107"/>
        <v>4.2603231700567894E-2</v>
      </c>
      <c r="AO103" s="6">
        <f t="shared" si="108"/>
        <v>0.31684928331916146</v>
      </c>
      <c r="AP103" s="6">
        <f t="shared" si="109"/>
        <v>0.4655837010759829</v>
      </c>
      <c r="AQ103" s="6">
        <f t="shared" si="110"/>
        <v>3.5558866864656711</v>
      </c>
      <c r="AR103" s="6">
        <f t="shared" si="127"/>
        <v>0.20748908538462346</v>
      </c>
      <c r="AS103" s="6">
        <f t="shared" si="111"/>
        <v>2.3520283062334304E-2</v>
      </c>
      <c r="AT103" s="6">
        <f t="shared" si="112"/>
        <v>0.20084116372948094</v>
      </c>
      <c r="AU103" s="6">
        <f t="shared" si="113"/>
        <v>0.25176639904984061</v>
      </c>
      <c r="AV103" s="6">
        <f t="shared" si="114"/>
        <v>2.317116730963956</v>
      </c>
      <c r="AW103" s="6">
        <f t="shared" si="128"/>
        <v>0.12823652511907827</v>
      </c>
      <c r="AX103" s="6">
        <f t="shared" si="115"/>
        <v>1.2985017644212084E-2</v>
      </c>
      <c r="AY103" s="6">
        <f t="shared" si="116"/>
        <v>0.12730713046171138</v>
      </c>
      <c r="AZ103" s="6">
        <f t="shared" si="117"/>
        <v>0.13614376865864367</v>
      </c>
      <c r="BA103" s="6">
        <f t="shared" si="118"/>
        <v>1.5098990542495525</v>
      </c>
      <c r="BB103" s="6">
        <f t="shared" si="129"/>
        <v>7.9608766347630769E-2</v>
      </c>
      <c r="BD103" s="6">
        <f t="shared" si="160"/>
        <v>5104.4399910684097</v>
      </c>
      <c r="BE103" s="6">
        <f t="shared" si="161"/>
        <v>11517.000240916803</v>
      </c>
      <c r="BF103" s="6">
        <f t="shared" si="130"/>
        <v>42.908503361431634</v>
      </c>
      <c r="BG103" s="6">
        <f t="shared" si="131"/>
        <v>42.010008638182185</v>
      </c>
      <c r="BH103" s="6">
        <f t="shared" si="162"/>
        <v>2.2145234128445286</v>
      </c>
      <c r="BI103" s="6">
        <f t="shared" si="132"/>
        <v>2.7825075273202797</v>
      </c>
      <c r="BJ103" s="6">
        <f t="shared" si="133"/>
        <v>148.39646275684797</v>
      </c>
      <c r="BK103" s="6">
        <f t="shared" si="134"/>
        <v>127.37431921272074</v>
      </c>
      <c r="BL103" s="6">
        <f t="shared" si="135"/>
        <v>220.52028936171359</v>
      </c>
      <c r="BM103" s="6">
        <f t="shared" si="136"/>
        <v>200.71560347563059</v>
      </c>
      <c r="BN103" s="6">
        <f t="shared" si="137"/>
        <v>307.21034879283775</v>
      </c>
      <c r="BO103" s="6">
        <f t="shared" si="138"/>
        <v>305.90976446283162</v>
      </c>
      <c r="BP103" s="6">
        <f t="shared" si="139"/>
        <v>387.34471817284674</v>
      </c>
      <c r="BQ103" s="6">
        <f t="shared" si="140"/>
        <v>444.87812719516182</v>
      </c>
      <c r="BR103" s="6">
        <f t="shared" si="141"/>
        <v>418.12556283915302</v>
      </c>
      <c r="BS103" s="6">
        <f t="shared" si="142"/>
        <v>606.64037460889404</v>
      </c>
      <c r="BU103" s="6">
        <f t="shared" si="143"/>
        <v>3.0319993578138038</v>
      </c>
      <c r="BV103" s="6">
        <f t="shared" si="144"/>
        <v>4.7778043847675757</v>
      </c>
      <c r="BW103" s="6">
        <f t="shared" si="145"/>
        <v>7.2818305537027532</v>
      </c>
      <c r="BX103" s="6">
        <f t="shared" si="146"/>
        <v>10.589812799772186</v>
      </c>
      <c r="BY103" s="6">
        <f t="shared" si="147"/>
        <v>14.440377288033424</v>
      </c>
      <c r="CA103" s="6">
        <f t="shared" si="148"/>
        <v>1.1059678436073488</v>
      </c>
      <c r="CB103" s="6">
        <f t="shared" si="149"/>
        <v>1.7427767585047196</v>
      </c>
      <c r="CC103" s="6">
        <f t="shared" si="150"/>
        <v>2.6561583577641734</v>
      </c>
      <c r="CD103" s="6">
        <f t="shared" si="163"/>
        <v>3.862795154024826</v>
      </c>
      <c r="CE103" s="6">
        <f t="shared" si="151"/>
        <v>5.2673470688457922</v>
      </c>
      <c r="CG103" s="6">
        <f t="shared" si="152"/>
        <v>45.776810291467491</v>
      </c>
      <c r="CH103" s="6">
        <f t="shared" si="153"/>
        <v>72.134792630347945</v>
      </c>
      <c r="CI103" s="6">
        <f t="shared" si="154"/>
        <v>109.94031874459687</v>
      </c>
      <c r="CJ103" s="6">
        <f t="shared" si="155"/>
        <v>159.88388991838809</v>
      </c>
      <c r="CK103" s="6">
        <f t="shared" si="156"/>
        <v>218.01931123367879</v>
      </c>
    </row>
    <row r="104" spans="1:89">
      <c r="A104" s="6">
        <v>1.5</v>
      </c>
      <c r="B104" s="6">
        <f t="shared" si="119"/>
        <v>1340.4347826086957</v>
      </c>
      <c r="C104" s="10">
        <v>9.3000000000000007</v>
      </c>
      <c r="D104" s="6">
        <f>$D$5+$D$7*$C104</f>
        <v>58.6554</v>
      </c>
      <c r="E104" s="6">
        <f>$E$5+$E$7*$C104</f>
        <v>27.163</v>
      </c>
      <c r="F104" s="6">
        <f>$F$5+$F$7*$C104</f>
        <v>4.5648999999999997</v>
      </c>
      <c r="G104" s="6">
        <f>$G$5+$G$7*$C104</f>
        <v>1.6373</v>
      </c>
      <c r="H104" s="10">
        <f t="shared" si="157"/>
        <v>92.020599999999988</v>
      </c>
      <c r="J104" s="6">
        <f t="shared" si="120"/>
        <v>63.741596990239152</v>
      </c>
      <c r="K104" s="6">
        <f t="shared" si="121"/>
        <v>29.51839044735636</v>
      </c>
      <c r="L104" s="6">
        <f t="shared" si="122"/>
        <v>4.9607370523556682</v>
      </c>
      <c r="M104" s="6">
        <f t="shared" si="123"/>
        <v>1.7792755100488371</v>
      </c>
      <c r="N104" s="10">
        <f t="shared" si="164"/>
        <v>100.00000000000001</v>
      </c>
      <c r="O104" s="6">
        <v>8.0000000000000002E-3</v>
      </c>
      <c r="P104" s="6">
        <f t="shared" si="95"/>
        <v>8.3176267449921959E-2</v>
      </c>
      <c r="Q104" s="6">
        <f t="shared" si="96"/>
        <v>0.18608874345311344</v>
      </c>
      <c r="R104" s="6">
        <v>0.3</v>
      </c>
      <c r="S104" s="6">
        <f t="shared" si="158"/>
        <v>4.4220822921512665E-2</v>
      </c>
      <c r="T104" s="6">
        <v>0.12</v>
      </c>
      <c r="U104" s="6">
        <f t="shared" si="97"/>
        <v>0.6416802548774273</v>
      </c>
      <c r="V104" s="6">
        <f t="shared" si="98"/>
        <v>1.088151910045235</v>
      </c>
      <c r="W104" s="6">
        <v>0.06</v>
      </c>
      <c r="X104" s="6">
        <f t="shared" si="159"/>
        <v>0.32095151974015662</v>
      </c>
      <c r="Y104" s="6">
        <v>2.6700000000000002E-2</v>
      </c>
      <c r="Z104" s="6">
        <v>0.21</v>
      </c>
      <c r="AA104" s="6">
        <v>0.442</v>
      </c>
      <c r="AB104" s="6">
        <v>0.5</v>
      </c>
      <c r="AC104" s="6">
        <f t="shared" si="124"/>
        <v>0.10983046165749846</v>
      </c>
      <c r="AD104" s="6">
        <f t="shared" si="99"/>
        <v>0.13967864808196043</v>
      </c>
      <c r="AE104" s="6">
        <f t="shared" si="100"/>
        <v>0.78678069834978881</v>
      </c>
      <c r="AF104" s="6">
        <f t="shared" si="101"/>
        <v>1.588703430557326</v>
      </c>
      <c r="AG104" s="6">
        <f t="shared" si="102"/>
        <v>8.3664107053719583</v>
      </c>
      <c r="AH104" s="6">
        <f t="shared" si="125"/>
        <v>0.54895129592763559</v>
      </c>
      <c r="AI104" s="6">
        <f t="shared" si="103"/>
        <v>7.7113430355286755E-2</v>
      </c>
      <c r="AJ104" s="6">
        <f t="shared" si="104"/>
        <v>0.49871645408550452</v>
      </c>
      <c r="AK104" s="6">
        <f t="shared" si="105"/>
        <v>0.85909824795234857</v>
      </c>
      <c r="AL104" s="6">
        <f t="shared" si="106"/>
        <v>5.4517907719949719</v>
      </c>
      <c r="AM104" s="6">
        <f t="shared" si="126"/>
        <v>0.33598638531210506</v>
      </c>
      <c r="AN104" s="6">
        <f t="shared" si="107"/>
        <v>4.2572585164701734E-2</v>
      </c>
      <c r="AO104" s="6">
        <f t="shared" si="108"/>
        <v>0.31612125475025693</v>
      </c>
      <c r="AP104" s="6">
        <f t="shared" si="109"/>
        <v>0.46456109141520707</v>
      </c>
      <c r="AQ104" s="6">
        <f t="shared" si="110"/>
        <v>3.552541665510804</v>
      </c>
      <c r="AR104" s="6">
        <f t="shared" si="127"/>
        <v>0.20670550995965031</v>
      </c>
      <c r="AS104" s="6">
        <f t="shared" si="111"/>
        <v>2.3503363801290502E-2</v>
      </c>
      <c r="AT104" s="6">
        <f t="shared" si="112"/>
        <v>0.2003796884707226</v>
      </c>
      <c r="AU104" s="6">
        <f t="shared" si="113"/>
        <v>0.25121341845509026</v>
      </c>
      <c r="AV104" s="6">
        <f t="shared" si="114"/>
        <v>2.3149370203310364</v>
      </c>
      <c r="AW104" s="6">
        <f t="shared" si="128"/>
        <v>0.12778142285894792</v>
      </c>
      <c r="AX104" s="6">
        <f t="shared" si="115"/>
        <v>1.2975676901900506E-2</v>
      </c>
      <c r="AY104" s="6">
        <f t="shared" si="116"/>
        <v>0.12701461527269006</v>
      </c>
      <c r="AZ104" s="6">
        <f t="shared" si="117"/>
        <v>0.13584474201152735</v>
      </c>
      <c r="BA104" s="6">
        <f t="shared" si="118"/>
        <v>1.5084786929103058</v>
      </c>
      <c r="BB104" s="6">
        <f t="shared" si="129"/>
        <v>7.9342466146865825E-2</v>
      </c>
      <c r="BD104" s="6">
        <f t="shared" si="160"/>
        <v>5008.1472798187533</v>
      </c>
      <c r="BE104" s="6">
        <f t="shared" si="161"/>
        <v>11447.012574668435</v>
      </c>
      <c r="BF104" s="6">
        <f t="shared" si="130"/>
        <v>42.922391942319692</v>
      </c>
      <c r="BG104" s="6">
        <f t="shared" si="131"/>
        <v>42.019819211344959</v>
      </c>
      <c r="BH104" s="6">
        <f t="shared" si="162"/>
        <v>2.2023253211361116</v>
      </c>
      <c r="BI104" s="6">
        <f t="shared" si="132"/>
        <v>2.776269008974213</v>
      </c>
      <c r="BJ104" s="6">
        <f t="shared" si="133"/>
        <v>148.90342052789504</v>
      </c>
      <c r="BK104" s="6">
        <f t="shared" si="134"/>
        <v>127.60581492578713</v>
      </c>
      <c r="BL104" s="6">
        <f t="shared" si="135"/>
        <v>220.93196195556445</v>
      </c>
      <c r="BM104" s="6">
        <f t="shared" si="136"/>
        <v>200.93298367433957</v>
      </c>
      <c r="BN104" s="6">
        <f t="shared" si="137"/>
        <v>307.07836644187131</v>
      </c>
      <c r="BO104" s="6">
        <f t="shared" si="138"/>
        <v>305.92233007550942</v>
      </c>
      <c r="BP104" s="6">
        <f t="shared" si="139"/>
        <v>385.82583790538217</v>
      </c>
      <c r="BQ104" s="6">
        <f t="shared" si="140"/>
        <v>444.24315634258357</v>
      </c>
      <c r="BR104" s="6">
        <f t="shared" si="141"/>
        <v>414.23620256431866</v>
      </c>
      <c r="BS104" s="6">
        <f t="shared" si="142"/>
        <v>604.57151254389862</v>
      </c>
      <c r="BU104" s="6">
        <f t="shared" si="143"/>
        <v>3.036800665037958</v>
      </c>
      <c r="BV104" s="6">
        <f t="shared" si="144"/>
        <v>4.7818621651777491</v>
      </c>
      <c r="BW104" s="6">
        <f t="shared" si="145"/>
        <v>7.2804294691709011</v>
      </c>
      <c r="BX104" s="6">
        <f t="shared" si="146"/>
        <v>10.572229121410453</v>
      </c>
      <c r="BY104" s="6">
        <f t="shared" si="147"/>
        <v>14.38777043525856</v>
      </c>
      <c r="CA104" s="6">
        <f t="shared" si="148"/>
        <v>1.1147521162698055</v>
      </c>
      <c r="CB104" s="6">
        <f t="shared" si="149"/>
        <v>1.7553312042217235</v>
      </c>
      <c r="CC104" s="6">
        <f t="shared" si="150"/>
        <v>2.6725080284483789</v>
      </c>
      <c r="CD104" s="6">
        <f t="shared" si="163"/>
        <v>3.8808654524034294</v>
      </c>
      <c r="CE104" s="6">
        <f t="shared" si="151"/>
        <v>5.2814785394905552</v>
      </c>
      <c r="CG104" s="6">
        <f t="shared" si="152"/>
        <v>45.963058519655284</v>
      </c>
      <c r="CH104" s="6">
        <f t="shared" si="153"/>
        <v>72.375185194528783</v>
      </c>
      <c r="CI104" s="6">
        <f t="shared" si="154"/>
        <v>110.19189029831905</v>
      </c>
      <c r="CJ104" s="6">
        <f t="shared" si="155"/>
        <v>160.01444921460413</v>
      </c>
      <c r="CK104" s="6">
        <f t="shared" si="156"/>
        <v>217.76402451982781</v>
      </c>
    </row>
    <row r="105" spans="1:89">
      <c r="A105" s="6">
        <v>1.5</v>
      </c>
      <c r="B105" s="6">
        <f t="shared" si="119"/>
        <v>1340.8695652173913</v>
      </c>
      <c r="C105" s="10">
        <v>9.4</v>
      </c>
      <c r="D105" s="6">
        <f t="shared" ref="D105:D111" si="169">$D$5+$D$7*$C105</f>
        <v>58.673200000000001</v>
      </c>
      <c r="E105" s="6">
        <f t="shared" ref="E105:E111" si="170">$E$5+$E$7*$C105</f>
        <v>27.154</v>
      </c>
      <c r="F105" s="6">
        <f t="shared" ref="F105:F111" si="171">$F$5+$F$7*$C105</f>
        <v>4.4741999999999997</v>
      </c>
      <c r="G105" s="6">
        <f t="shared" ref="G105:G111" si="172">$G$5+$G$7*$C105</f>
        <v>1.6334</v>
      </c>
      <c r="H105" s="10">
        <f t="shared" si="157"/>
        <v>91.934799999999996</v>
      </c>
      <c r="J105" s="6">
        <f t="shared" si="120"/>
        <v>63.82044666437519</v>
      </c>
      <c r="K105" s="6">
        <f t="shared" si="121"/>
        <v>29.536149532059678</v>
      </c>
      <c r="L105" s="6">
        <f t="shared" si="122"/>
        <v>4.8667098857016056</v>
      </c>
      <c r="M105" s="6">
        <f t="shared" si="123"/>
        <v>1.7766939178635295</v>
      </c>
      <c r="N105" s="10">
        <f t="shared" si="164"/>
        <v>100</v>
      </c>
      <c r="O105" s="6">
        <v>8.0000000000000002E-3</v>
      </c>
      <c r="P105" s="6">
        <f t="shared" si="95"/>
        <v>8.305760436946083E-2</v>
      </c>
      <c r="Q105" s="6">
        <f t="shared" si="96"/>
        <v>0.18603141846186638</v>
      </c>
      <c r="R105" s="6">
        <v>0.3</v>
      </c>
      <c r="S105" s="6">
        <f t="shared" si="158"/>
        <v>4.4021345143845661E-2</v>
      </c>
      <c r="T105" s="6">
        <v>0.12</v>
      </c>
      <c r="U105" s="6">
        <f t="shared" si="97"/>
        <v>0.64170726516471654</v>
      </c>
      <c r="V105" s="6">
        <f t="shared" si="98"/>
        <v>1.0872730209783454</v>
      </c>
      <c r="W105" s="6">
        <v>0.06</v>
      </c>
      <c r="X105" s="6">
        <f t="shared" si="159"/>
        <v>0.32010059334162938</v>
      </c>
      <c r="Y105" s="6">
        <v>2.6700000000000002E-2</v>
      </c>
      <c r="Z105" s="6">
        <v>0.21</v>
      </c>
      <c r="AA105" s="6">
        <v>0.442</v>
      </c>
      <c r="AB105" s="6">
        <v>0.5</v>
      </c>
      <c r="AC105" s="6">
        <f t="shared" si="124"/>
        <v>0.10946030056083224</v>
      </c>
      <c r="AD105" s="6">
        <f t="shared" si="99"/>
        <v>0.13957822468412956</v>
      </c>
      <c r="AE105" s="6">
        <f t="shared" si="100"/>
        <v>0.78497387532405016</v>
      </c>
      <c r="AF105" s="6">
        <f t="shared" si="101"/>
        <v>1.5852158747092426</v>
      </c>
      <c r="AG105" s="6">
        <f t="shared" si="102"/>
        <v>8.3585446648842474</v>
      </c>
      <c r="AH105" s="6">
        <f t="shared" si="125"/>
        <v>0.54658411641002258</v>
      </c>
      <c r="AI105" s="6">
        <f t="shared" si="103"/>
        <v>7.7057988862968441E-2</v>
      </c>
      <c r="AJ105" s="6">
        <f t="shared" si="104"/>
        <v>0.49757116369588716</v>
      </c>
      <c r="AK105" s="6">
        <f t="shared" si="105"/>
        <v>0.85721233705098332</v>
      </c>
      <c r="AL105" s="6">
        <f t="shared" si="106"/>
        <v>5.4466650366643483</v>
      </c>
      <c r="AM105" s="6">
        <f t="shared" si="126"/>
        <v>0.33463071960208646</v>
      </c>
      <c r="AN105" s="6">
        <f t="shared" si="107"/>
        <v>4.2541977167592733E-2</v>
      </c>
      <c r="AO105" s="6">
        <f t="shared" si="108"/>
        <v>0.3153952898616848</v>
      </c>
      <c r="AP105" s="6">
        <f t="shared" si="109"/>
        <v>0.46354127694260366</v>
      </c>
      <c r="AQ105" s="6">
        <f t="shared" si="110"/>
        <v>3.5492015908289298</v>
      </c>
      <c r="AR105" s="6">
        <f t="shared" si="127"/>
        <v>0.20592376222508083</v>
      </c>
      <c r="AS105" s="6">
        <f t="shared" si="111"/>
        <v>2.3486465816625036E-2</v>
      </c>
      <c r="AT105" s="6">
        <f t="shared" si="112"/>
        <v>0.19991952131642071</v>
      </c>
      <c r="AU105" s="6">
        <f t="shared" si="113"/>
        <v>0.25066194937042746</v>
      </c>
      <c r="AV105" s="6">
        <f t="shared" si="114"/>
        <v>2.3127605328300431</v>
      </c>
      <c r="AW105" s="6">
        <f t="shared" si="128"/>
        <v>0.12732736174088433</v>
      </c>
      <c r="AX105" s="6">
        <f t="shared" si="115"/>
        <v>1.2966347905797398E-2</v>
      </c>
      <c r="AY105" s="6">
        <f t="shared" si="116"/>
        <v>0.12672292925146283</v>
      </c>
      <c r="AZ105" s="6">
        <f t="shared" si="117"/>
        <v>0.13554653272002509</v>
      </c>
      <c r="BA105" s="6">
        <f t="shared" si="118"/>
        <v>1.50706043185534</v>
      </c>
      <c r="BB105" s="6">
        <f t="shared" si="129"/>
        <v>7.9076762563567909E-2</v>
      </c>
      <c r="BD105" s="6">
        <f t="shared" si="160"/>
        <v>4913.117240810564</v>
      </c>
      <c r="BE105" s="6">
        <f t="shared" si="161"/>
        <v>11377.503049840161</v>
      </c>
      <c r="BF105" s="6">
        <f t="shared" si="130"/>
        <v>42.936060085367806</v>
      </c>
      <c r="BG105" s="6">
        <f t="shared" si="131"/>
        <v>42.029566454685622</v>
      </c>
      <c r="BH105" s="6">
        <f t="shared" si="162"/>
        <v>2.1901378547075776</v>
      </c>
      <c r="BI105" s="6">
        <f t="shared" si="132"/>
        <v>2.7700335711628661</v>
      </c>
      <c r="BJ105" s="6">
        <f t="shared" si="133"/>
        <v>149.41189280122256</v>
      </c>
      <c r="BK105" s="6">
        <f t="shared" si="134"/>
        <v>127.83779447765346</v>
      </c>
      <c r="BL105" s="6">
        <f t="shared" si="135"/>
        <v>221.34242929709359</v>
      </c>
      <c r="BM105" s="6">
        <f t="shared" si="136"/>
        <v>201.15010543628375</v>
      </c>
      <c r="BN105" s="6">
        <f t="shared" si="137"/>
        <v>306.94051994240704</v>
      </c>
      <c r="BO105" s="6">
        <f t="shared" si="138"/>
        <v>305.93316188260405</v>
      </c>
      <c r="BP105" s="6">
        <f t="shared" si="139"/>
        <v>384.29973904602429</v>
      </c>
      <c r="BQ105" s="6">
        <f t="shared" si="140"/>
        <v>443.60546041389671</v>
      </c>
      <c r="BR105" s="6">
        <f t="shared" si="141"/>
        <v>410.35984936485676</v>
      </c>
      <c r="BS105" s="6">
        <f t="shared" si="142"/>
        <v>602.50543102071742</v>
      </c>
      <c r="BU105" s="6">
        <f t="shared" si="143"/>
        <v>3.0416158257421566</v>
      </c>
      <c r="BV105" s="6">
        <f t="shared" si="144"/>
        <v>4.7859191137066501</v>
      </c>
      <c r="BW105" s="6">
        <f t="shared" si="145"/>
        <v>7.278998754661135</v>
      </c>
      <c r="BX105" s="6">
        <f t="shared" si="146"/>
        <v>10.554604718375385</v>
      </c>
      <c r="BY105" s="6">
        <f t="shared" si="147"/>
        <v>14.335275898463324</v>
      </c>
      <c r="CA105" s="6">
        <f t="shared" si="148"/>
        <v>1.1236014960193696</v>
      </c>
      <c r="CB105" s="6">
        <f t="shared" si="149"/>
        <v>1.7679635378266028</v>
      </c>
      <c r="CC105" s="6">
        <f t="shared" si="150"/>
        <v>2.6889306075545458</v>
      </c>
      <c r="CD105" s="6">
        <f t="shared" si="163"/>
        <v>3.8989702614944921</v>
      </c>
      <c r="CE105" s="6">
        <f t="shared" si="151"/>
        <v>5.2955857570979239</v>
      </c>
      <c r="CG105" s="6">
        <f t="shared" si="152"/>
        <v>46.150269010634005</v>
      </c>
      <c r="CH105" s="6">
        <f t="shared" si="153"/>
        <v>72.616486504111393</v>
      </c>
      <c r="CI105" s="6">
        <f t="shared" si="154"/>
        <v>110.44384626507347</v>
      </c>
      <c r="CJ105" s="6">
        <f t="shared" si="155"/>
        <v>160.14443472165942</v>
      </c>
      <c r="CK105" s="6">
        <f t="shared" si="156"/>
        <v>217.50834982400028</v>
      </c>
    </row>
    <row r="106" spans="1:89">
      <c r="A106" s="6">
        <v>1.5</v>
      </c>
      <c r="B106" s="6">
        <f t="shared" si="119"/>
        <v>1341.304347826087</v>
      </c>
      <c r="C106" s="10">
        <v>9.5</v>
      </c>
      <c r="D106" s="6">
        <f t="shared" si="169"/>
        <v>58.691000000000003</v>
      </c>
      <c r="E106" s="6">
        <f t="shared" si="170"/>
        <v>27.145</v>
      </c>
      <c r="F106" s="6">
        <f t="shared" si="171"/>
        <v>4.3834999999999997</v>
      </c>
      <c r="G106" s="6">
        <f t="shared" si="172"/>
        <v>1.6294999999999999</v>
      </c>
      <c r="H106" s="10">
        <f t="shared" si="157"/>
        <v>91.84899999999999</v>
      </c>
      <c r="J106" s="6">
        <f t="shared" si="120"/>
        <v>63.899443652081146</v>
      </c>
      <c r="K106" s="6">
        <f t="shared" si="121"/>
        <v>29.5539417957735</v>
      </c>
      <c r="L106" s="6">
        <f t="shared" si="122"/>
        <v>4.7725070496140409</v>
      </c>
      <c r="M106" s="6">
        <f t="shared" si="123"/>
        <v>1.7741075025313287</v>
      </c>
      <c r="N106" s="10">
        <f t="shared" si="164"/>
        <v>100</v>
      </c>
      <c r="O106" s="6">
        <v>8.0000000000000002E-3</v>
      </c>
      <c r="P106" s="6">
        <f t="shared" si="95"/>
        <v>8.2939174355684195E-2</v>
      </c>
      <c r="Q106" s="6">
        <f t="shared" si="96"/>
        <v>0.18597414199138246</v>
      </c>
      <c r="R106" s="6">
        <v>0.3</v>
      </c>
      <c r="S106" s="6">
        <f t="shared" si="158"/>
        <v>4.3821702351732446E-2</v>
      </c>
      <c r="T106" s="6">
        <v>0.12</v>
      </c>
      <c r="U106" s="6">
        <f t="shared" si="97"/>
        <v>0.64173426203995543</v>
      </c>
      <c r="V106" s="6">
        <f t="shared" si="98"/>
        <v>1.0863953145883685</v>
      </c>
      <c r="W106" s="6">
        <v>0.06</v>
      </c>
      <c r="X106" s="6">
        <f t="shared" si="159"/>
        <v>0.31924986014624773</v>
      </c>
      <c r="Y106" s="6">
        <v>2.6700000000000002E-2</v>
      </c>
      <c r="Z106" s="6">
        <v>0.21</v>
      </c>
      <c r="AA106" s="6">
        <v>0.442</v>
      </c>
      <c r="AB106" s="6">
        <v>0.5</v>
      </c>
      <c r="AC106" s="6">
        <f t="shared" si="124"/>
        <v>0.10908944789818072</v>
      </c>
      <c r="AD106" s="6">
        <f t="shared" si="99"/>
        <v>0.13947792751771171</v>
      </c>
      <c r="AE106" s="6">
        <f t="shared" si="100"/>
        <v>0.78317217145148099</v>
      </c>
      <c r="AF106" s="6">
        <f t="shared" si="101"/>
        <v>1.5817378470783083</v>
      </c>
      <c r="AG106" s="6">
        <f t="shared" si="102"/>
        <v>8.3506902507671068</v>
      </c>
      <c r="AH106" s="6">
        <f t="shared" si="125"/>
        <v>0.54422263992297404</v>
      </c>
      <c r="AI106" s="6">
        <f t="shared" si="103"/>
        <v>7.7002617060165354E-2</v>
      </c>
      <c r="AJ106" s="6">
        <f t="shared" si="104"/>
        <v>0.4964291181824112</v>
      </c>
      <c r="AK106" s="6">
        <f t="shared" si="105"/>
        <v>0.85533157857423159</v>
      </c>
      <c r="AL106" s="6">
        <f t="shared" si="106"/>
        <v>5.4415468774069069</v>
      </c>
      <c r="AM106" s="6">
        <f t="shared" si="126"/>
        <v>0.33327826783475506</v>
      </c>
      <c r="AN106" s="6">
        <f t="shared" si="107"/>
        <v>4.2511407644492842E-2</v>
      </c>
      <c r="AO106" s="6">
        <f t="shared" si="108"/>
        <v>0.31467138180181553</v>
      </c>
      <c r="AP106" s="6">
        <f t="shared" si="109"/>
        <v>0.46252424866588349</v>
      </c>
      <c r="AQ106" s="6">
        <f t="shared" si="110"/>
        <v>3.5458664529314547</v>
      </c>
      <c r="AR106" s="6">
        <f t="shared" si="127"/>
        <v>0.20514383514411613</v>
      </c>
      <c r="AS106" s="6">
        <f t="shared" si="111"/>
        <v>2.3469589072592018E-2</v>
      </c>
      <c r="AT106" s="6">
        <f t="shared" si="112"/>
        <v>0.19946065792353487</v>
      </c>
      <c r="AU106" s="6">
        <f t="shared" si="113"/>
        <v>0.25011198693323311</v>
      </c>
      <c r="AV106" s="6">
        <f t="shared" si="114"/>
        <v>2.3105872622779406</v>
      </c>
      <c r="AW106" s="6">
        <f t="shared" si="128"/>
        <v>0.12687433777392879</v>
      </c>
      <c r="AX106" s="6">
        <f t="shared" si="115"/>
        <v>1.2957030636168246E-2</v>
      </c>
      <c r="AY106" s="6">
        <f t="shared" si="116"/>
        <v>0.12643206964510784</v>
      </c>
      <c r="AZ106" s="6">
        <f t="shared" si="117"/>
        <v>0.13524913815465459</v>
      </c>
      <c r="BA106" s="6">
        <f t="shared" si="118"/>
        <v>1.5056442670556136</v>
      </c>
      <c r="BB106" s="6">
        <f t="shared" si="129"/>
        <v>7.8811653320687791E-2</v>
      </c>
      <c r="BD106" s="6">
        <f t="shared" si="160"/>
        <v>4819.3416301002208</v>
      </c>
      <c r="BE106" s="6">
        <f t="shared" si="161"/>
        <v>11308.469771737635</v>
      </c>
      <c r="BF106" s="6">
        <f t="shared" si="130"/>
        <v>42.949506289119093</v>
      </c>
      <c r="BG106" s="6">
        <f t="shared" si="131"/>
        <v>42.039250031890191</v>
      </c>
      <c r="BH106" s="6">
        <f t="shared" si="162"/>
        <v>2.1779610842836021</v>
      </c>
      <c r="BI106" s="6">
        <f t="shared" si="132"/>
        <v>2.7638012291957157</v>
      </c>
      <c r="BJ106" s="6">
        <f t="shared" si="133"/>
        <v>149.92188194975816</v>
      </c>
      <c r="BK106" s="6">
        <f t="shared" si="134"/>
        <v>128.07025855630721</v>
      </c>
      <c r="BL106" s="6">
        <f t="shared" si="135"/>
        <v>221.75166908150101</v>
      </c>
      <c r="BM106" s="6">
        <f t="shared" si="136"/>
        <v>201.36696400097026</v>
      </c>
      <c r="BN106" s="6">
        <f t="shared" si="137"/>
        <v>306.79678099101073</v>
      </c>
      <c r="BO106" s="6">
        <f t="shared" si="138"/>
        <v>305.94225261006096</v>
      </c>
      <c r="BP106" s="6">
        <f t="shared" si="139"/>
        <v>382.7664784628912</v>
      </c>
      <c r="BQ106" s="6">
        <f t="shared" si="140"/>
        <v>442.96505007757037</v>
      </c>
      <c r="BR106" s="6">
        <f t="shared" si="141"/>
        <v>406.49669092540211</v>
      </c>
      <c r="BS106" s="6">
        <f t="shared" si="142"/>
        <v>600.44218112497731</v>
      </c>
      <c r="BU106" s="6">
        <f t="shared" si="143"/>
        <v>3.046444892788418</v>
      </c>
      <c r="BV106" s="6">
        <f t="shared" si="144"/>
        <v>4.7899751743481875</v>
      </c>
      <c r="BW106" s="6">
        <f t="shared" si="145"/>
        <v>7.2775383095078734</v>
      </c>
      <c r="BX106" s="6">
        <f t="shared" si="146"/>
        <v>10.536939877413259</v>
      </c>
      <c r="BY106" s="6">
        <f t="shared" si="147"/>
        <v>14.282894691734345</v>
      </c>
      <c r="CA106" s="6">
        <f t="shared" si="148"/>
        <v>1.1325162567652001</v>
      </c>
      <c r="CB106" s="6">
        <f t="shared" si="149"/>
        <v>1.7806738494736998</v>
      </c>
      <c r="CC106" s="6">
        <f t="shared" si="150"/>
        <v>2.7054257453530828</v>
      </c>
      <c r="CD106" s="6">
        <f t="shared" si="163"/>
        <v>3.917108671808434</v>
      </c>
      <c r="CE106" s="6">
        <f t="shared" si="151"/>
        <v>5.309667826372185</v>
      </c>
      <c r="CG106" s="6">
        <f t="shared" si="152"/>
        <v>46.338447643565345</v>
      </c>
      <c r="CH106" s="6">
        <f t="shared" si="153"/>
        <v>72.85869977689002</v>
      </c>
      <c r="CI106" s="6">
        <f t="shared" si="154"/>
        <v>110.6961851591231</v>
      </c>
      <c r="CJ106" s="6">
        <f t="shared" si="155"/>
        <v>160.2738450935837</v>
      </c>
      <c r="CK106" s="6">
        <f t="shared" si="156"/>
        <v>217.25230265553864</v>
      </c>
    </row>
    <row r="107" spans="1:89">
      <c r="A107" s="6">
        <v>1.5</v>
      </c>
      <c r="B107" s="6">
        <f t="shared" si="119"/>
        <v>1341.7391304347825</v>
      </c>
      <c r="C107" s="10">
        <v>9.6</v>
      </c>
      <c r="D107" s="6">
        <f t="shared" si="169"/>
        <v>58.708799999999997</v>
      </c>
      <c r="E107" s="6">
        <f t="shared" si="170"/>
        <v>27.135999999999999</v>
      </c>
      <c r="F107" s="6">
        <f t="shared" si="171"/>
        <v>4.2927999999999997</v>
      </c>
      <c r="G107" s="6">
        <f t="shared" si="172"/>
        <v>1.6255999999999999</v>
      </c>
      <c r="H107" s="10">
        <f t="shared" si="157"/>
        <v>91.763199999999998</v>
      </c>
      <c r="J107" s="6">
        <f t="shared" si="120"/>
        <v>63.978588366578315</v>
      </c>
      <c r="K107" s="6">
        <f t="shared" si="121"/>
        <v>29.571767331566466</v>
      </c>
      <c r="L107" s="6">
        <f t="shared" si="122"/>
        <v>4.6781280513321244</v>
      </c>
      <c r="M107" s="6">
        <f t="shared" si="123"/>
        <v>1.7715162505230855</v>
      </c>
      <c r="N107" s="10">
        <f t="shared" si="164"/>
        <v>100</v>
      </c>
      <c r="O107" s="6">
        <v>8.0000000000000002E-3</v>
      </c>
      <c r="P107" s="6">
        <f t="shared" si="95"/>
        <v>8.2820976842823524E-2</v>
      </c>
      <c r="Q107" s="6">
        <f t="shared" si="96"/>
        <v>0.18591691398279683</v>
      </c>
      <c r="R107" s="6">
        <v>0.3</v>
      </c>
      <c r="S107" s="6">
        <f t="shared" si="158"/>
        <v>4.3621893699786064E-2</v>
      </c>
      <c r="T107" s="6">
        <v>0.12</v>
      </c>
      <c r="U107" s="6">
        <f t="shared" si="97"/>
        <v>0.6417612455131082</v>
      </c>
      <c r="V107" s="6">
        <f t="shared" si="98"/>
        <v>1.085518788775345</v>
      </c>
      <c r="W107" s="6">
        <v>0.06</v>
      </c>
      <c r="X107" s="6">
        <f t="shared" si="159"/>
        <v>0.31839931709768732</v>
      </c>
      <c r="Y107" s="6">
        <v>2.6700000000000002E-2</v>
      </c>
      <c r="Z107" s="6">
        <v>0.21</v>
      </c>
      <c r="AA107" s="6">
        <v>0.442</v>
      </c>
      <c r="AB107" s="6">
        <v>0.5</v>
      </c>
      <c r="AC107" s="6">
        <f t="shared" si="124"/>
        <v>0.10871790172966939</v>
      </c>
      <c r="AD107" s="6">
        <f t="shared" si="99"/>
        <v>0.13937775637071267</v>
      </c>
      <c r="AE107" s="6">
        <f t="shared" si="100"/>
        <v>0.7813755697437631</v>
      </c>
      <c r="AF107" s="6">
        <f t="shared" si="101"/>
        <v>1.5782693170256559</v>
      </c>
      <c r="AG107" s="6">
        <f t="shared" si="102"/>
        <v>8.3428474407264641</v>
      </c>
      <c r="AH107" s="6">
        <f t="shared" si="125"/>
        <v>0.54186684430748189</v>
      </c>
      <c r="AI107" s="6">
        <f t="shared" si="103"/>
        <v>7.694731482984031E-2</v>
      </c>
      <c r="AJ107" s="6">
        <f t="shared" si="104"/>
        <v>0.49529030677669644</v>
      </c>
      <c r="AK107" s="6">
        <f t="shared" si="105"/>
        <v>0.85345595595399304</v>
      </c>
      <c r="AL107" s="6">
        <f t="shared" si="106"/>
        <v>5.4364362796951982</v>
      </c>
      <c r="AM107" s="6">
        <f t="shared" si="126"/>
        <v>0.33192901757530663</v>
      </c>
      <c r="AN107" s="6">
        <f t="shared" si="107"/>
        <v>4.2480876530788483E-2</v>
      </c>
      <c r="AO107" s="6">
        <f t="shared" si="108"/>
        <v>0.31394952374489904</v>
      </c>
      <c r="AP107" s="6">
        <f t="shared" si="109"/>
        <v>0.46150999762577505</v>
      </c>
      <c r="AQ107" s="6">
        <f t="shared" si="110"/>
        <v>3.5425362423518831</v>
      </c>
      <c r="AR107" s="6">
        <f t="shared" si="127"/>
        <v>0.2043657217031172</v>
      </c>
      <c r="AS107" s="6">
        <f t="shared" si="111"/>
        <v>2.3452733533519725E-2</v>
      </c>
      <c r="AT107" s="6">
        <f t="shared" si="112"/>
        <v>0.19900309396542867</v>
      </c>
      <c r="AU107" s="6">
        <f t="shared" si="113"/>
        <v>0.2495635262987424</v>
      </c>
      <c r="AV107" s="6">
        <f t="shared" si="114"/>
        <v>2.3084172025060896</v>
      </c>
      <c r="AW107" s="6">
        <f t="shared" si="128"/>
        <v>0.1264223469801371</v>
      </c>
      <c r="AX107" s="6">
        <f t="shared" si="115"/>
        <v>1.2947725073319512E-2</v>
      </c>
      <c r="AY107" s="6">
        <f t="shared" si="116"/>
        <v>0.1261420337111015</v>
      </c>
      <c r="AZ107" s="6">
        <f t="shared" si="117"/>
        <v>0.13495255569558831</v>
      </c>
      <c r="BA107" s="6">
        <f t="shared" si="118"/>
        <v>1.5042301944914664</v>
      </c>
      <c r="BB107" s="6">
        <f t="shared" si="129"/>
        <v>7.8547136148524682E-2</v>
      </c>
      <c r="BD107" s="6">
        <f t="shared" si="160"/>
        <v>4726.8121743366046</v>
      </c>
      <c r="BE107" s="6">
        <f t="shared" si="161"/>
        <v>11239.910838431373</v>
      </c>
      <c r="BF107" s="6">
        <f t="shared" si="130"/>
        <v>42.962729042460204</v>
      </c>
      <c r="BG107" s="6">
        <f t="shared" si="131"/>
        <v>42.048869604916959</v>
      </c>
      <c r="BH107" s="6">
        <f t="shared" si="162"/>
        <v>2.1657950812045756</v>
      </c>
      <c r="BI107" s="6">
        <f t="shared" si="132"/>
        <v>2.7575719984874749</v>
      </c>
      <c r="BJ107" s="6">
        <f t="shared" si="133"/>
        <v>150.43339031709289</v>
      </c>
      <c r="BK107" s="6">
        <f t="shared" si="134"/>
        <v>128.30320784548204</v>
      </c>
      <c r="BL107" s="6">
        <f t="shared" si="135"/>
        <v>222.15965880224397</v>
      </c>
      <c r="BM107" s="6">
        <f t="shared" si="136"/>
        <v>201.58355457181685</v>
      </c>
      <c r="BN107" s="6">
        <f t="shared" si="137"/>
        <v>306.64712137346885</v>
      </c>
      <c r="BO107" s="6">
        <f t="shared" si="138"/>
        <v>305.94959499301314</v>
      </c>
      <c r="BP107" s="6">
        <f t="shared" si="139"/>
        <v>381.22611383428665</v>
      </c>
      <c r="BQ107" s="6">
        <f t="shared" si="140"/>
        <v>442.32193615836945</v>
      </c>
      <c r="BR107" s="6">
        <f t="shared" si="141"/>
        <v>402.64691357323574</v>
      </c>
      <c r="BS107" s="6">
        <f t="shared" si="142"/>
        <v>598.3818137546466</v>
      </c>
      <c r="BU107" s="6">
        <f t="shared" si="143"/>
        <v>3.0512879192947193</v>
      </c>
      <c r="BV107" s="6">
        <f t="shared" si="144"/>
        <v>4.7940302906084495</v>
      </c>
      <c r="BW107" s="6">
        <f t="shared" si="145"/>
        <v>7.2760480333396904</v>
      </c>
      <c r="BX107" s="6">
        <f t="shared" si="146"/>
        <v>10.519234888222698</v>
      </c>
      <c r="BY107" s="6">
        <f t="shared" si="147"/>
        <v>14.230627823694817</v>
      </c>
      <c r="CA107" s="6">
        <f t="shared" si="148"/>
        <v>1.1414966692332575</v>
      </c>
      <c r="CB107" s="6">
        <f t="shared" si="149"/>
        <v>1.793462221093113</v>
      </c>
      <c r="CC107" s="6">
        <f t="shared" si="150"/>
        <v>2.7219930779781083</v>
      </c>
      <c r="CD107" s="6">
        <f t="shared" si="163"/>
        <v>3.9352797590349859</v>
      </c>
      <c r="CE107" s="6">
        <f t="shared" si="151"/>
        <v>5.3237238476008759</v>
      </c>
      <c r="CG107" s="6">
        <f t="shared" si="152"/>
        <v>46.527600336765893</v>
      </c>
      <c r="CH107" s="6">
        <f t="shared" si="153"/>
        <v>73.101828232367168</v>
      </c>
      <c r="CI107" s="6">
        <f t="shared" si="154"/>
        <v>110.94890547221473</v>
      </c>
      <c r="CJ107" s="6">
        <f t="shared" si="155"/>
        <v>160.40267902378707</v>
      </c>
      <c r="CK107" s="6">
        <f t="shared" si="156"/>
        <v>216.99589859588738</v>
      </c>
    </row>
    <row r="108" spans="1:89">
      <c r="A108" s="6">
        <v>1.5</v>
      </c>
      <c r="B108" s="6">
        <f t="shared" si="119"/>
        <v>1342.1739130434783</v>
      </c>
      <c r="C108" s="10">
        <v>9.6999999999999993</v>
      </c>
      <c r="D108" s="6">
        <f t="shared" si="169"/>
        <v>58.726599999999998</v>
      </c>
      <c r="E108" s="6">
        <f t="shared" si="170"/>
        <v>27.126999999999999</v>
      </c>
      <c r="F108" s="6">
        <f t="shared" si="171"/>
        <v>4.2020999999999997</v>
      </c>
      <c r="G108" s="6">
        <f t="shared" si="172"/>
        <v>1.6217000000000001</v>
      </c>
      <c r="H108" s="10">
        <f t="shared" si="157"/>
        <v>91.677400000000006</v>
      </c>
      <c r="J108" s="6">
        <f t="shared" si="120"/>
        <v>64.057881222635018</v>
      </c>
      <c r="K108" s="6">
        <f t="shared" si="121"/>
        <v>29.58962623285564</v>
      </c>
      <c r="L108" s="6">
        <f t="shared" si="122"/>
        <v>4.5835723962503296</v>
      </c>
      <c r="M108" s="6">
        <f t="shared" si="123"/>
        <v>1.768920148259004</v>
      </c>
      <c r="N108" s="10">
        <f t="shared" si="164"/>
        <v>99.999999999999986</v>
      </c>
      <c r="O108" s="6">
        <v>8.0000000000000002E-3</v>
      </c>
      <c r="P108" s="6">
        <f t="shared" si="95"/>
        <v>8.2703011266728119E-2</v>
      </c>
      <c r="Q108" s="6">
        <f t="shared" si="96"/>
        <v>0.18585973437733661</v>
      </c>
      <c r="R108" s="6">
        <v>0.3</v>
      </c>
      <c r="S108" s="6">
        <f t="shared" si="158"/>
        <v>4.3421918340392933E-2</v>
      </c>
      <c r="T108" s="6">
        <v>0.12</v>
      </c>
      <c r="U108" s="6">
        <f t="shared" si="97"/>
        <v>0.64178821559412802</v>
      </c>
      <c r="V108" s="6">
        <f t="shared" si="98"/>
        <v>1.0846434414438828</v>
      </c>
      <c r="W108" s="6">
        <v>0.06</v>
      </c>
      <c r="X108" s="6">
        <f t="shared" si="159"/>
        <v>0.31754896113669506</v>
      </c>
      <c r="Y108" s="6">
        <v>2.6700000000000002E-2</v>
      </c>
      <c r="Z108" s="6">
        <v>0.21</v>
      </c>
      <c r="AA108" s="6">
        <v>0.442</v>
      </c>
      <c r="AB108" s="6">
        <v>0.5</v>
      </c>
      <c r="AC108" s="6">
        <f t="shared" si="124"/>
        <v>0.10834566010816186</v>
      </c>
      <c r="AD108" s="6">
        <f t="shared" si="99"/>
        <v>0.13927771103157738</v>
      </c>
      <c r="AE108" s="6">
        <f t="shared" si="100"/>
        <v>0.77958405327670222</v>
      </c>
      <c r="AF108" s="6">
        <f t="shared" si="101"/>
        <v>1.574810254024851</v>
      </c>
      <c r="AG108" s="6">
        <f t="shared" si="102"/>
        <v>8.3350162125200793</v>
      </c>
      <c r="AH108" s="6">
        <f t="shared" si="125"/>
        <v>0.53951670747846003</v>
      </c>
      <c r="AI108" s="6">
        <f t="shared" si="103"/>
        <v>7.6892082055198541E-2</v>
      </c>
      <c r="AJ108" s="6">
        <f t="shared" si="104"/>
        <v>0.49415471875100858</v>
      </c>
      <c r="AK108" s="6">
        <f t="shared" si="105"/>
        <v>0.85158545268296659</v>
      </c>
      <c r="AL108" s="6">
        <f t="shared" si="106"/>
        <v>5.4313332290355465</v>
      </c>
      <c r="AM108" s="6">
        <f t="shared" si="126"/>
        <v>0.33058295643012864</v>
      </c>
      <c r="AN108" s="6">
        <f t="shared" si="107"/>
        <v>4.2450383761999874E-2</v>
      </c>
      <c r="AO108" s="6">
        <f t="shared" si="108"/>
        <v>0.31322970889094942</v>
      </c>
      <c r="AP108" s="6">
        <f t="shared" si="109"/>
        <v>0.46049851489588373</v>
      </c>
      <c r="AQ108" s="6">
        <f t="shared" si="110"/>
        <v>3.539210949645724</v>
      </c>
      <c r="AR108" s="6">
        <f t="shared" si="127"/>
        <v>0.20358941491149082</v>
      </c>
      <c r="AS108" s="6">
        <f t="shared" si="111"/>
        <v>2.3435899163810333E-2</v>
      </c>
      <c r="AT108" s="6">
        <f t="shared" si="112"/>
        <v>0.19854682513179719</v>
      </c>
      <c r="AU108" s="6">
        <f t="shared" si="113"/>
        <v>0.24901656263996888</v>
      </c>
      <c r="AV108" s="6">
        <f t="shared" si="114"/>
        <v>2.3062503473601925</v>
      </c>
      <c r="AW108" s="6">
        <f t="shared" si="128"/>
        <v>0.12597138539451516</v>
      </c>
      <c r="AX108" s="6">
        <f t="shared" si="115"/>
        <v>1.2938431197598455E-2</v>
      </c>
      <c r="AY108" s="6">
        <f t="shared" si="116"/>
        <v>0.12585281871727202</v>
      </c>
      <c r="AZ108" s="6">
        <f t="shared" si="117"/>
        <v>0.13465678273261236</v>
      </c>
      <c r="BA108" s="6">
        <f t="shared" si="118"/>
        <v>1.5028182101525831</v>
      </c>
      <c r="BB108" s="6">
        <f t="shared" si="129"/>
        <v>7.8283208784689334E-2</v>
      </c>
      <c r="BD108" s="6">
        <f t="shared" si="160"/>
        <v>4635.5205712807528</v>
      </c>
      <c r="BE108" s="6">
        <f t="shared" si="161"/>
        <v>11171.824340831883</v>
      </c>
      <c r="BF108" s="6">
        <f t="shared" si="130"/>
        <v>42.975726824545013</v>
      </c>
      <c r="BG108" s="6">
        <f t="shared" si="131"/>
        <v>42.058424833985285</v>
      </c>
      <c r="BH108" s="6">
        <f t="shared" si="162"/>
        <v>2.1536399174337113</v>
      </c>
      <c r="BI108" s="6">
        <f t="shared" si="132"/>
        <v>2.7513458945590856</v>
      </c>
      <c r="BJ108" s="6">
        <f t="shared" si="133"/>
        <v>150.94642021681625</v>
      </c>
      <c r="BK108" s="6">
        <f t="shared" si="134"/>
        <v>128.53664302456795</v>
      </c>
      <c r="BL108" s="6">
        <f t="shared" si="135"/>
        <v>222.56637574950309</v>
      </c>
      <c r="BM108" s="6">
        <f t="shared" si="136"/>
        <v>201.7998723159167</v>
      </c>
      <c r="BN108" s="6">
        <f t="shared" si="137"/>
        <v>306.49151296818343</v>
      </c>
      <c r="BO108" s="6">
        <f t="shared" si="138"/>
        <v>305.95518177626229</v>
      </c>
      <c r="BP108" s="6">
        <f t="shared" si="139"/>
        <v>379.67870364947134</v>
      </c>
      <c r="BQ108" s="6">
        <f t="shared" si="140"/>
        <v>441.67612963765919</v>
      </c>
      <c r="BR108" s="6">
        <f t="shared" si="141"/>
        <v>398.81070225090247</v>
      </c>
      <c r="BS108" s="6">
        <f t="shared" si="142"/>
        <v>596.3243796154328</v>
      </c>
      <c r="BU108" s="6">
        <f t="shared" si="143"/>
        <v>3.0561449586363016</v>
      </c>
      <c r="BV108" s="6">
        <f t="shared" si="144"/>
        <v>4.7980844055018537</v>
      </c>
      <c r="BW108" s="6">
        <f t="shared" si="145"/>
        <v>7.2745278260881374</v>
      </c>
      <c r="BX108" s="6">
        <f t="shared" si="146"/>
        <v>10.501490043458857</v>
      </c>
      <c r="BY108" s="6">
        <f t="shared" si="147"/>
        <v>14.178476297418852</v>
      </c>
      <c r="CA108" s="6">
        <f t="shared" si="148"/>
        <v>1.1505430008846413</v>
      </c>
      <c r="CB108" s="6">
        <f t="shared" si="149"/>
        <v>1.8063287262614636</v>
      </c>
      <c r="CC108" s="6">
        <f t="shared" si="150"/>
        <v>2.738632227308007</v>
      </c>
      <c r="CD108" s="6">
        <f t="shared" si="163"/>
        <v>3.9534825840697994</v>
      </c>
      <c r="CE108" s="6">
        <f t="shared" si="151"/>
        <v>5.3377529168260169</v>
      </c>
      <c r="CG108" s="6">
        <f t="shared" si="152"/>
        <v>46.717733047943966</v>
      </c>
      <c r="CH108" s="6">
        <f t="shared" si="153"/>
        <v>73.345875091527148</v>
      </c>
      <c r="CI108" s="6">
        <f t="shared" si="154"/>
        <v>111.20200567340621</v>
      </c>
      <c r="CJ108" s="6">
        <f t="shared" si="155"/>
        <v>160.53093524558082</v>
      </c>
      <c r="CK108" s="6">
        <f t="shared" si="156"/>
        <v>216.73915329755229</v>
      </c>
    </row>
    <row r="109" spans="1:89">
      <c r="A109" s="6">
        <v>1.5</v>
      </c>
      <c r="B109" s="6">
        <f t="shared" si="119"/>
        <v>1342.608695652174</v>
      </c>
      <c r="C109" s="10">
        <v>9.8000000000000007</v>
      </c>
      <c r="D109" s="6">
        <f t="shared" si="169"/>
        <v>58.744399999999999</v>
      </c>
      <c r="E109" s="6">
        <f t="shared" si="170"/>
        <v>27.117999999999999</v>
      </c>
      <c r="F109" s="6">
        <f t="shared" si="171"/>
        <v>4.1113999999999997</v>
      </c>
      <c r="G109" s="6">
        <f t="shared" si="172"/>
        <v>1.6177999999999999</v>
      </c>
      <c r="H109" s="10">
        <f t="shared" si="157"/>
        <v>91.5916</v>
      </c>
      <c r="J109" s="6">
        <f t="shared" si="120"/>
        <v>64.137322636573657</v>
      </c>
      <c r="K109" s="6">
        <f t="shared" si="121"/>
        <v>29.607518593408127</v>
      </c>
      <c r="L109" s="6">
        <f t="shared" si="122"/>
        <v>4.4888395879098084</v>
      </c>
      <c r="M109" s="6">
        <f t="shared" si="123"/>
        <v>1.766319182108403</v>
      </c>
      <c r="N109" s="10">
        <f t="shared" si="164"/>
        <v>100</v>
      </c>
      <c r="O109" s="6">
        <v>8.0000000000000002E-3</v>
      </c>
      <c r="P109" s="6">
        <f t="shared" si="95"/>
        <v>8.2585277064859283E-2</v>
      </c>
      <c r="Q109" s="6">
        <f t="shared" si="96"/>
        <v>0.1858026031163208</v>
      </c>
      <c r="R109" s="6">
        <v>0.3</v>
      </c>
      <c r="S109" s="6">
        <f t="shared" si="158"/>
        <v>4.3221775423699274E-2</v>
      </c>
      <c r="T109" s="6">
        <v>0.12</v>
      </c>
      <c r="U109" s="6">
        <f t="shared" si="97"/>
        <v>0.64181517229295837</v>
      </c>
      <c r="V109" s="6">
        <f t="shared" si="98"/>
        <v>1.0837692705031454</v>
      </c>
      <c r="W109" s="6">
        <v>0.06</v>
      </c>
      <c r="X109" s="6">
        <f t="shared" si="159"/>
        <v>0.31669878920105199</v>
      </c>
      <c r="Y109" s="6">
        <v>2.6700000000000002E-2</v>
      </c>
      <c r="Z109" s="6">
        <v>0.21</v>
      </c>
      <c r="AA109" s="6">
        <v>0.442</v>
      </c>
      <c r="AB109" s="6">
        <v>0.5</v>
      </c>
      <c r="AC109" s="6">
        <f t="shared" si="124"/>
        <v>0.10797272107922561</v>
      </c>
      <c r="AD109" s="6">
        <f t="shared" si="99"/>
        <v>0.13917779128918942</v>
      </c>
      <c r="AE109" s="6">
        <f t="shared" si="100"/>
        <v>0.77779760518996621</v>
      </c>
      <c r="AF109" s="6">
        <f t="shared" si="101"/>
        <v>1.5713606276614294</v>
      </c>
      <c r="AG109" s="6">
        <f t="shared" si="102"/>
        <v>8.3271965439574345</v>
      </c>
      <c r="AH109" s="6">
        <f t="shared" si="125"/>
        <v>0.53717220742438943</v>
      </c>
      <c r="AI109" s="6">
        <f t="shared" si="103"/>
        <v>7.6836918619687389E-2</v>
      </c>
      <c r="AJ109" s="6">
        <f t="shared" si="104"/>
        <v>0.4930223434180937</v>
      </c>
      <c r="AK109" s="6">
        <f t="shared" si="105"/>
        <v>0.84972005231439929</v>
      </c>
      <c r="AL109" s="6">
        <f t="shared" si="106"/>
        <v>5.4262377109679818</v>
      </c>
      <c r="AM109" s="6">
        <f t="shared" si="126"/>
        <v>0.3292400720466031</v>
      </c>
      <c r="AN109" s="6">
        <f t="shared" si="107"/>
        <v>4.2419929273780951E-2</v>
      </c>
      <c r="AO109" s="6">
        <f t="shared" si="108"/>
        <v>0.31251193046564019</v>
      </c>
      <c r="AP109" s="6">
        <f t="shared" si="109"/>
        <v>0.45948979158255665</v>
      </c>
      <c r="AQ109" s="6">
        <f t="shared" si="110"/>
        <v>3.5358905653904489</v>
      </c>
      <c r="AR109" s="6">
        <f t="shared" si="127"/>
        <v>0.20281490780157918</v>
      </c>
      <c r="AS109" s="6">
        <f t="shared" si="111"/>
        <v>2.3419085927939821E-2</v>
      </c>
      <c r="AT109" s="6">
        <f t="shared" si="112"/>
        <v>0.19809184712860003</v>
      </c>
      <c r="AU109" s="6">
        <f t="shared" si="113"/>
        <v>0.24847109114763127</v>
      </c>
      <c r="AV109" s="6">
        <f t="shared" si="114"/>
        <v>2.3040866907002631</v>
      </c>
      <c r="AW109" s="6">
        <f t="shared" si="128"/>
        <v>0.12552144906495682</v>
      </c>
      <c r="AX109" s="6">
        <f t="shared" si="115"/>
        <v>1.2929148989393036E-2</v>
      </c>
      <c r="AY109" s="6">
        <f t="shared" si="116"/>
        <v>0.12556442194175713</v>
      </c>
      <c r="AZ109" s="6">
        <f t="shared" si="117"/>
        <v>0.13436181666508723</v>
      </c>
      <c r="BA109" s="6">
        <f t="shared" si="118"/>
        <v>1.501408310037974</v>
      </c>
      <c r="BB109" s="6">
        <f t="shared" si="129"/>
        <v>7.8019868974069068E-2</v>
      </c>
      <c r="BD109" s="6">
        <f t="shared" si="160"/>
        <v>4545.4584903311534</v>
      </c>
      <c r="BE109" s="6">
        <f t="shared" si="161"/>
        <v>11104.208362765548</v>
      </c>
      <c r="BF109" s="6">
        <f t="shared" si="130"/>
        <v>42.988498104717443</v>
      </c>
      <c r="BG109" s="6">
        <f t="shared" si="131"/>
        <v>42.067915377564177</v>
      </c>
      <c r="BH109" s="6">
        <f t="shared" si="162"/>
        <v>2.1414956655642663</v>
      </c>
      <c r="BI109" s="6">
        <f t="shared" si="132"/>
        <v>2.7451229330387301</v>
      </c>
      <c r="BJ109" s="6">
        <f t="shared" si="133"/>
        <v>151.46097393183757</v>
      </c>
      <c r="BK109" s="6">
        <f t="shared" si="134"/>
        <v>128.77056476851968</v>
      </c>
      <c r="BL109" s="6">
        <f t="shared" si="135"/>
        <v>222.97179700863336</v>
      </c>
      <c r="BM109" s="6">
        <f t="shared" si="136"/>
        <v>202.01591236380156</v>
      </c>
      <c r="BN109" s="6">
        <f t="shared" si="137"/>
        <v>306.32992774960604</v>
      </c>
      <c r="BO109" s="6">
        <f t="shared" si="138"/>
        <v>305.95900571476579</v>
      </c>
      <c r="BP109" s="6">
        <f t="shared" si="139"/>
        <v>378.12430720932815</v>
      </c>
      <c r="BQ109" s="6">
        <f t="shared" si="140"/>
        <v>441.02764165369661</v>
      </c>
      <c r="BR109" s="6">
        <f t="shared" si="141"/>
        <v>394.98824048890816</v>
      </c>
      <c r="BS109" s="6">
        <f t="shared" si="142"/>
        <v>594.2699292161825</v>
      </c>
      <c r="BU109" s="6">
        <f t="shared" si="143"/>
        <v>3.0610160644469704</v>
      </c>
      <c r="BV109" s="6">
        <f t="shared" si="144"/>
        <v>4.8021374615472743</v>
      </c>
      <c r="BW109" s="6">
        <f t="shared" si="145"/>
        <v>7.2729775879966949</v>
      </c>
      <c r="BX109" s="6">
        <f t="shared" si="146"/>
        <v>10.483705638737383</v>
      </c>
      <c r="BY109" s="6">
        <f t="shared" si="147"/>
        <v>14.126441110346077</v>
      </c>
      <c r="CA109" s="6">
        <f t="shared" si="148"/>
        <v>1.1596555158340782</v>
      </c>
      <c r="CB109" s="6">
        <f t="shared" si="149"/>
        <v>1.8192734300735749</v>
      </c>
      <c r="CC109" s="6">
        <f t="shared" si="150"/>
        <v>2.7553428008492942</v>
      </c>
      <c r="CD109" s="6">
        <f t="shared" si="163"/>
        <v>3.971716193047524</v>
      </c>
      <c r="CE109" s="6">
        <f t="shared" si="151"/>
        <v>5.3517541260201744</v>
      </c>
      <c r="CG109" s="6">
        <f t="shared" si="152"/>
        <v>46.908851774436322</v>
      </c>
      <c r="CH109" s="6">
        <f t="shared" si="153"/>
        <v>73.590843576604001</v>
      </c>
      <c r="CI109" s="6">
        <f t="shared" si="154"/>
        <v>111.45548420889212</v>
      </c>
      <c r="CJ109" s="6">
        <f t="shared" si="155"/>
        <v>160.65861253269938</v>
      </c>
      <c r="CK109" s="6">
        <f t="shared" si="156"/>
        <v>216.48208248304272</v>
      </c>
    </row>
    <row r="110" spans="1:89">
      <c r="A110" s="6">
        <v>1.5</v>
      </c>
      <c r="B110" s="6">
        <f t="shared" si="119"/>
        <v>1343.0434782608695</v>
      </c>
      <c r="C110" s="10">
        <v>9.9</v>
      </c>
      <c r="D110" s="6">
        <f t="shared" si="169"/>
        <v>58.7622</v>
      </c>
      <c r="E110" s="6">
        <f t="shared" si="170"/>
        <v>27.109000000000002</v>
      </c>
      <c r="F110" s="6">
        <f t="shared" si="171"/>
        <v>4.0206999999999997</v>
      </c>
      <c r="G110" s="6">
        <f t="shared" si="172"/>
        <v>1.6139000000000001</v>
      </c>
      <c r="H110" s="10">
        <f t="shared" si="157"/>
        <v>91.505800000000008</v>
      </c>
      <c r="J110" s="6">
        <f t="shared" si="120"/>
        <v>64.216913026278107</v>
      </c>
      <c r="K110" s="6">
        <f t="shared" si="121"/>
        <v>29.625444507342703</v>
      </c>
      <c r="L110" s="6">
        <f t="shared" si="122"/>
        <v>4.3939291279897006</v>
      </c>
      <c r="M110" s="6">
        <f t="shared" si="123"/>
        <v>1.7637133383894792</v>
      </c>
      <c r="N110" s="10">
        <f t="shared" si="164"/>
        <v>99.999999999999986</v>
      </c>
      <c r="O110" s="6">
        <v>8.0000000000000002E-3</v>
      </c>
      <c r="P110" s="6">
        <f t="shared" si="95"/>
        <v>8.2467773676286035E-2</v>
      </c>
      <c r="Q110" s="6">
        <f t="shared" si="96"/>
        <v>0.18574552014116025</v>
      </c>
      <c r="R110" s="6">
        <v>0.3</v>
      </c>
      <c r="S110" s="6">
        <f t="shared" si="158"/>
        <v>4.3021464097598196E-2</v>
      </c>
      <c r="T110" s="6">
        <v>0.12</v>
      </c>
      <c r="U110" s="6">
        <f t="shared" si="97"/>
        <v>0.64184211561953353</v>
      </c>
      <c r="V110" s="6">
        <f t="shared" si="98"/>
        <v>1.0828962738668479</v>
      </c>
      <c r="W110" s="6">
        <v>0.06</v>
      </c>
      <c r="X110" s="6">
        <f t="shared" si="159"/>
        <v>0.3158487982255373</v>
      </c>
      <c r="Y110" s="6">
        <v>2.6700000000000002E-2</v>
      </c>
      <c r="Z110" s="6">
        <v>0.21</v>
      </c>
      <c r="AA110" s="6">
        <v>0.442</v>
      </c>
      <c r="AB110" s="6">
        <v>0.5</v>
      </c>
      <c r="AC110" s="6">
        <f t="shared" si="124"/>
        <v>0.1075990826810978</v>
      </c>
      <c r="AD110" s="6">
        <f t="shared" si="99"/>
        <v>0.13907799693286985</v>
      </c>
      <c r="AE110" s="6">
        <f t="shared" si="100"/>
        <v>0.7760162086868212</v>
      </c>
      <c r="AF110" s="6">
        <f t="shared" si="101"/>
        <v>1.5679204076324595</v>
      </c>
      <c r="AG110" s="6">
        <f t="shared" si="102"/>
        <v>8.3193884128996185</v>
      </c>
      <c r="AH110" s="6">
        <f t="shared" si="125"/>
        <v>0.53483332220696655</v>
      </c>
      <c r="AI110" s="6">
        <f t="shared" si="103"/>
        <v>7.6781824406995811E-2</v>
      </c>
      <c r="AJ110" s="6">
        <f t="shared" si="104"/>
        <v>0.49189317013101097</v>
      </c>
      <c r="AK110" s="6">
        <f t="shared" si="105"/>
        <v>0.84785973846185003</v>
      </c>
      <c r="AL110" s="6">
        <f t="shared" si="106"/>
        <v>5.4211497110661622</v>
      </c>
      <c r="AM110" s="6">
        <f t="shared" si="126"/>
        <v>0.32790035211291069</v>
      </c>
      <c r="AN110" s="6">
        <f t="shared" si="107"/>
        <v>4.2389513001918996E-2</v>
      </c>
      <c r="AO110" s="6">
        <f t="shared" si="108"/>
        <v>0.31179618172019807</v>
      </c>
      <c r="AP110" s="6">
        <f t="shared" si="109"/>
        <v>0.45848381882475492</v>
      </c>
      <c r="AQ110" s="6">
        <f t="shared" si="110"/>
        <v>3.5325750801854445</v>
      </c>
      <c r="AR110" s="6">
        <f t="shared" si="127"/>
        <v>0.20204219342854984</v>
      </c>
      <c r="AS110" s="6">
        <f t="shared" si="111"/>
        <v>2.3402293790457808E-2</v>
      </c>
      <c r="AT110" s="6">
        <f t="shared" si="112"/>
        <v>0.19763815567799409</v>
      </c>
      <c r="AU110" s="6">
        <f t="shared" si="113"/>
        <v>0.24792710703008453</v>
      </c>
      <c r="AV110" s="6">
        <f t="shared" si="114"/>
        <v>2.3019262264005933</v>
      </c>
      <c r="AW110" s="6">
        <f t="shared" si="128"/>
        <v>0.12507253405218205</v>
      </c>
      <c r="AX110" s="6">
        <f t="shared" si="115"/>
        <v>1.2919878429131908E-2</v>
      </c>
      <c r="AY110" s="6">
        <f t="shared" si="116"/>
        <v>0.12527684067296183</v>
      </c>
      <c r="AZ110" s="6">
        <f t="shared" si="117"/>
        <v>0.13406765490191008</v>
      </c>
      <c r="BA110" s="6">
        <f t="shared" si="118"/>
        <v>1.5000004901559545</v>
      </c>
      <c r="BB110" s="6">
        <f t="shared" si="129"/>
        <v>7.7757114468792812E-2</v>
      </c>
      <c r="BD110" s="6">
        <f t="shared" si="160"/>
        <v>4456.6175730544774</v>
      </c>
      <c r="BE110" s="6">
        <f t="shared" si="161"/>
        <v>11037.060981051294</v>
      </c>
      <c r="BF110" s="6">
        <f t="shared" si="130"/>
        <v>43.001041342433346</v>
      </c>
      <c r="BG110" s="6">
        <f t="shared" si="131"/>
        <v>42.07734089236083</v>
      </c>
      <c r="BH110" s="6">
        <f t="shared" si="162"/>
        <v>2.1293623988268706</v>
      </c>
      <c r="BI110" s="6">
        <f t="shared" si="132"/>
        <v>2.738903129662853</v>
      </c>
      <c r="BJ110" s="6">
        <f t="shared" si="133"/>
        <v>151.97705371369474</v>
      </c>
      <c r="BK110" s="6">
        <f t="shared" si="134"/>
        <v>129.00497374776387</v>
      </c>
      <c r="BL110" s="6">
        <f t="shared" si="135"/>
        <v>223.37589945860529</v>
      </c>
      <c r="BM110" s="6">
        <f t="shared" si="136"/>
        <v>202.23166980920362</v>
      </c>
      <c r="BN110" s="6">
        <f t="shared" si="137"/>
        <v>306.16233779171398</v>
      </c>
      <c r="BO110" s="6">
        <f t="shared" si="138"/>
        <v>305.96105957412891</v>
      </c>
      <c r="BP110" s="6">
        <f t="shared" si="139"/>
        <v>376.56298462692712</v>
      </c>
      <c r="BQ110" s="6">
        <f t="shared" si="140"/>
        <v>440.37648350191108</v>
      </c>
      <c r="BR110" s="6">
        <f t="shared" si="141"/>
        <v>391.17971037851373</v>
      </c>
      <c r="BS110" s="6">
        <f t="shared" si="142"/>
        <v>592.21851286428682</v>
      </c>
      <c r="BU110" s="6">
        <f t="shared" si="143"/>
        <v>3.0659012906204062</v>
      </c>
      <c r="BV110" s="6">
        <f t="shared" si="144"/>
        <v>4.8061894007641275</v>
      </c>
      <c r="BW110" s="6">
        <f t="shared" si="145"/>
        <v>7.2713972196298258</v>
      </c>
      <c r="BX110" s="6">
        <f t="shared" si="146"/>
        <v>10.465881972638194</v>
      </c>
      <c r="BY110" s="6">
        <f t="shared" si="147"/>
        <v>14.074523254196524</v>
      </c>
      <c r="CA110" s="6">
        <f t="shared" si="148"/>
        <v>1.1688344747686261</v>
      </c>
      <c r="CB110" s="6">
        <f t="shared" si="149"/>
        <v>1.8322963890151562</v>
      </c>
      <c r="CC110" s="6">
        <f t="shared" si="150"/>
        <v>2.7721243916239171</v>
      </c>
      <c r="CD110" s="6">
        <f t="shared" si="163"/>
        <v>3.9899796173814801</v>
      </c>
      <c r="CE110" s="6">
        <f t="shared" si="151"/>
        <v>5.3657265632673639</v>
      </c>
      <c r="CG110" s="6">
        <f t="shared" si="152"/>
        <v>47.100962553445186</v>
      </c>
      <c r="CH110" s="6">
        <f t="shared" si="153"/>
        <v>73.83673691084411</v>
      </c>
      <c r="CI110" s="6">
        <f t="shared" si="154"/>
        <v>111.70933950182874</v>
      </c>
      <c r="CJ110" s="6">
        <f t="shared" si="155"/>
        <v>160.78570969982408</v>
      </c>
      <c r="CK110" s="6">
        <f t="shared" si="156"/>
        <v>216.22470194379832</v>
      </c>
    </row>
    <row r="111" spans="1:89">
      <c r="A111" s="6">
        <v>1.5</v>
      </c>
      <c r="B111" s="6">
        <f t="shared" si="119"/>
        <v>1343.4782608695652</v>
      </c>
      <c r="C111" s="10">
        <v>10</v>
      </c>
      <c r="D111" s="6">
        <f t="shared" si="169"/>
        <v>58.78</v>
      </c>
      <c r="E111" s="6">
        <f t="shared" si="170"/>
        <v>27.1</v>
      </c>
      <c r="F111" s="6">
        <f t="shared" si="171"/>
        <v>3.9299999999999997</v>
      </c>
      <c r="G111" s="6">
        <f t="shared" si="172"/>
        <v>1.6099999999999999</v>
      </c>
      <c r="H111" s="10">
        <f t="shared" si="157"/>
        <v>91.42</v>
      </c>
      <c r="J111" s="6">
        <f t="shared" si="120"/>
        <v>64.296652811201042</v>
      </c>
      <c r="K111" s="6">
        <f t="shared" si="121"/>
        <v>29.643404069131481</v>
      </c>
      <c r="L111" s="6">
        <f t="shared" si="122"/>
        <v>4.2988405162984025</v>
      </c>
      <c r="M111" s="6">
        <f t="shared" si="123"/>
        <v>1.7611026033690658</v>
      </c>
      <c r="N111" s="10">
        <f t="shared" si="164"/>
        <v>99.999999999999986</v>
      </c>
      <c r="O111" s="6">
        <v>8.0000000000000002E-3</v>
      </c>
      <c r="P111" s="6">
        <f t="shared" si="95"/>
        <v>8.2350500541678473E-2</v>
      </c>
      <c r="Q111" s="6">
        <f t="shared" si="96"/>
        <v>0.18568848539335714</v>
      </c>
      <c r="R111" s="6">
        <v>0.3</v>
      </c>
      <c r="S111" s="6">
        <f t="shared" si="158"/>
        <v>4.2820983507715821E-2</v>
      </c>
      <c r="T111" s="6">
        <v>0.12</v>
      </c>
      <c r="U111" s="6">
        <f t="shared" si="97"/>
        <v>0.64186904558377722</v>
      </c>
      <c r="V111" s="6">
        <f t="shared" si="98"/>
        <v>1.0820244494532354</v>
      </c>
      <c r="W111" s="6">
        <v>0.06</v>
      </c>
      <c r="X111" s="6">
        <f t="shared" si="159"/>
        <v>0.3149989851418899</v>
      </c>
      <c r="Y111" s="6">
        <v>2.6700000000000002E-2</v>
      </c>
      <c r="Z111" s="6">
        <v>0.21</v>
      </c>
      <c r="AA111" s="6">
        <v>0.442</v>
      </c>
      <c r="AB111" s="6">
        <v>0.5</v>
      </c>
      <c r="AC111" s="6">
        <f t="shared" si="124"/>
        <v>0.10722474294465105</v>
      </c>
      <c r="AD111" s="6">
        <f t="shared" si="99"/>
        <v>0.13897832775237598</v>
      </c>
      <c r="AE111" s="6">
        <f t="shared" si="100"/>
        <v>0.77423984703384996</v>
      </c>
      <c r="AF111" s="6">
        <f t="shared" si="101"/>
        <v>1.5644895637460585</v>
      </c>
      <c r="AG111" s="6">
        <f t="shared" si="102"/>
        <v>8.311591797259144</v>
      </c>
      <c r="AH111" s="6">
        <f t="shared" si="125"/>
        <v>0.53250002996074397</v>
      </c>
      <c r="AI111" s="6">
        <f t="shared" si="103"/>
        <v>7.6726799301053514E-2</v>
      </c>
      <c r="AJ111" s="6">
        <f t="shared" si="104"/>
        <v>0.49076718828295424</v>
      </c>
      <c r="AK111" s="6">
        <f t="shared" si="105"/>
        <v>0.84600449479892714</v>
      </c>
      <c r="AL111" s="6">
        <f t="shared" si="106"/>
        <v>5.4160692149372487</v>
      </c>
      <c r="AM111" s="6">
        <f t="shared" si="126"/>
        <v>0.32656378435782912</v>
      </c>
      <c r="AN111" s="6">
        <f t="shared" si="107"/>
        <v>4.2359134882334226E-2</v>
      </c>
      <c r="AO111" s="6">
        <f t="shared" si="108"/>
        <v>0.3110824559312898</v>
      </c>
      <c r="AP111" s="6">
        <f t="shared" si="109"/>
        <v>0.45748058779391215</v>
      </c>
      <c r="AQ111" s="6">
        <f t="shared" si="110"/>
        <v>3.5292644846519274</v>
      </c>
      <c r="AR111" s="6">
        <f t="shared" si="127"/>
        <v>0.2012712648702826</v>
      </c>
      <c r="AS111" s="6">
        <f t="shared" si="111"/>
        <v>2.3385522715987293E-2</v>
      </c>
      <c r="AT111" s="6">
        <f t="shared" si="112"/>
        <v>0.19718574651826218</v>
      </c>
      <c r="AU111" s="6">
        <f t="shared" si="113"/>
        <v>0.24738460551324312</v>
      </c>
      <c r="AV111" s="6">
        <f t="shared" si="114"/>
        <v>2.299768948349703</v>
      </c>
      <c r="AW111" s="6">
        <f t="shared" si="128"/>
        <v>0.12462463642967299</v>
      </c>
      <c r="AX111" s="6">
        <f t="shared" si="115"/>
        <v>1.2910619497284245E-2</v>
      </c>
      <c r="AY111" s="6">
        <f t="shared" si="116"/>
        <v>0.12499007220951257</v>
      </c>
      <c r="AZ111" s="6">
        <f t="shared" si="117"/>
        <v>0.13377429486147355</v>
      </c>
      <c r="BA111" s="6">
        <f t="shared" si="118"/>
        <v>1.4985947465241101</v>
      </c>
      <c r="BB111" s="6">
        <f t="shared" si="129"/>
        <v>7.7494943028194777E-2</v>
      </c>
      <c r="BD111" s="6">
        <f t="shared" si="160"/>
        <v>4368.9894337219794</v>
      </c>
      <c r="BE111" s="6">
        <f t="shared" si="161"/>
        <v>10970.380265578002</v>
      </c>
      <c r="BF111" s="6">
        <f t="shared" si="130"/>
        <v>43.013354987181941</v>
      </c>
      <c r="BG111" s="6">
        <f t="shared" si="131"/>
        <v>42.086701033309041</v>
      </c>
      <c r="BH111" s="6">
        <f t="shared" si="162"/>
        <v>2.1172401910969634</v>
      </c>
      <c r="BI111" s="6">
        <f t="shared" si="132"/>
        <v>2.7326865002771941</v>
      </c>
      <c r="BJ111" s="6">
        <f t="shared" si="133"/>
        <v>152.49466178185281</v>
      </c>
      <c r="BK111" s="6">
        <f t="shared" si="134"/>
        <v>129.23987062810477</v>
      </c>
      <c r="BL111" s="6">
        <f t="shared" si="135"/>
        <v>223.77865977044056</v>
      </c>
      <c r="BM111" s="6">
        <f t="shared" si="136"/>
        <v>202.447139708816</v>
      </c>
      <c r="BN111" s="6">
        <f t="shared" si="137"/>
        <v>305.98871527153682</v>
      </c>
      <c r="BO111" s="6">
        <f t="shared" si="138"/>
        <v>305.961336131103</v>
      </c>
      <c r="BP111" s="6">
        <f t="shared" si="139"/>
        <v>374.99479682799557</v>
      </c>
      <c r="BQ111" s="6">
        <f t="shared" si="140"/>
        <v>439.72266663517195</v>
      </c>
      <c r="BR111" s="6">
        <f t="shared" si="141"/>
        <v>387.38529254463703</v>
      </c>
      <c r="BS111" s="6">
        <f t="shared" si="142"/>
        <v>590.17018066109028</v>
      </c>
      <c r="BU111" s="6">
        <f t="shared" si="143"/>
        <v>3.0708006913114749</v>
      </c>
      <c r="BV111" s="6">
        <f t="shared" si="144"/>
        <v>4.8102401646684427</v>
      </c>
      <c r="BW111" s="6">
        <f t="shared" si="145"/>
        <v>7.2697866218821332</v>
      </c>
      <c r="BX111" s="6">
        <f t="shared" si="146"/>
        <v>10.448019346709033</v>
      </c>
      <c r="BY111" s="6">
        <f t="shared" si="147"/>
        <v>14.022723714885775</v>
      </c>
      <c r="CA111" s="6">
        <f t="shared" si="148"/>
        <v>1.1780801348666416</v>
      </c>
      <c r="CB111" s="6">
        <f t="shared" si="149"/>
        <v>1.8453976508365779</v>
      </c>
      <c r="CC111" s="6">
        <f t="shared" si="150"/>
        <v>2.7889765780601468</v>
      </c>
      <c r="CD111" s="6">
        <f t="shared" si="163"/>
        <v>4.0082718738100551</v>
      </c>
      <c r="CE111" s="6">
        <f t="shared" si="151"/>
        <v>5.3796693129487947</v>
      </c>
      <c r="CG111" s="6">
        <f t="shared" si="152"/>
        <v>47.294071462275362</v>
      </c>
      <c r="CH111" s="6">
        <f t="shared" si="153"/>
        <v>74.083558318263172</v>
      </c>
      <c r="CI111" s="6">
        <f t="shared" si="154"/>
        <v>111.96356995215784</v>
      </c>
      <c r="CJ111" s="6">
        <f t="shared" si="155"/>
        <v>160.91222560310817</v>
      </c>
      <c r="CK111" s="6">
        <f t="shared" si="156"/>
        <v>215.96702753909952</v>
      </c>
    </row>
    <row r="112" spans="1:89">
      <c r="A112" s="6">
        <v>1.5</v>
      </c>
      <c r="B112" s="6">
        <f t="shared" si="119"/>
        <v>1343.9130434782608</v>
      </c>
      <c r="C112" s="10">
        <v>10.1</v>
      </c>
      <c r="D112" s="6">
        <f>$D$5+$D$7*$C112</f>
        <v>58.797800000000002</v>
      </c>
      <c r="E112" s="6">
        <f>$E$5+$E$7*$C112</f>
        <v>27.091000000000001</v>
      </c>
      <c r="F112" s="6">
        <f>$F$5+$F$7*$C112</f>
        <v>3.8392999999999997</v>
      </c>
      <c r="G112" s="6">
        <f>$G$5+$G$7*$C112</f>
        <v>1.6061000000000001</v>
      </c>
      <c r="H112" s="10">
        <f t="shared" si="157"/>
        <v>91.334199999999996</v>
      </c>
      <c r="J112" s="6">
        <f t="shared" si="120"/>
        <v>64.376542412371279</v>
      </c>
      <c r="K112" s="6">
        <f t="shared" si="121"/>
        <v>29.661397373601563</v>
      </c>
      <c r="L112" s="6">
        <f t="shared" si="122"/>
        <v>4.2035732507647738</v>
      </c>
      <c r="M112" s="6">
        <f t="shared" si="123"/>
        <v>1.7584869632623927</v>
      </c>
      <c r="N112" s="10">
        <f t="shared" si="164"/>
        <v>100.00000000000001</v>
      </c>
      <c r="O112" s="6">
        <v>8.0000000000000002E-3</v>
      </c>
      <c r="P112" s="6">
        <f t="shared" si="95"/>
        <v>8.2233457103303598E-2</v>
      </c>
      <c r="Q112" s="6">
        <f t="shared" si="96"/>
        <v>0.18563149881450514</v>
      </c>
      <c r="R112" s="6">
        <v>0.3</v>
      </c>
      <c r="S112" s="6">
        <f t="shared" si="158"/>
        <v>4.2620332797398214E-2</v>
      </c>
      <c r="T112" s="6">
        <v>0.12</v>
      </c>
      <c r="U112" s="6">
        <f t="shared" si="97"/>
        <v>0.64189596219560396</v>
      </c>
      <c r="V112" s="6">
        <f t="shared" si="98"/>
        <v>1.0811537951850763</v>
      </c>
      <c r="W112" s="6">
        <v>0.06</v>
      </c>
      <c r="X112" s="6">
        <f t="shared" si="159"/>
        <v>0.31414934687877233</v>
      </c>
      <c r="Y112" s="6">
        <v>2.6700000000000002E-2</v>
      </c>
      <c r="Z112" s="6">
        <v>0.21</v>
      </c>
      <c r="AA112" s="6">
        <v>0.442</v>
      </c>
      <c r="AB112" s="6">
        <v>0.5</v>
      </c>
      <c r="AC112" s="6">
        <f t="shared" si="124"/>
        <v>0.10684969989335867</v>
      </c>
      <c r="AD112" s="6">
        <f t="shared" si="99"/>
        <v>0.13887878353790031</v>
      </c>
      <c r="AE112" s="6">
        <f t="shared" si="100"/>
        <v>0.77246850356069907</v>
      </c>
      <c r="AF112" s="6">
        <f t="shared" si="101"/>
        <v>1.561068065920953</v>
      </c>
      <c r="AG112" s="6">
        <f t="shared" si="102"/>
        <v>8.3038066749998123</v>
      </c>
      <c r="AH112" s="6">
        <f t="shared" si="125"/>
        <v>0.53017230889278244</v>
      </c>
      <c r="AI112" s="6">
        <f t="shared" si="103"/>
        <v>7.6671843186030597E-2</v>
      </c>
      <c r="AJ112" s="6">
        <f t="shared" si="104"/>
        <v>0.48964438730709126</v>
      </c>
      <c r="AK112" s="6">
        <f t="shared" si="105"/>
        <v>0.84415430505905242</v>
      </c>
      <c r="AL112" s="6">
        <f t="shared" si="106"/>
        <v>5.4109962082218344</v>
      </c>
      <c r="AM112" s="6">
        <f t="shared" si="126"/>
        <v>0.32523035655053972</v>
      </c>
      <c r="AN112" s="6">
        <f t="shared" si="107"/>
        <v>4.232879485107955E-2</v>
      </c>
      <c r="AO112" s="6">
        <f t="shared" si="108"/>
        <v>0.31037074640092061</v>
      </c>
      <c r="AP112" s="6">
        <f t="shared" si="109"/>
        <v>0.45648008969380527</v>
      </c>
      <c r="AQ112" s="6">
        <f t="shared" si="110"/>
        <v>3.5259587694329029</v>
      </c>
      <c r="AR112" s="6">
        <f t="shared" si="127"/>
        <v>0.20050211522726161</v>
      </c>
      <c r="AS112" s="6">
        <f t="shared" si="111"/>
        <v>2.3368772669224502E-2</v>
      </c>
      <c r="AT112" s="6">
        <f t="shared" si="112"/>
        <v>0.19673461540374818</v>
      </c>
      <c r="AU112" s="6">
        <f t="shared" si="113"/>
        <v>0.24684358184051156</v>
      </c>
      <c r="AV112" s="6">
        <f t="shared" si="114"/>
        <v>2.2976148504503069</v>
      </c>
      <c r="AW112" s="6">
        <f t="shared" si="128"/>
        <v>0.12417775228361318</v>
      </c>
      <c r="AX112" s="6">
        <f t="shared" si="115"/>
        <v>1.2901372174359611E-2</v>
      </c>
      <c r="AY112" s="6">
        <f t="shared" si="116"/>
        <v>0.12470411386021658</v>
      </c>
      <c r="AZ112" s="6">
        <f t="shared" si="117"/>
        <v>0.13348173397162805</v>
      </c>
      <c r="BA112" s="6">
        <f t="shared" si="118"/>
        <v>1.497191075169277</v>
      </c>
      <c r="BB112" s="6">
        <f t="shared" si="129"/>
        <v>7.7233352418780002E-2</v>
      </c>
      <c r="BD112" s="6">
        <f t="shared" si="160"/>
        <v>4282.5656598513988</v>
      </c>
      <c r="BE112" s="6">
        <f t="shared" si="161"/>
        <v>10904.164279382689</v>
      </c>
      <c r="BF112" s="6">
        <f t="shared" si="130"/>
        <v>43.025437478406054</v>
      </c>
      <c r="BG112" s="6">
        <f t="shared" si="131"/>
        <v>42.095995453557528</v>
      </c>
      <c r="BH112" s="6">
        <f t="shared" si="162"/>
        <v>2.1051291169023494</v>
      </c>
      <c r="BI112" s="6">
        <f t="shared" si="132"/>
        <v>2.7264730608378391</v>
      </c>
      <c r="BJ112" s="6">
        <f t="shared" si="133"/>
        <v>153.01380032298715</v>
      </c>
      <c r="BK112" s="6">
        <f t="shared" si="134"/>
        <v>129.47525607062838</v>
      </c>
      <c r="BL112" s="6">
        <f t="shared" si="135"/>
        <v>224.18005440563141</v>
      </c>
      <c r="BM112" s="6">
        <f t="shared" si="136"/>
        <v>202.66231708205177</v>
      </c>
      <c r="BN112" s="6">
        <f t="shared" si="137"/>
        <v>305.80903247271766</v>
      </c>
      <c r="BO112" s="6">
        <f t="shared" si="138"/>
        <v>305.9598281740893</v>
      </c>
      <c r="BP112" s="6">
        <f t="shared" si="139"/>
        <v>373.41980555127441</v>
      </c>
      <c r="BQ112" s="6">
        <f t="shared" si="140"/>
        <v>439.06620266404428</v>
      </c>
      <c r="BR112" s="6">
        <f t="shared" si="141"/>
        <v>383.60516611885663</v>
      </c>
      <c r="BS112" s="6">
        <f t="shared" si="142"/>
        <v>588.12498249730584</v>
      </c>
      <c r="BU112" s="6">
        <f t="shared" si="143"/>
        <v>3.0757143209375379</v>
      </c>
      <c r="BV112" s="6">
        <f t="shared" si="144"/>
        <v>4.8142896942688829</v>
      </c>
      <c r="BW112" s="6">
        <f t="shared" si="145"/>
        <v>7.2681456959876369</v>
      </c>
      <c r="BX112" s="6">
        <f t="shared" si="146"/>
        <v>10.430118065468834</v>
      </c>
      <c r="BY112" s="6">
        <f t="shared" si="147"/>
        <v>13.971043472440405</v>
      </c>
      <c r="CA112" s="6">
        <f t="shared" si="148"/>
        <v>1.1873927497170678</v>
      </c>
      <c r="CB112" s="6">
        <f t="shared" si="149"/>
        <v>1.8585772544278376</v>
      </c>
      <c r="CC112" s="6">
        <f t="shared" si="150"/>
        <v>2.8058989238871814</v>
      </c>
      <c r="CD112" s="6">
        <f t="shared" si="163"/>
        <v>4.0265919644499419</v>
      </c>
      <c r="CE112" s="6">
        <f t="shared" si="151"/>
        <v>5.3935814559334672</v>
      </c>
      <c r="CG112" s="6">
        <f t="shared" si="152"/>
        <v>47.48818461857126</v>
      </c>
      <c r="CH112" s="6">
        <f t="shared" si="153"/>
        <v>74.331311023397419</v>
      </c>
      <c r="CI112" s="6">
        <f t="shared" si="154"/>
        <v>112.21817393642925</v>
      </c>
      <c r="CJ112" s="6">
        <f t="shared" si="155"/>
        <v>161.03815914070327</v>
      </c>
      <c r="CK112" s="6">
        <f t="shared" si="156"/>
        <v>215.70907519496134</v>
      </c>
    </row>
    <row r="113" spans="1:89">
      <c r="A113" s="6">
        <v>1.5</v>
      </c>
      <c r="B113" s="6">
        <f t="shared" si="119"/>
        <v>1344.3478260869565</v>
      </c>
      <c r="C113" s="10">
        <v>10.199999999999999</v>
      </c>
      <c r="D113" s="6">
        <f>$D$5+$D$7*$C113</f>
        <v>58.815600000000003</v>
      </c>
      <c r="E113" s="6">
        <f>$E$5+$E$7*$C113</f>
        <v>27.082000000000001</v>
      </c>
      <c r="F113" s="6">
        <f>$F$5+$F$7*$C113</f>
        <v>3.7485999999999997</v>
      </c>
      <c r="G113" s="6">
        <f>$G$5+$G$7*$C113</f>
        <v>1.6022000000000001</v>
      </c>
      <c r="H113" s="10">
        <f t="shared" si="157"/>
        <v>91.248400000000004</v>
      </c>
      <c r="J113" s="6">
        <f t="shared" si="120"/>
        <v>64.456582252401134</v>
      </c>
      <c r="K113" s="6">
        <f t="shared" si="121"/>
        <v>29.67942451593672</v>
      </c>
      <c r="L113" s="6">
        <f t="shared" si="122"/>
        <v>4.1081268274293024</v>
      </c>
      <c r="M113" s="6">
        <f t="shared" si="123"/>
        <v>1.7558664042328413</v>
      </c>
      <c r="N113" s="10">
        <f t="shared" si="164"/>
        <v>100</v>
      </c>
      <c r="O113" s="6">
        <v>8.0000000000000002E-3</v>
      </c>
      <c r="P113" s="6">
        <f t="shared" si="95"/>
        <v>8.2116642805019874E-2</v>
      </c>
      <c r="Q113" s="6">
        <f t="shared" si="96"/>
        <v>0.18557456034628908</v>
      </c>
      <c r="R113" s="6">
        <v>0.3</v>
      </c>
      <c r="S113" s="6">
        <f t="shared" si="158"/>
        <v>4.2419511107697747E-2</v>
      </c>
      <c r="T113" s="6">
        <v>0.12</v>
      </c>
      <c r="U113" s="6">
        <f t="shared" si="97"/>
        <v>0.64192286546491839</v>
      </c>
      <c r="V113" s="6">
        <f t="shared" si="98"/>
        <v>1.0802843089896499</v>
      </c>
      <c r="W113" s="6">
        <v>0.06</v>
      </c>
      <c r="X113" s="6">
        <f t="shared" si="159"/>
        <v>0.31329988036173262</v>
      </c>
      <c r="Y113" s="6">
        <v>2.6700000000000002E-2</v>
      </c>
      <c r="Z113" s="6">
        <v>0.21</v>
      </c>
      <c r="AA113" s="6">
        <v>0.442</v>
      </c>
      <c r="AB113" s="6">
        <v>0.5</v>
      </c>
      <c r="AC113" s="6">
        <f t="shared" si="124"/>
        <v>0.10647395154325993</v>
      </c>
      <c r="AD113" s="6">
        <f t="shared" si="99"/>
        <v>0.13877936408006944</v>
      </c>
      <c r="AE113" s="6">
        <f t="shared" si="100"/>
        <v>0.77070216165980232</v>
      </c>
      <c r="AF113" s="6">
        <f t="shared" si="101"/>
        <v>1.5576558841860191</v>
      </c>
      <c r="AG113" s="6">
        <f t="shared" si="102"/>
        <v>8.2960330241365945</v>
      </c>
      <c r="AH113" s="6">
        <f t="shared" si="125"/>
        <v>0.52785013728229602</v>
      </c>
      <c r="AI113" s="6">
        <f t="shared" si="103"/>
        <v>7.6616955946336635E-2</v>
      </c>
      <c r="AJ113" s="6">
        <f t="shared" si="104"/>
        <v>0.48852475667638884</v>
      </c>
      <c r="AK113" s="6">
        <f t="shared" si="105"/>
        <v>0.84230915303521103</v>
      </c>
      <c r="AL113" s="6">
        <f t="shared" si="106"/>
        <v>5.4059306765938455</v>
      </c>
      <c r="AM113" s="6">
        <f t="shared" si="126"/>
        <v>0.32390005650042925</v>
      </c>
      <c r="AN113" s="6">
        <f t="shared" si="107"/>
        <v>4.2298492844340119E-2</v>
      </c>
      <c r="AO113" s="6">
        <f t="shared" si="108"/>
        <v>0.30966104645632281</v>
      </c>
      <c r="AP113" s="6">
        <f t="shared" si="109"/>
        <v>0.45548231576042125</v>
      </c>
      <c r="AQ113" s="6">
        <f t="shared" si="110"/>
        <v>3.5226579251930921</v>
      </c>
      <c r="AR113" s="6">
        <f t="shared" si="127"/>
        <v>0.19973473762246344</v>
      </c>
      <c r="AS113" s="6">
        <f t="shared" si="111"/>
        <v>2.3352043614938728E-2</v>
      </c>
      <c r="AT113" s="6">
        <f t="shared" si="112"/>
        <v>0.19628475810478702</v>
      </c>
      <c r="AU113" s="6">
        <f t="shared" si="113"/>
        <v>0.24630403127271169</v>
      </c>
      <c r="AV113" s="6">
        <f t="shared" si="114"/>
        <v>2.295463926619274</v>
      </c>
      <c r="AW113" s="6">
        <f t="shared" si="128"/>
        <v>0.12373187771282478</v>
      </c>
      <c r="AX113" s="6">
        <f t="shared" si="115"/>
        <v>1.2892136440907932E-2</v>
      </c>
      <c r="AY113" s="6">
        <f t="shared" si="116"/>
        <v>0.12441896294401721</v>
      </c>
      <c r="AZ113" s="6">
        <f t="shared" si="117"/>
        <v>0.1331899696696425</v>
      </c>
      <c r="BA113" s="6">
        <f t="shared" si="118"/>
        <v>1.4957894721275138</v>
      </c>
      <c r="BB113" s="6">
        <f t="shared" si="129"/>
        <v>7.6972340414188767E-2</v>
      </c>
      <c r="BD113" s="6">
        <f t="shared" si="160"/>
        <v>4197.3378127544856</v>
      </c>
      <c r="BE113" s="6">
        <f t="shared" si="161"/>
        <v>10838.41107872947</v>
      </c>
      <c r="BF113" s="6">
        <f t="shared" si="130"/>
        <v>43.037287245421851</v>
      </c>
      <c r="BG113" s="6">
        <f t="shared" si="131"/>
        <v>42.105223804458156</v>
      </c>
      <c r="BH113" s="6">
        <f t="shared" si="162"/>
        <v>2.0930292514308673</v>
      </c>
      <c r="BI113" s="6">
        <f t="shared" si="132"/>
        <v>2.7202628274122804</v>
      </c>
      <c r="BJ113" s="6">
        <f t="shared" si="133"/>
        <v>153.53447149025646</v>
      </c>
      <c r="BK113" s="6">
        <f t="shared" si="134"/>
        <v>129.71113073160512</v>
      </c>
      <c r="BL113" s="6">
        <f t="shared" si="135"/>
        <v>224.58005961455433</v>
      </c>
      <c r="BM113" s="6">
        <f t="shared" si="136"/>
        <v>202.87719691080179</v>
      </c>
      <c r="BN113" s="6">
        <f t="shared" si="137"/>
        <v>305.62326178912787</v>
      </c>
      <c r="BO113" s="6">
        <f t="shared" si="138"/>
        <v>305.95652850364849</v>
      </c>
      <c r="BP113" s="6">
        <f t="shared" si="139"/>
        <v>371.83807334877798</v>
      </c>
      <c r="BQ113" s="6">
        <f t="shared" si="140"/>
        <v>438.40710335703187</v>
      </c>
      <c r="BR113" s="6">
        <f t="shared" si="141"/>
        <v>379.83950871253609</v>
      </c>
      <c r="BS113" s="6">
        <f t="shared" si="142"/>
        <v>586.08296804843565</v>
      </c>
      <c r="BU113" s="6">
        <f t="shared" si="143"/>
        <v>3.0806422341797681</v>
      </c>
      <c r="BV113" s="6">
        <f t="shared" si="144"/>
        <v>4.8183379300627509</v>
      </c>
      <c r="BW113" s="6">
        <f t="shared" si="145"/>
        <v>7.2664743435291612</v>
      </c>
      <c r="BX113" s="6">
        <f t="shared" si="146"/>
        <v>10.412178436410846</v>
      </c>
      <c r="BY113" s="6">
        <f t="shared" si="147"/>
        <v>13.919483500913737</v>
      </c>
      <c r="CA113" s="6">
        <f t="shared" si="148"/>
        <v>1.1967725692390925</v>
      </c>
      <c r="CB113" s="6">
        <f t="shared" si="149"/>
        <v>1.8718352296947942</v>
      </c>
      <c r="CC113" s="6">
        <f t="shared" si="150"/>
        <v>2.8228909780336009</v>
      </c>
      <c r="CD113" s="6">
        <f t="shared" si="163"/>
        <v>4.0449388768563299</v>
      </c>
      <c r="CE113" s="6">
        <f t="shared" si="151"/>
        <v>5.4074620697735991</v>
      </c>
      <c r="CG113" s="6">
        <f t="shared" si="152"/>
        <v>47.683308180554064</v>
      </c>
      <c r="CH113" s="6">
        <f t="shared" si="153"/>
        <v>74.579998251049105</v>
      </c>
      <c r="CI113" s="6">
        <f t="shared" si="154"/>
        <v>112.47314980762262</v>
      </c>
      <c r="CJ113" s="6">
        <f t="shared" si="155"/>
        <v>161.16350925328706</v>
      </c>
      <c r="CK113" s="6">
        <f t="shared" si="156"/>
        <v>215.45086090301137</v>
      </c>
    </row>
    <row r="114" spans="1:89">
      <c r="A114" s="6">
        <v>1.5</v>
      </c>
      <c r="B114" s="6">
        <f t="shared" si="119"/>
        <v>1344.7826086956522</v>
      </c>
      <c r="C114" s="10">
        <v>10.3</v>
      </c>
      <c r="D114" s="6">
        <f>$D$5+$D$7*$C114</f>
        <v>58.833399999999997</v>
      </c>
      <c r="E114" s="6">
        <f>$E$5+$E$7*$C114</f>
        <v>27.073</v>
      </c>
      <c r="F114" s="6">
        <f>$F$5+$F$7*$C114</f>
        <v>3.6578999999999997</v>
      </c>
      <c r="G114" s="6">
        <f>$G$5+$G$7*$C114</f>
        <v>1.5983000000000001</v>
      </c>
      <c r="H114" s="10">
        <f t="shared" si="157"/>
        <v>91.162599999999983</v>
      </c>
      <c r="J114" s="6">
        <f t="shared" si="120"/>
        <v>64.536772755494042</v>
      </c>
      <c r="K114" s="6">
        <f t="shared" si="121"/>
        <v>29.697485591679051</v>
      </c>
      <c r="L114" s="6">
        <f t="shared" si="122"/>
        <v>4.0125007404352226</v>
      </c>
      <c r="M114" s="6">
        <f t="shared" si="123"/>
        <v>1.753240912391705</v>
      </c>
      <c r="N114" s="10">
        <f t="shared" si="164"/>
        <v>100.00000000000003</v>
      </c>
      <c r="O114" s="6">
        <v>8.0000000000000002E-3</v>
      </c>
      <c r="P114" s="6">
        <f t="shared" si="95"/>
        <v>8.2000057092271844E-2</v>
      </c>
      <c r="Q114" s="6">
        <f t="shared" si="96"/>
        <v>0.18551766993048474</v>
      </c>
      <c r="R114" s="6">
        <v>0.3</v>
      </c>
      <c r="S114" s="6">
        <f t="shared" si="158"/>
        <v>4.2218517577359539E-2</v>
      </c>
      <c r="T114" s="6">
        <v>0.12</v>
      </c>
      <c r="U114" s="6">
        <f t="shared" si="97"/>
        <v>0.64194975540161436</v>
      </c>
      <c r="V114" s="6">
        <f t="shared" si="98"/>
        <v>1.0794159887987385</v>
      </c>
      <c r="W114" s="6">
        <v>0.06</v>
      </c>
      <c r="X114" s="6">
        <f t="shared" si="159"/>
        <v>0.31245058251316676</v>
      </c>
      <c r="Y114" s="6">
        <v>2.6700000000000002E-2</v>
      </c>
      <c r="Z114" s="6">
        <v>0.21</v>
      </c>
      <c r="AA114" s="6">
        <v>0.442</v>
      </c>
      <c r="AB114" s="6">
        <v>0.5</v>
      </c>
      <c r="AC114" s="6">
        <f t="shared" si="124"/>
        <v>0.10609749590292511</v>
      </c>
      <c r="AD114" s="6">
        <f t="shared" si="99"/>
        <v>0.13868006916994355</v>
      </c>
      <c r="AE114" s="6">
        <f t="shared" si="100"/>
        <v>0.76894080478613103</v>
      </c>
      <c r="AF114" s="6">
        <f t="shared" si="101"/>
        <v>1.5542529886798422</v>
      </c>
      <c r="AG114" s="6">
        <f t="shared" si="102"/>
        <v>8.2882708227355106</v>
      </c>
      <c r="AH114" s="6">
        <f t="shared" si="125"/>
        <v>0.52553349348030942</v>
      </c>
      <c r="AI114" s="6">
        <f t="shared" si="103"/>
        <v>7.656213746662073E-2</v>
      </c>
      <c r="AJ114" s="6">
        <f t="shared" si="104"/>
        <v>0.48740828590345447</v>
      </c>
      <c r="AK114" s="6">
        <f t="shared" si="105"/>
        <v>0.84046902257971368</v>
      </c>
      <c r="AL114" s="6">
        <f t="shared" si="106"/>
        <v>5.4008726057604814</v>
      </c>
      <c r="AM114" s="6">
        <f t="shared" si="126"/>
        <v>0.32257287205689861</v>
      </c>
      <c r="AN114" s="6">
        <f t="shared" si="107"/>
        <v>4.2268228798433304E-2</v>
      </c>
      <c r="AO114" s="6">
        <f t="shared" si="108"/>
        <v>0.30895334944985609</v>
      </c>
      <c r="AP114" s="6">
        <f t="shared" si="109"/>
        <v>0.45448725726182732</v>
      </c>
      <c r="AQ114" s="6">
        <f t="shared" si="110"/>
        <v>3.5193619426189002</v>
      </c>
      <c r="AR114" s="6">
        <f t="shared" si="127"/>
        <v>0.1989691252012506</v>
      </c>
      <c r="AS114" s="6">
        <f t="shared" si="111"/>
        <v>2.3335335517972216E-2</v>
      </c>
      <c r="AT114" s="6">
        <f t="shared" si="112"/>
        <v>0.19583617040764054</v>
      </c>
      <c r="AU114" s="6">
        <f t="shared" si="113"/>
        <v>0.24576594908801325</v>
      </c>
      <c r="AV114" s="6">
        <f t="shared" si="114"/>
        <v>2.2933161707876013</v>
      </c>
      <c r="AW114" s="6">
        <f t="shared" si="128"/>
        <v>0.12328700882870815</v>
      </c>
      <c r="AX114" s="6">
        <f t="shared" si="115"/>
        <v>1.2882912277519407E-2</v>
      </c>
      <c r="AY114" s="6">
        <f t="shared" si="116"/>
        <v>0.12413461678995355</v>
      </c>
      <c r="AZ114" s="6">
        <f t="shared" si="117"/>
        <v>0.13289899940216687</v>
      </c>
      <c r="BA114" s="6">
        <f t="shared" si="118"/>
        <v>1.494389933444086</v>
      </c>
      <c r="BB114" s="6">
        <f t="shared" si="129"/>
        <v>7.6711904795162641E-2</v>
      </c>
      <c r="BD114" s="6">
        <f t="shared" si="160"/>
        <v>4113.2974280901608</v>
      </c>
      <c r="BE114" s="6">
        <f t="shared" si="161"/>
        <v>10773.11871318928</v>
      </c>
      <c r="BF114" s="6">
        <f t="shared" si="130"/>
        <v>43.048902707337639</v>
      </c>
      <c r="BG114" s="6">
        <f t="shared" si="131"/>
        <v>42.114385735554073</v>
      </c>
      <c r="BH114" s="6">
        <f t="shared" si="162"/>
        <v>2.0809406705381752</v>
      </c>
      <c r="BI114" s="6">
        <f t="shared" si="132"/>
        <v>2.7140558161804931</v>
      </c>
      <c r="BJ114" s="6">
        <f t="shared" si="133"/>
        <v>154.05667740255865</v>
      </c>
      <c r="BK114" s="6">
        <f t="shared" si="134"/>
        <v>129.94749526239107</v>
      </c>
      <c r="BL114" s="6">
        <f t="shared" si="135"/>
        <v>224.97865143486902</v>
      </c>
      <c r="BM114" s="6">
        <f t="shared" si="136"/>
        <v>203.09177413919079</v>
      </c>
      <c r="BN114" s="6">
        <f t="shared" si="137"/>
        <v>305.43137572851697</v>
      </c>
      <c r="BO114" s="6">
        <f t="shared" si="138"/>
        <v>305.95142993301619</v>
      </c>
      <c r="BP114" s="6">
        <f t="shared" si="139"/>
        <v>370.24966358593804</v>
      </c>
      <c r="BQ114" s="6">
        <f t="shared" si="140"/>
        <v>437.7453806408077</v>
      </c>
      <c r="BR114" s="6">
        <f t="shared" si="141"/>
        <v>376.0884963900632</v>
      </c>
      <c r="BS114" s="6">
        <f t="shared" si="142"/>
        <v>584.04418677019896</v>
      </c>
      <c r="BU114" s="6">
        <f t="shared" si="143"/>
        <v>3.0855844859844646</v>
      </c>
      <c r="BV114" s="6">
        <f t="shared" si="144"/>
        <v>4.8223848120319461</v>
      </c>
      <c r="BW114" s="6">
        <f t="shared" si="145"/>
        <v>7.2647724664478233</v>
      </c>
      <c r="BX114" s="6">
        <f t="shared" si="146"/>
        <v>10.394200770005568</v>
      </c>
      <c r="BY114" s="6">
        <f t="shared" si="147"/>
        <v>13.868044768301903</v>
      </c>
      <c r="CA114" s="6">
        <f t="shared" si="148"/>
        <v>1.2062198396022441</v>
      </c>
      <c r="CB114" s="6">
        <f t="shared" si="149"/>
        <v>1.8851715974367778</v>
      </c>
      <c r="CC114" s="6">
        <f t="shared" si="150"/>
        <v>2.839952274529816</v>
      </c>
      <c r="CD114" s="6">
        <f t="shared" si="163"/>
        <v>4.0633115840901866</v>
      </c>
      <c r="CE114" s="6">
        <f t="shared" si="151"/>
        <v>5.4213102289049049</v>
      </c>
      <c r="CG114" s="6">
        <f t="shared" si="152"/>
        <v>47.879448347258737</v>
      </c>
      <c r="CH114" s="6">
        <f t="shared" si="153"/>
        <v>74.829623226026001</v>
      </c>
      <c r="CI114" s="6">
        <f t="shared" si="154"/>
        <v>112.72849589496779</v>
      </c>
      <c r="CJ114" s="6">
        <f t="shared" si="155"/>
        <v>161.28827492459214</v>
      </c>
      <c r="CK114" s="6">
        <f t="shared" si="156"/>
        <v>215.19240071935138</v>
      </c>
    </row>
    <row r="115" spans="1:89">
      <c r="A115" s="6">
        <v>1.5</v>
      </c>
      <c r="B115" s="6">
        <f t="shared" si="119"/>
        <v>1345.2173913043478</v>
      </c>
      <c r="C115" s="10">
        <v>10.4</v>
      </c>
      <c r="D115" s="6">
        <f t="shared" ref="D115:D133" si="173">$D$5+$D$7*$C115</f>
        <v>58.851199999999999</v>
      </c>
      <c r="E115" s="6">
        <f t="shared" ref="E115:E133" si="174">$E$5+$E$7*$C115</f>
        <v>27.064</v>
      </c>
      <c r="F115" s="6">
        <f t="shared" ref="F115:F133" si="175">$F$5+$F$7*$C115</f>
        <v>3.5671999999999997</v>
      </c>
      <c r="G115" s="6">
        <f t="shared" ref="G115:G133" si="176">$G$5+$G$7*$C115</f>
        <v>1.5944</v>
      </c>
      <c r="H115" s="10">
        <f t="shared" si="157"/>
        <v>91.076799999999992</v>
      </c>
      <c r="J115" s="6">
        <f t="shared" si="120"/>
        <v>64.617114347451832</v>
      </c>
      <c r="K115" s="6">
        <f t="shared" si="121"/>
        <v>29.715580696730676</v>
      </c>
      <c r="L115" s="6">
        <f t="shared" si="122"/>
        <v>3.9166944820195702</v>
      </c>
      <c r="M115" s="6">
        <f t="shared" si="123"/>
        <v>1.7506104737979378</v>
      </c>
      <c r="N115" s="10">
        <f t="shared" si="164"/>
        <v>100.00000000000001</v>
      </c>
      <c r="O115" s="6">
        <v>8.0000000000000002E-3</v>
      </c>
      <c r="P115" s="6">
        <f t="shared" si="95"/>
        <v>8.1883699412085065E-2</v>
      </c>
      <c r="Q115" s="6">
        <f t="shared" si="96"/>
        <v>0.18546082750895893</v>
      </c>
      <c r="R115" s="6">
        <v>0.3</v>
      </c>
      <c r="S115" s="6">
        <f t="shared" si="158"/>
        <v>4.2017351342807707E-2</v>
      </c>
      <c r="T115" s="6">
        <v>0.12</v>
      </c>
      <c r="U115" s="6">
        <f t="shared" si="97"/>
        <v>0.64197663201557797</v>
      </c>
      <c r="V115" s="6">
        <f t="shared" si="98"/>
        <v>1.0785488325486086</v>
      </c>
      <c r="W115" s="6">
        <v>0.06</v>
      </c>
      <c r="X115" s="6">
        <f t="shared" si="159"/>
        <v>0.31160145025228159</v>
      </c>
      <c r="Y115" s="6">
        <v>2.6700000000000002E-2</v>
      </c>
      <c r="Z115" s="6">
        <v>0.21</v>
      </c>
      <c r="AA115" s="6">
        <v>0.442</v>
      </c>
      <c r="AB115" s="6">
        <v>0.5</v>
      </c>
      <c r="AC115" s="6">
        <f t="shared" si="124"/>
        <v>0.10572033097342025</v>
      </c>
      <c r="AD115" s="6">
        <f t="shared" si="99"/>
        <v>0.13858089859901432</v>
      </c>
      <c r="AE115" s="6">
        <f t="shared" si="100"/>
        <v>0.76718441645691671</v>
      </c>
      <c r="AF115" s="6">
        <f t="shared" si="101"/>
        <v>1.5508593496502519</v>
      </c>
      <c r="AG115" s="6">
        <f t="shared" si="102"/>
        <v>8.2805200489134219</v>
      </c>
      <c r="AH115" s="6">
        <f t="shared" si="125"/>
        <v>0.52322235590930122</v>
      </c>
      <c r="AI115" s="6">
        <f t="shared" si="103"/>
        <v>7.6507387631770118E-2</v>
      </c>
      <c r="AJ115" s="6">
        <f t="shared" si="104"/>
        <v>0.48629496454036031</v>
      </c>
      <c r="AK115" s="6">
        <f t="shared" si="105"/>
        <v>0.83863389760394602</v>
      </c>
      <c r="AL115" s="6">
        <f t="shared" si="106"/>
        <v>5.3958219814620652</v>
      </c>
      <c r="AM115" s="6">
        <f t="shared" si="126"/>
        <v>0.32124879110916349</v>
      </c>
      <c r="AN115" s="6">
        <f t="shared" si="107"/>
        <v>4.2238002649807933E-2</v>
      </c>
      <c r="AO115" s="6">
        <f t="shared" si="108"/>
        <v>0.30824764875889538</v>
      </c>
      <c r="AP115" s="6">
        <f t="shared" si="109"/>
        <v>0.45349490549803545</v>
      </c>
      <c r="AQ115" s="6">
        <f t="shared" si="110"/>
        <v>3.5160708124183193</v>
      </c>
      <c r="AR115" s="6">
        <f t="shared" si="127"/>
        <v>0.19820527113125938</v>
      </c>
      <c r="AS115" s="6">
        <f t="shared" si="111"/>
        <v>2.3318648343239802E-2</v>
      </c>
      <c r="AT115" s="6">
        <f t="shared" si="112"/>
        <v>0.19538884811442747</v>
      </c>
      <c r="AU115" s="6">
        <f t="shared" si="113"/>
        <v>0.24522933058186014</v>
      </c>
      <c r="AV115" s="6">
        <f t="shared" si="114"/>
        <v>2.2911715769003513</v>
      </c>
      <c r="AW115" s="6">
        <f t="shared" si="128"/>
        <v>0.12284314175517885</v>
      </c>
      <c r="AX115" s="6">
        <f t="shared" si="115"/>
        <v>1.2873699664824311E-2</v>
      </c>
      <c r="AY115" s="6">
        <f t="shared" si="116"/>
        <v>0.12385107273711583</v>
      </c>
      <c r="AZ115" s="6">
        <f t="shared" si="117"/>
        <v>0.13260882062519197</v>
      </c>
      <c r="BA115" s="6">
        <f t="shared" si="118"/>
        <v>1.4929924551734246</v>
      </c>
      <c r="BB115" s="6">
        <f t="shared" si="129"/>
        <v>7.6452043349508378E-2</v>
      </c>
      <c r="BD115" s="6">
        <f t="shared" si="160"/>
        <v>4030.4360164232121</v>
      </c>
      <c r="BE115" s="6">
        <f t="shared" si="161"/>
        <v>10708.285225720376</v>
      </c>
      <c r="BF115" s="6">
        <f t="shared" si="130"/>
        <v>43.060282272971676</v>
      </c>
      <c r="BG115" s="6">
        <f t="shared" si="131"/>
        <v>42.123480894567706</v>
      </c>
      <c r="BH115" s="6">
        <f t="shared" si="162"/>
        <v>2.0688634507556598</v>
      </c>
      <c r="BI115" s="6">
        <f t="shared" si="132"/>
        <v>2.7078520434360231</v>
      </c>
      <c r="BJ115" s="6">
        <f t="shared" si="133"/>
        <v>154.5804201437787</v>
      </c>
      <c r="BK115" s="6">
        <f t="shared" si="134"/>
        <v>130.18435030932747</v>
      </c>
      <c r="BL115" s="6">
        <f t="shared" si="135"/>
        <v>225.37580568991268</v>
      </c>
      <c r="BM115" s="6">
        <f t="shared" si="136"/>
        <v>203.30604367333237</v>
      </c>
      <c r="BN115" s="6">
        <f t="shared" si="137"/>
        <v>305.2333469162175</v>
      </c>
      <c r="BO115" s="6">
        <f t="shared" si="138"/>
        <v>305.94452528862388</v>
      </c>
      <c r="BP115" s="6">
        <f t="shared" si="139"/>
        <v>368.65464044165049</v>
      </c>
      <c r="BQ115" s="6">
        <f t="shared" si="140"/>
        <v>437.08104660043114</v>
      </c>
      <c r="BR115" s="6">
        <f t="shared" si="141"/>
        <v>372.35230364222889</v>
      </c>
      <c r="BS115" s="6">
        <f t="shared" si="142"/>
        <v>582.0086878939685</v>
      </c>
      <c r="BU115" s="6">
        <f t="shared" si="143"/>
        <v>3.0905411315643718</v>
      </c>
      <c r="BV115" s="6">
        <f t="shared" si="144"/>
        <v>4.8264302796389025</v>
      </c>
      <c r="BW115" s="6">
        <f t="shared" si="145"/>
        <v>7.2630399670526478</v>
      </c>
      <c r="BX115" s="6">
        <f t="shared" si="146"/>
        <v>10.376185379703452</v>
      </c>
      <c r="BY115" s="6">
        <f t="shared" si="147"/>
        <v>13.816728236460273</v>
      </c>
      <c r="CA115" s="6">
        <f t="shared" si="148"/>
        <v>1.2157348031469681</v>
      </c>
      <c r="CB115" s="6">
        <f t="shared" si="149"/>
        <v>1.8985863692256608</v>
      </c>
      <c r="CC115" s="6">
        <f t="shared" si="150"/>
        <v>2.8570823324146386</v>
      </c>
      <c r="CD115" s="6">
        <f t="shared" si="163"/>
        <v>4.0817090447927207</v>
      </c>
      <c r="CE115" s="6">
        <f t="shared" si="151"/>
        <v>5.4351250048517006</v>
      </c>
      <c r="CG115" s="6">
        <f t="shared" si="152"/>
        <v>48.076611358770961</v>
      </c>
      <c r="CH115" s="6">
        <f t="shared" si="153"/>
        <v>75.080189172874853</v>
      </c>
      <c r="CI115" s="6">
        <f t="shared" si="154"/>
        <v>112.98421050376427</v>
      </c>
      <c r="CJ115" s="6">
        <f t="shared" si="155"/>
        <v>161.41245518193608</v>
      </c>
      <c r="CK115" s="6">
        <f t="shared" si="156"/>
        <v>214.93371076340318</v>
      </c>
    </row>
    <row r="116" spans="1:89">
      <c r="A116" s="6">
        <v>1.5</v>
      </c>
      <c r="B116" s="6">
        <f t="shared" si="119"/>
        <v>1345.6521739130435</v>
      </c>
      <c r="C116" s="10">
        <v>10.5</v>
      </c>
      <c r="D116" s="6">
        <f t="shared" si="173"/>
        <v>58.869</v>
      </c>
      <c r="E116" s="6">
        <f t="shared" si="174"/>
        <v>27.055</v>
      </c>
      <c r="F116" s="6">
        <f t="shared" si="175"/>
        <v>3.4764999999999997</v>
      </c>
      <c r="G116" s="6">
        <f t="shared" si="176"/>
        <v>1.5905</v>
      </c>
      <c r="H116" s="10">
        <f t="shared" si="157"/>
        <v>90.991000000000014</v>
      </c>
      <c r="J116" s="6">
        <f t="shared" si="120"/>
        <v>64.697607455682416</v>
      </c>
      <c r="K116" s="6">
        <f t="shared" si="121"/>
        <v>29.733709927355449</v>
      </c>
      <c r="L116" s="6">
        <f t="shared" si="122"/>
        <v>3.820707542504203</v>
      </c>
      <c r="M116" s="6">
        <f t="shared" si="123"/>
        <v>1.7479750744579132</v>
      </c>
      <c r="N116" s="10">
        <f t="shared" si="164"/>
        <v>99.999999999999986</v>
      </c>
      <c r="O116" s="6">
        <v>8.0000000000000002E-3</v>
      </c>
      <c r="P116" s="6">
        <f t="shared" si="95"/>
        <v>8.1767569213060665E-2</v>
      </c>
      <c r="Q116" s="6">
        <f t="shared" si="96"/>
        <v>0.18540403302366884</v>
      </c>
      <c r="R116" s="6">
        <v>0.3</v>
      </c>
      <c r="S116" s="6">
        <f t="shared" si="158"/>
        <v>4.1816011538131692E-2</v>
      </c>
      <c r="T116" s="6">
        <v>0.12</v>
      </c>
      <c r="U116" s="6">
        <f t="shared" si="97"/>
        <v>0.64200349531668355</v>
      </c>
      <c r="V116" s="6">
        <f t="shared" si="98"/>
        <v>1.077682838180005</v>
      </c>
      <c r="W116" s="6">
        <v>0.06</v>
      </c>
      <c r="X116" s="6">
        <f t="shared" si="159"/>
        <v>0.31075248049505616</v>
      </c>
      <c r="Y116" s="6">
        <v>2.6700000000000002E-2</v>
      </c>
      <c r="Z116" s="6">
        <v>0.21</v>
      </c>
      <c r="AA116" s="6">
        <v>0.442</v>
      </c>
      <c r="AB116" s="6">
        <v>0.5</v>
      </c>
      <c r="AC116" s="6">
        <f t="shared" si="124"/>
        <v>0.10534245474827179</v>
      </c>
      <c r="AD116" s="6">
        <f t="shared" si="99"/>
        <v>0.13848185215920475</v>
      </c>
      <c r="AE116" s="6">
        <f t="shared" si="100"/>
        <v>0.76543298025139628</v>
      </c>
      <c r="AF116" s="6">
        <f t="shared" si="101"/>
        <v>1.547474937453879</v>
      </c>
      <c r="AG116" s="6">
        <f t="shared" si="102"/>
        <v>8.2727806808379629</v>
      </c>
      <c r="AH116" s="6">
        <f t="shared" si="125"/>
        <v>0.52091670306286264</v>
      </c>
      <c r="AI116" s="6">
        <f t="shared" si="103"/>
        <v>7.6452706326910161E-2</v>
      </c>
      <c r="AJ116" s="6">
        <f t="shared" si="104"/>
        <v>0.4851847821784821</v>
      </c>
      <c r="AK116" s="6">
        <f t="shared" si="105"/>
        <v>0.83680376207812757</v>
      </c>
      <c r="AL116" s="6">
        <f t="shared" si="106"/>
        <v>5.3907787894720069</v>
      </c>
      <c r="AM116" s="6">
        <f t="shared" si="126"/>
        <v>0.31992780158606388</v>
      </c>
      <c r="AN116" s="6">
        <f t="shared" si="107"/>
        <v>4.2207814335044315E-2</v>
      </c>
      <c r="AO116" s="6">
        <f t="shared" si="108"/>
        <v>0.30754393778572919</v>
      </c>
      <c r="AP116" s="6">
        <f t="shared" si="109"/>
        <v>0.45250525180087292</v>
      </c>
      <c r="AQ116" s="6">
        <f t="shared" si="110"/>
        <v>3.5127845253208965</v>
      </c>
      <c r="AR116" s="6">
        <f t="shared" si="127"/>
        <v>0.19744316860229305</v>
      </c>
      <c r="AS116" s="6">
        <f t="shared" si="111"/>
        <v>2.3301982055728903E-2</v>
      </c>
      <c r="AT116" s="6">
        <f t="shared" si="112"/>
        <v>0.19494278704305829</v>
      </c>
      <c r="AU116" s="6">
        <f t="shared" si="113"/>
        <v>0.24469417106690039</v>
      </c>
      <c r="AV116" s="6">
        <f t="shared" si="114"/>
        <v>2.289030138916635</v>
      </c>
      <c r="AW116" s="6">
        <f t="shared" si="128"/>
        <v>0.12240027262860757</v>
      </c>
      <c r="AX116" s="6">
        <f t="shared" si="115"/>
        <v>1.2864498583492971E-2</v>
      </c>
      <c r="AY116" s="6">
        <f t="shared" si="116"/>
        <v>0.12356832813460404</v>
      </c>
      <c r="AZ116" s="6">
        <f t="shared" si="117"/>
        <v>0.13231943080401201</v>
      </c>
      <c r="BA116" s="6">
        <f t="shared" si="118"/>
        <v>1.4915970333791146</v>
      </c>
      <c r="BB116" s="6">
        <f t="shared" si="129"/>
        <v>7.6192753872064145E-2</v>
      </c>
      <c r="BD116" s="6">
        <f t="shared" si="160"/>
        <v>3948.7450637887387</v>
      </c>
      <c r="BE116" s="6">
        <f t="shared" si="161"/>
        <v>10643.908652749598</v>
      </c>
      <c r="BF116" s="6">
        <f t="shared" si="130"/>
        <v>43.071424340769482</v>
      </c>
      <c r="BG116" s="6">
        <f t="shared" si="131"/>
        <v>42.13250892738867</v>
      </c>
      <c r="BH116" s="6">
        <f t="shared" si="162"/>
        <v>2.0567976692984673</v>
      </c>
      <c r="BI116" s="6">
        <f t="shared" si="132"/>
        <v>2.7016515255870943</v>
      </c>
      <c r="BJ116" s="6">
        <f t="shared" si="133"/>
        <v>155.10570176201793</v>
      </c>
      <c r="BK116" s="6">
        <f t="shared" si="134"/>
        <v>130.42169651363881</v>
      </c>
      <c r="BL116" s="6">
        <f t="shared" si="135"/>
        <v>225.77149798707904</v>
      </c>
      <c r="BM116" s="6">
        <f t="shared" si="136"/>
        <v>203.52000038108235</v>
      </c>
      <c r="BN116" s="6">
        <f t="shared" si="137"/>
        <v>305.02914809888796</v>
      </c>
      <c r="BO116" s="6">
        <f t="shared" si="138"/>
        <v>305.93580741062641</v>
      </c>
      <c r="BP116" s="6">
        <f t="shared" si="139"/>
        <v>367.05306890820196</v>
      </c>
      <c r="BQ116" s="6">
        <f t="shared" si="140"/>
        <v>436.41411347955278</v>
      </c>
      <c r="BR116" s="6">
        <f t="shared" si="141"/>
        <v>368.63110335973045</v>
      </c>
      <c r="BS116" s="6">
        <f t="shared" si="142"/>
        <v>579.97652042221387</v>
      </c>
      <c r="BU116" s="6">
        <f t="shared" si="143"/>
        <v>3.0955122264000008</v>
      </c>
      <c r="BV116" s="6">
        <f t="shared" si="144"/>
        <v>4.8304742718224905</v>
      </c>
      <c r="BW116" s="6">
        <f t="shared" si="145"/>
        <v>7.2612767480303004</v>
      </c>
      <c r="BX116" s="6">
        <f t="shared" si="146"/>
        <v>10.358132581937395</v>
      </c>
      <c r="BY116" s="6">
        <f t="shared" si="147"/>
        <v>13.765534861020209</v>
      </c>
      <c r="CA116" s="6">
        <f t="shared" si="148"/>
        <v>1.2253176983057581</v>
      </c>
      <c r="CB116" s="6">
        <f t="shared" si="149"/>
        <v>1.9120795472864929</v>
      </c>
      <c r="CC116" s="6">
        <f t="shared" si="150"/>
        <v>2.8742806556461309</v>
      </c>
      <c r="CD116" s="6">
        <f t="shared" si="163"/>
        <v>4.1001302032671587</v>
      </c>
      <c r="CE116" s="6">
        <f t="shared" si="151"/>
        <v>5.4489054664368135</v>
      </c>
      <c r="CG116" s="6">
        <f t="shared" si="152"/>
        <v>48.274803496463868</v>
      </c>
      <c r="CH116" s="6">
        <f t="shared" si="153"/>
        <v>75.331699315608645</v>
      </c>
      <c r="CI116" s="6">
        <f t="shared" si="154"/>
        <v>113.24029191519942</v>
      </c>
      <c r="CJ116" s="6">
        <f t="shared" si="155"/>
        <v>161.53604909675235</v>
      </c>
      <c r="CK116" s="6">
        <f t="shared" si="156"/>
        <v>214.67480721673738</v>
      </c>
    </row>
    <row r="117" spans="1:89">
      <c r="A117" s="6">
        <v>1.5</v>
      </c>
      <c r="B117" s="6">
        <f t="shared" si="119"/>
        <v>1346.086956521739</v>
      </c>
      <c r="C117" s="10">
        <v>10.6</v>
      </c>
      <c r="D117" s="6">
        <f t="shared" si="173"/>
        <v>58.886800000000001</v>
      </c>
      <c r="E117" s="6">
        <f t="shared" si="174"/>
        <v>27.045999999999999</v>
      </c>
      <c r="F117" s="6">
        <f t="shared" si="175"/>
        <v>3.3857999999999997</v>
      </c>
      <c r="G117" s="6">
        <f t="shared" si="176"/>
        <v>1.5866</v>
      </c>
      <c r="H117" s="10">
        <f t="shared" si="157"/>
        <v>90.905200000000008</v>
      </c>
      <c r="J117" s="6">
        <f t="shared" si="120"/>
        <v>64.778252509207391</v>
      </c>
      <c r="K117" s="6">
        <f t="shared" si="121"/>
        <v>29.751873380180669</v>
      </c>
      <c r="L117" s="6">
        <f t="shared" si="122"/>
        <v>3.7245394102867597</v>
      </c>
      <c r="M117" s="6">
        <f t="shared" si="123"/>
        <v>1.7453347003251738</v>
      </c>
      <c r="N117" s="10">
        <f t="shared" si="164"/>
        <v>100</v>
      </c>
      <c r="O117" s="6">
        <v>8.0000000000000002E-3</v>
      </c>
      <c r="P117" s="6">
        <f t="shared" si="95"/>
        <v>8.165166594537096E-2</v>
      </c>
      <c r="Q117" s="6">
        <f t="shared" si="96"/>
        <v>0.18534728641666254</v>
      </c>
      <c r="R117" s="6">
        <v>0.3</v>
      </c>
      <c r="S117" s="6">
        <f t="shared" si="158"/>
        <v>4.1614497295072654E-2</v>
      </c>
      <c r="T117" s="6">
        <v>0.12</v>
      </c>
      <c r="U117" s="6">
        <f t="shared" si="97"/>
        <v>0.64203034531479675</v>
      </c>
      <c r="V117" s="6">
        <f t="shared" si="98"/>
        <v>1.0768180036381401</v>
      </c>
      <c r="W117" s="6">
        <v>0.06</v>
      </c>
      <c r="X117" s="6">
        <f t="shared" si="159"/>
        <v>0.30990367015420467</v>
      </c>
      <c r="Y117" s="6">
        <v>2.6700000000000002E-2</v>
      </c>
      <c r="Z117" s="6">
        <v>0.21</v>
      </c>
      <c r="AA117" s="6">
        <v>0.442</v>
      </c>
      <c r="AB117" s="6">
        <v>0.5</v>
      </c>
      <c r="AC117" s="6">
        <f t="shared" si="124"/>
        <v>0.10496386521343112</v>
      </c>
      <c r="AD117" s="6">
        <f t="shared" si="99"/>
        <v>0.13838292964286791</v>
      </c>
      <c r="AE117" s="6">
        <f t="shared" si="100"/>
        <v>0.76368647981055604</v>
      </c>
      <c r="AF117" s="6">
        <f t="shared" si="101"/>
        <v>1.5440997225557285</v>
      </c>
      <c r="AG117" s="6">
        <f t="shared" si="102"/>
        <v>8.2650526967273752</v>
      </c>
      <c r="AH117" s="6">
        <f t="shared" si="125"/>
        <v>0.51861651350535254</v>
      </c>
      <c r="AI117" s="6">
        <f t="shared" si="103"/>
        <v>7.6398093437403683E-2</v>
      </c>
      <c r="AJ117" s="6">
        <f t="shared" si="104"/>
        <v>0.48407772844833674</v>
      </c>
      <c r="AK117" s="6">
        <f t="shared" si="105"/>
        <v>0.83497860003108237</v>
      </c>
      <c r="AL117" s="6">
        <f t="shared" si="106"/>
        <v>5.385743015596697</v>
      </c>
      <c r="AM117" s="6">
        <f t="shared" si="126"/>
        <v>0.31860989145587237</v>
      </c>
      <c r="AN117" s="6">
        <f t="shared" si="107"/>
        <v>4.217766379085388E-2</v>
      </c>
      <c r="AO117" s="6">
        <f t="shared" si="108"/>
        <v>0.30684220995745598</v>
      </c>
      <c r="AP117" s="6">
        <f t="shared" si="109"/>
        <v>0.45151828753385692</v>
      </c>
      <c r="AQ117" s="6">
        <f t="shared" si="110"/>
        <v>3.509503072077675</v>
      </c>
      <c r="AR117" s="6">
        <f t="shared" si="127"/>
        <v>0.19668281082621433</v>
      </c>
      <c r="AS117" s="6">
        <f t="shared" si="111"/>
        <v>2.3285336620499326E-2</v>
      </c>
      <c r="AT117" s="6">
        <f t="shared" si="112"/>
        <v>0.19449798302716975</v>
      </c>
      <c r="AU117" s="6">
        <f t="shared" si="113"/>
        <v>0.24416046587291876</v>
      </c>
      <c r="AV117" s="6">
        <f t="shared" si="114"/>
        <v>2.2868918508095688</v>
      </c>
      <c r="AW117" s="6">
        <f t="shared" si="128"/>
        <v>0.12195839759775944</v>
      </c>
      <c r="AX117" s="6">
        <f t="shared" si="115"/>
        <v>1.2855309014235705E-2</v>
      </c>
      <c r="AY117" s="6">
        <f t="shared" si="116"/>
        <v>0.12328638034148694</v>
      </c>
      <c r="AZ117" s="6">
        <f t="shared" si="117"/>
        <v>0.13203082741318795</v>
      </c>
      <c r="BA117" s="6">
        <f t="shared" si="118"/>
        <v>1.4902036641338676</v>
      </c>
      <c r="BB117" s="6">
        <f t="shared" si="129"/>
        <v>7.5934034164665126E-2</v>
      </c>
      <c r="BD117" s="6">
        <f t="shared" si="160"/>
        <v>3868.2160322621357</v>
      </c>
      <c r="BE117" s="6">
        <f t="shared" si="161"/>
        <v>10579.987024254435</v>
      </c>
      <c r="BF117" s="6">
        <f t="shared" si="130"/>
        <v>43.082327298719868</v>
      </c>
      <c r="BG117" s="6">
        <f t="shared" si="131"/>
        <v>42.141469478061609</v>
      </c>
      <c r="BH117" s="6">
        <f t="shared" si="162"/>
        <v>2.0447434040736514</v>
      </c>
      <c r="BI117" s="6">
        <f t="shared" si="132"/>
        <v>2.6954542791577225</v>
      </c>
      <c r="BJ117" s="6">
        <f t="shared" si="133"/>
        <v>155.63252426881127</v>
      </c>
      <c r="BK117" s="6">
        <f t="shared" si="134"/>
        <v>130.65953451132913</v>
      </c>
      <c r="BL117" s="6">
        <f t="shared" si="135"/>
        <v>226.16570371618744</v>
      </c>
      <c r="BM117" s="6">
        <f t="shared" si="136"/>
        <v>203.73363909179091</v>
      </c>
      <c r="BN117" s="6">
        <f t="shared" si="137"/>
        <v>304.81875214830251</v>
      </c>
      <c r="BO117" s="6">
        <f t="shared" si="138"/>
        <v>305.92526915343467</v>
      </c>
      <c r="BP117" s="6">
        <f t="shared" si="139"/>
        <v>365.445014791088</v>
      </c>
      <c r="BQ117" s="6">
        <f t="shared" si="140"/>
        <v>435.74459368060496</v>
      </c>
      <c r="BR117" s="6">
        <f t="shared" si="141"/>
        <v>364.92506680682089</v>
      </c>
      <c r="BS117" s="6">
        <f t="shared" si="142"/>
        <v>577.94773312395546</v>
      </c>
      <c r="BU117" s="6">
        <f t="shared" si="143"/>
        <v>3.1004978262409444</v>
      </c>
      <c r="BV117" s="6">
        <f t="shared" si="144"/>
        <v>4.83451672699388</v>
      </c>
      <c r="BW117" s="6">
        <f t="shared" si="145"/>
        <v>7.2594827124549139</v>
      </c>
      <c r="BX117" s="6">
        <f t="shared" si="146"/>
        <v>10.340042696124986</v>
      </c>
      <c r="BY117" s="6">
        <f t="shared" si="147"/>
        <v>13.714465591306178</v>
      </c>
      <c r="CA117" s="6">
        <f t="shared" si="148"/>
        <v>1.2349687595248882</v>
      </c>
      <c r="CB117" s="6">
        <f t="shared" si="149"/>
        <v>1.9256511243797851</v>
      </c>
      <c r="CC117" s="6">
        <f t="shared" si="150"/>
        <v>2.8915467330168396</v>
      </c>
      <c r="CD117" s="6">
        <f t="shared" si="163"/>
        <v>4.1185739895679276</v>
      </c>
      <c r="CE117" s="6">
        <f t="shared" si="151"/>
        <v>5.4626506799963028</v>
      </c>
      <c r="CG117" s="6">
        <f t="shared" si="152"/>
        <v>48.474031083234593</v>
      </c>
      <c r="CH117" s="6">
        <f t="shared" si="153"/>
        <v>75.584156877427631</v>
      </c>
      <c r="CI117" s="6">
        <f t="shared" si="154"/>
        <v>113.49673838616562</v>
      </c>
      <c r="CJ117" s="6">
        <f t="shared" si="155"/>
        <v>161.65905578512232</v>
      </c>
      <c r="CK117" s="6">
        <f t="shared" si="156"/>
        <v>214.41570632188686</v>
      </c>
    </row>
    <row r="118" spans="1:89">
      <c r="A118" s="6">
        <v>1.5</v>
      </c>
      <c r="B118" s="6">
        <f t="shared" si="119"/>
        <v>1346.5217391304348</v>
      </c>
      <c r="C118" s="10">
        <v>10.7</v>
      </c>
      <c r="D118" s="6">
        <f t="shared" si="173"/>
        <v>58.904600000000002</v>
      </c>
      <c r="E118" s="6">
        <f t="shared" si="174"/>
        <v>27.036999999999999</v>
      </c>
      <c r="F118" s="6">
        <f t="shared" si="175"/>
        <v>3.2950999999999997</v>
      </c>
      <c r="G118" s="6">
        <f>$G$5+$G$7*$C118</f>
        <v>1.5827</v>
      </c>
      <c r="H118" s="10">
        <f t="shared" si="157"/>
        <v>90.819400000000002</v>
      </c>
      <c r="J118" s="6">
        <f t="shared" si="120"/>
        <v>64.859049938669486</v>
      </c>
      <c r="K118" s="6">
        <f t="shared" si="121"/>
        <v>29.770071152198756</v>
      </c>
      <c r="L118" s="6">
        <f t="shared" si="122"/>
        <v>3.6281895718315686</v>
      </c>
      <c r="M118" s="6">
        <f t="shared" si="123"/>
        <v>1.7426893373001804</v>
      </c>
      <c r="N118" s="10">
        <f t="shared" si="164"/>
        <v>99.999999999999986</v>
      </c>
      <c r="O118" s="6">
        <v>8.0000000000000002E-3</v>
      </c>
      <c r="P118" s="6">
        <f t="shared" si="95"/>
        <v>8.1535989060753503E-2</v>
      </c>
      <c r="Q118" s="6">
        <f t="shared" si="96"/>
        <v>0.18529058763007802</v>
      </c>
      <c r="R118" s="6">
        <v>0.3</v>
      </c>
      <c r="S118" s="6">
        <f t="shared" si="158"/>
        <v>4.1412807743009337E-2</v>
      </c>
      <c r="T118" s="6">
        <v>0.12</v>
      </c>
      <c r="U118" s="6">
        <f t="shared" si="97"/>
        <v>0.64205718201977413</v>
      </c>
      <c r="V118" s="6">
        <f t="shared" si="98"/>
        <v>1.0759543268726761</v>
      </c>
      <c r="W118" s="6">
        <v>0.06</v>
      </c>
      <c r="X118" s="6">
        <f t="shared" si="159"/>
        <v>0.30905501613913755</v>
      </c>
      <c r="Y118" s="6">
        <v>2.6700000000000002E-2</v>
      </c>
      <c r="Z118" s="6">
        <v>0.21</v>
      </c>
      <c r="AA118" s="6">
        <v>0.442</v>
      </c>
      <c r="AB118" s="6">
        <v>0.5</v>
      </c>
      <c r="AC118" s="6">
        <f t="shared" si="124"/>
        <v>0.10458456034723858</v>
      </c>
      <c r="AD118" s="6">
        <f t="shared" si="99"/>
        <v>0.13828413084278543</v>
      </c>
      <c r="AE118" s="6">
        <f t="shared" si="100"/>
        <v>0.76194489883686201</v>
      </c>
      <c r="AF118" s="6">
        <f t="shared" si="101"/>
        <v>1.5407336755287095</v>
      </c>
      <c r="AG118" s="6">
        <f t="shared" si="102"/>
        <v>8.257336074850361</v>
      </c>
      <c r="AH118" s="6">
        <f t="shared" si="125"/>
        <v>0.51632176587154832</v>
      </c>
      <c r="AI118" s="6">
        <f t="shared" si="103"/>
        <v>7.6343548848850182E-2</v>
      </c>
      <c r="AJ118" s="6">
        <f t="shared" si="104"/>
        <v>0.48297379301941074</v>
      </c>
      <c r="AK118" s="6">
        <f t="shared" si="105"/>
        <v>0.83315839554998372</v>
      </c>
      <c r="AL118" s="6">
        <f t="shared" si="106"/>
        <v>5.380714645675404</v>
      </c>
      <c r="AM118" s="6">
        <f t="shared" si="126"/>
        <v>0.31729504872609815</v>
      </c>
      <c r="AN118" s="6">
        <f t="shared" si="107"/>
        <v>4.2147550954078614E-2</v>
      </c>
      <c r="AO118" s="6">
        <f t="shared" si="108"/>
        <v>0.30614245872587637</v>
      </c>
      <c r="AP118" s="6">
        <f t="shared" si="109"/>
        <v>0.45053400409205796</v>
      </c>
      <c r="AQ118" s="6">
        <f t="shared" si="110"/>
        <v>3.5062264434611183</v>
      </c>
      <c r="AR118" s="6">
        <f t="shared" si="127"/>
        <v>0.19592419103683564</v>
      </c>
      <c r="AS118" s="6">
        <f t="shared" si="111"/>
        <v>2.3268712002682958E-2</v>
      </c>
      <c r="AT118" s="6">
        <f t="shared" si="112"/>
        <v>0.19405443191605676</v>
      </c>
      <c r="AU118" s="6">
        <f t="shared" si="113"/>
        <v>0.24362821034676219</v>
      </c>
      <c r="AV118" s="6">
        <f t="shared" si="114"/>
        <v>2.2847567065662284</v>
      </c>
      <c r="AW118" s="6">
        <f t="shared" si="128"/>
        <v>0.12151751282373205</v>
      </c>
      <c r="AX118" s="6">
        <f t="shared" si="115"/>
        <v>1.284613093780263E-2</v>
      </c>
      <c r="AY118" s="6">
        <f t="shared" si="116"/>
        <v>0.123005226726758</v>
      </c>
      <c r="AZ118" s="6">
        <f t="shared" si="117"/>
        <v>0.13174300793650706</v>
      </c>
      <c r="BA118" s="6">
        <f t="shared" si="118"/>
        <v>1.4888123435194915</v>
      </c>
      <c r="BB118" s="6">
        <f t="shared" si="129"/>
        <v>7.5675882036108227E-2</v>
      </c>
      <c r="BD118" s="6">
        <f t="shared" si="160"/>
        <v>3788.8403605348071</v>
      </c>
      <c r="BE118" s="6">
        <f t="shared" si="161"/>
        <v>10516.51836384584</v>
      </c>
      <c r="BF118" s="6">
        <f t="shared" si="130"/>
        <v>43.092989524270493</v>
      </c>
      <c r="BG118" s="6">
        <f t="shared" si="131"/>
        <v>42.15036218877384</v>
      </c>
      <c r="BH118" s="6">
        <f t="shared" si="162"/>
        <v>2.0327007336884662</v>
      </c>
      <c r="BI118" s="6">
        <f t="shared" si="132"/>
        <v>2.689260320788851</v>
      </c>
      <c r="BJ118" s="6">
        <f t="shared" si="133"/>
        <v>156.16088963833155</v>
      </c>
      <c r="BK118" s="6">
        <f t="shared" si="134"/>
        <v>130.89786493307682</v>
      </c>
      <c r="BL118" s="6">
        <f t="shared" si="135"/>
        <v>226.55839804784588</v>
      </c>
      <c r="BM118" s="6">
        <f t="shared" si="136"/>
        <v>203.9469545960531</v>
      </c>
      <c r="BN118" s="6">
        <f t="shared" si="137"/>
        <v>304.60213206519165</v>
      </c>
      <c r="BO118" s="6">
        <f t="shared" si="138"/>
        <v>305.91290338625487</v>
      </c>
      <c r="BP118" s="6">
        <f t="shared" si="139"/>
        <v>363.83054470872304</v>
      </c>
      <c r="BQ118" s="6">
        <f t="shared" si="140"/>
        <v>435.07249976497997</v>
      </c>
      <c r="BR118" s="6">
        <f t="shared" si="141"/>
        <v>361.23436359511334</v>
      </c>
      <c r="BS118" s="6">
        <f t="shared" si="142"/>
        <v>575.9223745302279</v>
      </c>
      <c r="BU118" s="6">
        <f t="shared" si="143"/>
        <v>3.1054979871072055</v>
      </c>
      <c r="BV118" s="6">
        <f t="shared" si="144"/>
        <v>4.838557583032383</v>
      </c>
      <c r="BW118" s="6">
        <f t="shared" si="145"/>
        <v>7.2576577637980648</v>
      </c>
      <c r="BX118" s="6">
        <f t="shared" si="146"/>
        <v>10.321916044670559</v>
      </c>
      <c r="BY118" s="6">
        <f t="shared" si="147"/>
        <v>13.663521370253298</v>
      </c>
      <c r="CA118" s="6">
        <f t="shared" si="148"/>
        <v>1.2446882171868152</v>
      </c>
      <c r="CB118" s="6">
        <f t="shared" si="149"/>
        <v>1.9393010836855582</v>
      </c>
      <c r="CC118" s="6">
        <f t="shared" si="150"/>
        <v>2.9088800380735891</v>
      </c>
      <c r="CD118" s="6">
        <f t="shared" si="163"/>
        <v>4.1370393195973652</v>
      </c>
      <c r="CE118" s="6">
        <f t="shared" si="151"/>
        <v>5.4763597095989462</v>
      </c>
      <c r="CG118" s="6">
        <f t="shared" si="152"/>
        <v>48.674300483740467</v>
      </c>
      <c r="CH118" s="6">
        <f t="shared" si="153"/>
        <v>75.837565080433919</v>
      </c>
      <c r="CI118" s="6">
        <f t="shared" si="154"/>
        <v>113.75354814907627</v>
      </c>
      <c r="CJ118" s="6">
        <f t="shared" si="155"/>
        <v>161.7814744083081</v>
      </c>
      <c r="CK118" s="6">
        <f t="shared" si="156"/>
        <v>214.15642438114372</v>
      </c>
    </row>
    <row r="119" spans="1:89">
      <c r="A119" s="6">
        <v>1.5</v>
      </c>
      <c r="B119" s="6">
        <f t="shared" si="119"/>
        <v>1346.9565217391305</v>
      </c>
      <c r="C119" s="10">
        <v>10.8</v>
      </c>
      <c r="D119" s="6">
        <f t="shared" si="173"/>
        <v>58.922400000000003</v>
      </c>
      <c r="E119" s="6">
        <f t="shared" si="174"/>
        <v>27.027999999999999</v>
      </c>
      <c r="F119" s="6">
        <f t="shared" si="175"/>
        <v>3.2043999999999997</v>
      </c>
      <c r="G119" s="6">
        <f t="shared" si="176"/>
        <v>1.5788</v>
      </c>
      <c r="H119" s="10">
        <f t="shared" si="157"/>
        <v>90.733599999999996</v>
      </c>
      <c r="J119" s="6">
        <f t="shared" si="120"/>
        <v>64.940000176340419</v>
      </c>
      <c r="K119" s="6">
        <f t="shared" si="121"/>
        <v>29.788303340769019</v>
      </c>
      <c r="L119" s="6">
        <f t="shared" si="122"/>
        <v>3.5316575116605091</v>
      </c>
      <c r="M119" s="6">
        <f t="shared" si="123"/>
        <v>1.7400389712300626</v>
      </c>
      <c r="N119" s="10">
        <f t="shared" si="164"/>
        <v>100.00000000000001</v>
      </c>
      <c r="O119" s="6">
        <v>8.0000000000000002E-3</v>
      </c>
      <c r="P119" s="6">
        <f t="shared" si="95"/>
        <v>8.1420538012506316E-2</v>
      </c>
      <c r="Q119" s="6">
        <f t="shared" si="96"/>
        <v>0.18523393660614365</v>
      </c>
      <c r="R119" s="6">
        <v>0.3</v>
      </c>
      <c r="S119" s="6">
        <f t="shared" si="158"/>
        <v>4.121094200894429E-2</v>
      </c>
      <c r="T119" s="6">
        <v>0.12</v>
      </c>
      <c r="U119" s="6">
        <f t="shared" si="97"/>
        <v>0.64208400544146071</v>
      </c>
      <c r="V119" s="6">
        <f t="shared" si="98"/>
        <v>1.0750918058377203</v>
      </c>
      <c r="W119" s="6">
        <v>0.06</v>
      </c>
      <c r="X119" s="6">
        <f t="shared" si="159"/>
        <v>0.30820651535592319</v>
      </c>
      <c r="Y119" s="6">
        <v>2.6700000000000002E-2</v>
      </c>
      <c r="Z119" s="6">
        <v>0.21</v>
      </c>
      <c r="AA119" s="6">
        <v>0.442</v>
      </c>
      <c r="AB119" s="6">
        <v>0.5</v>
      </c>
      <c r="AC119" s="6">
        <f t="shared" si="124"/>
        <v>0.1042045381203876</v>
      </c>
      <c r="AD119" s="6">
        <f t="shared" si="99"/>
        <v>0.13818545555216699</v>
      </c>
      <c r="AE119" s="6">
        <f t="shared" si="100"/>
        <v>0.76020822109401109</v>
      </c>
      <c r="AF119" s="6">
        <f t="shared" si="101"/>
        <v>1.5373767670532068</v>
      </c>
      <c r="AG119" s="6">
        <f t="shared" si="102"/>
        <v>8.2496307935259612</v>
      </c>
      <c r="AH119" s="6">
        <f t="shared" si="125"/>
        <v>0.51403243886630767</v>
      </c>
      <c r="AI119" s="6">
        <f t="shared" si="103"/>
        <v>7.6289072447085257E-2</v>
      </c>
      <c r="AJ119" s="6">
        <f t="shared" si="104"/>
        <v>0.48187296560000342</v>
      </c>
      <c r="AK119" s="6">
        <f t="shared" si="105"/>
        <v>0.83134313278012295</v>
      </c>
      <c r="AL119" s="6">
        <f t="shared" si="106"/>
        <v>5.375693665580199</v>
      </c>
      <c r="AM119" s="6">
        <f t="shared" si="126"/>
        <v>0.31598326144329852</v>
      </c>
      <c r="AN119" s="6">
        <f t="shared" si="107"/>
        <v>4.2117475761691003E-2</v>
      </c>
      <c r="AO119" s="6">
        <f t="shared" si="108"/>
        <v>0.30544467756739291</v>
      </c>
      <c r="AP119" s="6">
        <f t="shared" si="109"/>
        <v>0.44955239290197352</v>
      </c>
      <c r="AQ119" s="6">
        <f t="shared" si="110"/>
        <v>3.5029546302650689</v>
      </c>
      <c r="AR119" s="6">
        <f t="shared" si="127"/>
        <v>0.1951673024898134</v>
      </c>
      <c r="AS119" s="6">
        <f t="shared" si="111"/>
        <v>2.3252108167483732E-2</v>
      </c>
      <c r="AT119" s="6">
        <f t="shared" si="112"/>
        <v>0.19361212957460833</v>
      </c>
      <c r="AU119" s="6">
        <f t="shared" si="113"/>
        <v>0.2430973998522723</v>
      </c>
      <c r="AV119" s="6">
        <f t="shared" si="114"/>
        <v>2.2826247001876192</v>
      </c>
      <c r="AW119" s="6">
        <f t="shared" si="128"/>
        <v>0.121077614479896</v>
      </c>
      <c r="AX119" s="6">
        <f t="shared" si="115"/>
        <v>1.2836964334983606E-2</v>
      </c>
      <c r="AY119" s="6">
        <f t="shared" si="116"/>
        <v>0.12272486466929586</v>
      </c>
      <c r="AZ119" s="6">
        <f t="shared" si="117"/>
        <v>0.1314559698669468</v>
      </c>
      <c r="BA119" s="6">
        <f t="shared" si="118"/>
        <v>1.4874230676268712</v>
      </c>
      <c r="BB119" s="6">
        <f t="shared" si="129"/>
        <v>7.5418295302118674E-2</v>
      </c>
      <c r="BD119" s="6">
        <f t="shared" si="160"/>
        <v>3710.609464495511</v>
      </c>
      <c r="BE119" s="6">
        <f t="shared" si="161"/>
        <v>10453.500688851855</v>
      </c>
      <c r="BF119" s="6">
        <f t="shared" si="130"/>
        <v>43.103409384242326</v>
      </c>
      <c r="BG119" s="6">
        <f t="shared" si="131"/>
        <v>42.159186699842991</v>
      </c>
      <c r="BH119" s="6">
        <f t="shared" si="162"/>
        <v>2.0206697374587734</v>
      </c>
      <c r="BI119" s="6">
        <f t="shared" si="132"/>
        <v>2.6830696672394985</v>
      </c>
      <c r="BJ119" s="6">
        <f t="shared" si="133"/>
        <v>156.69079980657682</v>
      </c>
      <c r="BK119" s="6">
        <f t="shared" si="134"/>
        <v>131.13668840412777</v>
      </c>
      <c r="BL119" s="6">
        <f t="shared" si="135"/>
        <v>226.94955593179785</v>
      </c>
      <c r="BM119" s="6">
        <f t="shared" si="136"/>
        <v>204.15994164545816</v>
      </c>
      <c r="BN119" s="6">
        <f t="shared" si="137"/>
        <v>304.37926098312266</v>
      </c>
      <c r="BO119" s="6">
        <f t="shared" si="138"/>
        <v>305.89870299363326</v>
      </c>
      <c r="BP119" s="6">
        <f t="shared" si="139"/>
        <v>362.20972609202806</v>
      </c>
      <c r="BQ119" s="6">
        <f t="shared" si="140"/>
        <v>434.39784445319333</v>
      </c>
      <c r="BR119" s="6">
        <f t="shared" si="141"/>
        <v>357.55916165753075</v>
      </c>
      <c r="BS119" s="6">
        <f t="shared" si="142"/>
        <v>573.90049292955484</v>
      </c>
      <c r="BU119" s="6">
        <f t="shared" si="143"/>
        <v>3.1105127652905162</v>
      </c>
      <c r="BV119" s="6">
        <f t="shared" si="144"/>
        <v>4.8425967772812486</v>
      </c>
      <c r="BW119" s="6">
        <f t="shared" si="145"/>
        <v>7.2558018059388347</v>
      </c>
      <c r="BX119" s="6">
        <f t="shared" si="146"/>
        <v>10.303752952966978</v>
      </c>
      <c r="BY119" s="6">
        <f t="shared" si="147"/>
        <v>13.612703134325221</v>
      </c>
      <c r="CA119" s="6">
        <f t="shared" si="148"/>
        <v>1.2544762975333097</v>
      </c>
      <c r="CB119" s="6">
        <f t="shared" si="149"/>
        <v>1.9530293986892326</v>
      </c>
      <c r="CC119" s="6">
        <f t="shared" si="150"/>
        <v>2.9262800290419384</v>
      </c>
      <c r="CD119" s="6">
        <f t="shared" si="163"/>
        <v>4.1555250952100407</v>
      </c>
      <c r="CE119" s="6">
        <f t="shared" si="151"/>
        <v>5.4900316172704855</v>
      </c>
      <c r="CG119" s="6">
        <f t="shared" si="152"/>
        <v>48.875618104634974</v>
      </c>
      <c r="CH119" s="6">
        <f t="shared" si="153"/>
        <v>76.091927145339483</v>
      </c>
      <c r="CI119" s="6">
        <f t="shared" si="154"/>
        <v>114.01071941168044</v>
      </c>
      <c r="CJ119" s="6">
        <f t="shared" si="155"/>
        <v>161.90330417328585</v>
      </c>
      <c r="CK119" s="6">
        <f t="shared" si="156"/>
        <v>213.89697775534012</v>
      </c>
    </row>
    <row r="120" spans="1:89">
      <c r="A120" s="6">
        <v>1.5</v>
      </c>
      <c r="B120" s="6">
        <f t="shared" si="119"/>
        <v>1347.391304347826</v>
      </c>
      <c r="C120" s="10">
        <v>10.9</v>
      </c>
      <c r="D120" s="6">
        <f t="shared" si="173"/>
        <v>58.940199999999997</v>
      </c>
      <c r="E120" s="6">
        <f t="shared" si="174"/>
        <v>27.018999999999998</v>
      </c>
      <c r="F120" s="6">
        <f>$F$5+$F$7*$C120</f>
        <v>3.1136999999999997</v>
      </c>
      <c r="G120" s="6">
        <f t="shared" si="176"/>
        <v>1.5749</v>
      </c>
      <c r="H120" s="10">
        <f t="shared" si="157"/>
        <v>90.647799999999989</v>
      </c>
      <c r="J120" s="6">
        <f t="shared" si="120"/>
        <v>65.021103656128446</v>
      </c>
      <c r="K120" s="6">
        <f t="shared" si="121"/>
        <v>29.80657004361937</v>
      </c>
      <c r="L120" s="6">
        <f t="shared" si="122"/>
        <v>3.4349427123438185</v>
      </c>
      <c r="M120" s="6">
        <f t="shared" si="123"/>
        <v>1.7373835879083666</v>
      </c>
      <c r="N120" s="10">
        <f t="shared" si="164"/>
        <v>100</v>
      </c>
      <c r="O120" s="6">
        <v>8.0000000000000002E-3</v>
      </c>
      <c r="P120" s="6">
        <f t="shared" si="95"/>
        <v>8.1305312255483042E-2</v>
      </c>
      <c r="Q120" s="6">
        <f t="shared" si="96"/>
        <v>0.18517733328717781</v>
      </c>
      <c r="R120" s="6">
        <v>0.3</v>
      </c>
      <c r="S120" s="6">
        <f t="shared" si="158"/>
        <v>4.1008899217489916E-2</v>
      </c>
      <c r="T120" s="6">
        <v>0.12</v>
      </c>
      <c r="U120" s="6">
        <f t="shared" si="97"/>
        <v>0.64211081558969318</v>
      </c>
      <c r="V120" s="6">
        <f t="shared" si="98"/>
        <v>1.074230438491812</v>
      </c>
      <c r="W120" s="6">
        <v>0.06</v>
      </c>
      <c r="X120" s="6">
        <f t="shared" si="159"/>
        <v>0.30735816470725025</v>
      </c>
      <c r="Y120" s="6">
        <v>2.6700000000000002E-2</v>
      </c>
      <c r="Z120" s="6">
        <v>0.21</v>
      </c>
      <c r="AA120" s="6">
        <v>0.442</v>
      </c>
      <c r="AB120" s="6">
        <v>0.5</v>
      </c>
      <c r="AC120" s="6">
        <f t="shared" si="124"/>
        <v>0.10382379649588847</v>
      </c>
      <c r="AD120" s="6">
        <f t="shared" si="99"/>
        <v>0.13808690356464928</v>
      </c>
      <c r="AE120" s="6">
        <f t="shared" si="100"/>
        <v>0.75847643040667256</v>
      </c>
      <c r="AF120" s="6">
        <f t="shared" si="101"/>
        <v>1.5340289679166523</v>
      </c>
      <c r="AG120" s="6">
        <f t="shared" si="102"/>
        <v>8.241936831123434</v>
      </c>
      <c r="AH120" s="6">
        <f t="shared" si="125"/>
        <v>0.51174851126422705</v>
      </c>
      <c r="AI120" s="6">
        <f t="shared" si="103"/>
        <v>7.6234664118180459E-2</v>
      </c>
      <c r="AJ120" s="6">
        <f t="shared" si="104"/>
        <v>0.48077523593706267</v>
      </c>
      <c r="AK120" s="6">
        <f t="shared" si="105"/>
        <v>0.82953279592467766</v>
      </c>
      <c r="AL120" s="6">
        <f t="shared" si="106"/>
        <v>5.3706800612158743</v>
      </c>
      <c r="AM120" s="6">
        <f t="shared" si="126"/>
        <v>0.31467451769288857</v>
      </c>
      <c r="AN120" s="6">
        <f t="shared" si="107"/>
        <v>4.2087438150793695E-2</v>
      </c>
      <c r="AO120" s="6">
        <f t="shared" si="108"/>
        <v>0.30474885998290657</v>
      </c>
      <c r="AP120" s="6">
        <f t="shared" si="109"/>
        <v>0.44857344542140382</v>
      </c>
      <c r="AQ120" s="6">
        <f t="shared" si="110"/>
        <v>3.4996876233046885</v>
      </c>
      <c r="AR120" s="6">
        <f t="shared" si="127"/>
        <v>0.19441213846254121</v>
      </c>
      <c r="AS120" s="6">
        <f t="shared" si="111"/>
        <v>2.3235525080177438E-2</v>
      </c>
      <c r="AT120" s="6">
        <f t="shared" si="112"/>
        <v>0.19317107188324245</v>
      </c>
      <c r="AU120" s="6">
        <f t="shared" si="113"/>
        <v>0.24256802977021755</v>
      </c>
      <c r="AV120" s="6">
        <f t="shared" si="114"/>
        <v>2.2804958256886412</v>
      </c>
      <c r="AW120" s="6">
        <f t="shared" si="128"/>
        <v>0.12063869875183478</v>
      </c>
      <c r="AX120" s="6">
        <f t="shared" si="115"/>
        <v>1.2827809186608172E-2</v>
      </c>
      <c r="AY120" s="6">
        <f t="shared" si="116"/>
        <v>0.12244529155782212</v>
      </c>
      <c r="AZ120" s="6">
        <f t="shared" si="117"/>
        <v>0.13116971070663766</v>
      </c>
      <c r="BA120" s="6">
        <f t="shared" si="118"/>
        <v>1.4860358325559446</v>
      </c>
      <c r="BB120" s="6">
        <f t="shared" si="129"/>
        <v>7.5161271785315634E-2</v>
      </c>
      <c r="BD120" s="6">
        <f t="shared" si="160"/>
        <v>3633.5147378173888</v>
      </c>
      <c r="BE120" s="6">
        <f t="shared" si="161"/>
        <v>10390.932010401997</v>
      </c>
      <c r="BF120" s="6">
        <f t="shared" si="130"/>
        <v>43.113585234743184</v>
      </c>
      <c r="BG120" s="6">
        <f t="shared" si="131"/>
        <v>42.167942649704464</v>
      </c>
      <c r="BH120" s="6">
        <f t="shared" si="162"/>
        <v>2.008650495417589</v>
      </c>
      <c r="BI120" s="6">
        <f t="shared" si="132"/>
        <v>2.6768823353879214</v>
      </c>
      <c r="BJ120" s="6">
        <f t="shared" si="133"/>
        <v>157.22225667054377</v>
      </c>
      <c r="BK120" s="6">
        <f t="shared" si="134"/>
        <v>131.37600554418663</v>
      </c>
      <c r="BL120" s="6">
        <f t="shared" si="135"/>
        <v>227.33915209526151</v>
      </c>
      <c r="BM120" s="6">
        <f t="shared" si="136"/>
        <v>204.37259495233707</v>
      </c>
      <c r="BN120" s="6">
        <f t="shared" si="137"/>
        <v>304.15011217242989</v>
      </c>
      <c r="BO120" s="6">
        <f t="shared" si="138"/>
        <v>305.88266087600755</v>
      </c>
      <c r="BP120" s="6">
        <f t="shared" si="139"/>
        <v>360.58262718390506</v>
      </c>
      <c r="BQ120" s="6">
        <f t="shared" si="140"/>
        <v>433.72064062503472</v>
      </c>
      <c r="BR120" s="6">
        <f t="shared" si="141"/>
        <v>353.89962722242592</v>
      </c>
      <c r="BS120" s="6">
        <f t="shared" si="142"/>
        <v>571.88213636343448</v>
      </c>
      <c r="BU120" s="6">
        <f t="shared" si="143"/>
        <v>3.1155422173556619</v>
      </c>
      <c r="BV120" s="6">
        <f t="shared" si="144"/>
        <v>4.8466342465434327</v>
      </c>
      <c r="BW120" s="6">
        <f t="shared" si="145"/>
        <v>7.2539147431740147</v>
      </c>
      <c r="BX120" s="6">
        <f t="shared" si="146"/>
        <v>10.28555374939722</v>
      </c>
      <c r="BY120" s="6">
        <f t="shared" si="147"/>
        <v>13.562011813432461</v>
      </c>
      <c r="CA120" s="6">
        <f t="shared" si="148"/>
        <v>1.2643332225893762</v>
      </c>
      <c r="CB120" s="6">
        <f t="shared" si="149"/>
        <v>1.9668360330694767</v>
      </c>
      <c r="CC120" s="6">
        <f t="shared" si="150"/>
        <v>2.9437461487554644</v>
      </c>
      <c r="CD120" s="6">
        <f t="shared" si="163"/>
        <v>4.1740302043248114</v>
      </c>
      <c r="CE120" s="6">
        <f t="shared" si="151"/>
        <v>5.5036654632225801</v>
      </c>
      <c r="CG120" s="6">
        <f t="shared" si="152"/>
        <v>49.077990394803145</v>
      </c>
      <c r="CH120" s="6">
        <f t="shared" si="153"/>
        <v>76.347246291167423</v>
      </c>
      <c r="CI120" s="6">
        <f t="shared" si="154"/>
        <v>114.26825035687661</v>
      </c>
      <c r="CJ120" s="6">
        <f t="shared" si="155"/>
        <v>162.02454433328012</v>
      </c>
      <c r="CK120" s="6">
        <f t="shared" si="156"/>
        <v>213.63738286261281</v>
      </c>
    </row>
    <row r="121" spans="1:89">
      <c r="A121" s="6">
        <v>1.5</v>
      </c>
      <c r="B121" s="6">
        <f t="shared" si="119"/>
        <v>1347.8260869565217</v>
      </c>
      <c r="C121" s="10">
        <v>11</v>
      </c>
      <c r="D121" s="6">
        <f t="shared" si="173"/>
        <v>58.957999999999998</v>
      </c>
      <c r="E121" s="6">
        <f t="shared" si="174"/>
        <v>27.01</v>
      </c>
      <c r="F121" s="6">
        <f>$F$5+$F$7*$C121</f>
        <v>3.0229999999999997</v>
      </c>
      <c r="G121" s="6">
        <f t="shared" si="176"/>
        <v>1.571</v>
      </c>
      <c r="H121" s="10">
        <f t="shared" si="157"/>
        <v>90.561999999999998</v>
      </c>
      <c r="J121" s="6">
        <f t="shared" si="120"/>
        <v>65.102360813586273</v>
      </c>
      <c r="K121" s="6">
        <f t="shared" si="121"/>
        <v>29.824871358848082</v>
      </c>
      <c r="L121" s="6">
        <f t="shared" si="122"/>
        <v>3.3380446544908455</v>
      </c>
      <c r="M121" s="6">
        <f t="shared" si="123"/>
        <v>1.7347231730747996</v>
      </c>
      <c r="N121" s="10">
        <f t="shared" si="164"/>
        <v>100</v>
      </c>
      <c r="O121" s="6">
        <v>8.0000000000000002E-3</v>
      </c>
      <c r="P121" s="6">
        <f t="shared" si="95"/>
        <v>8.1190311246087596E-2</v>
      </c>
      <c r="Q121" s="6">
        <f t="shared" si="96"/>
        <v>0.18512077761558865</v>
      </c>
      <c r="R121" s="6">
        <v>0.3</v>
      </c>
      <c r="S121" s="6">
        <f t="shared" si="158"/>
        <v>4.0806678490854328E-2</v>
      </c>
      <c r="T121" s="6">
        <v>0.12</v>
      </c>
      <c r="U121" s="6">
        <f t="shared" si="97"/>
        <v>0.64213761247429813</v>
      </c>
      <c r="V121" s="6">
        <f t="shared" si="98"/>
        <v>1.0733702227979089</v>
      </c>
      <c r="W121" s="6">
        <v>0.06</v>
      </c>
      <c r="X121" s="6">
        <f t="shared" si="159"/>
        <v>0.30650996109238832</v>
      </c>
      <c r="Y121" s="6">
        <v>2.6700000000000002E-2</v>
      </c>
      <c r="Z121" s="6">
        <v>0.21</v>
      </c>
      <c r="AA121" s="6">
        <v>0.442</v>
      </c>
      <c r="AB121" s="6">
        <v>0.5</v>
      </c>
      <c r="AC121" s="6">
        <f t="shared" si="124"/>
        <v>0.10344233342903206</v>
      </c>
      <c r="AD121" s="6">
        <f t="shared" si="99"/>
        <v>0.13798847467429443</v>
      </c>
      <c r="AE121" s="6">
        <f t="shared" si="100"/>
        <v>0.75674951066022933</v>
      </c>
      <c r="AF121" s="6">
        <f t="shared" si="101"/>
        <v>1.5306902490130685</v>
      </c>
      <c r="AG121" s="6">
        <f t="shared" si="102"/>
        <v>8.2342541660620778</v>
      </c>
      <c r="AH121" s="6">
        <f t="shared" si="125"/>
        <v>0.50946996190929827</v>
      </c>
      <c r="AI121" s="6">
        <f t="shared" si="103"/>
        <v>7.6180323748442094E-2</v>
      </c>
      <c r="AJ121" s="6">
        <f t="shared" si="104"/>
        <v>0.47968059381602091</v>
      </c>
      <c r="AK121" s="6">
        <f t="shared" si="105"/>
        <v>0.82772736924446455</v>
      </c>
      <c r="AL121" s="6">
        <f t="shared" si="106"/>
        <v>5.3656738185198369</v>
      </c>
      <c r="AM121" s="6">
        <f t="shared" si="126"/>
        <v>0.31336880559894942</v>
      </c>
      <c r="AN121" s="6">
        <f t="shared" si="107"/>
        <v>4.2057438058618973E-2</v>
      </c>
      <c r="AO121" s="6">
        <f t="shared" si="108"/>
        <v>0.30405499949771209</v>
      </c>
      <c r="AP121" s="6">
        <f t="shared" si="109"/>
        <v>0.44759715313931736</v>
      </c>
      <c r="AQ121" s="6">
        <f t="shared" si="110"/>
        <v>3.4964254134163903</v>
      </c>
      <c r="AR121" s="6">
        <f t="shared" si="127"/>
        <v>0.19365869225404217</v>
      </c>
      <c r="AS121" s="6">
        <f t="shared" si="111"/>
        <v>2.3218962706111426E-2</v>
      </c>
      <c r="AT121" s="6">
        <f t="shared" si="112"/>
        <v>0.19273125473783967</v>
      </c>
      <c r="AU121" s="6">
        <f t="shared" si="113"/>
        <v>0.24204009549822086</v>
      </c>
      <c r="AV121" s="6">
        <f t="shared" si="114"/>
        <v>2.2783700770980397</v>
      </c>
      <c r="AW121" s="6">
        <f t="shared" si="128"/>
        <v>0.12020076183728395</v>
      </c>
      <c r="AX121" s="6">
        <f t="shared" si="115"/>
        <v>1.2818665473545406E-2</v>
      </c>
      <c r="AY121" s="6">
        <f t="shared" si="116"/>
        <v>0.12216650479085975</v>
      </c>
      <c r="AZ121" s="6">
        <f t="shared" si="117"/>
        <v>0.13088422796682428</v>
      </c>
      <c r="BA121" s="6">
        <f t="shared" si="118"/>
        <v>1.4846506344156742</v>
      </c>
      <c r="BB121" s="6">
        <f t="shared" si="129"/>
        <v>7.4904809315177956E-2</v>
      </c>
      <c r="BD121" s="6">
        <f t="shared" si="160"/>
        <v>3557.5475525507095</v>
      </c>
      <c r="BE121" s="6">
        <f t="shared" si="161"/>
        <v>10328.81033351244</v>
      </c>
      <c r="BF121" s="6">
        <f t="shared" si="130"/>
        <v>43.123515421080533</v>
      </c>
      <c r="BG121" s="6">
        <f t="shared" si="131"/>
        <v>42.176629674898791</v>
      </c>
      <c r="BH121" s="6">
        <f t="shared" si="162"/>
        <v>1.99664308832376</v>
      </c>
      <c r="BI121" s="6">
        <f t="shared" si="132"/>
        <v>2.6706983422327926</v>
      </c>
      <c r="BJ121" s="6">
        <f t="shared" si="133"/>
        <v>157.75526208738739</v>
      </c>
      <c r="BK121" s="6">
        <f t="shared" si="134"/>
        <v>131.61581696730661</v>
      </c>
      <c r="BL121" s="6">
        <f t="shared" si="135"/>
        <v>227.72716104125877</v>
      </c>
      <c r="BM121" s="6">
        <f t="shared" si="136"/>
        <v>204.58490918950909</v>
      </c>
      <c r="BN121" s="6">
        <f t="shared" si="137"/>
        <v>303.91465904419397</v>
      </c>
      <c r="BO121" s="6">
        <f t="shared" si="138"/>
        <v>305.86476995026379</v>
      </c>
      <c r="BP121" s="6">
        <f t="shared" si="139"/>
        <v>358.94931703859521</v>
      </c>
      <c r="BQ121" s="6">
        <f t="shared" si="140"/>
        <v>433.04090131970349</v>
      </c>
      <c r="BR121" s="6">
        <f t="shared" si="141"/>
        <v>350.25592478786984</v>
      </c>
      <c r="BS121" s="6">
        <f t="shared" si="142"/>
        <v>569.86735262183845</v>
      </c>
      <c r="BU121" s="6">
        <f t="shared" si="143"/>
        <v>3.1205864001418089</v>
      </c>
      <c r="BV121" s="6">
        <f t="shared" si="144"/>
        <v>4.8506699270773348</v>
      </c>
      <c r="BW121" s="6">
        <f t="shared" si="145"/>
        <v>7.2519964802284251</v>
      </c>
      <c r="BX121" s="6">
        <f t="shared" si="146"/>
        <v>10.267318765335714</v>
      </c>
      <c r="BY121" s="6">
        <f t="shared" si="147"/>
        <v>13.511448330851152</v>
      </c>
      <c r="CA121" s="6">
        <f t="shared" si="148"/>
        <v>1.2742592100880319</v>
      </c>
      <c r="CB121" s="6">
        <f t="shared" si="149"/>
        <v>1.9807209405881061</v>
      </c>
      <c r="CC121" s="6">
        <f t="shared" si="150"/>
        <v>2.9612778245899953</v>
      </c>
      <c r="CD121" s="6">
        <f t="shared" si="163"/>
        <v>4.1925535210446894</v>
      </c>
      <c r="CE121" s="6">
        <f t="shared" si="151"/>
        <v>5.5172603060864613</v>
      </c>
      <c r="CG121" s="6">
        <f t="shared" si="152"/>
        <v>49.281423845596663</v>
      </c>
      <c r="CH121" s="6">
        <f t="shared" si="153"/>
        <v>76.603525734946658</v>
      </c>
      <c r="CI121" s="6">
        <f t="shared" si="154"/>
        <v>114.52613914252505</v>
      </c>
      <c r="CJ121" s="6">
        <f t="shared" si="155"/>
        <v>162.14519418829866</v>
      </c>
      <c r="CK121" s="6">
        <f t="shared" si="156"/>
        <v>213.37765617715192</v>
      </c>
    </row>
    <row r="122" spans="1:89">
      <c r="A122" s="6">
        <v>1.5</v>
      </c>
      <c r="B122" s="6">
        <f t="shared" si="119"/>
        <v>1348.2608695652175</v>
      </c>
      <c r="C122" s="10">
        <v>11.1</v>
      </c>
      <c r="D122" s="6">
        <f t="shared" si="173"/>
        <v>58.9758</v>
      </c>
      <c r="E122" s="6">
        <f t="shared" si="174"/>
        <v>27.001000000000001</v>
      </c>
      <c r="F122" s="6">
        <f t="shared" si="175"/>
        <v>2.9322999999999997</v>
      </c>
      <c r="G122" s="6">
        <f>$G$5+$G$7*$C122</f>
        <v>1.5670999999999999</v>
      </c>
      <c r="H122" s="10">
        <f t="shared" si="157"/>
        <v>90.476199999999992</v>
      </c>
      <c r="J122" s="6">
        <f t="shared" si="120"/>
        <v>65.183772085918733</v>
      </c>
      <c r="K122" s="6">
        <f t="shared" si="121"/>
        <v>29.843207384925542</v>
      </c>
      <c r="L122" s="6">
        <f t="shared" si="122"/>
        <v>3.240962816740756</v>
      </c>
      <c r="M122" s="6">
        <f t="shared" si="123"/>
        <v>1.7320577124149776</v>
      </c>
      <c r="N122" s="10">
        <f t="shared" si="164"/>
        <v>100.00000000000001</v>
      </c>
      <c r="O122" s="6">
        <v>8.0000000000000002E-3</v>
      </c>
      <c r="P122" s="6">
        <f t="shared" si="95"/>
        <v>8.1075534442268865E-2</v>
      </c>
      <c r="Q122" s="6">
        <f t="shared" si="96"/>
        <v>0.18506426953387375</v>
      </c>
      <c r="R122" s="6">
        <v>0.3</v>
      </c>
      <c r="S122" s="6">
        <f t="shared" si="158"/>
        <v>4.0604278948827205E-2</v>
      </c>
      <c r="T122" s="6">
        <v>0.12</v>
      </c>
      <c r="U122" s="6">
        <f t="shared" si="97"/>
        <v>0.64216439610509302</v>
      </c>
      <c r="V122" s="6">
        <f t="shared" si="98"/>
        <v>1.0725111567233769</v>
      </c>
      <c r="W122" s="6">
        <v>0.06</v>
      </c>
      <c r="X122" s="6">
        <f t="shared" si="159"/>
        <v>0.30566190140714988</v>
      </c>
      <c r="Y122" s="6">
        <v>2.6700000000000002E-2</v>
      </c>
      <c r="Z122" s="6">
        <v>0.21</v>
      </c>
      <c r="AA122" s="6">
        <v>0.442</v>
      </c>
      <c r="AB122" s="6">
        <v>0.5</v>
      </c>
      <c r="AC122" s="6">
        <f t="shared" si="124"/>
        <v>0.10306014686735296</v>
      </c>
      <c r="AD122" s="6">
        <f t="shared" si="99"/>
        <v>0.13789016867558945</v>
      </c>
      <c r="AE122" s="6">
        <f t="shared" si="100"/>
        <v>0.75502744580052361</v>
      </c>
      <c r="AF122" s="6">
        <f t="shared" si="101"/>
        <v>1.5273605813426392</v>
      </c>
      <c r="AG122" s="6">
        <f t="shared" si="102"/>
        <v>8.2265827768111262</v>
      </c>
      <c r="AH122" s="6">
        <f t="shared" si="125"/>
        <v>0.50719676971457139</v>
      </c>
      <c r="AI122" s="6">
        <f t="shared" si="103"/>
        <v>7.6126051224411143E-2</v>
      </c>
      <c r="AJ122" s="6">
        <f t="shared" si="104"/>
        <v>0.4785890290606335</v>
      </c>
      <c r="AK122" s="6">
        <f t="shared" si="105"/>
        <v>0.82592683705770786</v>
      </c>
      <c r="AL122" s="6">
        <f t="shared" si="106"/>
        <v>5.3606749234620219</v>
      </c>
      <c r="AM122" s="6">
        <f t="shared" si="126"/>
        <v>0.31206611332403933</v>
      </c>
      <c r="AN122" s="6">
        <f t="shared" si="107"/>
        <v>4.202747542252866E-2</v>
      </c>
      <c r="AO122" s="6">
        <f t="shared" si="108"/>
        <v>0.30336308966139647</v>
      </c>
      <c r="AP122" s="6">
        <f t="shared" si="109"/>
        <v>0.44662350757572594</v>
      </c>
      <c r="AQ122" s="6">
        <f t="shared" si="110"/>
        <v>3.493167991457788</v>
      </c>
      <c r="AR122" s="6">
        <f t="shared" si="127"/>
        <v>0.19290695718486334</v>
      </c>
      <c r="AS122" s="6">
        <f t="shared" si="111"/>
        <v>2.3202421010704584E-2</v>
      </c>
      <c r="AT122" s="6">
        <f t="shared" si="112"/>
        <v>0.19229267404967842</v>
      </c>
      <c r="AU122" s="6">
        <f t="shared" si="113"/>
        <v>0.24151359245069198</v>
      </c>
      <c r="AV122" s="6">
        <f t="shared" si="114"/>
        <v>2.2762474484583772</v>
      </c>
      <c r="AW122" s="6">
        <f t="shared" si="128"/>
        <v>0.11976379994607163</v>
      </c>
      <c r="AX122" s="6">
        <f t="shared" si="115"/>
        <v>1.2809533176703827E-2</v>
      </c>
      <c r="AY122" s="6">
        <f t="shared" si="116"/>
        <v>0.12188850177669219</v>
      </c>
      <c r="AZ122" s="6">
        <f t="shared" si="117"/>
        <v>0.13059951916782908</v>
      </c>
      <c r="BA122" s="6">
        <f t="shared" si="118"/>
        <v>1.4832674693240233</v>
      </c>
      <c r="BB122" s="6">
        <f t="shared" si="129"/>
        <v>7.4648905728010431E-2</v>
      </c>
      <c r="BD122" s="6">
        <f t="shared" si="160"/>
        <v>3482.6992597212561</v>
      </c>
      <c r="BE122" s="6">
        <f t="shared" si="161"/>
        <v>10267.13365717198</v>
      </c>
      <c r="BF122" s="6">
        <f t="shared" si="130"/>
        <v>43.133198277673124</v>
      </c>
      <c r="BG122" s="6">
        <f t="shared" si="131"/>
        <v>42.185247410058921</v>
      </c>
      <c r="BH122" s="6">
        <f t="shared" si="162"/>
        <v>1.9846475976707929</v>
      </c>
      <c r="BI122" s="6">
        <f t="shared" si="132"/>
        <v>2.6645177048943962</v>
      </c>
      <c r="BJ122" s="6">
        <f t="shared" si="133"/>
        <v>158.28981787356352</v>
      </c>
      <c r="BK122" s="6">
        <f t="shared" si="134"/>
        <v>131.85612328177737</v>
      </c>
      <c r="BL122" s="6">
        <f t="shared" si="135"/>
        <v>228.11355704693295</v>
      </c>
      <c r="BM122" s="6">
        <f t="shared" si="136"/>
        <v>204.79687899002641</v>
      </c>
      <c r="BN122" s="6">
        <f t="shared" si="137"/>
        <v>303.672875154265</v>
      </c>
      <c r="BO122" s="6">
        <f t="shared" si="138"/>
        <v>305.84502315029988</v>
      </c>
      <c r="BP122" s="6">
        <f t="shared" si="139"/>
        <v>357.30986552091559</v>
      </c>
      <c r="BQ122" s="6">
        <f t="shared" si="140"/>
        <v>432.35863973593058</v>
      </c>
      <c r="BR122" s="6">
        <f t="shared" si="141"/>
        <v>346.62821709611489</v>
      </c>
      <c r="BS122" s="6">
        <f t="shared" si="142"/>
        <v>567.8561892387238</v>
      </c>
      <c r="BU122" s="6">
        <f t="shared" si="143"/>
        <v>3.1256453707638268</v>
      </c>
      <c r="BV122" s="6">
        <f t="shared" si="144"/>
        <v>4.8547037545924958</v>
      </c>
      <c r="BW122" s="6">
        <f t="shared" si="145"/>
        <v>7.250046922265347</v>
      </c>
      <c r="BX122" s="6">
        <f t="shared" si="146"/>
        <v>10.249048335149416</v>
      </c>
      <c r="BY122" s="6">
        <f t="shared" si="147"/>
        <v>13.461013603142234</v>
      </c>
      <c r="CA122" s="6">
        <f t="shared" si="148"/>
        <v>1.2842544733959989</v>
      </c>
      <c r="CB122" s="6">
        <f t="shared" si="149"/>
        <v>1.9946840649821294</v>
      </c>
      <c r="CC122" s="6">
        <f t="shared" si="150"/>
        <v>2.9788744684029278</v>
      </c>
      <c r="CD122" s="6">
        <f t="shared" si="163"/>
        <v>4.2110939057846171</v>
      </c>
      <c r="CE122" s="6">
        <f t="shared" si="151"/>
        <v>5.5308152031512208</v>
      </c>
      <c r="CG122" s="6">
        <f t="shared" si="152"/>
        <v>49.485924991068231</v>
      </c>
      <c r="CH122" s="6">
        <f t="shared" si="153"/>
        <v>76.860768691399329</v>
      </c>
      <c r="CI122" s="6">
        <f t="shared" si="154"/>
        <v>114.78438390125899</v>
      </c>
      <c r="CJ122" s="6">
        <f t="shared" si="155"/>
        <v>162.2652530856673</v>
      </c>
      <c r="CK122" s="6">
        <f t="shared" si="156"/>
        <v>213.11781422793354</v>
      </c>
    </row>
    <row r="123" spans="1:89">
      <c r="A123" s="6">
        <v>1.5</v>
      </c>
      <c r="B123" s="6">
        <f t="shared" si="119"/>
        <v>1348.695652173913</v>
      </c>
      <c r="C123" s="10">
        <v>11.2</v>
      </c>
      <c r="D123" s="6">
        <f t="shared" si="173"/>
        <v>58.993600000000001</v>
      </c>
      <c r="E123" s="6">
        <f t="shared" si="174"/>
        <v>26.992000000000001</v>
      </c>
      <c r="F123" s="6">
        <f t="shared" si="175"/>
        <v>2.8415999999999997</v>
      </c>
      <c r="G123" s="6">
        <f t="shared" si="176"/>
        <v>1.5632000000000001</v>
      </c>
      <c r="H123" s="10">
        <f t="shared" si="157"/>
        <v>90.3904</v>
      </c>
      <c r="J123" s="6">
        <f t="shared" si="120"/>
        <v>65.265337911990656</v>
      </c>
      <c r="K123" s="6">
        <f t="shared" si="121"/>
        <v>29.861578220696007</v>
      </c>
      <c r="L123" s="6">
        <f t="shared" si="122"/>
        <v>3.1436966757531768</v>
      </c>
      <c r="M123" s="6">
        <f t="shared" si="123"/>
        <v>1.729387191560166</v>
      </c>
      <c r="N123" s="10">
        <f t="shared" si="164"/>
        <v>100</v>
      </c>
      <c r="O123" s="6">
        <v>8.0000000000000002E-3</v>
      </c>
      <c r="P123" s="6">
        <f t="shared" si="95"/>
        <v>8.0960981303516477E-2</v>
      </c>
      <c r="Q123" s="6">
        <f t="shared" si="96"/>
        <v>0.18500780898462063</v>
      </c>
      <c r="R123" s="6">
        <v>0.3</v>
      </c>
      <c r="S123" s="6">
        <f t="shared" si="158"/>
        <v>4.0401699708765698E-2</v>
      </c>
      <c r="T123" s="6">
        <v>0.12</v>
      </c>
      <c r="U123" s="6">
        <f t="shared" si="97"/>
        <v>0.6421911664918849</v>
      </c>
      <c r="V123" s="6">
        <f t="shared" si="98"/>
        <v>1.0716532382399826</v>
      </c>
      <c r="W123" s="6">
        <v>0.06</v>
      </c>
      <c r="X123" s="6">
        <f t="shared" si="159"/>
        <v>0.30481398254385078</v>
      </c>
      <c r="Y123" s="6">
        <v>2.6700000000000002E-2</v>
      </c>
      <c r="Z123" s="6">
        <v>0.21</v>
      </c>
      <c r="AA123" s="6">
        <v>0.442</v>
      </c>
      <c r="AB123" s="6">
        <v>0.5</v>
      </c>
      <c r="AC123" s="6">
        <f t="shared" si="124"/>
        <v>0.10267723475059298</v>
      </c>
      <c r="AD123" s="6">
        <f t="shared" si="99"/>
        <v>0.13779198536344514</v>
      </c>
      <c r="AE123" s="6">
        <f t="shared" si="100"/>
        <v>0.7533102198336119</v>
      </c>
      <c r="AF123" s="6">
        <f t="shared" si="101"/>
        <v>1.5240399360112926</v>
      </c>
      <c r="AG123" s="6">
        <f t="shared" si="102"/>
        <v>8.218922641889618</v>
      </c>
      <c r="AH123" s="6">
        <f t="shared" si="125"/>
        <v>0.50492891366181958</v>
      </c>
      <c r="AI123" s="6">
        <f t="shared" si="103"/>
        <v>7.6071846432862383E-2</v>
      </c>
      <c r="AJ123" s="6">
        <f t="shared" si="104"/>
        <v>0.47750053153282429</v>
      </c>
      <c r="AK123" s="6">
        <f t="shared" si="105"/>
        <v>0.82413118373981298</v>
      </c>
      <c r="AL123" s="6">
        <f t="shared" si="106"/>
        <v>5.3556833620448305</v>
      </c>
      <c r="AM123" s="6">
        <f t="shared" si="126"/>
        <v>0.31076642906900775</v>
      </c>
      <c r="AN123" s="6">
        <f t="shared" si="107"/>
        <v>4.1997550180013672E-2</v>
      </c>
      <c r="AO123" s="6">
        <f t="shared" si="108"/>
        <v>0.30267312404774022</v>
      </c>
      <c r="AP123" s="6">
        <f t="shared" si="109"/>
        <v>0.44565250028156272</v>
      </c>
      <c r="AQ123" s="6">
        <f t="shared" si="110"/>
        <v>3.4899153483076466</v>
      </c>
      <c r="AR123" s="6">
        <f t="shared" si="127"/>
        <v>0.1921569265969712</v>
      </c>
      <c r="AS123" s="6">
        <f t="shared" si="111"/>
        <v>2.3185899959447056E-2</v>
      </c>
      <c r="AT123" s="6">
        <f t="shared" si="112"/>
        <v>0.19185532574537295</v>
      </c>
      <c r="AU123" s="6">
        <f t="shared" si="113"/>
        <v>0.24098851605876159</v>
      </c>
      <c r="AV123" s="6">
        <f t="shared" si="114"/>
        <v>2.2741279338259979</v>
      </c>
      <c r="AW123" s="6">
        <f t="shared" si="128"/>
        <v>0.11932780930005976</v>
      </c>
      <c r="AX123" s="6">
        <f t="shared" si="115"/>
        <v>1.280041227703135E-2</v>
      </c>
      <c r="AY123" s="6">
        <f t="shared" si="116"/>
        <v>0.12161127993332334</v>
      </c>
      <c r="AZ123" s="6">
        <f t="shared" si="117"/>
        <v>0.13031558183901601</v>
      </c>
      <c r="BA123" s="6">
        <f t="shared" si="118"/>
        <v>1.4818863334079375</v>
      </c>
      <c r="BB123" s="6">
        <f t="shared" si="129"/>
        <v>7.4393558866910375E-2</v>
      </c>
      <c r="BD123" s="6">
        <f t="shared" si="160"/>
        <v>3408.9611899344791</v>
      </c>
      <c r="BE123" s="6">
        <f t="shared" si="161"/>
        <v>10205.899974428788</v>
      </c>
      <c r="BF123" s="6">
        <f t="shared" si="130"/>
        <v>43.142632127962067</v>
      </c>
      <c r="BG123" s="6">
        <f t="shared" si="131"/>
        <v>42.19379548789734</v>
      </c>
      <c r="BH123" s="6">
        <f t="shared" si="162"/>
        <v>1.972664105695805</v>
      </c>
      <c r="BI123" s="6">
        <f t="shared" si="132"/>
        <v>2.6583404406158375</v>
      </c>
      <c r="BJ123" s="6">
        <f t="shared" si="133"/>
        <v>158.82592580395541</v>
      </c>
      <c r="BK123" s="6">
        <f t="shared" si="134"/>
        <v>132.0969250900111</v>
      </c>
      <c r="BL123" s="6">
        <f t="shared" si="135"/>
        <v>228.49831416185444</v>
      </c>
      <c r="BM123" s="6">
        <f t="shared" si="136"/>
        <v>205.00849894691771</v>
      </c>
      <c r="BN123" s="6">
        <f t="shared" si="137"/>
        <v>303.42473420733398</v>
      </c>
      <c r="BO123" s="6">
        <f t="shared" si="138"/>
        <v>305.8234134275948</v>
      </c>
      <c r="BP123" s="6">
        <f t="shared" si="139"/>
        <v>355.66434330537209</v>
      </c>
      <c r="BQ123" s="6">
        <f t="shared" si="140"/>
        <v>431.6738692320863</v>
      </c>
      <c r="BR123" s="6">
        <f t="shared" si="141"/>
        <v>343.01666510824293</v>
      </c>
      <c r="BS123" s="6">
        <f t="shared" si="142"/>
        <v>565.84869348755888</v>
      </c>
      <c r="BU123" s="6">
        <f t="shared" si="143"/>
        <v>3.130719186613613</v>
      </c>
      <c r="BV123" s="6">
        <f t="shared" si="144"/>
        <v>4.8587356642452644</v>
      </c>
      <c r="BW123" s="6">
        <f t="shared" si="145"/>
        <v>7.2480659748970835</v>
      </c>
      <c r="BX123" s="6">
        <f t="shared" si="146"/>
        <v>10.230742796198685</v>
      </c>
      <c r="BY123" s="6">
        <f t="shared" si="147"/>
        <v>13.410708540071113</v>
      </c>
      <c r="CA123" s="6">
        <f t="shared" si="148"/>
        <v>1.2943192214403845</v>
      </c>
      <c r="CB123" s="6">
        <f t="shared" si="149"/>
        <v>2.0087253398580538</v>
      </c>
      <c r="CC123" s="6">
        <f t="shared" si="150"/>
        <v>2.9965354764777747</v>
      </c>
      <c r="CD123" s="6">
        <f t="shared" si="163"/>
        <v>4.2296502054072551</v>
      </c>
      <c r="CE123" s="6">
        <f t="shared" si="151"/>
        <v>5.5443292106067172</v>
      </c>
      <c r="CG123" s="6">
        <f t="shared" si="152"/>
        <v>49.691500408205506</v>
      </c>
      <c r="CH123" s="6">
        <f t="shared" si="153"/>
        <v>77.118978372621442</v>
      </c>
      <c r="CI123" s="6">
        <f t="shared" si="154"/>
        <v>115.04298274029455</v>
      </c>
      <c r="CJ123" s="6">
        <f t="shared" si="155"/>
        <v>162.38472042056574</v>
      </c>
      <c r="CK123" s="6">
        <f t="shared" si="156"/>
        <v>212.85787359743622</v>
      </c>
    </row>
    <row r="124" spans="1:89">
      <c r="A124" s="6">
        <v>1.5</v>
      </c>
      <c r="B124" s="6">
        <f t="shared" si="119"/>
        <v>1349.1304347826087</v>
      </c>
      <c r="C124" s="10">
        <v>11.3</v>
      </c>
      <c r="D124" s="6">
        <f t="shared" si="173"/>
        <v>59.011400000000002</v>
      </c>
      <c r="E124" s="6">
        <f t="shared" si="174"/>
        <v>26.983000000000001</v>
      </c>
      <c r="F124" s="6">
        <f t="shared" si="175"/>
        <v>2.7508999999999997</v>
      </c>
      <c r="G124" s="6">
        <f t="shared" si="176"/>
        <v>1.5592999999999999</v>
      </c>
      <c r="H124" s="10">
        <f t="shared" si="157"/>
        <v>90.304599999999994</v>
      </c>
      <c r="J124" s="6">
        <f t="shared" si="120"/>
        <v>65.347058732334801</v>
      </c>
      <c r="K124" s="6">
        <f t="shared" si="121"/>
        <v>29.879983965379399</v>
      </c>
      <c r="L124" s="6">
        <f t="shared" si="122"/>
        <v>3.0462457061987984</v>
      </c>
      <c r="M124" s="6">
        <f t="shared" si="123"/>
        <v>1.726711596087021</v>
      </c>
      <c r="N124" s="10">
        <f t="shared" si="164"/>
        <v>100.00000000000001</v>
      </c>
      <c r="O124" s="6">
        <v>8.0000000000000002E-3</v>
      </c>
      <c r="P124" s="6">
        <f t="shared" si="95"/>
        <v>8.0846651290854984E-2</v>
      </c>
      <c r="Q124" s="6">
        <f t="shared" si="96"/>
        <v>0.18495139591050555</v>
      </c>
      <c r="R124" s="6">
        <v>0.3</v>
      </c>
      <c r="S124" s="6">
        <f t="shared" si="158"/>
        <v>4.0198939885580029E-2</v>
      </c>
      <c r="T124" s="6">
        <v>0.12</v>
      </c>
      <c r="U124" s="6">
        <f t="shared" si="97"/>
        <v>0.64221792364447172</v>
      </c>
      <c r="V124" s="6">
        <f t="shared" si="98"/>
        <v>1.0707964653238757</v>
      </c>
      <c r="W124" s="6">
        <v>0.06</v>
      </c>
      <c r="X124" s="6">
        <f t="shared" si="159"/>
        <v>0.30396620139127173</v>
      </c>
      <c r="Y124" s="6">
        <v>2.6700000000000002E-2</v>
      </c>
      <c r="Z124" s="6">
        <v>0.21</v>
      </c>
      <c r="AA124" s="6">
        <v>0.442</v>
      </c>
      <c r="AB124" s="6">
        <v>0.5</v>
      </c>
      <c r="AC124" s="6">
        <f t="shared" si="124"/>
        <v>0.1022935950106639</v>
      </c>
      <c r="AD124" s="6">
        <f t="shared" si="99"/>
        <v>0.13769392453319487</v>
      </c>
      <c r="AE124" s="6">
        <f t="shared" si="100"/>
        <v>0.75159781682550197</v>
      </c>
      <c r="AF124" s="6">
        <f t="shared" si="101"/>
        <v>1.5207282842302452</v>
      </c>
      <c r="AG124" s="6">
        <f t="shared" si="102"/>
        <v>8.2112737398662343</v>
      </c>
      <c r="AH124" s="6">
        <f t="shared" si="125"/>
        <v>0.50266637280119841</v>
      </c>
      <c r="AI124" s="6">
        <f t="shared" si="103"/>
        <v>7.6017709260804062E-2</v>
      </c>
      <c r="AJ124" s="6">
        <f t="shared" si="104"/>
        <v>0.47641509113251812</v>
      </c>
      <c r="AK124" s="6">
        <f t="shared" si="105"/>
        <v>0.82234039372312107</v>
      </c>
      <c r="AL124" s="6">
        <f t="shared" si="106"/>
        <v>5.3506991203030045</v>
      </c>
      <c r="AM124" s="6">
        <f t="shared" si="126"/>
        <v>0.30946974107280428</v>
      </c>
      <c r="AN124" s="6">
        <f t="shared" si="107"/>
        <v>4.196766226869382E-2</v>
      </c>
      <c r="AO124" s="6">
        <f t="shared" si="108"/>
        <v>0.30198509625461145</v>
      </c>
      <c r="AP124" s="6">
        <f t="shared" si="109"/>
        <v>0.4446841228385488</v>
      </c>
      <c r="AQ124" s="6">
        <f t="shared" si="110"/>
        <v>3.48666747486581</v>
      </c>
      <c r="AR124" s="6">
        <f t="shared" si="127"/>
        <v>0.19140859385364425</v>
      </c>
      <c r="AS124" s="6">
        <f t="shared" si="111"/>
        <v>2.316939951790014E-2</v>
      </c>
      <c r="AT124" s="6">
        <f t="shared" si="112"/>
        <v>0.19141920576680568</v>
      </c>
      <c r="AU124" s="6">
        <f t="shared" si="113"/>
        <v>0.24046486177020876</v>
      </c>
      <c r="AV124" s="6">
        <f t="shared" si="114"/>
        <v>2.2720115272709811</v>
      </c>
      <c r="AW124" s="6">
        <f t="shared" si="128"/>
        <v>0.11889278613308335</v>
      </c>
      <c r="AX124" s="6">
        <f t="shared" si="115"/>
        <v>1.2791302755515122E-2</v>
      </c>
      <c r="AY124" s="6">
        <f t="shared" si="116"/>
        <v>0.12133483668843557</v>
      </c>
      <c r="AZ124" s="6">
        <f t="shared" si="117"/>
        <v>0.13003241351875214</v>
      </c>
      <c r="BA124" s="6">
        <f t="shared" si="118"/>
        <v>1.480507222803312</v>
      </c>
      <c r="BB124" s="6">
        <f t="shared" si="129"/>
        <v>7.413876658173342E-2</v>
      </c>
      <c r="BD124" s="6">
        <f t="shared" si="160"/>
        <v>3336.3246539853558</v>
      </c>
      <c r="BE124" s="6">
        <f t="shared" si="161"/>
        <v>10145.107272477961</v>
      </c>
      <c r="BF124" s="6">
        <f t="shared" si="130"/>
        <v>43.151815284320584</v>
      </c>
      <c r="BG124" s="6">
        <f t="shared" si="131"/>
        <v>42.202273539193122</v>
      </c>
      <c r="BH124" s="6">
        <f t="shared" si="162"/>
        <v>1.9606926953886306</v>
      </c>
      <c r="BI124" s="6">
        <f t="shared" si="132"/>
        <v>2.6521665667642695</v>
      </c>
      <c r="BJ124" s="6">
        <f t="shared" si="133"/>
        <v>159.36358761098668</v>
      </c>
      <c r="BK124" s="6">
        <f t="shared" si="134"/>
        <v>132.33822298842682</v>
      </c>
      <c r="BL124" s="6">
        <f t="shared" si="135"/>
        <v>228.88140620631887</v>
      </c>
      <c r="BM124" s="6">
        <f t="shared" si="136"/>
        <v>205.21976361293014</v>
      </c>
      <c r="BN124" s="6">
        <f t="shared" si="137"/>
        <v>303.17021006105585</v>
      </c>
      <c r="BO124" s="6">
        <f t="shared" si="138"/>
        <v>305.79993375178475</v>
      </c>
      <c r="BP124" s="6">
        <f t="shared" si="139"/>
        <v>354.01282187515613</v>
      </c>
      <c r="BQ124" s="6">
        <f t="shared" si="140"/>
        <v>430.98660332627276</v>
      </c>
      <c r="BR124" s="6">
        <f t="shared" si="141"/>
        <v>339.4214279790047</v>
      </c>
      <c r="BS124" s="6">
        <f t="shared" si="142"/>
        <v>563.8449123768637</v>
      </c>
      <c r="BU124" s="6">
        <f t="shared" si="143"/>
        <v>3.135807905361419</v>
      </c>
      <c r="BV124" s="6">
        <f t="shared" si="144"/>
        <v>4.862765590634428</v>
      </c>
      <c r="BW124" s="6">
        <f t="shared" si="145"/>
        <v>7.2460535441956528</v>
      </c>
      <c r="BX124" s="6">
        <f t="shared" si="146"/>
        <v>10.212402488837878</v>
      </c>
      <c r="BY124" s="6">
        <f t="shared" si="147"/>
        <v>13.360534044527782</v>
      </c>
      <c r="CA124" s="6">
        <f t="shared" si="148"/>
        <v>1.3044536586364057</v>
      </c>
      <c r="CB124" s="6">
        <f t="shared" si="149"/>
        <v>2.0228446885885401</v>
      </c>
      <c r="CC124" s="6">
        <f t="shared" si="150"/>
        <v>3.0142602294740701</v>
      </c>
      <c r="CD124" s="6">
        <f t="shared" si="163"/>
        <v>4.2482212533668307</v>
      </c>
      <c r="CE124" s="6">
        <f t="shared" si="151"/>
        <v>5.5578013837910225</v>
      </c>
      <c r="CG124" s="6">
        <f t="shared" si="152"/>
        <v>49.898156717164191</v>
      </c>
      <c r="CH124" s="6">
        <f t="shared" si="153"/>
        <v>77.378157987756026</v>
      </c>
      <c r="CI124" s="6">
        <f t="shared" si="154"/>
        <v>115.30193374123961</v>
      </c>
      <c r="CJ124" s="6">
        <f t="shared" si="155"/>
        <v>162.50359563656312</v>
      </c>
      <c r="CK124" s="6">
        <f t="shared" si="156"/>
        <v>212.59785092034136</v>
      </c>
    </row>
    <row r="125" spans="1:89">
      <c r="A125" s="6">
        <v>1.5</v>
      </c>
      <c r="B125" s="6">
        <f t="shared" si="119"/>
        <v>1349.5652173913043</v>
      </c>
      <c r="C125" s="10">
        <v>11.4</v>
      </c>
      <c r="D125" s="6">
        <f t="shared" si="173"/>
        <v>59.029200000000003</v>
      </c>
      <c r="E125" s="6">
        <f t="shared" si="174"/>
        <v>26.974</v>
      </c>
      <c r="F125" s="6">
        <f t="shared" si="175"/>
        <v>2.6601999999999997</v>
      </c>
      <c r="G125" s="6">
        <f t="shared" si="176"/>
        <v>1.5554000000000001</v>
      </c>
      <c r="H125" s="10">
        <f t="shared" si="157"/>
        <v>90.218800000000016</v>
      </c>
      <c r="J125" s="6">
        <f t="shared" si="120"/>
        <v>65.428934989159671</v>
      </c>
      <c r="K125" s="6">
        <f t="shared" si="121"/>
        <v>29.898424718573064</v>
      </c>
      <c r="L125" s="6">
        <f t="shared" si="122"/>
        <v>2.9486093807499096</v>
      </c>
      <c r="M125" s="6">
        <f t="shared" si="123"/>
        <v>1.7240309115173333</v>
      </c>
      <c r="N125" s="10">
        <f t="shared" si="164"/>
        <v>99.999999999999986</v>
      </c>
      <c r="O125" s="6">
        <v>8.0000000000000002E-3</v>
      </c>
      <c r="P125" s="6">
        <f t="shared" si="95"/>
        <v>8.0732543866839201E-2</v>
      </c>
      <c r="Q125" s="6">
        <f t="shared" si="96"/>
        <v>0.18489503025429441</v>
      </c>
      <c r="R125" s="6">
        <v>0.3</v>
      </c>
      <c r="S125" s="6">
        <f t="shared" si="158"/>
        <v>3.9995998591719178E-2</v>
      </c>
      <c r="T125" s="6">
        <v>0.12</v>
      </c>
      <c r="U125" s="6">
        <f t="shared" si="97"/>
        <v>0.64224466757264109</v>
      </c>
      <c r="V125" s="6">
        <f t="shared" si="98"/>
        <v>1.0699408359555824</v>
      </c>
      <c r="W125" s="6">
        <v>0.06</v>
      </c>
      <c r="X125" s="6">
        <f t="shared" si="159"/>
        <v>0.30311855483461825</v>
      </c>
      <c r="Y125" s="6">
        <v>2.6700000000000002E-2</v>
      </c>
      <c r="Z125" s="6">
        <v>0.21</v>
      </c>
      <c r="AA125" s="6">
        <v>0.442</v>
      </c>
      <c r="AB125" s="6">
        <v>0.5</v>
      </c>
      <c r="AC125" s="6">
        <f t="shared" si="124"/>
        <v>0.10190922557161032</v>
      </c>
      <c r="AD125" s="6">
        <f t="shared" si="99"/>
        <v>0.13759598598059369</v>
      </c>
      <c r="AE125" s="6">
        <f t="shared" si="100"/>
        <v>0.7498902209019076</v>
      </c>
      <c r="AF125" s="6">
        <f t="shared" si="101"/>
        <v>1.5174255973155879</v>
      </c>
      <c r="AG125" s="6">
        <f t="shared" si="102"/>
        <v>8.2036360493591918</v>
      </c>
      <c r="AH125" s="6">
        <f t="shared" si="125"/>
        <v>0.50040912625091361</v>
      </c>
      <c r="AI125" s="6">
        <f t="shared" si="103"/>
        <v>7.5963639595477153E-2</v>
      </c>
      <c r="AJ125" s="6">
        <f t="shared" si="104"/>
        <v>0.47533269779748594</v>
      </c>
      <c r="AK125" s="6">
        <f t="shared" si="105"/>
        <v>0.82055445149668438</v>
      </c>
      <c r="AL125" s="6">
        <f t="shared" si="106"/>
        <v>5.3457221843035665</v>
      </c>
      <c r="AM125" s="6">
        <f t="shared" si="126"/>
        <v>0.30817603761229334</v>
      </c>
      <c r="AN125" s="6">
        <f t="shared" si="107"/>
        <v>4.1937811626317371E-2</v>
      </c>
      <c r="AO125" s="6">
        <f t="shared" si="108"/>
        <v>0.30129899990386816</v>
      </c>
      <c r="AP125" s="6">
        <f t="shared" si="109"/>
        <v>0.44371836685907212</v>
      </c>
      <c r="AQ125" s="6">
        <f t="shared" si="110"/>
        <v>3.4834243620531522</v>
      </c>
      <c r="AR125" s="6">
        <f t="shared" si="127"/>
        <v>0.19066195233936972</v>
      </c>
      <c r="AS125" s="6">
        <f t="shared" si="111"/>
        <v>2.3152919651696063E-2</v>
      </c>
      <c r="AT125" s="6">
        <f t="shared" si="112"/>
        <v>0.19098431007106559</v>
      </c>
      <c r="AU125" s="6">
        <f t="shared" si="113"/>
        <v>0.23994262504939623</v>
      </c>
      <c r="AV125" s="6">
        <f t="shared" si="114"/>
        <v>2.2698982228771105</v>
      </c>
      <c r="AW125" s="6">
        <f t="shared" si="128"/>
        <v>0.11845872669089237</v>
      </c>
      <c r="AX125" s="6">
        <f t="shared" si="115"/>
        <v>1.2782204593181487E-2</v>
      </c>
      <c r="AY125" s="6">
        <f t="shared" si="116"/>
        <v>0.12105916947934989</v>
      </c>
      <c r="AZ125" s="6">
        <f t="shared" si="117"/>
        <v>0.12975001175437176</v>
      </c>
      <c r="BA125" s="6">
        <f t="shared" si="118"/>
        <v>1.4791301336549725</v>
      </c>
      <c r="BB125" s="6">
        <f t="shared" si="129"/>
        <v>7.3884526729060193E-2</v>
      </c>
      <c r="BD125" s="6">
        <f t="shared" si="160"/>
        <v>3264.7809434739311</v>
      </c>
      <c r="BE125" s="6">
        <f t="shared" si="161"/>
        <v>10084.753532749854</v>
      </c>
      <c r="BF125" s="6">
        <f t="shared" si="130"/>
        <v>43.160746047963109</v>
      </c>
      <c r="BG125" s="6">
        <f t="shared" si="131"/>
        <v>42.210681192778821</v>
      </c>
      <c r="BH125" s="6">
        <f t="shared" si="162"/>
        <v>1.9487334505010763</v>
      </c>
      <c r="BI125" s="6">
        <f t="shared" si="132"/>
        <v>2.6459961008321362</v>
      </c>
      <c r="BJ125" s="6">
        <f t="shared" si="133"/>
        <v>159.90280498371524</v>
      </c>
      <c r="BK125" s="6">
        <f t="shared" si="134"/>
        <v>132.58001756733287</v>
      </c>
      <c r="BL125" s="6">
        <f t="shared" si="135"/>
        <v>229.26280676963196</v>
      </c>
      <c r="BM125" s="6">
        <f t="shared" si="136"/>
        <v>205.43066750026961</v>
      </c>
      <c r="BN125" s="6">
        <f t="shared" si="137"/>
        <v>302.90927673021616</v>
      </c>
      <c r="BO125" s="6">
        <f t="shared" si="138"/>
        <v>305.7745771112447</v>
      </c>
      <c r="BP125" s="6">
        <f t="shared" si="139"/>
        <v>352.35537352101011</v>
      </c>
      <c r="BQ125" s="6">
        <f t="shared" si="140"/>
        <v>430.29685569640196</v>
      </c>
      <c r="BR125" s="6">
        <f t="shared" si="141"/>
        <v>335.84266303185876</v>
      </c>
      <c r="BS125" s="6">
        <f t="shared" si="142"/>
        <v>561.84489264576712</v>
      </c>
      <c r="BU125" s="6">
        <f t="shared" si="143"/>
        <v>3.1409115849571734</v>
      </c>
      <c r="BV125" s="6">
        <f t="shared" si="144"/>
        <v>4.8667934677968097</v>
      </c>
      <c r="BW125" s="6">
        <f t="shared" si="145"/>
        <v>7.244009536703591</v>
      </c>
      <c r="BX125" s="6">
        <f t="shared" si="146"/>
        <v>10.194027756415712</v>
      </c>
      <c r="BY125" s="6">
        <f t="shared" si="147"/>
        <v>13.31049101244745</v>
      </c>
      <c r="CA125" s="6">
        <f t="shared" si="148"/>
        <v>1.3146579848162308</v>
      </c>
      <c r="CB125" s="6">
        <f t="shared" si="149"/>
        <v>2.0370420242115119</v>
      </c>
      <c r="CC125" s="6">
        <f t="shared" si="150"/>
        <v>3.0320480923827575</v>
      </c>
      <c r="CD125" s="6">
        <f t="shared" si="163"/>
        <v>4.2668058698611651</v>
      </c>
      <c r="CE125" s="6">
        <f t="shared" si="151"/>
        <v>5.5712307774423753</v>
      </c>
      <c r="CG125" s="6">
        <f t="shared" si="152"/>
        <v>50.105900581500457</v>
      </c>
      <c r="CH125" s="6">
        <f t="shared" si="153"/>
        <v>77.638310742659058</v>
      </c>
      <c r="CI125" s="6">
        <f t="shared" si="154"/>
        <v>115.56123495990111</v>
      </c>
      <c r="CJ125" s="6">
        <f t="shared" si="155"/>
        <v>162.621878226154</v>
      </c>
      <c r="CK125" s="6">
        <f t="shared" si="156"/>
        <v>212.33776288221785</v>
      </c>
    </row>
    <row r="126" spans="1:89">
      <c r="A126" s="6">
        <v>1.5</v>
      </c>
      <c r="B126" s="6">
        <f t="shared" si="119"/>
        <v>1350</v>
      </c>
      <c r="C126" s="10">
        <v>11.5</v>
      </c>
      <c r="D126" s="6">
        <f t="shared" si="173"/>
        <v>59.046999999999997</v>
      </c>
      <c r="E126" s="6">
        <f t="shared" si="174"/>
        <v>26.965</v>
      </c>
      <c r="F126" s="6">
        <f t="shared" si="175"/>
        <v>2.5694999999999997</v>
      </c>
      <c r="G126" s="6">
        <f>$G$5+$G$7*$C126</f>
        <v>1.5514999999999999</v>
      </c>
      <c r="H126" s="10">
        <f t="shared" si="157"/>
        <v>90.13300000000001</v>
      </c>
      <c r="J126" s="6">
        <f t="shared" si="120"/>
        <v>65.510967126357713</v>
      </c>
      <c r="K126" s="6">
        <f t="shared" si="121"/>
        <v>29.916900580253621</v>
      </c>
      <c r="L126" s="6">
        <f t="shared" si="122"/>
        <v>2.8507871700708947</v>
      </c>
      <c r="M126" s="6">
        <f t="shared" si="123"/>
        <v>1.7213451233177632</v>
      </c>
      <c r="N126" s="10">
        <f t="shared" si="164"/>
        <v>99.999999999999986</v>
      </c>
      <c r="O126" s="6">
        <v>8.0000000000000002E-3</v>
      </c>
      <c r="P126" s="6">
        <f t="shared" si="95"/>
        <v>8.0618658495549403E-2</v>
      </c>
      <c r="Q126" s="6">
        <f t="shared" si="96"/>
        <v>0.18483871195884166</v>
      </c>
      <c r="R126" s="6">
        <v>0.3</v>
      </c>
      <c r="S126" s="6">
        <f t="shared" si="158"/>
        <v>3.9792874937156567E-2</v>
      </c>
      <c r="T126" s="6">
        <v>0.12</v>
      </c>
      <c r="U126" s="6">
        <f t="shared" si="97"/>
        <v>0.64227139828617164</v>
      </c>
      <c r="V126" s="6">
        <f t="shared" si="98"/>
        <v>1.0690863481199917</v>
      </c>
      <c r="W126" s="6">
        <v>0.06</v>
      </c>
      <c r="X126" s="6">
        <f t="shared" si="159"/>
        <v>0.30227103975548281</v>
      </c>
      <c r="Y126" s="6">
        <v>2.6700000000000002E-2</v>
      </c>
      <c r="Z126" s="6">
        <v>0.21</v>
      </c>
      <c r="AA126" s="6">
        <v>0.442</v>
      </c>
      <c r="AB126" s="6">
        <v>0.5</v>
      </c>
      <c r="AC126" s="6">
        <f t="shared" si="124"/>
        <v>0.1015241243495723</v>
      </c>
      <c r="AD126" s="6">
        <f t="shared" si="99"/>
        <v>0.13749816950181712</v>
      </c>
      <c r="AE126" s="6">
        <f t="shared" si="100"/>
        <v>0.74818741624799756</v>
      </c>
      <c r="AF126" s="6">
        <f t="shared" si="101"/>
        <v>1.5141318466878508</v>
      </c>
      <c r="AG126" s="6">
        <f t="shared" si="102"/>
        <v>8.1960095490360825</v>
      </c>
      <c r="AH126" s="6">
        <f t="shared" si="125"/>
        <v>0.49815715319688636</v>
      </c>
      <c r="AI126" s="6">
        <f t="shared" si="103"/>
        <v>7.5909637324354684E-2</v>
      </c>
      <c r="AJ126" s="6">
        <f t="shared" si="104"/>
        <v>0.47425334150318482</v>
      </c>
      <c r="AK126" s="6">
        <f t="shared" si="105"/>
        <v>0.81877334160603099</v>
      </c>
      <c r="AL126" s="6">
        <f t="shared" si="106"/>
        <v>5.3407525401457132</v>
      </c>
      <c r="AM126" s="6">
        <f t="shared" si="126"/>
        <v>0.30688530700206712</v>
      </c>
      <c r="AN126" s="6">
        <f t="shared" si="107"/>
        <v>4.1907998190760756E-2</v>
      </c>
      <c r="AO126" s="6">
        <f t="shared" si="108"/>
        <v>0.30061482864125627</v>
      </c>
      <c r="AP126" s="6">
        <f t="shared" si="109"/>
        <v>0.44275522398606021</v>
      </c>
      <c r="AQ126" s="6">
        <f t="shared" si="110"/>
        <v>3.4801860008115164</v>
      </c>
      <c r="AR126" s="6">
        <f t="shared" si="127"/>
        <v>0.18991699545973809</v>
      </c>
      <c r="AS126" s="6">
        <f t="shared" si="111"/>
        <v>2.3136460326537805E-2</v>
      </c>
      <c r="AT126" s="6">
        <f t="shared" si="112"/>
        <v>0.19055063463038352</v>
      </c>
      <c r="AU126" s="6">
        <f t="shared" si="113"/>
        <v>0.23942180137720076</v>
      </c>
      <c r="AV126" s="6">
        <f t="shared" si="114"/>
        <v>2.2677880147418348</v>
      </c>
      <c r="AW126" s="6">
        <f t="shared" si="128"/>
        <v>0.11802562723109229</v>
      </c>
      <c r="AX126" s="6">
        <f t="shared" si="115"/>
        <v>1.2773117771095825E-2</v>
      </c>
      <c r="AY126" s="6">
        <f t="shared" si="116"/>
        <v>0.12078427575298552</v>
      </c>
      <c r="AZ126" s="6">
        <f t="shared" si="117"/>
        <v>0.12946837410213968</v>
      </c>
      <c r="BA126" s="6">
        <f t="shared" si="118"/>
        <v>1.4777550621166486</v>
      </c>
      <c r="BB126" s="6">
        <f t="shared" si="129"/>
        <v>7.3630837172163108E-2</v>
      </c>
      <c r="BD126" s="6">
        <f t="shared" si="160"/>
        <v>3194.3213314266386</v>
      </c>
      <c r="BE126" s="6">
        <f t="shared" si="161"/>
        <v>10024.836730999217</v>
      </c>
      <c r="BF126" s="6">
        <f t="shared" si="130"/>
        <v>43.169422708853148</v>
      </c>
      <c r="BG126" s="6">
        <f t="shared" si="131"/>
        <v>42.219018075527295</v>
      </c>
      <c r="BH126" s="6">
        <f t="shared" si="162"/>
        <v>1.9367864555563146</v>
      </c>
      <c r="BI126" s="6">
        <f t="shared" si="132"/>
        <v>2.6398290604384336</v>
      </c>
      <c r="BJ126" s="6">
        <f t="shared" si="133"/>
        <v>160.44357956691206</v>
      </c>
      <c r="BK126" s="6">
        <f t="shared" si="134"/>
        <v>132.82230941080746</v>
      </c>
      <c r="BL126" s="6">
        <f t="shared" si="135"/>
        <v>229.64248920838531</v>
      </c>
      <c r="BM126" s="6">
        <f t="shared" si="136"/>
        <v>205.6412050803402</v>
      </c>
      <c r="BN126" s="6">
        <f t="shared" si="137"/>
        <v>302.64190839095028</v>
      </c>
      <c r="BO126" s="6">
        <f t="shared" si="138"/>
        <v>305.74733651367694</v>
      </c>
      <c r="BP126" s="6">
        <f t="shared" si="139"/>
        <v>350.69207133997116</v>
      </c>
      <c r="BQ126" s="6">
        <f t="shared" si="140"/>
        <v>429.60464018025914</v>
      </c>
      <c r="BR126" s="6">
        <f t="shared" si="141"/>
        <v>332.28052573420956</v>
      </c>
      <c r="BS126" s="6">
        <f t="shared" si="142"/>
        <v>559.84868075957968</v>
      </c>
      <c r="BU126" s="6">
        <f t="shared" si="143"/>
        <v>3.1460302836318057</v>
      </c>
      <c r="BV126" s="6">
        <f t="shared" si="144"/>
        <v>4.8708192292028301</v>
      </c>
      <c r="BW126" s="6">
        <f t="shared" si="145"/>
        <v>7.2419338594448899</v>
      </c>
      <c r="BX126" s="6">
        <f t="shared" si="146"/>
        <v>10.175618945275378</v>
      </c>
      <c r="BY126" s="6">
        <f t="shared" si="147"/>
        <v>13.26058033273166</v>
      </c>
      <c r="CA126" s="6">
        <f t="shared" si="148"/>
        <v>1.3249323951590033</v>
      </c>
      <c r="CB126" s="6">
        <f t="shared" si="149"/>
        <v>2.0513172493318308</v>
      </c>
      <c r="CC126" s="6">
        <f t="shared" si="150"/>
        <v>3.0498984144872137</v>
      </c>
      <c r="CD126" s="6">
        <f t="shared" si="163"/>
        <v>4.2854028619919342</v>
      </c>
      <c r="CE126" s="6">
        <f t="shared" si="151"/>
        <v>5.5846164459555965</v>
      </c>
      <c r="CG126" s="6">
        <f t="shared" si="152"/>
        <v>50.314738708402501</v>
      </c>
      <c r="CH126" s="6">
        <f t="shared" si="153"/>
        <v>77.899439839557814</v>
      </c>
      <c r="CI126" s="6">
        <f t="shared" si="154"/>
        <v>115.82088442609128</v>
      </c>
      <c r="CJ126" s="6">
        <f t="shared" si="155"/>
        <v>162.73956773129419</v>
      </c>
      <c r="CK126" s="6">
        <f t="shared" si="156"/>
        <v>212.07762621819072</v>
      </c>
    </row>
    <row r="127" spans="1:89">
      <c r="A127" s="6">
        <v>1.5</v>
      </c>
      <c r="B127" s="6">
        <f t="shared" si="119"/>
        <v>1350.4347826086957</v>
      </c>
      <c r="C127" s="10">
        <v>11.6</v>
      </c>
      <c r="D127" s="6">
        <f t="shared" si="173"/>
        <v>59.064799999999998</v>
      </c>
      <c r="E127" s="6">
        <f t="shared" si="174"/>
        <v>26.956</v>
      </c>
      <c r="F127" s="6">
        <f t="shared" si="175"/>
        <v>2.4787999999999997</v>
      </c>
      <c r="G127" s="6">
        <f t="shared" si="176"/>
        <v>1.5476000000000001</v>
      </c>
      <c r="H127" s="10">
        <f t="shared" si="157"/>
        <v>90.047199999999989</v>
      </c>
      <c r="J127" s="6">
        <f t="shared" si="120"/>
        <v>65.59315558951306</v>
      </c>
      <c r="K127" s="6">
        <f t="shared" si="121"/>
        <v>29.935411650778704</v>
      </c>
      <c r="L127" s="6">
        <f t="shared" si="122"/>
        <v>2.7527785428086604</v>
      </c>
      <c r="M127" s="6">
        <f t="shared" si="123"/>
        <v>1.718654216899582</v>
      </c>
      <c r="N127" s="10">
        <f t="shared" si="164"/>
        <v>100</v>
      </c>
      <c r="O127" s="6">
        <v>8.0000000000000002E-3</v>
      </c>
      <c r="P127" s="6">
        <f t="shared" si="95"/>
        <v>8.0504994642586217E-2</v>
      </c>
      <c r="Q127" s="6">
        <f t="shared" si="96"/>
        <v>0.18478244096709101</v>
      </c>
      <c r="R127" s="6">
        <v>0.3</v>
      </c>
      <c r="S127" s="6">
        <f t="shared" si="158"/>
        <v>3.958956802937548E-2</v>
      </c>
      <c r="T127" s="6">
        <v>0.12</v>
      </c>
      <c r="U127" s="6">
        <f t="shared" si="97"/>
        <v>0.64229811579483198</v>
      </c>
      <c r="V127" s="6">
        <f t="shared" si="98"/>
        <v>1.0682329998063496</v>
      </c>
      <c r="W127" s="6">
        <v>0.06</v>
      </c>
      <c r="X127" s="6">
        <f t="shared" si="159"/>
        <v>0.30142365303180413</v>
      </c>
      <c r="Y127" s="6">
        <v>2.6700000000000002E-2</v>
      </c>
      <c r="Z127" s="6">
        <v>0.21</v>
      </c>
      <c r="AA127" s="6">
        <v>0.442</v>
      </c>
      <c r="AB127" s="6">
        <v>0.5</v>
      </c>
      <c r="AC127" s="6">
        <f t="shared" si="124"/>
        <v>0.10113828925274747</v>
      </c>
      <c r="AD127" s="6">
        <f t="shared" si="99"/>
        <v>0.13740047489346049</v>
      </c>
      <c r="AE127" s="6">
        <f t="shared" si="100"/>
        <v>0.74648938710815194</v>
      </c>
      <c r="AF127" s="6">
        <f t="shared" si="101"/>
        <v>1.5108470038715944</v>
      </c>
      <c r="AG127" s="6">
        <f t="shared" si="102"/>
        <v>8.1883942176137818</v>
      </c>
      <c r="AH127" s="6">
        <f t="shared" si="125"/>
        <v>0.49591043289242315</v>
      </c>
      <c r="AI127" s="6">
        <f t="shared" si="103"/>
        <v>7.5855702335141675E-2</v>
      </c>
      <c r="AJ127" s="6">
        <f t="shared" si="104"/>
        <v>0.47317701226260517</v>
      </c>
      <c r="AK127" s="6">
        <f t="shared" si="105"/>
        <v>0.81699704865294354</v>
      </c>
      <c r="AL127" s="6">
        <f t="shared" si="106"/>
        <v>5.3357901739607589</v>
      </c>
      <c r="AM127" s="6">
        <f t="shared" si="126"/>
        <v>0.30559753759426223</v>
      </c>
      <c r="AN127" s="6">
        <f t="shared" si="107"/>
        <v>4.1878221900028378E-2</v>
      </c>
      <c r="AO127" s="6">
        <f t="shared" si="108"/>
        <v>0.29993257613631263</v>
      </c>
      <c r="AP127" s="6">
        <f t="shared" si="109"/>
        <v>0.44179468589286042</v>
      </c>
      <c r="AQ127" s="6">
        <f t="shared" si="110"/>
        <v>3.476952382103673</v>
      </c>
      <c r="AR127" s="6">
        <f t="shared" si="127"/>
        <v>0.18917371664134039</v>
      </c>
      <c r="AS127" s="6">
        <f t="shared" si="111"/>
        <v>2.3120021508198998E-2</v>
      </c>
      <c r="AT127" s="6">
        <f t="shared" si="112"/>
        <v>0.19011817543207055</v>
      </c>
      <c r="AU127" s="6">
        <f t="shared" si="113"/>
        <v>0.23890238625094909</v>
      </c>
      <c r="AV127" s="6">
        <f t="shared" si="114"/>
        <v>2.2656808969762374</v>
      </c>
      <c r="AW127" s="6">
        <f t="shared" si="128"/>
        <v>0.11759348402308617</v>
      </c>
      <c r="AX127" s="6">
        <f t="shared" si="115"/>
        <v>1.2764042270362534E-2</v>
      </c>
      <c r="AY127" s="6">
        <f t="shared" si="116"/>
        <v>0.12051015296582045</v>
      </c>
      <c r="AZ127" s="6">
        <f t="shared" si="117"/>
        <v>0.12918749812721581</v>
      </c>
      <c r="BA127" s="6">
        <f t="shared" si="118"/>
        <v>1.4763820043509555</v>
      </c>
      <c r="BB127" s="6">
        <f t="shared" si="129"/>
        <v>7.3377695780973168E-2</v>
      </c>
      <c r="BD127" s="6">
        <f t="shared" si="160"/>
        <v>3124.9370729233033</v>
      </c>
      <c r="BE127" s="6">
        <f t="shared" si="161"/>
        <v>9965.3548373951144</v>
      </c>
      <c r="BF127" s="6">
        <f t="shared" si="130"/>
        <v>43.177843545610365</v>
      </c>
      <c r="BG127" s="6">
        <f t="shared" si="131"/>
        <v>42.227283812338349</v>
      </c>
      <c r="BH127" s="6">
        <f t="shared" si="162"/>
        <v>1.9248517958584412</v>
      </c>
      <c r="BI127" s="6">
        <f t="shared" si="132"/>
        <v>2.6336654633299856</v>
      </c>
      <c r="BJ127" s="6">
        <f t="shared" si="133"/>
        <v>160.98591296012157</v>
      </c>
      <c r="BK127" s="6">
        <f t="shared" si="134"/>
        <v>133.0650990965774</v>
      </c>
      <c r="BL127" s="6">
        <f t="shared" si="135"/>
        <v>230.02042664471844</v>
      </c>
      <c r="BM127" s="6">
        <f t="shared" si="136"/>
        <v>205.8513707834814</v>
      </c>
      <c r="BN127" s="6">
        <f t="shared" si="137"/>
        <v>302.36807938500783</v>
      </c>
      <c r="BO127" s="6">
        <f t="shared" si="138"/>
        <v>305.71820498670564</v>
      </c>
      <c r="BP127" s="6">
        <f t="shared" si="139"/>
        <v>349.02298923398263</v>
      </c>
      <c r="BQ127" s="6">
        <f t="shared" si="140"/>
        <v>428.90997077554982</v>
      </c>
      <c r="BR127" s="6">
        <f t="shared" si="141"/>
        <v>328.7351696728619</v>
      </c>
      <c r="BS127" s="6">
        <f t="shared" si="142"/>
        <v>557.85632290538388</v>
      </c>
      <c r="BU127" s="6">
        <f t="shared" si="143"/>
        <v>3.1511640598985728</v>
      </c>
      <c r="BV127" s="6">
        <f t="shared" si="144"/>
        <v>4.8748428077520316</v>
      </c>
      <c r="BW127" s="6">
        <f t="shared" si="145"/>
        <v>7.2398264199360636</v>
      </c>
      <c r="BX127" s="6">
        <f t="shared" si="146"/>
        <v>10.157176404754384</v>
      </c>
      <c r="BY127" s="6">
        <f t="shared" si="147"/>
        <v>13.210802887169939</v>
      </c>
      <c r="CA127" s="6">
        <f t="shared" si="148"/>
        <v>1.3352770801221148</v>
      </c>
      <c r="CB127" s="6">
        <f t="shared" si="149"/>
        <v>2.0656702560256224</v>
      </c>
      <c r="CC127" s="6">
        <f t="shared" si="150"/>
        <v>3.0678105293300182</v>
      </c>
      <c r="CD127" s="6">
        <f t="shared" si="163"/>
        <v>4.3040110239332368</v>
      </c>
      <c r="CE127" s="6">
        <f t="shared" si="151"/>
        <v>5.5979574436428621</v>
      </c>
      <c r="CG127" s="6">
        <f t="shared" si="152"/>
        <v>50.524677848921229</v>
      </c>
      <c r="CH127" s="6">
        <f t="shared" si="153"/>
        <v>78.161548476701583</v>
      </c>
      <c r="CI127" s="6">
        <f t="shared" si="154"/>
        <v>116.08088014343248</v>
      </c>
      <c r="CJ127" s="6">
        <f t="shared" si="155"/>
        <v>162.85666374393637</v>
      </c>
      <c r="CK127" s="6">
        <f t="shared" si="156"/>
        <v>211.81745771159362</v>
      </c>
    </row>
    <row r="128" spans="1:89">
      <c r="A128" s="6">
        <v>1.5</v>
      </c>
      <c r="B128" s="6">
        <f t="shared" si="119"/>
        <v>1350.8695652173913</v>
      </c>
      <c r="C128" s="10">
        <v>11.7</v>
      </c>
      <c r="D128" s="6">
        <f t="shared" si="173"/>
        <v>59.082599999999999</v>
      </c>
      <c r="E128" s="6">
        <f t="shared" si="174"/>
        <v>26.946999999999999</v>
      </c>
      <c r="F128" s="6">
        <f t="shared" si="175"/>
        <v>2.3880999999999997</v>
      </c>
      <c r="G128" s="6">
        <f t="shared" si="176"/>
        <v>1.5437000000000001</v>
      </c>
      <c r="H128" s="10">
        <f t="shared" si="157"/>
        <v>89.961399999999998</v>
      </c>
      <c r="J128" s="6">
        <f t="shared" si="120"/>
        <v>65.675500825909779</v>
      </c>
      <c r="K128" s="6">
        <f t="shared" si="121"/>
        <v>29.953958030888803</v>
      </c>
      <c r="L128" s="6">
        <f t="shared" si="122"/>
        <v>2.6545829655830167</v>
      </c>
      <c r="M128" s="6">
        <f t="shared" si="123"/>
        <v>1.715958177618401</v>
      </c>
      <c r="N128" s="10">
        <f t="shared" si="164"/>
        <v>100</v>
      </c>
      <c r="O128" s="6">
        <v>8.0000000000000002E-3</v>
      </c>
      <c r="P128" s="6">
        <f t="shared" si="95"/>
        <v>8.0391551775065573E-2</v>
      </c>
      <c r="Q128" s="6">
        <f t="shared" si="96"/>
        <v>0.18472621722207413</v>
      </c>
      <c r="R128" s="6">
        <v>0.3</v>
      </c>
      <c r="S128" s="6">
        <f t="shared" si="158"/>
        <v>3.9386076973354431E-2</v>
      </c>
      <c r="T128" s="6">
        <v>0.12</v>
      </c>
      <c r="U128" s="6">
        <f t="shared" si="97"/>
        <v>0.64232482010838188</v>
      </c>
      <c r="V128" s="6">
        <f t="shared" si="98"/>
        <v>1.0673807890082392</v>
      </c>
      <c r="W128" s="6">
        <v>0.06</v>
      </c>
      <c r="X128" s="6">
        <f t="shared" si="159"/>
        <v>0.30057639153782778</v>
      </c>
      <c r="Y128" s="6">
        <v>2.6700000000000002E-2</v>
      </c>
      <c r="Z128" s="6">
        <v>0.21</v>
      </c>
      <c r="AA128" s="6">
        <v>0.442</v>
      </c>
      <c r="AB128" s="6">
        <v>0.5</v>
      </c>
      <c r="AC128" s="6">
        <f t="shared" si="124"/>
        <v>0.10075171818135335</v>
      </c>
      <c r="AD128" s="6">
        <f t="shared" si="99"/>
        <v>0.13730290195253766</v>
      </c>
      <c r="AE128" s="6">
        <f t="shared" si="100"/>
        <v>0.74479611778570742</v>
      </c>
      <c r="AF128" s="6">
        <f t="shared" si="101"/>
        <v>1.507571040494962</v>
      </c>
      <c r="AG128" s="6">
        <f t="shared" si="102"/>
        <v>8.1807900338582726</v>
      </c>
      <c r="AH128" s="6">
        <f t="shared" si="125"/>
        <v>0.49366894465788108</v>
      </c>
      <c r="AI128" s="6">
        <f t="shared" si="103"/>
        <v>7.5801834515773894E-2</v>
      </c>
      <c r="AJ128" s="6">
        <f t="shared" si="104"/>
        <v>0.47210370012610703</v>
      </c>
      <c r="AK128" s="6">
        <f t="shared" si="105"/>
        <v>0.81522555729521817</v>
      </c>
      <c r="AL128" s="6">
        <f t="shared" si="106"/>
        <v>5.3308350719120154</v>
      </c>
      <c r="AM128" s="6">
        <f t="shared" si="126"/>
        <v>0.3043127177783711</v>
      </c>
      <c r="AN128" s="6">
        <f t="shared" si="107"/>
        <v>4.1848482692252185E-2</v>
      </c>
      <c r="AO128" s="6">
        <f t="shared" si="108"/>
        <v>0.29925223608226198</v>
      </c>
      <c r="AP128" s="6">
        <f t="shared" si="109"/>
        <v>0.44083674428310959</v>
      </c>
      <c r="AQ128" s="6">
        <f t="shared" si="110"/>
        <v>3.4737234969132427</v>
      </c>
      <c r="AR128" s="6">
        <f t="shared" si="127"/>
        <v>0.18843210933166268</v>
      </c>
      <c r="AS128" s="6">
        <f t="shared" si="111"/>
        <v>2.3103603162523672E-2</v>
      </c>
      <c r="AT128" s="6">
        <f t="shared" si="112"/>
        <v>0.18968692847845295</v>
      </c>
      <c r="AU128" s="6">
        <f t="shared" si="113"/>
        <v>0.23838437518434696</v>
      </c>
      <c r="AV128" s="6">
        <f t="shared" si="114"/>
        <v>2.2635768637049907</v>
      </c>
      <c r="AW128" s="6">
        <f t="shared" si="128"/>
        <v>0.11716229334801509</v>
      </c>
      <c r="AX128" s="6">
        <f t="shared" si="115"/>
        <v>1.275497807212487E-2</v>
      </c>
      <c r="AY128" s="6">
        <f t="shared" si="116"/>
        <v>0.12023679858385049</v>
      </c>
      <c r="AZ128" s="6">
        <f t="shared" si="117"/>
        <v>0.12890738140361699</v>
      </c>
      <c r="BA128" s="6">
        <f t="shared" si="118"/>
        <v>1.4750109565293621</v>
      </c>
      <c r="BB128" s="6">
        <f t="shared" si="129"/>
        <v>7.3125100432046397E-2</v>
      </c>
      <c r="BD128" s="6">
        <f t="shared" si="160"/>
        <v>3056.6194057299786</v>
      </c>
      <c r="BE128" s="6">
        <f t="shared" si="161"/>
        <v>9906.3058166116534</v>
      </c>
      <c r="BF128" s="6">
        <f t="shared" si="130"/>
        <v>43.186006825416733</v>
      </c>
      <c r="BG128" s="6">
        <f t="shared" si="131"/>
        <v>42.235478026125342</v>
      </c>
      <c r="BH128" s="6">
        <f t="shared" si="162"/>
        <v>1.9129295575021867</v>
      </c>
      <c r="BI128" s="6">
        <f t="shared" si="132"/>
        <v>2.6275053273827393</v>
      </c>
      <c r="BJ128" s="6">
        <f t="shared" si="133"/>
        <v>161.52980671670704</v>
      </c>
      <c r="BK128" s="6">
        <f t="shared" si="134"/>
        <v>133.30838719589474</v>
      </c>
      <c r="BL128" s="6">
        <f t="shared" si="135"/>
        <v>230.39659196457595</v>
      </c>
      <c r="BM128" s="6">
        <f t="shared" si="136"/>
        <v>206.06115899870446</v>
      </c>
      <c r="BN128" s="6">
        <f t="shared" si="137"/>
        <v>302.08776422407192</v>
      </c>
      <c r="BO128" s="6">
        <f t="shared" si="138"/>
        <v>305.68717557847799</v>
      </c>
      <c r="BP128" s="6">
        <f t="shared" si="139"/>
        <v>347.34820190838337</v>
      </c>
      <c r="BQ128" s="6">
        <f t="shared" si="140"/>
        <v>428.21286163993301</v>
      </c>
      <c r="BR128" s="6">
        <f t="shared" si="141"/>
        <v>325.20674652969745</v>
      </c>
      <c r="BS128" s="6">
        <f t="shared" si="142"/>
        <v>555.86786498764297</v>
      </c>
      <c r="BU128" s="6">
        <f t="shared" si="143"/>
        <v>3.1563129725543768</v>
      </c>
      <c r="BV128" s="6">
        <f t="shared" si="144"/>
        <v>4.8788641357685698</v>
      </c>
      <c r="BW128" s="6">
        <f t="shared" si="145"/>
        <v>7.237687126197339</v>
      </c>
      <c r="BX128" s="6">
        <f t="shared" si="146"/>
        <v>10.138700487184163</v>
      </c>
      <c r="BY128" s="6">
        <f t="shared" si="147"/>
        <v>13.161159550361978</v>
      </c>
      <c r="CA128" s="6">
        <f t="shared" si="148"/>
        <v>1.3456922253737917</v>
      </c>
      <c r="CB128" s="6">
        <f t="shared" si="149"/>
        <v>2.0801009257473688</v>
      </c>
      <c r="CC128" s="6">
        <f t="shared" si="150"/>
        <v>3.0857837546856093</v>
      </c>
      <c r="CD128" s="6">
        <f t="shared" si="163"/>
        <v>4.3226291371085361</v>
      </c>
      <c r="CE128" s="6">
        <f t="shared" si="151"/>
        <v>5.611252824998811</v>
      </c>
      <c r="CG128" s="6">
        <f t="shared" si="152"/>
        <v>50.735724798199875</v>
      </c>
      <c r="CH128" s="6">
        <f t="shared" si="153"/>
        <v>78.424639848004489</v>
      </c>
      <c r="CI128" s="6">
        <f t="shared" si="154"/>
        <v>116.34122008916088</v>
      </c>
      <c r="CJ128" s="6">
        <f t="shared" si="155"/>
        <v>162.97316590656592</v>
      </c>
      <c r="CK128" s="6">
        <f t="shared" si="156"/>
        <v>211.55727419260592</v>
      </c>
    </row>
    <row r="129" spans="1:89">
      <c r="A129" s="6">
        <v>1.5</v>
      </c>
      <c r="B129" s="6">
        <f t="shared" si="119"/>
        <v>1351.304347826087</v>
      </c>
      <c r="C129" s="10">
        <v>11.8</v>
      </c>
      <c r="D129" s="6">
        <f t="shared" si="173"/>
        <v>59.1004</v>
      </c>
      <c r="E129" s="6">
        <f t="shared" si="174"/>
        <v>26.937999999999999</v>
      </c>
      <c r="F129" s="6">
        <f t="shared" si="175"/>
        <v>2.2973999999999997</v>
      </c>
      <c r="G129" s="6">
        <f t="shared" si="176"/>
        <v>1.5398000000000001</v>
      </c>
      <c r="H129" s="10">
        <f t="shared" si="157"/>
        <v>89.875599999999991</v>
      </c>
      <c r="J129" s="6">
        <f t="shared" si="120"/>
        <v>65.758003284539967</v>
      </c>
      <c r="K129" s="6">
        <f t="shared" si="121"/>
        <v>29.972539821709116</v>
      </c>
      <c r="L129" s="6">
        <f t="shared" si="122"/>
        <v>2.5561999029770033</v>
      </c>
      <c r="M129" s="6">
        <f t="shared" si="123"/>
        <v>1.7132569907739146</v>
      </c>
      <c r="N129" s="10">
        <f t="shared" si="164"/>
        <v>100</v>
      </c>
      <c r="O129" s="6">
        <v>8.0000000000000002E-3</v>
      </c>
      <c r="P129" s="6">
        <f t="shared" si="95"/>
        <v>8.0278329361613693E-2</v>
      </c>
      <c r="Q129" s="6">
        <f t="shared" si="96"/>
        <v>0.18467004066691189</v>
      </c>
      <c r="R129" s="6">
        <v>0.3</v>
      </c>
      <c r="S129" s="6">
        <f t="shared" si="158"/>
        <v>3.91824008715526E-2</v>
      </c>
      <c r="T129" s="6">
        <v>0.12</v>
      </c>
      <c r="U129" s="6">
        <f t="shared" si="97"/>
        <v>0.64235151123657053</v>
      </c>
      <c r="V129" s="6">
        <f t="shared" si="98"/>
        <v>1.0665297137235754</v>
      </c>
      <c r="W129" s="6">
        <v>0.06</v>
      </c>
      <c r="X129" s="6">
        <f t="shared" si="159"/>
        <v>0.29972925214406665</v>
      </c>
      <c r="Y129" s="6">
        <v>2.6700000000000002E-2</v>
      </c>
      <c r="Z129" s="6">
        <v>0.21</v>
      </c>
      <c r="AA129" s="6">
        <v>0.442</v>
      </c>
      <c r="AB129" s="6">
        <v>0.5</v>
      </c>
      <c r="AC129" s="6">
        <f t="shared" si="124"/>
        <v>0.10036440902758922</v>
      </c>
      <c r="AD129" s="6">
        <f t="shared" si="99"/>
        <v>0.13720545047647983</v>
      </c>
      <c r="AE129" s="6">
        <f t="shared" si="100"/>
        <v>0.74310759264271153</v>
      </c>
      <c r="AF129" s="6">
        <f t="shared" si="101"/>
        <v>1.5043039282892694</v>
      </c>
      <c r="AG129" s="6">
        <f t="shared" si="102"/>
        <v>8.1731969765845349</v>
      </c>
      <c r="AH129" s="6">
        <f t="shared" si="125"/>
        <v>0.4914326678803384</v>
      </c>
      <c r="AI129" s="6">
        <f t="shared" si="103"/>
        <v>7.5748033754417743E-2</v>
      </c>
      <c r="AJ129" s="6">
        <f t="shared" si="104"/>
        <v>0.47103339518126613</v>
      </c>
      <c r="AK129" s="6">
        <f t="shared" si="105"/>
        <v>0.81345885224644165</v>
      </c>
      <c r="AL129" s="6">
        <f t="shared" si="106"/>
        <v>5.3258872201947156</v>
      </c>
      <c r="AM129" s="6">
        <f t="shared" si="126"/>
        <v>0.30303083598105979</v>
      </c>
      <c r="AN129" s="6">
        <f t="shared" si="107"/>
        <v>4.1818780505691322E-2</v>
      </c>
      <c r="AO129" s="6">
        <f t="shared" si="108"/>
        <v>0.29857380219591889</v>
      </c>
      <c r="AP129" s="6">
        <f t="shared" si="109"/>
        <v>0.43988139089061384</v>
      </c>
      <c r="AQ129" s="6">
        <f t="shared" si="110"/>
        <v>3.470499336244647</v>
      </c>
      <c r="AR129" s="6">
        <f t="shared" si="127"/>
        <v>0.18769216699898333</v>
      </c>
      <c r="AS129" s="6">
        <f t="shared" si="111"/>
        <v>2.3087205255426117E-2</v>
      </c>
      <c r="AT129" s="6">
        <f t="shared" si="112"/>
        <v>0.18925688978680971</v>
      </c>
      <c r="AU129" s="6">
        <f t="shared" si="113"/>
        <v>0.23786776370741411</v>
      </c>
      <c r="AV129" s="6">
        <f t="shared" si="114"/>
        <v>2.2614759090663195</v>
      </c>
      <c r="AW129" s="6">
        <f t="shared" si="128"/>
        <v>0.11673205149870042</v>
      </c>
      <c r="AX129" s="6">
        <f t="shared" si="115"/>
        <v>1.2745925157564892E-2</v>
      </c>
      <c r="AY129" s="6">
        <f t="shared" si="116"/>
        <v>0.11996421008254925</v>
      </c>
      <c r="AZ129" s="6">
        <f t="shared" si="117"/>
        <v>0.12862802151418229</v>
      </c>
      <c r="BA129" s="6">
        <f t="shared" si="118"/>
        <v>1.4736419148321702</v>
      </c>
      <c r="BB129" s="6">
        <f t="shared" si="129"/>
        <v>7.287304900853088E-2</v>
      </c>
      <c r="BD129" s="6">
        <f t="shared" si="160"/>
        <v>2989.3595509374277</v>
      </c>
      <c r="BE129" s="6">
        <f t="shared" si="161"/>
        <v>9847.6876279194985</v>
      </c>
      <c r="BF129" s="6">
        <f t="shared" si="130"/>
        <v>43.193910803921383</v>
      </c>
      <c r="BG129" s="6">
        <f t="shared" si="131"/>
        <v>42.243600337801581</v>
      </c>
      <c r="BH129" s="6">
        <f t="shared" si="162"/>
        <v>1.9010198273827796</v>
      </c>
      <c r="BI129" s="6">
        <f t="shared" si="132"/>
        <v>2.6213486706030786</v>
      </c>
      <c r="BJ129" s="6">
        <f t="shared" si="133"/>
        <v>162.07526234287644</v>
      </c>
      <c r="BK129" s="6">
        <f t="shared" si="134"/>
        <v>133.55217427341154</v>
      </c>
      <c r="BL129" s="6">
        <f t="shared" si="135"/>
        <v>230.77095781594798</v>
      </c>
      <c r="BM129" s="6">
        <f t="shared" si="136"/>
        <v>206.27056407342687</v>
      </c>
      <c r="BN129" s="6">
        <f t="shared" si="137"/>
        <v>301.80093759412409</v>
      </c>
      <c r="BO129" s="6">
        <f t="shared" si="138"/>
        <v>305.65424135827158</v>
      </c>
      <c r="BP129" s="6">
        <f t="shared" si="139"/>
        <v>345.66778487025908</v>
      </c>
      <c r="BQ129" s="6">
        <f t="shared" si="140"/>
        <v>427.51332709103747</v>
      </c>
      <c r="BR129" s="6">
        <f t="shared" si="141"/>
        <v>321.69540605757146</v>
      </c>
      <c r="BS129" s="6">
        <f t="shared" si="142"/>
        <v>553.88335262382884</v>
      </c>
      <c r="BU129" s="6">
        <f t="shared" si="143"/>
        <v>3.1614770806810872</v>
      </c>
      <c r="BV129" s="6">
        <f t="shared" si="144"/>
        <v>4.8828831449966676</v>
      </c>
      <c r="BW129" s="6">
        <f t="shared" si="145"/>
        <v>7.2355158867639799</v>
      </c>
      <c r="BX129" s="6">
        <f t="shared" si="146"/>
        <v>10.120191547889402</v>
      </c>
      <c r="BY129" s="6">
        <f t="shared" si="147"/>
        <v>13.11165118964038</v>
      </c>
      <c r="CA129" s="6">
        <f t="shared" si="148"/>
        <v>1.3561780117270723</v>
      </c>
      <c r="CB129" s="6">
        <f t="shared" si="149"/>
        <v>2.0946091292398683</v>
      </c>
      <c r="CC129" s="6">
        <f t="shared" si="150"/>
        <v>3.1038173925389483</v>
      </c>
      <c r="CD129" s="6">
        <f t="shared" si="163"/>
        <v>4.3412559703760367</v>
      </c>
      <c r="CE129" s="6">
        <f t="shared" si="151"/>
        <v>5.624501644969893</v>
      </c>
      <c r="CG129" s="6">
        <f t="shared" si="152"/>
        <v>50.947886395702547</v>
      </c>
      <c r="CH129" s="6">
        <f t="shared" si="153"/>
        <v>78.688717142680375</v>
      </c>
      <c r="CI129" s="6">
        <f t="shared" si="154"/>
        <v>116.60190221392847</v>
      </c>
      <c r="CJ129" s="6">
        <f t="shared" si="155"/>
        <v>163.0890739127359</v>
      </c>
      <c r="CK129" s="6">
        <f t="shared" si="156"/>
        <v>211.29709253687344</v>
      </c>
    </row>
    <row r="130" spans="1:89">
      <c r="A130" s="6">
        <v>1.5</v>
      </c>
      <c r="B130" s="6">
        <f t="shared" si="119"/>
        <v>1351.7391304347825</v>
      </c>
      <c r="C130" s="10">
        <v>11.9</v>
      </c>
      <c r="D130" s="6">
        <f t="shared" si="173"/>
        <v>59.118200000000002</v>
      </c>
      <c r="E130" s="6">
        <f t="shared" si="174"/>
        <v>26.928999999999998</v>
      </c>
      <c r="F130" s="6">
        <f t="shared" si="175"/>
        <v>2.2066999999999997</v>
      </c>
      <c r="G130" s="6">
        <f t="shared" si="176"/>
        <v>1.5359</v>
      </c>
      <c r="H130" s="10">
        <f t="shared" si="157"/>
        <v>89.7898</v>
      </c>
      <c r="J130" s="6">
        <f t="shared" si="120"/>
        <v>65.840663416111852</v>
      </c>
      <c r="K130" s="6">
        <f t="shared" si="121"/>
        <v>29.991157124751361</v>
      </c>
      <c r="L130" s="6">
        <f t="shared" si="122"/>
        <v>2.4576288175271572</v>
      </c>
      <c r="M130" s="6">
        <f t="shared" si="123"/>
        <v>1.7105506416096261</v>
      </c>
      <c r="N130" s="10">
        <f t="shared" si="164"/>
        <v>100</v>
      </c>
      <c r="O130" s="6">
        <v>8.0000000000000002E-3</v>
      </c>
      <c r="P130" s="6">
        <f t="shared" si="95"/>
        <v>8.0165326872362913E-2</v>
      </c>
      <c r="Q130" s="6">
        <f t="shared" si="96"/>
        <v>0.18461391124481294</v>
      </c>
      <c r="R130" s="6">
        <v>0.3</v>
      </c>
      <c r="S130" s="6">
        <f t="shared" si="158"/>
        <v>3.8978538823895244E-2</v>
      </c>
      <c r="T130" s="6">
        <v>0.12</v>
      </c>
      <c r="U130" s="6">
        <f t="shared" si="97"/>
        <v>0.64237818918913803</v>
      </c>
      <c r="V130" s="6">
        <f t="shared" si="98"/>
        <v>1.0656797719545967</v>
      </c>
      <c r="W130" s="6">
        <v>0.06</v>
      </c>
      <c r="X130" s="6">
        <f t="shared" si="159"/>
        <v>0.2988822317172608</v>
      </c>
      <c r="Y130" s="6">
        <v>2.6700000000000002E-2</v>
      </c>
      <c r="Z130" s="6">
        <v>0.21</v>
      </c>
      <c r="AA130" s="6">
        <v>0.442</v>
      </c>
      <c r="AB130" s="6">
        <v>0.5</v>
      </c>
      <c r="AC130" s="6">
        <f t="shared" si="124"/>
        <v>9.997635967559787E-2</v>
      </c>
      <c r="AD130" s="6">
        <f t="shared" si="99"/>
        <v>0.1371081202631351</v>
      </c>
      <c r="AE130" s="6">
        <f t="shared" si="100"/>
        <v>0.74142379609968789</v>
      </c>
      <c r="AF130" s="6">
        <f t="shared" si="101"/>
        <v>1.5010456390885936</v>
      </c>
      <c r="AG130" s="6">
        <f t="shared" si="102"/>
        <v>8.1656150246564074</v>
      </c>
      <c r="AH130" s="6">
        <f t="shared" si="125"/>
        <v>0.48920158201327035</v>
      </c>
      <c r="AI130" s="6">
        <f t="shared" si="103"/>
        <v>7.5694299939469731E-2</v>
      </c>
      <c r="AJ130" s="6">
        <f t="shared" si="104"/>
        <v>0.46996608755272434</v>
      </c>
      <c r="AK130" s="6">
        <f t="shared" si="105"/>
        <v>0.81169691827576929</v>
      </c>
      <c r="AL130" s="6">
        <f t="shared" si="106"/>
        <v>5.3209466050359442</v>
      </c>
      <c r="AM130" s="6">
        <f t="shared" si="126"/>
        <v>0.30175188066598563</v>
      </c>
      <c r="AN130" s="6">
        <f t="shared" si="107"/>
        <v>4.1789115278732039E-2</v>
      </c>
      <c r="AO130" s="6">
        <f t="shared" si="108"/>
        <v>0.29789726821759271</v>
      </c>
      <c r="AP130" s="6">
        <f t="shared" si="109"/>
        <v>0.43892861747922818</v>
      </c>
      <c r="AQ130" s="6">
        <f t="shared" si="110"/>
        <v>3.4672798911230651</v>
      </c>
      <c r="AR130" s="6">
        <f t="shared" si="127"/>
        <v>0.18695388313227135</v>
      </c>
      <c r="AS130" s="6">
        <f t="shared" si="111"/>
        <v>2.3070827752890752E-2</v>
      </c>
      <c r="AT130" s="6">
        <f t="shared" si="112"/>
        <v>0.18882805538931263</v>
      </c>
      <c r="AU130" s="6">
        <f t="shared" si="113"/>
        <v>0.2373525473664197</v>
      </c>
      <c r="AV130" s="6">
        <f t="shared" si="114"/>
        <v>2.2593780272119757</v>
      </c>
      <c r="AW130" s="6">
        <f t="shared" si="128"/>
        <v>0.11630275477958631</v>
      </c>
      <c r="AX130" s="6">
        <f t="shared" si="115"/>
        <v>1.2736883507903359E-2</v>
      </c>
      <c r="AY130" s="6">
        <f t="shared" si="116"/>
        <v>0.11969238494683072</v>
      </c>
      <c r="AZ130" s="6">
        <f t="shared" si="117"/>
        <v>0.12834941605053737</v>
      </c>
      <c r="BA130" s="6">
        <f t="shared" si="118"/>
        <v>1.4722748754484949</v>
      </c>
      <c r="BB130" s="6">
        <f t="shared" si="129"/>
        <v>7.2621539400134535E-2</v>
      </c>
      <c r="BD130" s="6">
        <f t="shared" si="160"/>
        <v>2923.148713605442</v>
      </c>
      <c r="BE130" s="6">
        <f t="shared" si="161"/>
        <v>9789.4982252782047</v>
      </c>
      <c r="BF130" s="6">
        <f t="shared" si="130"/>
        <v>43.20155372514472</v>
      </c>
      <c r="BG130" s="6">
        <f t="shared" si="131"/>
        <v>42.251650366266652</v>
      </c>
      <c r="BH130" s="6">
        <f t="shared" si="162"/>
        <v>1.8891226932059793</v>
      </c>
      <c r="BI130" s="6">
        <f t="shared" si="132"/>
        <v>2.6151955111291536</v>
      </c>
      <c r="BJ130" s="6">
        <f t="shared" si="133"/>
        <v>162.62228129668904</v>
      </c>
      <c r="BK130" s="6">
        <f t="shared" si="134"/>
        <v>133.79646088705252</v>
      </c>
      <c r="BL130" s="6">
        <f t="shared" si="135"/>
        <v>231.14349660710195</v>
      </c>
      <c r="BM130" s="6">
        <f t="shared" si="136"/>
        <v>206.47958031320564</v>
      </c>
      <c r="BN130" s="6">
        <f t="shared" si="137"/>
        <v>301.50757435985787</v>
      </c>
      <c r="BO130" s="6">
        <f t="shared" si="138"/>
        <v>305.61939541710842</v>
      </c>
      <c r="BP130" s="6">
        <f t="shared" si="139"/>
        <v>343.98181442666259</v>
      </c>
      <c r="BQ130" s="6">
        <f t="shared" si="140"/>
        <v>426.81138160646293</v>
      </c>
      <c r="BR130" s="6">
        <f t="shared" si="141"/>
        <v>318.20129605644468</v>
      </c>
      <c r="BS130" s="6">
        <f t="shared" si="142"/>
        <v>551.90283114006934</v>
      </c>
      <c r="BU130" s="6">
        <f t="shared" si="143"/>
        <v>3.1666564436468603</v>
      </c>
      <c r="BV130" s="6">
        <f t="shared" si="144"/>
        <v>4.8868997665960316</v>
      </c>
      <c r="BW130" s="6">
        <f t="shared" si="145"/>
        <v>7.233312610697741</v>
      </c>
      <c r="BX130" s="6">
        <f t="shared" si="146"/>
        <v>10.101649945187122</v>
      </c>
      <c r="BY130" s="6">
        <f t="shared" si="147"/>
        <v>13.062278664993965</v>
      </c>
      <c r="CA130" s="6">
        <f t="shared" si="148"/>
        <v>1.3667346150752298</v>
      </c>
      <c r="CB130" s="6">
        <f t="shared" si="149"/>
        <v>2.1091947264471544</v>
      </c>
      <c r="CC130" s="6">
        <f t="shared" si="150"/>
        <v>3.1219107290703159</v>
      </c>
      <c r="CD130" s="6">
        <f t="shared" si="163"/>
        <v>4.3598902802225448</v>
      </c>
      <c r="CE130" s="6">
        <f t="shared" si="151"/>
        <v>5.6377029592278713</v>
      </c>
      <c r="CG130" s="6">
        <f t="shared" si="152"/>
        <v>51.161169525441601</v>
      </c>
      <c r="CH130" s="6">
        <f t="shared" si="153"/>
        <v>78.953783544869538</v>
      </c>
      <c r="CI130" s="6">
        <f t="shared" si="154"/>
        <v>116.86292444160408</v>
      </c>
      <c r="CJ130" s="6">
        <f t="shared" si="155"/>
        <v>163.20438750760172</v>
      </c>
      <c r="CK130" s="6">
        <f t="shared" si="156"/>
        <v>211.03692966411381</v>
      </c>
    </row>
    <row r="131" spans="1:89">
      <c r="A131" s="6">
        <v>1.5</v>
      </c>
      <c r="B131" s="6">
        <f t="shared" si="119"/>
        <v>1352.1739130434783</v>
      </c>
      <c r="C131" s="10">
        <v>12</v>
      </c>
      <c r="D131" s="6">
        <f t="shared" si="173"/>
        <v>59.136000000000003</v>
      </c>
      <c r="E131" s="6">
        <f t="shared" si="174"/>
        <v>26.92</v>
      </c>
      <c r="F131" s="6">
        <f t="shared" si="175"/>
        <v>2.1159999999999997</v>
      </c>
      <c r="G131" s="6">
        <f t="shared" si="176"/>
        <v>1.532</v>
      </c>
      <c r="H131" s="10">
        <f t="shared" si="157"/>
        <v>89.704000000000008</v>
      </c>
      <c r="J131" s="6">
        <f t="shared" si="120"/>
        <v>65.923481673058049</v>
      </c>
      <c r="K131" s="6">
        <f t="shared" si="121"/>
        <v>30.009810041915632</v>
      </c>
      <c r="L131" s="6">
        <f t="shared" si="122"/>
        <v>2.3588691697137247</v>
      </c>
      <c r="M131" s="6">
        <f t="shared" si="123"/>
        <v>1.7078391153125834</v>
      </c>
      <c r="N131" s="10">
        <f t="shared" si="164"/>
        <v>99.999999999999986</v>
      </c>
      <c r="O131" s="6">
        <v>8.0000000000000002E-3</v>
      </c>
      <c r="P131" s="6">
        <f t="shared" si="95"/>
        <v>8.0052543778945731E-2</v>
      </c>
      <c r="Q131" s="6">
        <f t="shared" si="96"/>
        <v>0.18455782889907429</v>
      </c>
      <c r="R131" s="6">
        <v>0.3</v>
      </c>
      <c r="S131" s="6">
        <f t="shared" si="158"/>
        <v>3.8774489927758629E-2</v>
      </c>
      <c r="T131" s="6">
        <v>0.12</v>
      </c>
      <c r="U131" s="6">
        <f t="shared" si="97"/>
        <v>0.64240485397581504</v>
      </c>
      <c r="V131" s="6">
        <f t="shared" si="98"/>
        <v>1.0648309617078471</v>
      </c>
      <c r="W131" s="6">
        <v>0.06</v>
      </c>
      <c r="X131" s="6">
        <f t="shared" si="159"/>
        <v>0.29803532712033731</v>
      </c>
      <c r="Y131" s="6">
        <v>2.6700000000000002E-2</v>
      </c>
      <c r="Z131" s="6">
        <v>0.21</v>
      </c>
      <c r="AA131" s="6">
        <v>0.442</v>
      </c>
      <c r="AB131" s="6">
        <v>0.5</v>
      </c>
      <c r="AC131" s="6">
        <f t="shared" si="124"/>
        <v>9.9587568001426915E-2</v>
      </c>
      <c r="AD131" s="6">
        <f t="shared" si="99"/>
        <v>0.13701091111076683</v>
      </c>
      <c r="AE131" s="6">
        <f t="shared" si="100"/>
        <v>0.73974471263537811</v>
      </c>
      <c r="AF131" s="6">
        <f t="shared" si="101"/>
        <v>1.4977961448293411</v>
      </c>
      <c r="AG131" s="6">
        <f t="shared" si="102"/>
        <v>8.1580441569864632</v>
      </c>
      <c r="AH131" s="6">
        <f t="shared" si="125"/>
        <v>0.48697566657621538</v>
      </c>
      <c r="AI131" s="6">
        <f t="shared" si="103"/>
        <v>7.5640632959555615E-2</v>
      </c>
      <c r="AJ131" s="6">
        <f t="shared" si="104"/>
        <v>0.4689017674020261</v>
      </c>
      <c r="AK131" s="6">
        <f t="shared" si="105"/>
        <v>0.80993974020769155</v>
      </c>
      <c r="AL131" s="6">
        <f t="shared" si="106"/>
        <v>5.3160132126945312</v>
      </c>
      <c r="AM131" s="6">
        <f t="shared" si="126"/>
        <v>0.30047584033361185</v>
      </c>
      <c r="AN131" s="6">
        <f t="shared" si="107"/>
        <v>4.1759486949887119E-2</v>
      </c>
      <c r="AO131" s="6">
        <f t="shared" si="108"/>
        <v>0.29722262791098469</v>
      </c>
      <c r="AP131" s="6">
        <f t="shared" si="109"/>
        <v>0.43797841584273006</v>
      </c>
      <c r="AQ131" s="6">
        <f t="shared" si="110"/>
        <v>3.4640651525943573</v>
      </c>
      <c r="AR131" s="6">
        <f t="shared" si="127"/>
        <v>0.18621725124108182</v>
      </c>
      <c r="AS131" s="6">
        <f t="shared" si="111"/>
        <v>2.3054470620971879E-2</v>
      </c>
      <c r="AT131" s="6">
        <f t="shared" si="112"/>
        <v>0.18840042133296073</v>
      </c>
      <c r="AU131" s="6">
        <f t="shared" si="113"/>
        <v>0.23683872172381334</v>
      </c>
      <c r="AV131" s="6">
        <f t="shared" si="114"/>
        <v>2.2572832123071889</v>
      </c>
      <c r="AW131" s="6">
        <f t="shared" si="128"/>
        <v>0.11587439950668083</v>
      </c>
      <c r="AX131" s="6">
        <f t="shared" si="115"/>
        <v>1.2727853104399606E-2</v>
      </c>
      <c r="AY131" s="6">
        <f t="shared" si="116"/>
        <v>0.11942132067100732</v>
      </c>
      <c r="AZ131" s="6">
        <f t="shared" si="117"/>
        <v>0.12807156261305766</v>
      </c>
      <c r="BA131" s="6">
        <f t="shared" si="118"/>
        <v>1.4709098345762339</v>
      </c>
      <c r="BB131" s="6">
        <f t="shared" si="129"/>
        <v>7.2370569503091411E-2</v>
      </c>
      <c r="BD131" s="6">
        <f t="shared" si="160"/>
        <v>2857.9780834128278</v>
      </c>
      <c r="BE131" s="6">
        <f t="shared" si="161"/>
        <v>9731.7355574293269</v>
      </c>
      <c r="BF131" s="6">
        <f t="shared" si="130"/>
        <v>43.208933821381393</v>
      </c>
      <c r="BG131" s="6">
        <f t="shared" si="131"/>
        <v>42.259627728392609</v>
      </c>
      <c r="BH131" s="6">
        <f t="shared" si="162"/>
        <v>1.8772382434982799</v>
      </c>
      <c r="BI131" s="6">
        <f t="shared" si="132"/>
        <v>2.6090458672322296</v>
      </c>
      <c r="BJ131" s="6">
        <f t="shared" si="133"/>
        <v>163.17086498704722</v>
      </c>
      <c r="BK131" s="6">
        <f t="shared" si="134"/>
        <v>134.04124758788581</v>
      </c>
      <c r="BL131" s="6">
        <f t="shared" si="135"/>
        <v>231.51418050480521</v>
      </c>
      <c r="BM131" s="6">
        <f t="shared" si="136"/>
        <v>206.68820198146898</v>
      </c>
      <c r="BN131" s="6">
        <f t="shared" si="137"/>
        <v>301.20764956914957</v>
      </c>
      <c r="BO131" s="6">
        <f t="shared" si="138"/>
        <v>305.58263086837542</v>
      </c>
      <c r="BP131" s="6">
        <f t="shared" si="139"/>
        <v>342.29036768270407</v>
      </c>
      <c r="BQ131" s="6">
        <f t="shared" si="140"/>
        <v>426.10703982376486</v>
      </c>
      <c r="BR131" s="6">
        <f t="shared" si="141"/>
        <v>314.72456234976039</v>
      </c>
      <c r="BS131" s="6">
        <f t="shared" si="142"/>
        <v>549.92634556681674</v>
      </c>
      <c r="BU131" s="6">
        <f t="shared" si="143"/>
        <v>3.1718511211074554</v>
      </c>
      <c r="BV131" s="6">
        <f t="shared" si="144"/>
        <v>4.8909139311372396</v>
      </c>
      <c r="BW131" s="6">
        <f t="shared" si="145"/>
        <v>7.231077207598454</v>
      </c>
      <c r="BX131" s="6">
        <f t="shared" si="146"/>
        <v>10.083076040385468</v>
      </c>
      <c r="BY131" s="6">
        <f t="shared" si="147"/>
        <v>13.013042828991665</v>
      </c>
      <c r="CA131" s="6">
        <f t="shared" si="148"/>
        <v>1.377362206328727</v>
      </c>
      <c r="CB131" s="6">
        <f t="shared" si="149"/>
        <v>2.123857566430488</v>
      </c>
      <c r="CC131" s="6">
        <f t="shared" si="150"/>
        <v>3.1400630346463725</v>
      </c>
      <c r="CD131" s="6">
        <f t="shared" si="163"/>
        <v>4.3785308109658763</v>
      </c>
      <c r="CE131" s="6">
        <f t="shared" si="151"/>
        <v>5.6508558244474303</v>
      </c>
      <c r="CG131" s="6">
        <f t="shared" si="152"/>
        <v>51.37558111620384</v>
      </c>
      <c r="CH131" s="6">
        <f t="shared" si="153"/>
        <v>79.219842233257211</v>
      </c>
      <c r="CI131" s="6">
        <f t="shared" si="154"/>
        <v>117.12428466907274</v>
      </c>
      <c r="CJ131" s="6">
        <f t="shared" si="155"/>
        <v>163.31910648845536</v>
      </c>
      <c r="CK131" s="6">
        <f t="shared" si="156"/>
        <v>210.77680253670607</v>
      </c>
    </row>
    <row r="132" spans="1:89">
      <c r="A132" s="6">
        <v>1.5</v>
      </c>
      <c r="B132" s="6">
        <f t="shared" si="119"/>
        <v>1352.608695652174</v>
      </c>
      <c r="C132" s="10">
        <v>12.1</v>
      </c>
      <c r="D132" s="6">
        <f t="shared" si="173"/>
        <v>59.153799999999997</v>
      </c>
      <c r="E132" s="6">
        <f t="shared" si="174"/>
        <v>26.911000000000001</v>
      </c>
      <c r="F132" s="6">
        <f t="shared" si="175"/>
        <v>2.0252999999999997</v>
      </c>
      <c r="G132" s="6">
        <f t="shared" si="176"/>
        <v>1.5281</v>
      </c>
      <c r="H132" s="10">
        <f t="shared" si="157"/>
        <v>89.618199999999987</v>
      </c>
      <c r="J132" s="6">
        <f t="shared" si="120"/>
        <v>66.006458509543833</v>
      </c>
      <c r="K132" s="6">
        <f t="shared" si="121"/>
        <v>30.028498675492262</v>
      </c>
      <c r="L132" s="6">
        <f t="shared" si="122"/>
        <v>2.2599204179508181</v>
      </c>
      <c r="M132" s="6">
        <f t="shared" si="123"/>
        <v>1.7051223970131071</v>
      </c>
      <c r="N132" s="10">
        <f t="shared" si="164"/>
        <v>100.00000000000003</v>
      </c>
      <c r="O132" s="6">
        <v>8.0000000000000002E-3</v>
      </c>
      <c r="P132" s="6">
        <f t="shared" si="95"/>
        <v>7.993997955449067E-2</v>
      </c>
      <c r="Q132" s="6">
        <f t="shared" si="96"/>
        <v>0.1845017935730808</v>
      </c>
      <c r="R132" s="6">
        <v>0.3</v>
      </c>
      <c r="S132" s="6">
        <f t="shared" si="158"/>
        <v>3.8570253277955366E-2</v>
      </c>
      <c r="T132" s="6">
        <v>0.12</v>
      </c>
      <c r="U132" s="6">
        <f t="shared" si="97"/>
        <v>0.64243150560632167</v>
      </c>
      <c r="V132" s="6">
        <f t="shared" si="98"/>
        <v>1.0639832809941674</v>
      </c>
      <c r="W132" s="6">
        <v>0.06</v>
      </c>
      <c r="X132" s="6">
        <f t="shared" si="159"/>
        <v>0.29718853521236999</v>
      </c>
      <c r="Y132" s="6">
        <v>2.6700000000000002E-2</v>
      </c>
      <c r="Z132" s="6">
        <v>0.21</v>
      </c>
      <c r="AA132" s="6">
        <v>0.442</v>
      </c>
      <c r="AB132" s="6">
        <v>0.5</v>
      </c>
      <c r="AC132" s="6">
        <f t="shared" si="124"/>
        <v>9.9198031872990103E-2</v>
      </c>
      <c r="AD132" s="6">
        <f t="shared" si="99"/>
        <v>0.1369138228180527</v>
      </c>
      <c r="AE132" s="6">
        <f t="shared" si="100"/>
        <v>0.73807032678650542</v>
      </c>
      <c r="AF132" s="6">
        <f t="shared" si="101"/>
        <v>1.4945554175498361</v>
      </c>
      <c r="AG132" s="6">
        <f t="shared" si="102"/>
        <v>8.150484352535857</v>
      </c>
      <c r="AH132" s="6">
        <f t="shared" si="125"/>
        <v>0.48475490115445197</v>
      </c>
      <c r="AI132" s="6">
        <f t="shared" si="103"/>
        <v>7.5587032703529858E-2</v>
      </c>
      <c r="AJ132" s="6">
        <f t="shared" si="104"/>
        <v>0.46784042492746836</v>
      </c>
      <c r="AK132" s="6">
        <f t="shared" si="105"/>
        <v>0.80818730292181162</v>
      </c>
      <c r="AL132" s="6">
        <f t="shared" si="106"/>
        <v>5.3110870294609676</v>
      </c>
      <c r="AM132" s="6">
        <f t="shared" si="126"/>
        <v>0.29920270352102607</v>
      </c>
      <c r="AN132" s="6">
        <f t="shared" si="107"/>
        <v>4.1729895457795624E-2</v>
      </c>
      <c r="AO132" s="6">
        <f t="shared" si="108"/>
        <v>0.29654987506309205</v>
      </c>
      <c r="AP132" s="6">
        <f t="shared" si="109"/>
        <v>0.4370307778046994</v>
      </c>
      <c r="AQ132" s="6">
        <f t="shared" si="110"/>
        <v>3.4608551117250217</v>
      </c>
      <c r="AR132" s="6">
        <f t="shared" si="127"/>
        <v>0.18548226485545447</v>
      </c>
      <c r="AS132" s="6">
        <f t="shared" si="111"/>
        <v>2.3038133825793516E-2</v>
      </c>
      <c r="AT132" s="6">
        <f t="shared" si="112"/>
        <v>0.18797398367951976</v>
      </c>
      <c r="AU132" s="6">
        <f t="shared" si="113"/>
        <v>0.23632628235816064</v>
      </c>
      <c r="AV132" s="6">
        <f t="shared" si="114"/>
        <v>2.2551914585306334</v>
      </c>
      <c r="AW132" s="6">
        <f t="shared" si="128"/>
        <v>0.11544698200749877</v>
      </c>
      <c r="AX132" s="6">
        <f t="shared" si="115"/>
        <v>1.271883392835148E-2</v>
      </c>
      <c r="AY132" s="6">
        <f t="shared" si="116"/>
        <v>0.11915101475875164</v>
      </c>
      <c r="AZ132" s="6">
        <f t="shared" si="117"/>
        <v>0.12779445881083348</v>
      </c>
      <c r="BA132" s="6">
        <f t="shared" si="118"/>
        <v>1.4695467884220463</v>
      </c>
      <c r="BB132" s="6">
        <f t="shared" si="129"/>
        <v>7.2120137220129332E-2</v>
      </c>
      <c r="BD132" s="6">
        <f t="shared" si="160"/>
        <v>2793.8388353132486</v>
      </c>
      <c r="BE132" s="6">
        <f t="shared" si="161"/>
        <v>9674.3975679903524</v>
      </c>
      <c r="BF132" s="6">
        <f t="shared" si="130"/>
        <v>43.216049313102189</v>
      </c>
      <c r="BG132" s="6">
        <f t="shared" si="131"/>
        <v>42.267532039010042</v>
      </c>
      <c r="BH132" s="6">
        <f t="shared" si="162"/>
        <v>1.8653665676172686</v>
      </c>
      <c r="BI132" s="6">
        <f t="shared" si="132"/>
        <v>2.6028997573180566</v>
      </c>
      <c r="BJ132" s="6">
        <f t="shared" si="133"/>
        <v>163.72101477266642</v>
      </c>
      <c r="BK132" s="6">
        <f t="shared" si="134"/>
        <v>134.28653491999145</v>
      </c>
      <c r="BL132" s="6">
        <f t="shared" si="135"/>
        <v>231.88298143253536</v>
      </c>
      <c r="BM132" s="6">
        <f t="shared" si="136"/>
        <v>206.89642329924641</v>
      </c>
      <c r="BN132" s="6">
        <f t="shared" si="137"/>
        <v>300.90113845757327</v>
      </c>
      <c r="BO132" s="6">
        <f t="shared" si="138"/>
        <v>305.54394084845143</v>
      </c>
      <c r="BP132" s="6">
        <f t="shared" si="139"/>
        <v>340.59352253950033</v>
      </c>
      <c r="BQ132" s="6">
        <f t="shared" si="140"/>
        <v>425.40031654042389</v>
      </c>
      <c r="BR132" s="6">
        <f t="shared" si="141"/>
        <v>311.2653487610641</v>
      </c>
      <c r="BS132" s="6">
        <f t="shared" si="142"/>
        <v>547.95394063453784</v>
      </c>
      <c r="BU132" s="6">
        <f t="shared" si="143"/>
        <v>3.1770611730075502</v>
      </c>
      <c r="BV132" s="6">
        <f t="shared" si="144"/>
        <v>4.8949255685970767</v>
      </c>
      <c r="BW132" s="6">
        <f t="shared" si="145"/>
        <v>7.2288095876157437</v>
      </c>
      <c r="BX132" s="6">
        <f t="shared" si="146"/>
        <v>10.064470197782271</v>
      </c>
      <c r="BY132" s="6">
        <f t="shared" si="147"/>
        <v>12.963944526707019</v>
      </c>
      <c r="CA132" s="6">
        <f t="shared" si="148"/>
        <v>1.3880609513537552</v>
      </c>
      <c r="CB132" s="6">
        <f t="shared" si="149"/>
        <v>2.1385974872875178</v>
      </c>
      <c r="CC132" s="6">
        <f t="shared" si="150"/>
        <v>3.1582735638175925</v>
      </c>
      <c r="CD132" s="6">
        <f t="shared" si="163"/>
        <v>4.3971762949658437</v>
      </c>
      <c r="CE132" s="6">
        <f t="shared" si="151"/>
        <v>5.6639592985877618</v>
      </c>
      <c r="CG132" s="6">
        <f t="shared" si="152"/>
        <v>51.591128141775208</v>
      </c>
      <c r="CH132" s="6">
        <f t="shared" si="153"/>
        <v>79.486896380683433</v>
      </c>
      <c r="CI132" s="6">
        <f t="shared" si="154"/>
        <v>117.3859807660338</v>
      </c>
      <c r="CJ132" s="6">
        <f t="shared" si="155"/>
        <v>163.43323070525872</v>
      </c>
      <c r="CK132" s="6">
        <f t="shared" si="156"/>
        <v>210.51672815826447</v>
      </c>
    </row>
    <row r="133" spans="1:89">
      <c r="A133" s="6">
        <v>1.5</v>
      </c>
      <c r="B133" s="6">
        <f t="shared" si="119"/>
        <v>1353.0434782608695</v>
      </c>
      <c r="C133" s="10">
        <v>12.2</v>
      </c>
      <c r="D133" s="6">
        <f t="shared" si="173"/>
        <v>59.171599999999998</v>
      </c>
      <c r="E133" s="6">
        <f t="shared" si="174"/>
        <v>26.902000000000001</v>
      </c>
      <c r="F133" s="6">
        <f t="shared" si="175"/>
        <v>1.9345999999999997</v>
      </c>
      <c r="G133" s="6">
        <f t="shared" si="176"/>
        <v>1.5242</v>
      </c>
      <c r="H133" s="10">
        <f t="shared" si="157"/>
        <v>89.532399999999996</v>
      </c>
      <c r="J133" s="6">
        <f t="shared" si="120"/>
        <v>66.089594381475308</v>
      </c>
      <c r="K133" s="6">
        <f t="shared" si="121"/>
        <v>30.047223128163665</v>
      </c>
      <c r="L133" s="6">
        <f t="shared" si="122"/>
        <v>2.1607820185765152</v>
      </c>
      <c r="M133" s="6">
        <f t="shared" si="123"/>
        <v>1.702400471784516</v>
      </c>
      <c r="N133" s="10">
        <f t="shared" si="164"/>
        <v>100</v>
      </c>
      <c r="O133" s="6">
        <v>8.0000000000000002E-3</v>
      </c>
      <c r="P133" s="6">
        <f t="shared" si="95"/>
        <v>7.9827633673617476E-2</v>
      </c>
      <c r="Q133" s="6">
        <f t="shared" si="96"/>
        <v>0.18444580521030521</v>
      </c>
      <c r="R133" s="6">
        <v>0.3</v>
      </c>
      <c r="S133" s="6">
        <f t="shared" si="158"/>
        <v>3.8365827966719473E-2</v>
      </c>
      <c r="T133" s="6">
        <v>0.12</v>
      </c>
      <c r="U133" s="6">
        <f t="shared" si="97"/>
        <v>0.6424581440903705</v>
      </c>
      <c r="V133" s="6">
        <f t="shared" si="98"/>
        <v>1.0631367278286903</v>
      </c>
      <c r="W133" s="6">
        <v>0.06</v>
      </c>
      <c r="X133" s="6">
        <f t="shared" si="159"/>
        <v>0.29634185284853903</v>
      </c>
      <c r="Y133" s="6">
        <v>2.6700000000000002E-2</v>
      </c>
      <c r="Z133" s="6">
        <v>0.21</v>
      </c>
      <c r="AA133" s="6">
        <v>0.442</v>
      </c>
      <c r="AB133" s="6">
        <v>0.5</v>
      </c>
      <c r="AC133" s="6">
        <f t="shared" si="124"/>
        <v>9.8807749150028365E-2</v>
      </c>
      <c r="AD133" s="6">
        <f t="shared" si="99"/>
        <v>0.13681685518408457</v>
      </c>
      <c r="AE133" s="6">
        <f t="shared" si="100"/>
        <v>0.73640062314753896</v>
      </c>
      <c r="AF133" s="6">
        <f t="shared" si="101"/>
        <v>1.4913234293899156</v>
      </c>
      <c r="AG133" s="6">
        <f t="shared" si="102"/>
        <v>8.142935590314238</v>
      </c>
      <c r="AH133" s="6">
        <f t="shared" si="125"/>
        <v>0.48253926539867542</v>
      </c>
      <c r="AI133" s="6">
        <f t="shared" si="103"/>
        <v>7.5533499060475628E-2</v>
      </c>
      <c r="AJ133" s="6">
        <f t="shared" si="104"/>
        <v>0.46678205036395204</v>
      </c>
      <c r="AK133" s="6">
        <f t="shared" si="105"/>
        <v>0.80643959135262566</v>
      </c>
      <c r="AL133" s="6">
        <f t="shared" si="106"/>
        <v>5.3061680416573465</v>
      </c>
      <c r="AM133" s="6">
        <f t="shared" si="126"/>
        <v>0.29793245880176111</v>
      </c>
      <c r="AN133" s="6">
        <f t="shared" si="107"/>
        <v>4.170034074122287E-2</v>
      </c>
      <c r="AO133" s="6">
        <f t="shared" si="108"/>
        <v>0.29587900348411433</v>
      </c>
      <c r="AP133" s="6">
        <f t="shared" si="109"/>
        <v>0.43608569521840007</v>
      </c>
      <c r="AQ133" s="6">
        <f t="shared" si="110"/>
        <v>3.4576497596021425</v>
      </c>
      <c r="AR133" s="6">
        <f t="shared" si="127"/>
        <v>0.18474891752581293</v>
      </c>
      <c r="AS133" s="6">
        <f t="shared" si="111"/>
        <v>2.3021817333549358E-2</v>
      </c>
      <c r="AT133" s="6">
        <f t="shared" si="112"/>
        <v>0.18754873850546261</v>
      </c>
      <c r="AU133" s="6">
        <f t="shared" si="113"/>
        <v>0.23581522486407866</v>
      </c>
      <c r="AV133" s="6">
        <f t="shared" si="114"/>
        <v>2.2531027600744027</v>
      </c>
      <c r="AW133" s="6">
        <f t="shared" si="128"/>
        <v>0.11502049862100487</v>
      </c>
      <c r="AX133" s="6">
        <f t="shared" si="115"/>
        <v>1.2709825961095274E-2</v>
      </c>
      <c r="AY133" s="6">
        <f t="shared" si="116"/>
        <v>0.11888146472305863</v>
      </c>
      <c r="AZ133" s="6">
        <f t="shared" si="117"/>
        <v>0.12751810226163493</v>
      </c>
      <c r="BA133" s="6">
        <f t="shared" si="118"/>
        <v>1.4681857332013353</v>
      </c>
      <c r="BB133" s="6">
        <f t="shared" si="129"/>
        <v>7.1870240460437815E-2</v>
      </c>
      <c r="BD133" s="6">
        <f t="shared" si="160"/>
        <v>2730.7221301967279</v>
      </c>
      <c r="BE133" s="6">
        <f t="shared" si="161"/>
        <v>9617.4821955494208</v>
      </c>
      <c r="BF133" s="6">
        <f t="shared" si="130"/>
        <v>43.222898408854945</v>
      </c>
      <c r="BG133" s="6">
        <f t="shared" si="131"/>
        <v>42.275362910894017</v>
      </c>
      <c r="BH133" s="6">
        <f t="shared" si="162"/>
        <v>1.8535077557621751</v>
      </c>
      <c r="BI133" s="6">
        <f t="shared" si="132"/>
        <v>2.5967571999282542</v>
      </c>
      <c r="BJ133" s="6">
        <f t="shared" si="133"/>
        <v>164.27273196102621</v>
      </c>
      <c r="BK133" s="6">
        <f t="shared" si="134"/>
        <v>134.5323234203278</v>
      </c>
      <c r="BL133" s="6">
        <f t="shared" si="135"/>
        <v>232.24987106867775</v>
      </c>
      <c r="BM133" s="6">
        <f t="shared" si="136"/>
        <v>207.10423844489745</v>
      </c>
      <c r="BN133" s="6">
        <f t="shared" si="137"/>
        <v>300.5880164529683</v>
      </c>
      <c r="BO133" s="6">
        <f t="shared" si="138"/>
        <v>305.50331851734092</v>
      </c>
      <c r="BP133" s="6">
        <f t="shared" si="139"/>
        <v>338.89135769198703</v>
      </c>
      <c r="BQ133" s="6">
        <f t="shared" si="140"/>
        <v>424.69122671379733</v>
      </c>
      <c r="BR133" s="6">
        <f t="shared" si="141"/>
        <v>307.82379709087866</v>
      </c>
      <c r="BS133" s="6">
        <f t="shared" si="142"/>
        <v>545.98566076942586</v>
      </c>
      <c r="BU133" s="6">
        <f t="shared" si="143"/>
        <v>3.1822866595820498</v>
      </c>
      <c r="BV133" s="6">
        <f t="shared" si="144"/>
        <v>4.8989346083538496</v>
      </c>
      <c r="BW133" s="6">
        <f t="shared" si="145"/>
        <v>7.2265096614608879</v>
      </c>
      <c r="BX133" s="6">
        <f t="shared" si="146"/>
        <v>10.045832784663283</v>
      </c>
      <c r="BY133" s="6">
        <f t="shared" si="147"/>
        <v>12.914984595643288</v>
      </c>
      <c r="CA133" s="6">
        <f t="shared" si="148"/>
        <v>1.3988310109124389</v>
      </c>
      <c r="CB133" s="6">
        <f t="shared" si="149"/>
        <v>2.1534143160747088</v>
      </c>
      <c r="CC133" s="6">
        <f t="shared" si="150"/>
        <v>3.1765415553221965</v>
      </c>
      <c r="CD133" s="6">
        <f t="shared" si="163"/>
        <v>4.4158254528438556</v>
      </c>
      <c r="CE133" s="6">
        <f t="shared" si="151"/>
        <v>5.6770124411780643</v>
      </c>
      <c r="CG133" s="6">
        <f t="shared" si="152"/>
        <v>51.807817621164119</v>
      </c>
      <c r="CH133" s="6">
        <f t="shared" si="153"/>
        <v>79.754949153744349</v>
      </c>
      <c r="CI133" s="6">
        <f t="shared" si="154"/>
        <v>117.64801057479755</v>
      </c>
      <c r="CJ133" s="6">
        <f t="shared" si="155"/>
        <v>163.54676006117597</v>
      </c>
      <c r="CK133" s="6">
        <f t="shared" si="156"/>
        <v>210.25672357219648</v>
      </c>
    </row>
    <row r="134" spans="1:89">
      <c r="A134" s="6">
        <v>1.5</v>
      </c>
      <c r="B134" s="6">
        <f t="shared" si="119"/>
        <v>1353.4782608695652</v>
      </c>
      <c r="C134" s="10">
        <v>12.3</v>
      </c>
      <c r="D134" s="6">
        <f>$D$5+$D$7*$C134</f>
        <v>59.189399999999999</v>
      </c>
      <c r="E134" s="6">
        <f>$E$5+$E$7*$C134</f>
        <v>26.893000000000001</v>
      </c>
      <c r="F134" s="6">
        <f>$F$5+$F$7*$C134</f>
        <v>1.8438999999999997</v>
      </c>
      <c r="G134" s="6">
        <f>$G$5+$G$7*$C134</f>
        <v>1.5203</v>
      </c>
      <c r="H134" s="10">
        <f t="shared" si="157"/>
        <v>89.446600000000018</v>
      </c>
      <c r="J134" s="6">
        <f t="shared" si="120"/>
        <v>66.172889746507948</v>
      </c>
      <c r="K134" s="6">
        <f t="shared" si="121"/>
        <v>30.065983503006258</v>
      </c>
      <c r="L134" s="6">
        <f t="shared" si="122"/>
        <v>2.0614534258429043</v>
      </c>
      <c r="M134" s="6">
        <f t="shared" si="123"/>
        <v>1.6996733246428593</v>
      </c>
      <c r="N134" s="10">
        <f t="shared" si="164"/>
        <v>99.999999999999957</v>
      </c>
      <c r="O134" s="6">
        <v>8.0000000000000002E-3</v>
      </c>
      <c r="P134" s="6">
        <f t="shared" si="95"/>
        <v>7.9715505612431709E-2</v>
      </c>
      <c r="Q134" s="6">
        <f t="shared" si="96"/>
        <v>0.18438986375430785</v>
      </c>
      <c r="R134" s="6">
        <v>0.3</v>
      </c>
      <c r="S134" s="6">
        <f t="shared" si="158"/>
        <v>3.8161213083691206E-2</v>
      </c>
      <c r="T134" s="6">
        <v>0.12</v>
      </c>
      <c r="U134" s="6">
        <f t="shared" si="97"/>
        <v>0.64248476943766308</v>
      </c>
      <c r="V134" s="6">
        <f t="shared" si="98"/>
        <v>1.0622913002308203</v>
      </c>
      <c r="W134" s="6">
        <v>0.06</v>
      </c>
      <c r="X134" s="6">
        <f t="shared" si="159"/>
        <v>0.2954952768800902</v>
      </c>
      <c r="Y134" s="6">
        <v>2.6700000000000002E-2</v>
      </c>
      <c r="Z134" s="6">
        <v>0.21</v>
      </c>
      <c r="AA134" s="6">
        <v>0.442</v>
      </c>
      <c r="AB134" s="6">
        <v>0.5</v>
      </c>
      <c r="AC134" s="6">
        <f t="shared" si="124"/>
        <v>9.841671768407069E-2</v>
      </c>
      <c r="AD134" s="6">
        <f t="shared" si="99"/>
        <v>0.13672000800836609</v>
      </c>
      <c r="AE134" s="6">
        <f t="shared" si="100"/>
        <v>0.7347355863704419</v>
      </c>
      <c r="AF134" s="6">
        <f t="shared" si="101"/>
        <v>1.4881001525905009</v>
      </c>
      <c r="AG134" s="6">
        <f t="shared" si="102"/>
        <v>8.1353978493795669</v>
      </c>
      <c r="AH134" s="6">
        <f t="shared" si="125"/>
        <v>0.48032873902467005</v>
      </c>
      <c r="AI134" s="6">
        <f t="shared" si="103"/>
        <v>7.5480031919703372E-2</v>
      </c>
      <c r="AJ134" s="6">
        <f t="shared" si="104"/>
        <v>0.46572663398282138</v>
      </c>
      <c r="AK134" s="6">
        <f t="shared" si="105"/>
        <v>0.80469659048929199</v>
      </c>
      <c r="AL134" s="6">
        <f t="shared" si="106"/>
        <v>5.3012562356372408</v>
      </c>
      <c r="AM134" s="6">
        <f t="shared" si="126"/>
        <v>0.29666509478561065</v>
      </c>
      <c r="AN134" s="6">
        <f t="shared" si="107"/>
        <v>4.1670822739059657E-2</v>
      </c>
      <c r="AO134" s="6">
        <f t="shared" si="108"/>
        <v>0.29521000700735117</v>
      </c>
      <c r="AP134" s="6">
        <f t="shared" si="109"/>
        <v>0.43514315996665448</v>
      </c>
      <c r="AQ134" s="6">
        <f t="shared" si="110"/>
        <v>3.4544490873333227</v>
      </c>
      <c r="AR134" s="6">
        <f t="shared" si="127"/>
        <v>0.18401720282286138</v>
      </c>
      <c r="AS134" s="6">
        <f t="shared" si="111"/>
        <v>2.300552111050241E-2</v>
      </c>
      <c r="AT134" s="6">
        <f t="shared" si="112"/>
        <v>0.1871246819019049</v>
      </c>
      <c r="AU134" s="6">
        <f t="shared" si="113"/>
        <v>0.23530554485216867</v>
      </c>
      <c r="AV134" s="6">
        <f t="shared" si="114"/>
        <v>2.2510171111439563</v>
      </c>
      <c r="AW134" s="6">
        <f t="shared" si="128"/>
        <v>0.1145949456975555</v>
      </c>
      <c r="AX134" s="6">
        <f t="shared" si="115"/>
        <v>1.2700829184005575E-2</v>
      </c>
      <c r="AY134" s="6">
        <f t="shared" si="116"/>
        <v>0.11861266808620489</v>
      </c>
      <c r="AZ134" s="6">
        <f t="shared" si="117"/>
        <v>0.12724249059187565</v>
      </c>
      <c r="BA134" s="6">
        <f t="shared" si="118"/>
        <v>1.466826665138214</v>
      </c>
      <c r="BB134" s="6">
        <f t="shared" si="129"/>
        <v>7.1620877139634956E-2</v>
      </c>
      <c r="BD134" s="6">
        <f t="shared" si="160"/>
        <v>2668.6191155570236</v>
      </c>
      <c r="BE134" s="6">
        <f t="shared" si="161"/>
        <v>9560.987373760865</v>
      </c>
      <c r="BF134" s="6">
        <f t="shared" si="130"/>
        <v>43.22947930516434</v>
      </c>
      <c r="BG134" s="6">
        <f t="shared" si="131"/>
        <v>42.283119954749878</v>
      </c>
      <c r="BH134" s="6">
        <f t="shared" si="162"/>
        <v>1.8416618989845803</v>
      </c>
      <c r="BI134" s="6">
        <f t="shared" si="132"/>
        <v>2.59061821374172</v>
      </c>
      <c r="BJ134" s="6">
        <f t="shared" si="133"/>
        <v>164.82601780730349</v>
      </c>
      <c r="BK134" s="6">
        <f t="shared" si="134"/>
        <v>134.7786136185959</v>
      </c>
      <c r="BL134" s="6">
        <f t="shared" si="135"/>
        <v>232.61482084471683</v>
      </c>
      <c r="BM134" s="6">
        <f t="shared" si="136"/>
        <v>207.31164155383908</v>
      </c>
      <c r="BN134" s="6">
        <f t="shared" si="137"/>
        <v>300.2682591800617</v>
      </c>
      <c r="BO134" s="6">
        <f t="shared" si="138"/>
        <v>305.46075705931429</v>
      </c>
      <c r="BP134" s="6">
        <f t="shared" si="139"/>
        <v>337.18395262659664</v>
      </c>
      <c r="BQ134" s="6">
        <f t="shared" si="140"/>
        <v>423.97978546105583</v>
      </c>
      <c r="BR134" s="6">
        <f t="shared" si="141"/>
        <v>304.40004709384715</v>
      </c>
      <c r="BS134" s="6">
        <f t="shared" si="142"/>
        <v>544.02155008913655</v>
      </c>
      <c r="BU134" s="6">
        <f t="shared" si="143"/>
        <v>3.1875276413574003</v>
      </c>
      <c r="BV134" s="6">
        <f t="shared" si="144"/>
        <v>4.9029409791826559</v>
      </c>
      <c r="BW134" s="6">
        <f t="shared" si="145"/>
        <v>7.2241773404188052</v>
      </c>
      <c r="BX134" s="6">
        <f t="shared" si="146"/>
        <v>10.027164171300184</v>
      </c>
      <c r="BY134" s="6">
        <f t="shared" si="147"/>
        <v>12.866163865659205</v>
      </c>
      <c r="CA134" s="6">
        <f t="shared" si="148"/>
        <v>1.4096725406047683</v>
      </c>
      <c r="CB134" s="6">
        <f t="shared" si="149"/>
        <v>2.1683078687331427</v>
      </c>
      <c r="CC134" s="6">
        <f t="shared" si="150"/>
        <v>3.1948662320966927</v>
      </c>
      <c r="CD134" s="6">
        <f t="shared" si="163"/>
        <v>4.4344769937111748</v>
      </c>
      <c r="CE134" s="6">
        <f t="shared" si="151"/>
        <v>5.6900143136068468</v>
      </c>
      <c r="CG134" s="6">
        <f t="shared" si="152"/>
        <v>52.02565661882322</v>
      </c>
      <c r="CH134" s="6">
        <f t="shared" si="153"/>
        <v>80.024003712384797</v>
      </c>
      <c r="CI134" s="6">
        <f t="shared" si="154"/>
        <v>117.91037191008037</v>
      </c>
      <c r="CJ134" s="6">
        <f t="shared" si="155"/>
        <v>163.65969451310508</v>
      </c>
      <c r="CK134" s="6">
        <f t="shared" si="156"/>
        <v>209.99680586024573</v>
      </c>
    </row>
    <row r="135" spans="1:89">
      <c r="A135" s="6">
        <v>1.5</v>
      </c>
      <c r="B135" s="6">
        <f t="shared" si="119"/>
        <v>1353.9130434782608</v>
      </c>
      <c r="C135" s="10">
        <v>12.4</v>
      </c>
      <c r="D135" s="6">
        <f>$D$5+$D$7*$C135</f>
        <v>59.2072</v>
      </c>
      <c r="E135" s="6">
        <f>$E$5+$E$7*$C135</f>
        <v>26.884</v>
      </c>
      <c r="F135" s="6">
        <f>$F$5+$F$7*$C135</f>
        <v>1.7531999999999996</v>
      </c>
      <c r="G135" s="6">
        <f>$G$5+$G$7*$C135</f>
        <v>1.5164</v>
      </c>
      <c r="H135" s="10">
        <f t="shared" si="157"/>
        <v>89.360800000000012</v>
      </c>
      <c r="J135" s="6">
        <f t="shared" si="120"/>
        <v>66.256345064054926</v>
      </c>
      <c r="K135" s="6">
        <f t="shared" si="121"/>
        <v>30.084779903492358</v>
      </c>
      <c r="L135" s="6">
        <f t="shared" si="122"/>
        <v>1.9619340919060699</v>
      </c>
      <c r="M135" s="6">
        <f t="shared" si="123"/>
        <v>1.6969409405466376</v>
      </c>
      <c r="N135" s="10">
        <f t="shared" si="164"/>
        <v>100</v>
      </c>
      <c r="O135" s="6">
        <v>8.0000000000000002E-3</v>
      </c>
      <c r="P135" s="6">
        <f t="shared" si="95"/>
        <v>7.9603594848520531E-2</v>
      </c>
      <c r="Q135" s="6">
        <f t="shared" si="96"/>
        <v>0.18433396914873645</v>
      </c>
      <c r="R135" s="6">
        <v>0.3</v>
      </c>
      <c r="S135" s="6">
        <f t="shared" si="158"/>
        <v>3.7956407715902162E-2</v>
      </c>
      <c r="T135" s="6">
        <v>0.12</v>
      </c>
      <c r="U135" s="6">
        <f t="shared" si="97"/>
        <v>0.64251138165789135</v>
      </c>
      <c r="V135" s="6">
        <f t="shared" si="98"/>
        <v>1.0614469962242297</v>
      </c>
      <c r="W135" s="6">
        <v>0.06</v>
      </c>
      <c r="X135" s="6">
        <f t="shared" si="159"/>
        <v>0.29464880415429434</v>
      </c>
      <c r="Y135" s="6">
        <v>2.6700000000000002E-2</v>
      </c>
      <c r="Z135" s="6">
        <v>0.21</v>
      </c>
      <c r="AA135" s="6">
        <v>0.442</v>
      </c>
      <c r="AB135" s="6">
        <v>0.5</v>
      </c>
      <c r="AC135" s="6">
        <f t="shared" si="124"/>
        <v>9.8024935318394638E-2</v>
      </c>
      <c r="AD135" s="6">
        <f t="shared" si="99"/>
        <v>0.13662328109081279</v>
      </c>
      <c r="AE135" s="6">
        <f t="shared" si="100"/>
        <v>0.73307520116443692</v>
      </c>
      <c r="AF135" s="6">
        <f t="shared" si="101"/>
        <v>1.4848855594932011</v>
      </c>
      <c r="AG135" s="6">
        <f t="shared" si="102"/>
        <v>8.1278711088380202</v>
      </c>
      <c r="AH135" s="6">
        <f t="shared" si="125"/>
        <v>0.4781233018129889</v>
      </c>
      <c r="AI135" s="6">
        <f t="shared" si="103"/>
        <v>7.5426631170751032E-2</v>
      </c>
      <c r="AJ135" s="6">
        <f t="shared" si="104"/>
        <v>0.46467416609171575</v>
      </c>
      <c r="AK135" s="6">
        <f t="shared" si="105"/>
        <v>0.80295828537541614</v>
      </c>
      <c r="AL135" s="6">
        <f t="shared" si="106"/>
        <v>5.2963515977856401</v>
      </c>
      <c r="AM135" s="6">
        <f t="shared" si="126"/>
        <v>0.29540060011845126</v>
      </c>
      <c r="AN135" s="6">
        <f t="shared" si="107"/>
        <v>4.1641341390322384E-2</v>
      </c>
      <c r="AO135" s="6">
        <f t="shared" si="108"/>
        <v>0.2945428794891089</v>
      </c>
      <c r="AP135" s="6">
        <f t="shared" si="109"/>
        <v>0.4342031639617277</v>
      </c>
      <c r="AQ135" s="6">
        <f t="shared" si="110"/>
        <v>3.4512530860466337</v>
      </c>
      <c r="AR135" s="6">
        <f t="shared" si="127"/>
        <v>0.18328711433748482</v>
      </c>
      <c r="AS135" s="6">
        <f t="shared" si="111"/>
        <v>2.2989245122984989E-2</v>
      </c>
      <c r="AT135" s="6">
        <f t="shared" si="112"/>
        <v>0.18670180997454514</v>
      </c>
      <c r="AU135" s="6">
        <f t="shared" si="113"/>
        <v>0.23479723794895294</v>
      </c>
      <c r="AV135" s="6">
        <f t="shared" si="114"/>
        <v>2.2489345059580952</v>
      </c>
      <c r="AW135" s="6">
        <f t="shared" si="128"/>
        <v>0.11417031959884229</v>
      </c>
      <c r="AX135" s="6">
        <f t="shared" si="115"/>
        <v>1.2691843578495196E-2</v>
      </c>
      <c r="AY135" s="6">
        <f t="shared" si="116"/>
        <v>0.1183446223797107</v>
      </c>
      <c r="AZ135" s="6">
        <f t="shared" si="117"/>
        <v>0.12696762143657864</v>
      </c>
      <c r="BA135" s="6">
        <f t="shared" si="118"/>
        <v>1.4654695804654883</v>
      </c>
      <c r="BB135" s="6">
        <f t="shared" si="129"/>
        <v>7.1372045179735388E-2</v>
      </c>
      <c r="BD135" s="6">
        <f t="shared" si="160"/>
        <v>2607.5209261646482</v>
      </c>
      <c r="BE135" s="6">
        <f t="shared" si="161"/>
        <v>9504.9110314415393</v>
      </c>
      <c r="BF135" s="6">
        <f t="shared" si="130"/>
        <v>43.235790186430584</v>
      </c>
      <c r="BG135" s="6">
        <f t="shared" si="131"/>
        <v>42.290802779198913</v>
      </c>
      <c r="BH135" s="6">
        <f t="shared" si="162"/>
        <v>1.8298290891993201</v>
      </c>
      <c r="BI135" s="6">
        <f t="shared" si="132"/>
        <v>2.5844828175760552</v>
      </c>
      <c r="BJ135" s="6">
        <f t="shared" si="133"/>
        <v>165.38087351328397</v>
      </c>
      <c r="BK135" s="6">
        <f t="shared" si="134"/>
        <v>135.02540603710145</v>
      </c>
      <c r="BL135" s="6">
        <f t="shared" si="135"/>
        <v>232.97780194341252</v>
      </c>
      <c r="BM135" s="6">
        <f t="shared" si="136"/>
        <v>207.51862671827112</v>
      </c>
      <c r="BN135" s="6">
        <f t="shared" si="137"/>
        <v>299.94184246513794</v>
      </c>
      <c r="BO135" s="6">
        <f t="shared" si="138"/>
        <v>305.41624968355484</v>
      </c>
      <c r="BP135" s="6">
        <f t="shared" si="139"/>
        <v>335.47138761878927</v>
      </c>
      <c r="BQ135" s="6">
        <f t="shared" si="140"/>
        <v>423.26600805910209</v>
      </c>
      <c r="BR135" s="6">
        <f t="shared" si="141"/>
        <v>300.99423645613888</v>
      </c>
      <c r="BS135" s="6">
        <f t="shared" si="142"/>
        <v>542.06165239854784</v>
      </c>
      <c r="BU135" s="6">
        <f t="shared" si="143"/>
        <v>3.1927841791528921</v>
      </c>
      <c r="BV135" s="6">
        <f t="shared" si="144"/>
        <v>4.9069446092506173</v>
      </c>
      <c r="BW135" s="6">
        <f t="shared" si="145"/>
        <v>7.2218125363601846</v>
      </c>
      <c r="BX135" s="6">
        <f t="shared" si="146"/>
        <v>10.008464730948287</v>
      </c>
      <c r="BY135" s="6">
        <f t="shared" si="147"/>
        <v>12.817483158895376</v>
      </c>
      <c r="CA135" s="6">
        <f t="shared" si="148"/>
        <v>1.4205856908123331</v>
      </c>
      <c r="CB135" s="6">
        <f t="shared" si="149"/>
        <v>2.1832779500177848</v>
      </c>
      <c r="CC135" s="6">
        <f t="shared" si="150"/>
        <v>3.2132468012931481</v>
      </c>
      <c r="CD135" s="6">
        <f t="shared" si="163"/>
        <v>4.4531296154058637</v>
      </c>
      <c r="CE135" s="6">
        <f t="shared" si="151"/>
        <v>5.702963979414938</v>
      </c>
      <c r="CG135" s="6">
        <f t="shared" si="152"/>
        <v>52.244652244869478</v>
      </c>
      <c r="CH135" s="6">
        <f t="shared" si="153"/>
        <v>80.294063209481692</v>
      </c>
      <c r="CI135" s="6">
        <f t="shared" si="154"/>
        <v>118.17306255879843</v>
      </c>
      <c r="CJ135" s="6">
        <f t="shared" si="155"/>
        <v>163.7720340722081</v>
      </c>
      <c r="CK135" s="6">
        <f t="shared" si="156"/>
        <v>209.73699214101904</v>
      </c>
    </row>
    <row r="136" spans="1:89">
      <c r="A136" s="6">
        <v>1.5</v>
      </c>
      <c r="B136" s="6">
        <f t="shared" si="119"/>
        <v>1354.3478260869565</v>
      </c>
      <c r="C136" s="10">
        <v>12.5</v>
      </c>
      <c r="D136" s="6">
        <f>$D$5+$D$7*$C136</f>
        <v>59.225000000000001</v>
      </c>
      <c r="E136" s="6">
        <f>$E$5+$E$7*$C136</f>
        <v>26.875</v>
      </c>
      <c r="F136" s="6">
        <f>$F$5+$F$7*$C136</f>
        <v>1.6624999999999996</v>
      </c>
      <c r="G136" s="6">
        <f>$G$5+$G$7*$C136</f>
        <v>1.5125</v>
      </c>
      <c r="H136" s="10">
        <f t="shared" si="157"/>
        <v>89.274999999999991</v>
      </c>
      <c r="J136" s="6">
        <f t="shared" si="120"/>
        <v>66.33996079529544</v>
      </c>
      <c r="K136" s="6">
        <f t="shared" si="121"/>
        <v>30.103612433492021</v>
      </c>
      <c r="L136" s="6">
        <f t="shared" si="122"/>
        <v>1.8622234668160178</v>
      </c>
      <c r="M136" s="6">
        <f t="shared" si="123"/>
        <v>1.6942033043965277</v>
      </c>
      <c r="N136" s="10">
        <f t="shared" si="164"/>
        <v>100</v>
      </c>
      <c r="O136" s="6">
        <v>8.0000000000000002E-3</v>
      </c>
      <c r="P136" s="6">
        <f t="shared" si="95"/>
        <v>7.9491900860947401E-2</v>
      </c>
      <c r="Q136" s="6">
        <f t="shared" si="96"/>
        <v>0.18427812133732613</v>
      </c>
      <c r="R136" s="6">
        <v>0.3</v>
      </c>
      <c r="S136" s="6">
        <f t="shared" si="158"/>
        <v>3.7751410947759911E-2</v>
      </c>
      <c r="T136" s="6">
        <v>0.12</v>
      </c>
      <c r="U136" s="6">
        <f t="shared" si="97"/>
        <v>0.64253798076073865</v>
      </c>
      <c r="V136" s="6">
        <f t="shared" si="98"/>
        <v>1.060603813836843</v>
      </c>
      <c r="W136" s="6">
        <v>0.06</v>
      </c>
      <c r="X136" s="6">
        <f t="shared" si="159"/>
        <v>0.2938024315144061</v>
      </c>
      <c r="Y136" s="6">
        <v>2.6700000000000002E-2</v>
      </c>
      <c r="Z136" s="6">
        <v>0.21</v>
      </c>
      <c r="AA136" s="6">
        <v>0.442</v>
      </c>
      <c r="AB136" s="6">
        <v>0.5</v>
      </c>
      <c r="AC136" s="6">
        <f t="shared" si="124"/>
        <v>9.7632399887986554E-2</v>
      </c>
      <c r="AD136" s="6">
        <f t="shared" si="99"/>
        <v>0.13652667423175055</v>
      </c>
      <c r="AE136" s="6">
        <f t="shared" si="100"/>
        <v>0.73141945229576921</v>
      </c>
      <c r="AF136" s="6">
        <f t="shared" si="101"/>
        <v>1.4816796225398923</v>
      </c>
      <c r="AG136" s="6">
        <f t="shared" si="102"/>
        <v>8.1203553478438462</v>
      </c>
      <c r="AH136" s="6">
        <f t="shared" si="125"/>
        <v>0.47592293360863186</v>
      </c>
      <c r="AI136" s="6">
        <f t="shared" si="103"/>
        <v>7.5373296703382983E-2</v>
      </c>
      <c r="AJ136" s="6">
        <f t="shared" si="104"/>
        <v>0.46362463703441931</v>
      </c>
      <c r="AK136" s="6">
        <f t="shared" si="105"/>
        <v>0.8012246611088234</v>
      </c>
      <c r="AL136" s="6">
        <f t="shared" si="106"/>
        <v>5.2914541145188609</v>
      </c>
      <c r="AM136" s="6">
        <f t="shared" si="126"/>
        <v>0.29413896348206187</v>
      </c>
      <c r="AN136" s="6">
        <f t="shared" si="107"/>
        <v>4.1611896634152427E-2</v>
      </c>
      <c r="AO136" s="6">
        <f t="shared" si="108"/>
        <v>0.29387761480860464</v>
      </c>
      <c r="AP136" s="6">
        <f t="shared" si="109"/>
        <v>0.43326569914520435</v>
      </c>
      <c r="AQ136" s="6">
        <f t="shared" si="110"/>
        <v>3.4480617468905628</v>
      </c>
      <c r="AR136" s="6">
        <f t="shared" si="127"/>
        <v>0.1825586456806475</v>
      </c>
      <c r="AS136" s="6">
        <f t="shared" si="111"/>
        <v>2.2972989337398442E-2</v>
      </c>
      <c r="AT136" s="6">
        <f t="shared" si="112"/>
        <v>0.18628011884360446</v>
      </c>
      <c r="AU136" s="6">
        <f t="shared" si="113"/>
        <v>0.23429029979680852</v>
      </c>
      <c r="AV136" s="6">
        <f t="shared" si="114"/>
        <v>2.2468549387489207</v>
      </c>
      <c r="AW136" s="6">
        <f t="shared" si="128"/>
        <v>0.11374661669783512</v>
      </c>
      <c r="AX136" s="6">
        <f t="shared" si="115"/>
        <v>1.2682869126015075E-2</v>
      </c>
      <c r="AY136" s="6">
        <f t="shared" si="116"/>
        <v>0.11807732514430171</v>
      </c>
      <c r="AZ136" s="6">
        <f t="shared" si="117"/>
        <v>0.12669349243934047</v>
      </c>
      <c r="BA136" s="6">
        <f t="shared" si="118"/>
        <v>1.4641144754246325</v>
      </c>
      <c r="BB136" s="6">
        <f t="shared" si="129"/>
        <v>7.1123742509118029E-2</v>
      </c>
      <c r="BD136" s="6">
        <f t="shared" si="160"/>
        <v>2547.4186847457331</v>
      </c>
      <c r="BE136" s="6">
        <f t="shared" si="161"/>
        <v>9449.2510926679734</v>
      </c>
      <c r="BF136" s="6">
        <f t="shared" si="130"/>
        <v>43.24182922482705</v>
      </c>
      <c r="BG136" s="6">
        <f t="shared" si="131"/>
        <v>42.298410990763941</v>
      </c>
      <c r="BH136" s="6">
        <f t="shared" si="162"/>
        <v>1.8180094191955696</v>
      </c>
      <c r="BI136" s="6">
        <f t="shared" si="132"/>
        <v>2.5783510303890114</v>
      </c>
      <c r="BJ136" s="6">
        <f t="shared" si="133"/>
        <v>165.93730022625377</v>
      </c>
      <c r="BK136" s="6">
        <f t="shared" si="134"/>
        <v>135.27270119061467</v>
      </c>
      <c r="BL136" s="6">
        <f t="shared" si="135"/>
        <v>233.33878529696767</v>
      </c>
      <c r="BM136" s="6">
        <f t="shared" si="136"/>
        <v>207.72518798690072</v>
      </c>
      <c r="BN136" s="6">
        <f t="shared" si="137"/>
        <v>299.60874234076402</v>
      </c>
      <c r="BO136" s="6">
        <f t="shared" si="138"/>
        <v>305.36978962481248</v>
      </c>
      <c r="BP136" s="6">
        <f t="shared" si="139"/>
        <v>333.75374373044571</v>
      </c>
      <c r="BQ136" s="6">
        <f t="shared" si="140"/>
        <v>422.54990994447292</v>
      </c>
      <c r="BR136" s="6">
        <f t="shared" si="141"/>
        <v>297.60650077313659</v>
      </c>
      <c r="BS136" s="6">
        <f t="shared" si="142"/>
        <v>540.1060111855445</v>
      </c>
      <c r="BU136" s="6">
        <f t="shared" si="143"/>
        <v>3.1980563340819614</v>
      </c>
      <c r="BV136" s="6">
        <f t="shared" si="144"/>
        <v>4.9109454261120709</v>
      </c>
      <c r="BW136" s="6">
        <f t="shared" si="145"/>
        <v>7.2194151617537461</v>
      </c>
      <c r="BX136" s="6">
        <f t="shared" si="146"/>
        <v>9.9897348398439529</v>
      </c>
      <c r="BY136" s="6">
        <f t="shared" si="147"/>
        <v>12.768943289701337</v>
      </c>
      <c r="CA136" s="6">
        <f t="shared" si="148"/>
        <v>1.4315706066439255</v>
      </c>
      <c r="CB136" s="6">
        <f t="shared" si="149"/>
        <v>2.1983243534303205</v>
      </c>
      <c r="CC136" s="6">
        <f t="shared" si="150"/>
        <v>3.2316824543032863</v>
      </c>
      <c r="CD136" s="6">
        <f t="shared" si="163"/>
        <v>4.4717820047383983</v>
      </c>
      <c r="CE136" s="6">
        <f t="shared" si="151"/>
        <v>5.7158605045920821</v>
      </c>
      <c r="CG136" s="6">
        <f t="shared" si="152"/>
        <v>52.464811655302519</v>
      </c>
      <c r="CH136" s="6">
        <f t="shared" si="153"/>
        <v>80.565130790418394</v>
      </c>
      <c r="CI136" s="6">
        <f t="shared" si="154"/>
        <v>118.43608027985992</v>
      </c>
      <c r="CJ136" s="6">
        <f t="shared" si="155"/>
        <v>163.88377880444008</v>
      </c>
      <c r="CK136" s="6">
        <f t="shared" si="156"/>
        <v>209.47729956849804</v>
      </c>
    </row>
    <row r="137" spans="1:89">
      <c r="A137" s="6">
        <v>1.5</v>
      </c>
      <c r="B137" s="6">
        <f t="shared" si="119"/>
        <v>1354.7826086956522</v>
      </c>
      <c r="C137" s="10">
        <v>12.6</v>
      </c>
      <c r="D137" s="6">
        <f t="shared" ref="D137:D138" si="177">$D$5+$D$7*$C137</f>
        <v>59.242800000000003</v>
      </c>
      <c r="E137" s="6">
        <f t="shared" ref="E137:E138" si="178">$E$5+$E$7*$C137</f>
        <v>26.866</v>
      </c>
      <c r="F137" s="6">
        <f t="shared" ref="F137:F138" si="179">$F$5+$F$7*$C137</f>
        <v>1.5717999999999996</v>
      </c>
      <c r="G137" s="6">
        <f t="shared" ref="G137:G138" si="180">$G$5+$G$7*$C137</f>
        <v>1.5085999999999999</v>
      </c>
      <c r="H137" s="10">
        <f t="shared" si="157"/>
        <v>89.1892</v>
      </c>
      <c r="J137" s="6">
        <f t="shared" si="120"/>
        <v>66.423737403183353</v>
      </c>
      <c r="K137" s="6">
        <f t="shared" si="121"/>
        <v>30.122481197275004</v>
      </c>
      <c r="L137" s="6">
        <f t="shared" si="122"/>
        <v>1.7623209985065451</v>
      </c>
      <c r="M137" s="6">
        <f t="shared" si="123"/>
        <v>1.6914604010351026</v>
      </c>
      <c r="N137" s="10">
        <f t="shared" si="164"/>
        <v>100</v>
      </c>
      <c r="O137" s="6">
        <v>8.0000000000000002E-3</v>
      </c>
      <c r="P137" s="6">
        <f t="shared" si="95"/>
        <v>7.9380423130247929E-2</v>
      </c>
      <c r="Q137" s="6">
        <f t="shared" si="96"/>
        <v>0.18422232026389912</v>
      </c>
      <c r="R137" s="6">
        <v>0.3</v>
      </c>
      <c r="S137" s="6">
        <f t="shared" si="158"/>
        <v>3.7546221861032923E-2</v>
      </c>
      <c r="T137" s="6">
        <v>0.12</v>
      </c>
      <c r="U137" s="6">
        <f t="shared" si="97"/>
        <v>0.64256456675587803</v>
      </c>
      <c r="V137" s="6">
        <f t="shared" si="98"/>
        <v>1.0597617511008324</v>
      </c>
      <c r="W137" s="6">
        <v>0.06</v>
      </c>
      <c r="X137" s="6">
        <f t="shared" si="159"/>
        <v>0.29295615579962264</v>
      </c>
      <c r="Y137" s="6">
        <v>2.6700000000000002E-2</v>
      </c>
      <c r="Z137" s="6">
        <v>0.21</v>
      </c>
      <c r="AA137" s="6">
        <v>0.442</v>
      </c>
      <c r="AB137" s="6">
        <v>0.5</v>
      </c>
      <c r="AC137" s="6">
        <f t="shared" si="124"/>
        <v>9.7239109219501907E-2</v>
      </c>
      <c r="AD137" s="6">
        <f t="shared" si="99"/>
        <v>0.13643018723191494</v>
      </c>
      <c r="AE137" s="6">
        <f t="shared" si="100"/>
        <v>0.72976832458747076</v>
      </c>
      <c r="AF137" s="6">
        <f t="shared" si="101"/>
        <v>1.4784823142723309</v>
      </c>
      <c r="AG137" s="6">
        <f t="shared" si="102"/>
        <v>8.1128505455992546</v>
      </c>
      <c r="AH137" s="6">
        <f t="shared" si="125"/>
        <v>0.47372761432072674</v>
      </c>
      <c r="AI137" s="6">
        <f t="shared" si="103"/>
        <v>7.5320028407589876E-2</v>
      </c>
      <c r="AJ137" s="6">
        <f t="shared" si="104"/>
        <v>0.46257803719071194</v>
      </c>
      <c r="AK137" s="6">
        <f t="shared" si="105"/>
        <v>0.79949570284134996</v>
      </c>
      <c r="AL137" s="6">
        <f t="shared" si="106"/>
        <v>5.2865637722844756</v>
      </c>
      <c r="AM137" s="6">
        <f t="shared" si="126"/>
        <v>0.29288017359394664</v>
      </c>
      <c r="AN137" s="6">
        <f t="shared" si="107"/>
        <v>4.1582488409816112E-2</v>
      </c>
      <c r="AO137" s="6">
        <f t="shared" si="108"/>
        <v>0.29321420686787231</v>
      </c>
      <c r="AP137" s="6">
        <f t="shared" si="109"/>
        <v>0.43233075748787547</v>
      </c>
      <c r="AQ137" s="6">
        <f t="shared" si="110"/>
        <v>3.444875061033962</v>
      </c>
      <c r="AR137" s="6">
        <f t="shared" si="127"/>
        <v>0.18183179048329379</v>
      </c>
      <c r="AS137" s="6">
        <f t="shared" si="111"/>
        <v>2.2956753720213045E-2</v>
      </c>
      <c r="AT137" s="6">
        <f t="shared" si="112"/>
        <v>0.18585960464376688</v>
      </c>
      <c r="AU137" s="6">
        <f t="shared" si="113"/>
        <v>0.23378472605390604</v>
      </c>
      <c r="AV137" s="6">
        <f t="shared" si="114"/>
        <v>2.2447784037618077</v>
      </c>
      <c r="AW137" s="6">
        <f t="shared" si="128"/>
        <v>0.11332383337872601</v>
      </c>
      <c r="AX137" s="6">
        <f t="shared" si="115"/>
        <v>1.2673905808054223E-2</v>
      </c>
      <c r="AY137" s="6">
        <f t="shared" si="116"/>
        <v>0.11781077392987127</v>
      </c>
      <c r="AZ137" s="6">
        <f t="shared" si="117"/>
        <v>0.12642010125229824</v>
      </c>
      <c r="BA137" s="6">
        <f t="shared" si="118"/>
        <v>1.4627613462657689</v>
      </c>
      <c r="BB137" s="6">
        <f t="shared" si="129"/>
        <v>7.0875967062494313E-2</v>
      </c>
      <c r="BD137" s="6">
        <f t="shared" si="160"/>
        <v>2488.3035026666116</v>
      </c>
      <c r="BE137" s="6">
        <f t="shared" si="161"/>
        <v>9394.0054768743103</v>
      </c>
      <c r="BF137" s="6">
        <f t="shared" si="130"/>
        <v>43.24759458019674</v>
      </c>
      <c r="BG137" s="6">
        <f t="shared" si="131"/>
        <v>42.305944193854678</v>
      </c>
      <c r="BH137" s="6">
        <f t="shared" si="162"/>
        <v>1.8062029826481105</v>
      </c>
      <c r="BI137" s="6">
        <f t="shared" si="132"/>
        <v>2.5722228712799566</v>
      </c>
      <c r="BJ137" s="6">
        <f t="shared" si="133"/>
        <v>166.4952990378697</v>
      </c>
      <c r="BK137" s="6">
        <f t="shared" si="134"/>
        <v>135.5204995862278</v>
      </c>
      <c r="BL137" s="6">
        <f t="shared" si="135"/>
        <v>233.69774158518257</v>
      </c>
      <c r="BM137" s="6">
        <f t="shared" si="136"/>
        <v>207.93131936466486</v>
      </c>
      <c r="BN137" s="6">
        <f t="shared" si="137"/>
        <v>299.26893505056336</v>
      </c>
      <c r="BO137" s="6">
        <f t="shared" si="138"/>
        <v>305.32137014406447</v>
      </c>
      <c r="BP137" s="6">
        <f t="shared" si="139"/>
        <v>332.03110280711218</v>
      </c>
      <c r="BQ137" s="6">
        <f t="shared" si="140"/>
        <v>421.83150671322403</v>
      </c>
      <c r="BR137" s="6">
        <f t="shared" si="141"/>
        <v>294.23697352740334</v>
      </c>
      <c r="BS137" s="6">
        <f t="shared" si="142"/>
        <v>538.1546696168291</v>
      </c>
      <c r="BU137" s="6">
        <f t="shared" si="143"/>
        <v>3.2033441675534897</v>
      </c>
      <c r="BV137" s="6">
        <f t="shared" si="144"/>
        <v>4.9149433567037315</v>
      </c>
      <c r="BW137" s="6">
        <f t="shared" si="145"/>
        <v>7.21698512967866</v>
      </c>
      <c r="BX137" s="6">
        <f t="shared" si="146"/>
        <v>9.9709748772017459</v>
      </c>
      <c r="BY137" s="6">
        <f t="shared" si="147"/>
        <v>12.720545064563314</v>
      </c>
      <c r="CA137" s="6">
        <f t="shared" si="148"/>
        <v>1.4426274278830828</v>
      </c>
      <c r="CB137" s="6">
        <f t="shared" si="149"/>
        <v>2.2134468611556564</v>
      </c>
      <c r="CC137" s="6">
        <f t="shared" si="150"/>
        <v>3.2501723667895366</v>
      </c>
      <c r="CD137" s="6">
        <f t="shared" si="163"/>
        <v>4.4904328377460239</v>
      </c>
      <c r="CE137" s="6">
        <f t="shared" si="151"/>
        <v>5.728702957877033</v>
      </c>
      <c r="CG137" s="6">
        <f t="shared" si="152"/>
        <v>52.686142052221093</v>
      </c>
      <c r="CH137" s="6">
        <f t="shared" si="153"/>
        <v>80.837209592649614</v>
      </c>
      <c r="CI137" s="6">
        <f t="shared" si="154"/>
        <v>118.6994228039557</v>
      </c>
      <c r="CJ137" s="6">
        <f t="shared" si="155"/>
        <v>163.99492883107661</v>
      </c>
      <c r="CK137" s="6">
        <f t="shared" si="156"/>
        <v>209.21774533053562</v>
      </c>
    </row>
    <row r="138" spans="1:89">
      <c r="A138" s="6">
        <v>1.5</v>
      </c>
      <c r="B138" s="6">
        <f t="shared" si="119"/>
        <v>1355.2173913043478</v>
      </c>
      <c r="C138" s="10">
        <v>12.7</v>
      </c>
      <c r="D138" s="6">
        <f t="shared" si="177"/>
        <v>59.260599999999997</v>
      </c>
      <c r="E138" s="6">
        <f t="shared" si="178"/>
        <v>26.856999999999999</v>
      </c>
      <c r="F138" s="6">
        <f t="shared" si="179"/>
        <v>1.4810999999999996</v>
      </c>
      <c r="G138" s="6">
        <f t="shared" si="180"/>
        <v>1.5047000000000001</v>
      </c>
      <c r="H138" s="10">
        <f t="shared" si="157"/>
        <v>89.103399999999993</v>
      </c>
      <c r="J138" s="6">
        <f t="shared" si="120"/>
        <v>66.507675352455692</v>
      </c>
      <c r="K138" s="6">
        <f t="shared" si="121"/>
        <v>30.1413862995127</v>
      </c>
      <c r="L138" s="6">
        <f t="shared" si="122"/>
        <v>1.662226132785056</v>
      </c>
      <c r="M138" s="6">
        <f t="shared" si="123"/>
        <v>1.6887122152465566</v>
      </c>
      <c r="N138" s="10">
        <f t="shared" si="164"/>
        <v>100</v>
      </c>
      <c r="O138" s="6">
        <v>8.0000000000000002E-3</v>
      </c>
      <c r="P138" s="6">
        <f t="shared" si="95"/>
        <v>7.926916113842454E-2</v>
      </c>
      <c r="Q138" s="6">
        <f t="shared" si="96"/>
        <v>0.18416656587236466</v>
      </c>
      <c r="R138" s="6">
        <v>0.3</v>
      </c>
      <c r="S138" s="6">
        <f t="shared" si="158"/>
        <v>3.7340839534835107E-2</v>
      </c>
      <c r="T138" s="6">
        <v>0.12</v>
      </c>
      <c r="U138" s="6">
        <f t="shared" si="97"/>
        <v>0.64259113965297276</v>
      </c>
      <c r="V138" s="6">
        <f t="shared" si="98"/>
        <v>1.0589208060525996</v>
      </c>
      <c r="W138" s="6">
        <v>0.06</v>
      </c>
      <c r="X138" s="6">
        <f t="shared" si="159"/>
        <v>0.29210997384504284</v>
      </c>
      <c r="Y138" s="6">
        <v>2.6700000000000002E-2</v>
      </c>
      <c r="Z138" s="6">
        <v>0.21</v>
      </c>
      <c r="AA138" s="6">
        <v>0.442</v>
      </c>
      <c r="AB138" s="6">
        <v>0.5</v>
      </c>
      <c r="AC138" s="6">
        <f t="shared" si="124"/>
        <v>9.6845061131225055E-2</v>
      </c>
      <c r="AD138" s="6">
        <f t="shared" si="99"/>
        <v>0.13633381989244991</v>
      </c>
      <c r="AE138" s="6">
        <f t="shared" si="100"/>
        <v>0.72812180291911732</v>
      </c>
      <c r="AF138" s="6">
        <f t="shared" si="101"/>
        <v>1.4752936073317235</v>
      </c>
      <c r="AG138" s="6">
        <f t="shared" si="102"/>
        <v>8.1053566813542659</v>
      </c>
      <c r="AH138" s="6">
        <f t="shared" si="125"/>
        <v>0.4715373239222076</v>
      </c>
      <c r="AI138" s="6">
        <f t="shared" si="103"/>
        <v>7.5266826173587723E-2</v>
      </c>
      <c r="AJ138" s="6">
        <f t="shared" si="104"/>
        <v>0.46153435697621448</v>
      </c>
      <c r="AK138" s="6">
        <f t="shared" si="105"/>
        <v>0.79777139577860989</v>
      </c>
      <c r="AL138" s="6">
        <f t="shared" si="106"/>
        <v>5.2816805575612022</v>
      </c>
      <c r="AM138" s="6">
        <f t="shared" si="126"/>
        <v>0.2916242192071542</v>
      </c>
      <c r="AN138" s="6">
        <f t="shared" si="107"/>
        <v>4.1553116656704185E-2</v>
      </c>
      <c r="AO138" s="6">
        <f t="shared" si="108"/>
        <v>0.29255264959166422</v>
      </c>
      <c r="AP138" s="6">
        <f t="shared" si="109"/>
        <v>0.43139833098961328</v>
      </c>
      <c r="AQ138" s="6">
        <f t="shared" si="110"/>
        <v>3.4416930196659816</v>
      </c>
      <c r="AR138" s="6">
        <f t="shared" si="127"/>
        <v>0.18110654239624671</v>
      </c>
      <c r="AS138" s="6">
        <f t="shared" si="111"/>
        <v>2.2940538237967833E-2</v>
      </c>
      <c r="AT138" s="6">
        <f t="shared" si="112"/>
        <v>0.18544026352411694</v>
      </c>
      <c r="AU138" s="6">
        <f t="shared" si="113"/>
        <v>0.23328051239414177</v>
      </c>
      <c r="AV138" s="6">
        <f t="shared" si="114"/>
        <v>2.2427048952553554</v>
      </c>
      <c r="AW138" s="6">
        <f t="shared" si="128"/>
        <v>0.11290196603687203</v>
      </c>
      <c r="AX138" s="6">
        <f t="shared" si="115"/>
        <v>1.2664953606139577E-2</v>
      </c>
      <c r="AY138" s="6">
        <f t="shared" si="116"/>
        <v>0.11754496629544056</v>
      </c>
      <c r="AZ138" s="6">
        <f t="shared" si="117"/>
        <v>0.12614744553609245</v>
      </c>
      <c r="BA138" s="6">
        <f t="shared" si="118"/>
        <v>1.4614101892476379</v>
      </c>
      <c r="BB138" s="6">
        <f t="shared" si="129"/>
        <v>7.0628716780875594E-2</v>
      </c>
      <c r="BD138" s="6">
        <f t="shared" si="160"/>
        <v>2430.1664806241788</v>
      </c>
      <c r="BE138" s="6">
        <f t="shared" si="161"/>
        <v>9339.1720989510814</v>
      </c>
      <c r="BF138" s="6">
        <f t="shared" si="130"/>
        <v>43.253084399947667</v>
      </c>
      <c r="BG138" s="6">
        <f t="shared" si="131"/>
        <v>42.31340199075305</v>
      </c>
      <c r="BH138" s="6">
        <f t="shared" si="162"/>
        <v>1.794409874128797</v>
      </c>
      <c r="BI138" s="6">
        <f t="shared" si="132"/>
        <v>2.5660983594913653</v>
      </c>
      <c r="BJ138" s="6">
        <f t="shared" si="133"/>
        <v>167.05487098300992</v>
      </c>
      <c r="BK138" s="6">
        <f t="shared" si="134"/>
        <v>135.76880172321034</v>
      </c>
      <c r="BL138" s="6">
        <f t="shared" si="135"/>
        <v>234.05464123360264</v>
      </c>
      <c r="BM138" s="6">
        <f t="shared" si="136"/>
        <v>208.13701481245178</v>
      </c>
      <c r="BN138" s="6">
        <f t="shared" si="137"/>
        <v>298.92239705404739</v>
      </c>
      <c r="BO138" s="6">
        <f t="shared" si="138"/>
        <v>305.27098452918244</v>
      </c>
      <c r="BP138" s="6">
        <f t="shared" si="139"/>
        <v>330.30354747510489</v>
      </c>
      <c r="BQ138" s="6">
        <f t="shared" si="140"/>
        <v>421.1108141207979</v>
      </c>
      <c r="BR138" s="6">
        <f t="shared" si="141"/>
        <v>290.88578606694688</v>
      </c>
      <c r="BS138" s="6">
        <f t="shared" si="142"/>
        <v>536.20767053375914</v>
      </c>
      <c r="BU138" s="6">
        <f t="shared" si="143"/>
        <v>3.2086477412730972</v>
      </c>
      <c r="BV138" s="6">
        <f t="shared" si="144"/>
        <v>4.9189383273398093</v>
      </c>
      <c r="BW138" s="6">
        <f t="shared" si="145"/>
        <v>7.2145223538370837</v>
      </c>
      <c r="BX138" s="6">
        <f t="shared" si="146"/>
        <v>9.9521852252112755</v>
      </c>
      <c r="BY138" s="6">
        <f t="shared" si="147"/>
        <v>12.672289282032656</v>
      </c>
      <c r="CA138" s="6">
        <f t="shared" si="148"/>
        <v>1.4537562889376359</v>
      </c>
      <c r="CB138" s="6">
        <f t="shared" si="149"/>
        <v>2.2286452440021791</v>
      </c>
      <c r="CC138" s="6">
        <f t="shared" si="150"/>
        <v>3.268715698723109</v>
      </c>
      <c r="CD138" s="6">
        <f t="shared" si="163"/>
        <v>4.5090807799558004</v>
      </c>
      <c r="CE138" s="6">
        <f t="shared" si="151"/>
        <v>5.7414904110609841</v>
      </c>
      <c r="CG138" s="6">
        <f t="shared" si="152"/>
        <v>52.908650684037504</v>
      </c>
      <c r="CH138" s="6">
        <f t="shared" si="153"/>
        <v>81.110302745256931</v>
      </c>
      <c r="CI138" s="6">
        <f t="shared" si="154"/>
        <v>118.96308783334837</v>
      </c>
      <c r="CJ138" s="6">
        <f t="shared" si="155"/>
        <v>164.10548432923969</v>
      </c>
      <c r="CK138" s="6">
        <f t="shared" si="156"/>
        <v>208.95834664733687</v>
      </c>
    </row>
    <row r="139" spans="1:89">
      <c r="A139" s="6">
        <v>1.5</v>
      </c>
      <c r="B139" s="6">
        <f t="shared" si="119"/>
        <v>1355.6521739130435</v>
      </c>
      <c r="C139" s="10">
        <v>12.8</v>
      </c>
      <c r="D139" s="6">
        <f>$D$5+$D$7*$C139</f>
        <v>59.278399999999998</v>
      </c>
      <c r="E139" s="6">
        <f>$E$5+$E$7*$C139</f>
        <v>26.847999999999999</v>
      </c>
      <c r="F139" s="6">
        <f>$F$5+$F$7*$C139</f>
        <v>1.3903999999999996</v>
      </c>
      <c r="G139" s="6">
        <f>$G$5+$G$7*$C139</f>
        <v>1.5007999999999999</v>
      </c>
      <c r="H139" s="10">
        <f t="shared" si="157"/>
        <v>89.017599999999987</v>
      </c>
      <c r="J139" s="6">
        <f t="shared" si="120"/>
        <v>66.591775109641247</v>
      </c>
      <c r="K139" s="6">
        <f t="shared" si="121"/>
        <v>30.160327845280037</v>
      </c>
      <c r="L139" s="6">
        <f t="shared" si="122"/>
        <v>1.561938313322309</v>
      </c>
      <c r="M139" s="6">
        <f t="shared" si="123"/>
        <v>1.6859587317564169</v>
      </c>
      <c r="N139" s="10">
        <f t="shared" si="164"/>
        <v>100.00000000000001</v>
      </c>
      <c r="O139" s="6">
        <v>8.0000000000000002E-3</v>
      </c>
      <c r="P139" s="6">
        <f t="shared" si="95"/>
        <v>7.9158114368941726E-2</v>
      </c>
      <c r="Q139" s="6">
        <f t="shared" si="96"/>
        <v>0.18411085810671862</v>
      </c>
      <c r="R139" s="6">
        <v>0.3</v>
      </c>
      <c r="S139" s="6">
        <f t="shared" si="158"/>
        <v>3.7135263045610413E-2</v>
      </c>
      <c r="T139" s="6">
        <v>0.12</v>
      </c>
      <c r="U139" s="6">
        <f t="shared" si="97"/>
        <v>0.64261769946167813</v>
      </c>
      <c r="V139" s="6">
        <f t="shared" si="98"/>
        <v>1.0580809767327701</v>
      </c>
      <c r="W139" s="6">
        <v>0.06</v>
      </c>
      <c r="X139" s="6">
        <f t="shared" si="159"/>
        <v>0.29126388248162582</v>
      </c>
      <c r="Y139" s="6">
        <v>2.6700000000000002E-2</v>
      </c>
      <c r="Z139" s="6">
        <v>0.21</v>
      </c>
      <c r="AA139" s="6">
        <v>0.442</v>
      </c>
      <c r="AB139" s="6">
        <v>0.5</v>
      </c>
      <c r="AC139" s="6">
        <f t="shared" si="124"/>
        <v>9.6450253433028973E-2</v>
      </c>
      <c r="AD139" s="6">
        <f t="shared" si="99"/>
        <v>0.13623757201490685</v>
      </c>
      <c r="AE139" s="6">
        <f t="shared" si="100"/>
        <v>0.72647987222659705</v>
      </c>
      <c r="AF139" s="6">
        <f t="shared" si="101"/>
        <v>1.4721134744583366</v>
      </c>
      <c r="AG139" s="6">
        <f t="shared" si="102"/>
        <v>8.0978737344065781</v>
      </c>
      <c r="AH139" s="6">
        <f t="shared" si="125"/>
        <v>0.46935204244949758</v>
      </c>
      <c r="AI139" s="6">
        <f t="shared" si="103"/>
        <v>7.5213689891817537E-2</v>
      </c>
      <c r="AJ139" s="6">
        <f t="shared" si="104"/>
        <v>0.46049358684224273</v>
      </c>
      <c r="AK139" s="6">
        <f t="shared" si="105"/>
        <v>0.79605172517978462</v>
      </c>
      <c r="AL139" s="6">
        <f t="shared" si="106"/>
        <v>5.2768044568588364</v>
      </c>
      <c r="AM139" s="6">
        <f t="shared" si="126"/>
        <v>0.29037108911010145</v>
      </c>
      <c r="AN139" s="6">
        <f t="shared" si="107"/>
        <v>4.1523781314331605E-2</v>
      </c>
      <c r="AO139" s="6">
        <f t="shared" si="108"/>
        <v>0.29189293692735874</v>
      </c>
      <c r="AP139" s="6">
        <f t="shared" si="109"/>
        <v>0.43046841167925615</v>
      </c>
      <c r="AQ139" s="6">
        <f t="shared" si="110"/>
        <v>3.4385156139960209</v>
      </c>
      <c r="AR139" s="6">
        <f t="shared" si="127"/>
        <v>0.1803828950901088</v>
      </c>
      <c r="AS139" s="6">
        <f t="shared" si="111"/>
        <v>2.2924342857270349E-2</v>
      </c>
      <c r="AT139" s="6">
        <f t="shared" si="112"/>
        <v>0.18502209164808112</v>
      </c>
      <c r="AU139" s="6">
        <f t="shared" si="113"/>
        <v>0.23277765450707552</v>
      </c>
      <c r="AV139" s="6">
        <f t="shared" si="114"/>
        <v>2.2406344075013593</v>
      </c>
      <c r="AW139" s="6">
        <f t="shared" si="128"/>
        <v>0.11248101107873922</v>
      </c>
      <c r="AX139" s="6">
        <f t="shared" si="115"/>
        <v>1.2656012501835933E-2</v>
      </c>
      <c r="AY139" s="6">
        <f t="shared" si="116"/>
        <v>0.11727989980912193</v>
      </c>
      <c r="AZ139" s="6">
        <f t="shared" si="117"/>
        <v>0.12587552295983409</v>
      </c>
      <c r="BA139" s="6">
        <f t="shared" si="118"/>
        <v>1.4600610006375785</v>
      </c>
      <c r="BB139" s="6">
        <f t="shared" si="129"/>
        <v>7.0381989611541643E-2</v>
      </c>
      <c r="BD139" s="6">
        <f t="shared" si="160"/>
        <v>2372.9987093419754</v>
      </c>
      <c r="BE139" s="6">
        <f t="shared" si="161"/>
        <v>9284.7488693447594</v>
      </c>
      <c r="BF139" s="6">
        <f t="shared" si="130"/>
        <v>43.258296818946931</v>
      </c>
      <c r="BG139" s="6">
        <f t="shared" si="131"/>
        <v>42.320783981598318</v>
      </c>
      <c r="BH139" s="6">
        <f t="shared" si="162"/>
        <v>1.7826301891182201</v>
      </c>
      <c r="BI139" s="6">
        <f t="shared" si="132"/>
        <v>2.5599775144103254</v>
      </c>
      <c r="BJ139" s="6">
        <f t="shared" si="133"/>
        <v>167.61601703860123</v>
      </c>
      <c r="BK139" s="6">
        <f t="shared" si="134"/>
        <v>136.01760809286185</v>
      </c>
      <c r="BL139" s="6">
        <f t="shared" si="135"/>
        <v>234.40945441165121</v>
      </c>
      <c r="BM139" s="6">
        <f t="shared" si="136"/>
        <v>208.34226824682051</v>
      </c>
      <c r="BN139" s="6">
        <f t="shared" si="137"/>
        <v>298.56910503149663</v>
      </c>
      <c r="BO139" s="6">
        <f t="shared" si="138"/>
        <v>305.21862609560674</v>
      </c>
      <c r="BP139" s="6">
        <f t="shared" si="139"/>
        <v>328.57116113846286</v>
      </c>
      <c r="BQ139" s="6">
        <f t="shared" si="140"/>
        <v>420.38784808187341</v>
      </c>
      <c r="BR139" s="6">
        <f t="shared" si="141"/>
        <v>287.55306758377759</v>
      </c>
      <c r="BS139" s="6">
        <f t="shared" si="142"/>
        <v>534.26505644821248</v>
      </c>
      <c r="BU139" s="6">
        <f t="shared" si="143"/>
        <v>3.2139671172444313</v>
      </c>
      <c r="BV139" s="6">
        <f t="shared" si="144"/>
        <v>4.9229302637070882</v>
      </c>
      <c r="BW139" s="6">
        <f t="shared" si="145"/>
        <v>7.2120267485668546</v>
      </c>
      <c r="BX139" s="6">
        <f t="shared" si="146"/>
        <v>9.9333662690337707</v>
      </c>
      <c r="BY139" s="6">
        <f t="shared" si="147"/>
        <v>12.624176732655013</v>
      </c>
      <c r="CA139" s="6">
        <f t="shared" si="148"/>
        <v>1.4649573187913356</v>
      </c>
      <c r="CB139" s="6">
        <f t="shared" si="149"/>
        <v>2.243919261345876</v>
      </c>
      <c r="CC139" s="6">
        <f t="shared" si="150"/>
        <v>3.2873115944292262</v>
      </c>
      <c r="CD139" s="6">
        <f t="shared" si="163"/>
        <v>4.5277244866563731</v>
      </c>
      <c r="CE139" s="6">
        <f t="shared" si="151"/>
        <v>5.7542219392942666</v>
      </c>
      <c r="CG139" s="6">
        <f t="shared" si="152"/>
        <v>53.132344845690035</v>
      </c>
      <c r="CH139" s="6">
        <f t="shared" si="153"/>
        <v>81.384413368494307</v>
      </c>
      <c r="CI139" s="6">
        <f t="shared" si="154"/>
        <v>119.22707304165986</v>
      </c>
      <c r="CJ139" s="6">
        <f t="shared" si="155"/>
        <v>164.21544553242182</v>
      </c>
      <c r="CK139" s="6">
        <f t="shared" si="156"/>
        <v>208.69912076992483</v>
      </c>
    </row>
    <row r="140" spans="1:89">
      <c r="A140" s="6">
        <v>1.5</v>
      </c>
      <c r="B140" s="6">
        <f t="shared" si="119"/>
        <v>1356.0869565217392</v>
      </c>
      <c r="C140" s="10">
        <v>12.9</v>
      </c>
      <c r="D140" s="6">
        <f>$D$5+$D$7*$C140</f>
        <v>59.296199999999999</v>
      </c>
      <c r="E140" s="6">
        <f>$E$5+$E$7*$C140</f>
        <v>26.838999999999999</v>
      </c>
      <c r="F140" s="6">
        <f>$F$5+$F$7*$C140</f>
        <v>1.2996999999999996</v>
      </c>
      <c r="G140" s="6">
        <f>$G$5+$G$7*$C140</f>
        <v>1.4969000000000001</v>
      </c>
      <c r="H140" s="10">
        <f t="shared" si="157"/>
        <v>88.931799999999996</v>
      </c>
      <c r="J140" s="6">
        <f t="shared" si="120"/>
        <v>66.676037143069181</v>
      </c>
      <c r="K140" s="6">
        <f t="shared" si="121"/>
        <v>30.179305940057436</v>
      </c>
      <c r="L140" s="6">
        <f t="shared" si="122"/>
        <v>1.4614569816421119</v>
      </c>
      <c r="M140" s="6">
        <f t="shared" si="123"/>
        <v>1.6831999352312672</v>
      </c>
      <c r="N140" s="10">
        <f t="shared" si="164"/>
        <v>100</v>
      </c>
      <c r="O140" s="6">
        <v>8.0000000000000002E-3</v>
      </c>
      <c r="P140" s="6">
        <f t="shared" ref="P140:P204" si="181">10^(-3.46+3852/(B140+273.15)+0.87*$J$2-92*A140/(B140+273))</f>
        <v>7.9047282306722033E-2</v>
      </c>
      <c r="Q140" s="6">
        <f t="shared" ref="Q140:Q204" si="182">10^(-1.48+2.53*$M$2+1154/(B140+273.15)-235*A140/(B140+273.15))</f>
        <v>0.18405519691104372</v>
      </c>
      <c r="R140" s="6">
        <v>0.3</v>
      </c>
      <c r="S140" s="6">
        <f t="shared" si="158"/>
        <v>3.6929491467117458E-2</v>
      </c>
      <c r="T140" s="6">
        <v>0.12</v>
      </c>
      <c r="U140" s="6">
        <f t="shared" ref="U140:U203" si="183">10^(3.31-(73*A140)/(B140+273.15)-0.038*$I$2)</f>
        <v>0.6426442461916384</v>
      </c>
      <c r="V140" s="6">
        <f t="shared" ref="V140:V204" si="184">10^(-1.51+2.44*$M$2+2342/(B140+273.15)-160*A140/(B140+273.15))</f>
        <v>1.057242261186182</v>
      </c>
      <c r="W140" s="6">
        <v>0.06</v>
      </c>
      <c r="X140" s="6">
        <f t="shared" si="159"/>
        <v>0.29041787853614864</v>
      </c>
      <c r="Y140" s="6">
        <v>2.6700000000000002E-2</v>
      </c>
      <c r="Z140" s="6">
        <v>0.21</v>
      </c>
      <c r="AA140" s="6">
        <v>0.442</v>
      </c>
      <c r="AB140" s="6">
        <v>0.5</v>
      </c>
      <c r="AC140" s="6">
        <f t="shared" si="124"/>
        <v>9.6054683926334566E-2</v>
      </c>
      <c r="AD140" s="6">
        <f t="shared" ref="AD140:AD203" si="185">10^(-2.3-0.258*$AE$9+1871/(B140+273.15)-0.24*$L$2)</f>
        <v>0.13614144340124387</v>
      </c>
      <c r="AE140" s="6">
        <f t="shared" ref="AE140:AE204" si="186">10^(-4.61-0.198*$AE$9+5981/(B140+273.15)+4.48*$J$2)</f>
        <v>0.72484251750188144</v>
      </c>
      <c r="AF140" s="6">
        <f t="shared" ref="AF140:AF204" si="187">10^(-4.24-0.267*$AE$9+5717/(B140+273.15)+3.64*$M$2)</f>
        <v>1.4689418884911063</v>
      </c>
      <c r="AG140" s="6">
        <f t="shared" ref="AG140:AG203" si="188">10^(-1.09+0.004*$K$2-0.186*$AE$9+2447/(B140+273.15))</f>
        <v>8.0904016841014705</v>
      </c>
      <c r="AH140" s="6">
        <f t="shared" si="125"/>
        <v>0.46717175000219513</v>
      </c>
      <c r="AI140" s="6">
        <f t="shared" ref="AI140:AI203" si="189">10^(-2.3-0.258*$AJ$9+1871/(B140+273.15)-0.24*$L$2)</f>
        <v>7.5160619452944846E-2</v>
      </c>
      <c r="AJ140" s="6">
        <f t="shared" ref="AJ140:AJ204" si="190">10^(-4.61-0.198*$AJ$9+5981/(B140+273.15)+4.48*$J$2)</f>
        <v>0.45945571727566209</v>
      </c>
      <c r="AK140" s="6">
        <f t="shared" ref="AK140:AK204" si="191">10^(-4.24-0.267*$AJ$9+5717/(B140+273.15)+3.64*$M$2)</f>
        <v>0.79433667635741123</v>
      </c>
      <c r="AL140" s="6">
        <f t="shared" ref="AL140:AL203" si="192">10^(-1.09+0.004*$K$2-0.186*$AJ$9+2447/(B140+273.15))</f>
        <v>5.271935456718178</v>
      </c>
      <c r="AM140" s="6">
        <f t="shared" si="126"/>
        <v>0.28912077212639764</v>
      </c>
      <c r="AN140" s="6">
        <f t="shared" ref="AN140:AN203" si="193">10^(-2.3-0.258*$AO$9+1871/(B140+273.15)-0.24*$L$2)</f>
        <v>4.1494482322337267E-2</v>
      </c>
      <c r="AO140" s="6">
        <f t="shared" ref="AO140:AO204" si="194">10^(-4.61-0.198*$AO$9+5981/(B140+273.15)+4.48*$J$2)</f>
        <v>0.29123506284486789</v>
      </c>
      <c r="AP140" s="6">
        <f t="shared" ref="AP140:AP204" si="195">10^(-4.24-0.267*$AO$9+5717/(B140+273.15)+3.64*$M$2)</f>
        <v>0.42954099161449488</v>
      </c>
      <c r="AQ140" s="6">
        <f t="shared" ref="AQ140:AQ203" si="196">10^(-1.09+0.004*$K$2-0.186*$AO$9+2447/(B140+273.15))</f>
        <v>3.4353428352536812</v>
      </c>
      <c r="AR140" s="6">
        <f t="shared" si="127"/>
        <v>0.17966084225516382</v>
      </c>
      <c r="AS140" s="6">
        <f t="shared" ref="AS140:AS203" si="197">10^(-2.3-0.258*$AT$9+1871/(B140+273.15)-0.24*$L$2)</f>
        <v>2.2908167544796621E-2</v>
      </c>
      <c r="AT140" s="6">
        <f t="shared" ref="AT140:AT204" si="198">10^(-4.61-0.198*$AT$9+5981/(B140+273.15)+4.48*$J$2)</f>
        <v>0.18460508519336918</v>
      </c>
      <c r="AU140" s="6">
        <f t="shared" ref="AU140:AU204" si="199">10^(-4.24-0.267*$AT$9+5717/(B140+273.15)+3.64*$M$2)</f>
        <v>0.23227614809786948</v>
      </c>
      <c r="AV140" s="6">
        <f t="shared" ref="AV140:AV203" si="200">10^(-1.09+0.004*$K$2-0.186*$AT$9+2447/(B140+273.15))</f>
        <v>2.2385669347847781</v>
      </c>
      <c r="AW140" s="6">
        <f t="shared" si="128"/>
        <v>0.11206096492184731</v>
      </c>
      <c r="AX140" s="6">
        <f t="shared" ref="AX140:AX203" si="201">10^(-2.3-0.258*$AY$9+1871/(B140+273.15)-0.24*$L$2)</f>
        <v>1.2647082476745871E-2</v>
      </c>
      <c r="AY140" s="6">
        <f t="shared" ref="AY140:AY204" si="202">10^(-4.61-0.198*$AY$9+5981/(B140+273.15)+4.48*$J$2)</f>
        <v>0.11701557204808145</v>
      </c>
      <c r="AZ140" s="6">
        <f t="shared" ref="AZ140:AZ204" si="203">10^(-4.24-0.267*$AY$9+5717/(B140+273.15)+3.64*$M$2)</f>
        <v>0.12560433120107101</v>
      </c>
      <c r="BA140" s="6">
        <f t="shared" ref="BA140:BA203" si="204">10^(-1.09+0.004*$K$2-0.186*$AY$9+2447/(B140+273.15))</f>
        <v>1.4587137767115081</v>
      </c>
      <c r="BB140" s="6">
        <f t="shared" si="129"/>
        <v>7.0135783508009114E-2</v>
      </c>
      <c r="BD140" s="6">
        <f t="shared" si="160"/>
        <v>2316.79127027206</v>
      </c>
      <c r="BE140" s="6">
        <f t="shared" si="161"/>
        <v>9230.7336941581489</v>
      </c>
      <c r="BF140" s="6">
        <f t="shared" si="130"/>
        <v>43.263229959413927</v>
      </c>
      <c r="BG140" s="6">
        <f t="shared" si="131"/>
        <v>42.328089764372081</v>
      </c>
      <c r="BH140" s="6">
        <f t="shared" si="162"/>
        <v>1.7708640240175679</v>
      </c>
      <c r="BI140" s="6">
        <f t="shared" si="132"/>
        <v>2.5538603555700714</v>
      </c>
      <c r="BJ140" s="6">
        <f t="shared" si="133"/>
        <v>168.1787381224234</v>
      </c>
      <c r="BK140" s="6">
        <f t="shared" si="134"/>
        <v>136.26691917836231</v>
      </c>
      <c r="BL140" s="6">
        <f t="shared" si="135"/>
        <v>234.76215103075168</v>
      </c>
      <c r="BM140" s="6">
        <f t="shared" si="136"/>
        <v>208.54707353971918</v>
      </c>
      <c r="BN140" s="6">
        <f t="shared" si="137"/>
        <v>298.20903588889382</v>
      </c>
      <c r="BO140" s="6">
        <f t="shared" si="138"/>
        <v>305.16428818702758</v>
      </c>
      <c r="BP140" s="6">
        <f t="shared" si="139"/>
        <v>326.83402797575201</v>
      </c>
      <c r="BQ140" s="6">
        <f t="shared" si="140"/>
        <v>419.66262467019806</v>
      </c>
      <c r="BR140" s="6">
        <f t="shared" si="141"/>
        <v>284.23894509277272</v>
      </c>
      <c r="BS140" s="6">
        <f t="shared" si="142"/>
        <v>532.32686953848042</v>
      </c>
      <c r="BU140" s="6">
        <f t="shared" si="143"/>
        <v>3.2193023577704505</v>
      </c>
      <c r="BV140" s="6">
        <f t="shared" si="144"/>
        <v>4.9269190908599674</v>
      </c>
      <c r="BW140" s="6">
        <f t="shared" si="145"/>
        <v>7.2094982288543292</v>
      </c>
      <c r="BX140" s="6">
        <f t="shared" si="146"/>
        <v>9.9145183967983286</v>
      </c>
      <c r="BY140" s="6">
        <f t="shared" si="147"/>
        <v>12.576208198900215</v>
      </c>
      <c r="CA140" s="6">
        <f t="shared" si="148"/>
        <v>1.4762306409576251</v>
      </c>
      <c r="CB140" s="6">
        <f t="shared" si="149"/>
        <v>2.2592686610783961</v>
      </c>
      <c r="CC140" s="6">
        <f t="shared" si="150"/>
        <v>3.3059591826395858</v>
      </c>
      <c r="CD140" s="6">
        <f t="shared" si="163"/>
        <v>4.5463626031784425</v>
      </c>
      <c r="CE140" s="6">
        <f t="shared" si="151"/>
        <v>5.7668966213961292</v>
      </c>
      <c r="CG140" s="6">
        <f t="shared" si="152"/>
        <v>53.357231878853014</v>
      </c>
      <c r="CH140" s="6">
        <f t="shared" si="153"/>
        <v>81.659544573323942</v>
      </c>
      <c r="CI140" s="6">
        <f t="shared" si="154"/>
        <v>119.49137607365731</v>
      </c>
      <c r="CJ140" s="6">
        <f t="shared" si="155"/>
        <v>164.32481273100822</v>
      </c>
      <c r="CK140" s="6">
        <f t="shared" si="156"/>
        <v>208.44008497859105</v>
      </c>
    </row>
    <row r="141" spans="1:89">
      <c r="A141" s="6">
        <v>1.5</v>
      </c>
      <c r="B141" s="6">
        <f t="shared" ref="B141:B154" si="205">$D$3+C141/0.23</f>
        <v>1356.5217391304348</v>
      </c>
      <c r="C141" s="10">
        <v>13</v>
      </c>
      <c r="D141" s="6">
        <f>$D$5+$D$7*$C141</f>
        <v>59.314</v>
      </c>
      <c r="E141" s="6">
        <f>$E$5+$E$7*$C141</f>
        <v>26.83</v>
      </c>
      <c r="F141" s="6">
        <f>$F$5+$F$7*$C141</f>
        <v>1.2089999999999996</v>
      </c>
      <c r="G141" s="6">
        <f>$G$5+$G$7*$C141</f>
        <v>1.4929999999999999</v>
      </c>
      <c r="H141" s="10">
        <f t="shared" si="157"/>
        <v>88.846000000000004</v>
      </c>
      <c r="J141" s="6">
        <f t="shared" si="120"/>
        <v>66.760461922877781</v>
      </c>
      <c r="K141" s="6">
        <f t="shared" si="121"/>
        <v>30.198320689732796</v>
      </c>
      <c r="L141" s="6">
        <f t="shared" si="122"/>
        <v>1.3607815771109555</v>
      </c>
      <c r="M141" s="6">
        <f t="shared" si="123"/>
        <v>1.6804358102784591</v>
      </c>
      <c r="N141" s="10">
        <f t="shared" si="164"/>
        <v>99.999999999999986</v>
      </c>
      <c r="O141" s="6">
        <v>8.0000000000000002E-3</v>
      </c>
      <c r="P141" s="6">
        <f t="shared" si="181"/>
        <v>7.8936664438140444E-2</v>
      </c>
      <c r="Q141" s="6">
        <f t="shared" si="182"/>
        <v>0.18399958222950905</v>
      </c>
      <c r="R141" s="6">
        <v>0.3</v>
      </c>
      <c r="S141" s="6">
        <f t="shared" si="158"/>
        <v>3.6723523870413798E-2</v>
      </c>
      <c r="T141" s="6">
        <v>0.12</v>
      </c>
      <c r="U141" s="6">
        <f t="shared" si="183"/>
        <v>0.64267077985248999</v>
      </c>
      <c r="V141" s="6">
        <f t="shared" si="184"/>
        <v>1.0564046574618722</v>
      </c>
      <c r="W141" s="6">
        <v>0.06</v>
      </c>
      <c r="X141" s="6">
        <f t="shared" si="159"/>
        <v>0.28957195883116527</v>
      </c>
      <c r="Y141" s="6">
        <v>2.6700000000000002E-2</v>
      </c>
      <c r="Z141" s="6">
        <v>0.21</v>
      </c>
      <c r="AA141" s="6">
        <v>0.442</v>
      </c>
      <c r="AB141" s="6">
        <v>0.5</v>
      </c>
      <c r="AC141" s="6">
        <f t="shared" ref="AC141:AC205" si="206">(J141*Y141+K141*Z141+L141*AA141+M141*AB141)/100</f>
        <v>9.5658350404069961E-2</v>
      </c>
      <c r="AD141" s="6">
        <f t="shared" si="185"/>
        <v>0.13604543385382459</v>
      </c>
      <c r="AE141" s="6">
        <f t="shared" si="186"/>
        <v>0.72320972379278226</v>
      </c>
      <c r="AF141" s="6">
        <f t="shared" si="187"/>
        <v>1.4657788223672124</v>
      </c>
      <c r="AG141" s="6">
        <f t="shared" si="188"/>
        <v>8.0829405098316567</v>
      </c>
      <c r="AH141" s="6">
        <f t="shared" ref="AH141:AH205" si="207">(J141*AD141+K141*AE141+L141*AF141+M141*AG141)/100</f>
        <v>0.46499642674275393</v>
      </c>
      <c r="AI141" s="6">
        <f t="shared" si="189"/>
        <v>7.5107614747859139E-2</v>
      </c>
      <c r="AJ141" s="6">
        <f t="shared" si="190"/>
        <v>0.45842073879873318</v>
      </c>
      <c r="AK141" s="6">
        <f t="shared" si="191"/>
        <v>0.79262623467715276</v>
      </c>
      <c r="AL141" s="6">
        <f t="shared" si="192"/>
        <v>5.2670735437109313</v>
      </c>
      <c r="AM141" s="6">
        <f t="shared" ref="AM141:AM205" si="208">(J141*AI141+K141*AJ141+L141*AK141+M141*AL141)/100</f>
        <v>0.2878732571146661</v>
      </c>
      <c r="AN141" s="6">
        <f t="shared" si="193"/>
        <v>4.1465219620483711E-2</v>
      </c>
      <c r="AO141" s="6">
        <f t="shared" si="194"/>
        <v>0.2905790213365399</v>
      </c>
      <c r="AP141" s="6">
        <f t="shared" si="195"/>
        <v>0.42861606288174892</v>
      </c>
      <c r="AQ141" s="6">
        <f t="shared" si="196"/>
        <v>3.4321746746887047</v>
      </c>
      <c r="AR141" s="6">
        <f t="shared" ref="AR141:AR205" si="209">(J141*AN141+K141*AO141+L141*AP141+M141*AQ141)/100</f>
        <v>0.17894037760127646</v>
      </c>
      <c r="AS141" s="6">
        <f t="shared" si="197"/>
        <v>2.2892012267290859E-2</v>
      </c>
      <c r="AT141" s="6">
        <f t="shared" si="198"/>
        <v>0.18418924035191278</v>
      </c>
      <c r="AU141" s="6">
        <f t="shared" si="199"/>
        <v>0.23177598888722051</v>
      </c>
      <c r="AV141" s="6">
        <f t="shared" si="200"/>
        <v>2.2365024714036958</v>
      </c>
      <c r="AW141" s="6">
        <f t="shared" ref="AW141:AW205" si="210">(J141*AS141+K141*AT141+L141*AU141+M141*AV141)/100</f>
        <v>0.11164182399471306</v>
      </c>
      <c r="AX141" s="6">
        <f t="shared" si="201"/>
        <v>1.2638163512509617E-2</v>
      </c>
      <c r="AY141" s="6">
        <f t="shared" si="202"/>
        <v>0.11675198059849975</v>
      </c>
      <c r="AZ141" s="6">
        <f t="shared" si="203"/>
        <v>0.12533386794575152</v>
      </c>
      <c r="BA141" s="6">
        <f t="shared" si="204"/>
        <v>1.4573685137538961</v>
      </c>
      <c r="BB141" s="6">
        <f t="shared" ref="BB141:BB205" si="211">(J141*AX141+K141*AY141+L141*AZ141+M141*BA141)/100</f>
        <v>6.9890096429999368E-2</v>
      </c>
      <c r="BD141" s="6">
        <f t="shared" si="160"/>
        <v>2261.5352363025922</v>
      </c>
      <c r="BE141" s="6">
        <f t="shared" si="161"/>
        <v>9177.1244752515668</v>
      </c>
      <c r="BF141" s="6">
        <f t="shared" ref="BF141:BF204" si="212">(($X$6-BG140*C140/100)/((100-C140)/100))/((C141-C140)/100+X141*(1-(C141-C140)/100))</f>
        <v>43.267881930812031</v>
      </c>
      <c r="BG141" s="6">
        <f t="shared" ref="BG141:BG204" si="213">(BG140*C140+BF141*(C141-C140))/C141</f>
        <v>42.335318934883155</v>
      </c>
      <c r="BH141" s="6">
        <f t="shared" si="162"/>
        <v>1.7591114761606965</v>
      </c>
      <c r="BI141" s="6">
        <f t="shared" ref="BI141:BI204" si="214">(BI140*C140+BH141*(C141-C140))/C141</f>
        <v>2.5477469026515376</v>
      </c>
      <c r="BJ141" s="6">
        <f t="shared" ref="BJ141:BJ204" si="215">(($V$6-BK140*C140/100)/((100-C140)/100))/((C141-C140)/100+AH141*(1-(C141-C140)/100))</f>
        <v>168.74303509189411</v>
      </c>
      <c r="BK141" s="6">
        <f t="shared" ref="BK141:BK204" si="216">(BK140*C140+BJ141*(C141-C140))/C141</f>
        <v>136.51673545462023</v>
      </c>
      <c r="BL141" s="6">
        <f t="shared" ref="BL141:BL204" si="217">(($V$6-BM140*C140/100)/((100-C140)/100))/((C141-C140)/100+AM141*(1-(C141-C140)/100))</f>
        <v>235.11270074244223</v>
      </c>
      <c r="BM141" s="6">
        <f t="shared" ref="BM141:BM204" si="218">(BM140*C140+BL141*(C141-C140))/C141</f>
        <v>208.75142451820167</v>
      </c>
      <c r="BN141" s="6">
        <f t="shared" ref="BN141:BN204" si="219">(($V$6-BO140*C140/100)/((100-C140)/100))/((C141-C140)/100+AR141*(1-(C141-C140)/100))</f>
        <v>297.84216676291601</v>
      </c>
      <c r="BO141" s="6">
        <f t="shared" ref="BO141:BO204" si="220">(BO140*C140+BN141*(C141-C140))/C141</f>
        <v>305.10796417607287</v>
      </c>
      <c r="BP141" s="6">
        <f t="shared" ref="BP141:BP204" si="221">(($V$6-BQ140*C140/100)/((100-C140)/100))/((C141-C140)/100+AW141*(1-(C141-C140)/100))</f>
        <v>325.0922329367221</v>
      </c>
      <c r="BQ141" s="6">
        <f t="shared" ref="BQ141:BQ204" si="222">(BQ140*C140+BP141*(C141-C140))/C141</f>
        <v>418.93516011840205</v>
      </c>
      <c r="BR141" s="6">
        <f t="shared" ref="BR141:BR204" si="223">(($V$6-BS140*C140/100)/((100-C140)/100))/((C141-C140)/100+BB141*(1-(C141-C140)/100))</f>
        <v>280.94354341085551</v>
      </c>
      <c r="BS141" s="6">
        <f t="shared" ref="BS141:BS204" si="224">(BS140*C140+BR141*(C141-C140))/C141</f>
        <v>530.3931516451911</v>
      </c>
      <c r="BU141" s="6">
        <f t="shared" ref="BU141:BU206" si="225">BK141/BG141</f>
        <v>3.2246535254547037</v>
      </c>
      <c r="BV141" s="6">
        <f t="shared" ref="BV141:BV206" si="226">BM141/BG141</f>
        <v>4.9309047332154661</v>
      </c>
      <c r="BW141" s="6">
        <f t="shared" ref="BW141:BW206" si="227">BO141/BG141</f>
        <v>7.2069367103473541</v>
      </c>
      <c r="BX141" s="6">
        <f t="shared" ref="BX141:BX206" si="228">BQ141/BG141</f>
        <v>9.8956419995979008</v>
      </c>
      <c r="BY141" s="6">
        <f t="shared" ref="BY141:BY206" si="229">BS141/BG141</f>
        <v>12.528384455092921</v>
      </c>
      <c r="CA141" s="6">
        <f t="shared" ref="CA141:CA206" si="230">100*BK141/BE141</f>
        <v>1.4875763734356233</v>
      </c>
      <c r="CB141" s="6">
        <f t="shared" ref="CB141:CB206" si="231">100*BM141/BE141</f>
        <v>2.2746931795591592</v>
      </c>
      <c r="CC141" s="6">
        <f t="shared" ref="CC141:CC206" si="232">100*BO141/BE141</f>
        <v>3.3246575765521489</v>
      </c>
      <c r="CD141" s="6">
        <f t="shared" si="163"/>
        <v>4.5649937651839254</v>
      </c>
      <c r="CE141" s="6">
        <f t="shared" ref="CE141:CE206" si="233">100*BS141/BE141</f>
        <v>5.7795135401675131</v>
      </c>
      <c r="CG141" s="6">
        <f t="shared" ref="CG141:CG206" si="234">BK141/BI141</f>
        <v>53.583319172144627</v>
      </c>
      <c r="CH141" s="6">
        <f t="shared" ref="CH141:CH206" si="235">BM141/BI141</f>
        <v>81.935699460941777</v>
      </c>
      <c r="CI141" s="6">
        <f t="shared" ref="CI141:CI206" si="236">BO141/BI141</f>
        <v>119.75599454503717</v>
      </c>
      <c r="CJ141" s="6">
        <f t="shared" ref="CJ141:CJ206" si="237">BQ141/BI141</f>
        <v>164.43358627279665</v>
      </c>
      <c r="CK141" s="6">
        <f t="shared" ref="CK141:CK206" si="238">BS141/BI141</f>
        <v>208.18125658133101</v>
      </c>
    </row>
    <row r="142" spans="1:89">
      <c r="A142" s="6">
        <v>1.5</v>
      </c>
      <c r="B142" s="6">
        <f t="shared" si="205"/>
        <v>1356.9565217391305</v>
      </c>
      <c r="C142" s="10">
        <v>13.1</v>
      </c>
      <c r="D142" s="6">
        <f t="shared" ref="D142:D145" si="239">$D$5+$D$7*$C142</f>
        <v>59.331800000000001</v>
      </c>
      <c r="E142" s="6">
        <f t="shared" ref="E142:E145" si="240">$E$5+$E$7*$C142</f>
        <v>26.821000000000002</v>
      </c>
      <c r="F142" s="6">
        <f t="shared" ref="F142:F145" si="241">$F$5+$F$7*$C142</f>
        <v>1.1182999999999996</v>
      </c>
      <c r="G142" s="6">
        <f t="shared" ref="G142:G145" si="242">$G$5+$G$7*$C142</f>
        <v>1.4891000000000001</v>
      </c>
      <c r="H142" s="10">
        <f t="shared" ref="H142:H207" si="243">SUM(D142:G142)</f>
        <v>88.760199999999998</v>
      </c>
      <c r="J142" s="6">
        <f t="shared" ref="J142:J155" si="244">100*D142/H142</f>
        <v>66.845049921023161</v>
      </c>
      <c r="K142" s="6">
        <f t="shared" ref="K142:K210" si="245">100*E142/H142</f>
        <v>30.217372200603428</v>
      </c>
      <c r="L142" s="6">
        <f t="shared" ref="L142:L210" si="246">100*F142/H142</f>
        <v>1.2599115369275864</v>
      </c>
      <c r="M142" s="6">
        <f t="shared" ref="M142:M156" si="247">100*G142/H142</f>
        <v>1.6776663414458282</v>
      </c>
      <c r="N142" s="10">
        <f t="shared" si="164"/>
        <v>100</v>
      </c>
      <c r="O142" s="6">
        <v>8.0000000000000002E-3</v>
      </c>
      <c r="P142" s="6">
        <f t="shared" si="181"/>
        <v>7.8826260251020144E-2</v>
      </c>
      <c r="Q142" s="6">
        <f t="shared" si="182"/>
        <v>0.18394401400636995</v>
      </c>
      <c r="R142" s="6">
        <v>0.3</v>
      </c>
      <c r="S142" s="6">
        <f t="shared" ref="S142:S155" si="248">(J142*O142+K142*P142+L142*Q142+M142*R142)/100</f>
        <v>3.6517359323840357E-2</v>
      </c>
      <c r="T142" s="6">
        <v>0.12</v>
      </c>
      <c r="U142" s="6">
        <f t="shared" si="183"/>
        <v>0.64269730045385731</v>
      </c>
      <c r="V142" s="6">
        <f t="shared" si="184"/>
        <v>1.0555681636130692</v>
      </c>
      <c r="W142" s="6">
        <v>0.06</v>
      </c>
      <c r="X142" s="6">
        <f t="shared" ref="X142:X206" si="249">(J142*T142+K142*U142+L142*V142+M142*W142)/100</f>
        <v>0.28872612018496357</v>
      </c>
      <c r="Y142" s="6">
        <v>2.6700000000000002E-2</v>
      </c>
      <c r="Z142" s="6">
        <v>0.21</v>
      </c>
      <c r="AA142" s="6">
        <v>0.442</v>
      </c>
      <c r="AB142" s="6">
        <v>0.5</v>
      </c>
      <c r="AC142" s="6">
        <f t="shared" si="206"/>
        <v>9.5261250650629459E-2</v>
      </c>
      <c r="AD142" s="6">
        <f t="shared" si="185"/>
        <v>0.13594954317541702</v>
      </c>
      <c r="AE142" s="6">
        <f t="shared" si="186"/>
        <v>0.72158147620272417</v>
      </c>
      <c r="AF142" s="6">
        <f t="shared" si="187"/>
        <v>1.4626242491216994</v>
      </c>
      <c r="AG142" s="6">
        <f t="shared" si="188"/>
        <v>8.0754901910371313</v>
      </c>
      <c r="AH142" s="6">
        <f t="shared" si="207"/>
        <v>0.4628260528961704</v>
      </c>
      <c r="AI142" s="6">
        <f t="shared" si="189"/>
        <v>7.5054675667672988E-2</v>
      </c>
      <c r="AJ142" s="6">
        <f t="shared" si="190"/>
        <v>0.45738864196896839</v>
      </c>
      <c r="AK142" s="6">
        <f t="shared" si="191"/>
        <v>0.79092038555759325</v>
      </c>
      <c r="AL142" s="6">
        <f t="shared" si="192"/>
        <v>5.2622187044396131</v>
      </c>
      <c r="AM142" s="6">
        <f t="shared" si="208"/>
        <v>0.28662853296836899</v>
      </c>
      <c r="AN142" s="6">
        <f t="shared" si="193"/>
        <v>4.1435993148656661E-2</v>
      </c>
      <c r="AO142" s="6">
        <f t="shared" si="194"/>
        <v>0.28992480641706764</v>
      </c>
      <c r="AP142" s="6">
        <f t="shared" si="195"/>
        <v>0.42769361759605423</v>
      </c>
      <c r="AQ142" s="6">
        <f t="shared" si="196"/>
        <v>3.4290111235709122</v>
      </c>
      <c r="AR142" s="6">
        <f t="shared" si="209"/>
        <v>0.17822149485779382</v>
      </c>
      <c r="AS142" s="6">
        <f t="shared" si="197"/>
        <v>2.2875876991565371E-2</v>
      </c>
      <c r="AT142" s="6">
        <f t="shared" si="198"/>
        <v>0.18377455332980694</v>
      </c>
      <c r="AU142" s="6">
        <f t="shared" si="199"/>
        <v>0.23127717261130029</v>
      </c>
      <c r="AV142" s="6">
        <f t="shared" si="200"/>
        <v>2.2344410116692788</v>
      </c>
      <c r="AW142" s="6">
        <f t="shared" si="210"/>
        <v>0.11122358473679476</v>
      </c>
      <c r="AX142" s="6">
        <f t="shared" si="201"/>
        <v>1.262925559080501E-2</v>
      </c>
      <c r="AY142" s="6">
        <f t="shared" si="202"/>
        <v>0.11648912305553556</v>
      </c>
      <c r="AZ142" s="6">
        <f t="shared" si="203"/>
        <v>0.1250641308881921</v>
      </c>
      <c r="BA142" s="6">
        <f t="shared" si="204"/>
        <v>1.4560252080577372</v>
      </c>
      <c r="BB142" s="6">
        <f t="shared" si="211"/>
        <v>6.9644926343407132E-2</v>
      </c>
      <c r="BD142" s="6">
        <f t="shared" ref="BD142:BD157" si="250">(($W$6-BE141*C141/100)/((100-C141)/100))/((C142-C141)/100+S142*(1-(C142-C141)/100))</f>
        <v>2207.2216724711661</v>
      </c>
      <c r="BE142" s="6">
        <f t="shared" ref="BE142:BE157" si="251">(BE141*C141+BD142*(C142-C141))/C142</f>
        <v>9123.9191103448466</v>
      </c>
      <c r="BF142" s="6">
        <f t="shared" si="212"/>
        <v>43.272250829739413</v>
      </c>
      <c r="BG142" s="6">
        <f t="shared" si="213"/>
        <v>42.342471086752283</v>
      </c>
      <c r="BH142" s="6">
        <f t="shared" ref="BH142:BH205" si="252">(($Y$6-BI141*C141/100)/((100-C141)/100))/((C142-C141)/100+AC142*(1-(C142-C141)/100))</f>
        <v>1.7473726438264054</v>
      </c>
      <c r="BI142" s="6">
        <f t="shared" si="214"/>
        <v>2.5416371754849338</v>
      </c>
      <c r="BJ142" s="6">
        <f t="shared" si="215"/>
        <v>169.3089087428277</v>
      </c>
      <c r="BK142" s="6">
        <f t="shared" si="216"/>
        <v>136.76705738811799</v>
      </c>
      <c r="BL142" s="6">
        <f t="shared" si="217"/>
        <v>235.46107293647628</v>
      </c>
      <c r="BM142" s="6">
        <f t="shared" si="218"/>
        <v>208.95531496414273</v>
      </c>
      <c r="BN142" s="6">
        <f t="shared" si="219"/>
        <v>297.4684750259766</v>
      </c>
      <c r="BO142" s="6">
        <f t="shared" si="220"/>
        <v>305.04964746500343</v>
      </c>
      <c r="BP142" s="6">
        <f t="shared" si="221"/>
        <v>323.34586173880894</v>
      </c>
      <c r="BQ142" s="6">
        <f t="shared" si="222"/>
        <v>418.20547081779449</v>
      </c>
      <c r="BR142" s="6">
        <f t="shared" si="223"/>
        <v>277.66698513649538</v>
      </c>
      <c r="BS142" s="6">
        <f t="shared" si="224"/>
        <v>528.46394426726215</v>
      </c>
      <c r="BU142" s="6">
        <f t="shared" si="225"/>
        <v>3.2300206832026008</v>
      </c>
      <c r="BV142" s="6">
        <f t="shared" si="226"/>
        <v>4.9348871145481805</v>
      </c>
      <c r="BW142" s="6">
        <f t="shared" si="227"/>
        <v>7.2043421093684001</v>
      </c>
      <c r="BX142" s="6">
        <f t="shared" si="228"/>
        <v>9.8767374714849527</v>
      </c>
      <c r="BY142" s="6">
        <f t="shared" si="229"/>
        <v>12.480706267344019</v>
      </c>
      <c r="CA142" s="6">
        <f t="shared" si="230"/>
        <v>1.49899462866839</v>
      </c>
      <c r="CB142" s="6">
        <f t="shared" si="231"/>
        <v>2.2901925415715909</v>
      </c>
      <c r="CC142" s="6">
        <f t="shared" si="232"/>
        <v>3.3434058738983472</v>
      </c>
      <c r="CD142" s="6">
        <f t="shared" ref="CD142:CD207" si="253">100*BQ142/BE142</f>
        <v>4.5836165989637765</v>
      </c>
      <c r="CE142" s="6">
        <f t="shared" si="233"/>
        <v>5.7920717827066355</v>
      </c>
      <c r="CG142" s="6">
        <f t="shared" si="234"/>
        <v>53.810614161332211</v>
      </c>
      <c r="CH142" s="6">
        <f t="shared" si="235"/>
        <v>82.212881122292728</v>
      </c>
      <c r="CI142" s="6">
        <f t="shared" si="236"/>
        <v>120.0209260422079</v>
      </c>
      <c r="CJ142" s="6">
        <f t="shared" si="237"/>
        <v>164.54176656351535</v>
      </c>
      <c r="CK142" s="6">
        <f t="shared" si="238"/>
        <v>207.92265291226448</v>
      </c>
    </row>
    <row r="143" spans="1:89">
      <c r="A143" s="6">
        <v>1.5</v>
      </c>
      <c r="B143" s="6">
        <f t="shared" si="205"/>
        <v>1357.391304347826</v>
      </c>
      <c r="C143" s="10">
        <v>13.2</v>
      </c>
      <c r="D143" s="6">
        <f t="shared" si="239"/>
        <v>59.349600000000002</v>
      </c>
      <c r="E143" s="6">
        <f t="shared" si="240"/>
        <v>26.812000000000001</v>
      </c>
      <c r="F143" s="6">
        <f t="shared" si="241"/>
        <v>1.0275999999999996</v>
      </c>
      <c r="G143" s="6">
        <f t="shared" si="242"/>
        <v>1.4852000000000001</v>
      </c>
      <c r="H143" s="10">
        <f t="shared" si="243"/>
        <v>88.674400000000006</v>
      </c>
      <c r="J143" s="6">
        <f t="shared" si="244"/>
        <v>66.929801611288028</v>
      </c>
      <c r="K143" s="6">
        <f t="shared" si="245"/>
        <v>30.23646057937804</v>
      </c>
      <c r="L143" s="6">
        <f t="shared" si="246"/>
        <v>1.158846296112519</v>
      </c>
      <c r="M143" s="6">
        <f t="shared" si="247"/>
        <v>1.6748915132214033</v>
      </c>
      <c r="N143" s="10">
        <f t="shared" si="164"/>
        <v>99.999999999999972</v>
      </c>
      <c r="O143" s="6">
        <v>8.0000000000000002E-3</v>
      </c>
      <c r="P143" s="6">
        <f t="shared" si="181"/>
        <v>7.8716069234628178E-2</v>
      </c>
      <c r="Q143" s="6">
        <f t="shared" si="182"/>
        <v>0.18388849218596823</v>
      </c>
      <c r="R143" s="6">
        <v>0.3</v>
      </c>
      <c r="S143" s="6">
        <f t="shared" si="248"/>
        <v>3.6310996893005779E-2</v>
      </c>
      <c r="T143" s="6">
        <v>0.12</v>
      </c>
      <c r="U143" s="6">
        <f t="shared" si="183"/>
        <v>0.64272380800535867</v>
      </c>
      <c r="V143" s="6">
        <f t="shared" si="184"/>
        <v>1.0547327776971829</v>
      </c>
      <c r="W143" s="6">
        <v>0.06</v>
      </c>
      <c r="X143" s="6">
        <f t="shared" si="249"/>
        <v>0.28788035941152462</v>
      </c>
      <c r="Y143" s="6">
        <v>2.6700000000000002E-2</v>
      </c>
      <c r="Z143" s="6">
        <v>0.21</v>
      </c>
      <c r="AA143" s="6">
        <v>0.442</v>
      </c>
      <c r="AB143" s="6">
        <v>0.5</v>
      </c>
      <c r="AC143" s="6">
        <f t="shared" si="206"/>
        <v>9.4863382441832136E-2</v>
      </c>
      <c r="AD143" s="6">
        <f t="shared" si="185"/>
        <v>0.13585377116919314</v>
      </c>
      <c r="AE143" s="6">
        <f t="shared" si="186"/>
        <v>0.71995775989052102</v>
      </c>
      <c r="AF143" s="6">
        <f t="shared" si="187"/>
        <v>1.4594781418870848</v>
      </c>
      <c r="AG143" s="6">
        <f t="shared" si="188"/>
        <v>8.0680507072051046</v>
      </c>
      <c r="AH143" s="6">
        <f t="shared" si="207"/>
        <v>0.4606606087496728</v>
      </c>
      <c r="AI143" s="6">
        <f t="shared" si="189"/>
        <v>7.5001802103722093E-2</v>
      </c>
      <c r="AJ143" s="6">
        <f t="shared" si="190"/>
        <v>0.456359417378989</v>
      </c>
      <c r="AK143" s="6">
        <f t="shared" si="191"/>
        <v>0.78921911447002502</v>
      </c>
      <c r="AL143" s="6">
        <f t="shared" si="192"/>
        <v>5.2573709255375078</v>
      </c>
      <c r="AM143" s="6">
        <f t="shared" si="208"/>
        <v>0.28538658861563454</v>
      </c>
      <c r="AN143" s="6">
        <f t="shared" si="193"/>
        <v>4.1406802846865008E-2</v>
      </c>
      <c r="AO143" s="6">
        <f t="shared" si="194"/>
        <v>0.28927241212339888</v>
      </c>
      <c r="AP143" s="6">
        <f t="shared" si="195"/>
        <v>0.42677364790094935</v>
      </c>
      <c r="AQ143" s="6">
        <f t="shared" si="196"/>
        <v>3.4258521731901714</v>
      </c>
      <c r="AR143" s="6">
        <f t="shared" si="209"/>
        <v>0.17750418777344903</v>
      </c>
      <c r="AS143" s="6">
        <f t="shared" si="197"/>
        <v>2.2859761684500414E-2</v>
      </c>
      <c r="AT143" s="6">
        <f t="shared" si="198"/>
        <v>0.18336102034725341</v>
      </c>
      <c r="AU143" s="6">
        <f t="shared" si="199"/>
        <v>0.23077969502169338</v>
      </c>
      <c r="AV143" s="6">
        <f t="shared" si="200"/>
        <v>2.232382549905759</v>
      </c>
      <c r="AW143" s="6">
        <f t="shared" si="210"/>
        <v>0.11080624359843774</v>
      </c>
      <c r="AX143" s="6">
        <f t="shared" si="201"/>
        <v>1.2620358693347353E-2</v>
      </c>
      <c r="AY143" s="6">
        <f t="shared" si="202"/>
        <v>0.11622699702328917</v>
      </c>
      <c r="AZ143" s="6">
        <f t="shared" si="203"/>
        <v>0.12479511773104361</v>
      </c>
      <c r="BA143" s="6">
        <f t="shared" si="204"/>
        <v>1.454683855924539</v>
      </c>
      <c r="BB143" s="6">
        <f t="shared" si="211"/>
        <v>6.9400271220269469E-2</v>
      </c>
      <c r="BD143" s="6">
        <f t="shared" si="250"/>
        <v>2153.8416366838328</v>
      </c>
      <c r="BE143" s="6">
        <f t="shared" si="251"/>
        <v>9071.1154931201418</v>
      </c>
      <c r="BF143" s="6">
        <f t="shared" si="212"/>
        <v>43.276334739818211</v>
      </c>
      <c r="BG143" s="6">
        <f t="shared" si="213"/>
        <v>42.349545811396716</v>
      </c>
      <c r="BH143" s="6">
        <f t="shared" si="252"/>
        <v>1.735647626250937</v>
      </c>
      <c r="BI143" s="6">
        <f t="shared" si="214"/>
        <v>2.5355311940513428</v>
      </c>
      <c r="BJ143" s="6">
        <f t="shared" si="215"/>
        <v>169.87635980817055</v>
      </c>
      <c r="BK143" s="6">
        <f t="shared" si="216"/>
        <v>137.01788543675474</v>
      </c>
      <c r="BL143" s="6">
        <f t="shared" si="217"/>
        <v>235.80723673891146</v>
      </c>
      <c r="BM143" s="6">
        <f t="shared" si="218"/>
        <v>209.15873861395158</v>
      </c>
      <c r="BN143" s="6">
        <f t="shared" si="219"/>
        <v>297.08793829132009</v>
      </c>
      <c r="BO143" s="6">
        <f t="shared" si="220"/>
        <v>304.98933148641493</v>
      </c>
      <c r="BP143" s="6">
        <f t="shared" si="221"/>
        <v>321.59500086348095</v>
      </c>
      <c r="BQ143" s="6">
        <f t="shared" si="222"/>
        <v>417.47357331814061</v>
      </c>
      <c r="BR143" s="6">
        <f t="shared" si="223"/>
        <v>274.40939062952953</v>
      </c>
      <c r="BS143" s="6">
        <f t="shared" si="224"/>
        <v>526.53928855788536</v>
      </c>
      <c r="BU143" s="6">
        <f t="shared" si="225"/>
        <v>3.2354038942226806</v>
      </c>
      <c r="BV143" s="6">
        <f t="shared" si="226"/>
        <v>4.9388661579852107</v>
      </c>
      <c r="BW143" s="6">
        <f t="shared" si="227"/>
        <v>7.2017143429278301</v>
      </c>
      <c r="BX143" s="6">
        <f t="shared" si="228"/>
        <v>9.8578052094668269</v>
      </c>
      <c r="BY143" s="6">
        <f t="shared" si="229"/>
        <v>12.433174393482822</v>
      </c>
      <c r="CA143" s="6">
        <f t="shared" si="230"/>
        <v>1.5104855135035375</v>
      </c>
      <c r="CB143" s="6">
        <f t="shared" si="231"/>
        <v>2.3057664602835786</v>
      </c>
      <c r="CC143" s="6">
        <f t="shared" si="232"/>
        <v>3.3622031570177859</v>
      </c>
      <c r="CD143" s="6">
        <f t="shared" si="253"/>
        <v>4.6022297217444486</v>
      </c>
      <c r="CE143" s="6">
        <f t="shared" si="233"/>
        <v>5.8045704407272911</v>
      </c>
      <c r="CG143" s="6">
        <f t="shared" si="234"/>
        <v>54.039124329534957</v>
      </c>
      <c r="CH143" s="6">
        <f t="shared" si="235"/>
        <v>82.491092637575434</v>
      </c>
      <c r="CI143" s="6">
        <f t="shared" si="236"/>
        <v>120.28616812207088</v>
      </c>
      <c r="CJ143" s="6">
        <f t="shared" si="237"/>
        <v>164.64935406733832</v>
      </c>
      <c r="CK143" s="6">
        <f t="shared" si="238"/>
        <v>207.66429133004124</v>
      </c>
    </row>
    <row r="144" spans="1:89">
      <c r="A144" s="6">
        <v>1.5</v>
      </c>
      <c r="B144" s="6">
        <f t="shared" si="205"/>
        <v>1357.8260869565217</v>
      </c>
      <c r="C144" s="10">
        <v>13.3</v>
      </c>
      <c r="D144" s="6">
        <f t="shared" si="239"/>
        <v>59.367400000000004</v>
      </c>
      <c r="E144" s="6">
        <f t="shared" si="240"/>
        <v>26.803000000000001</v>
      </c>
      <c r="F144" s="6">
        <f t="shared" si="241"/>
        <v>0.93689999999999962</v>
      </c>
      <c r="G144" s="6">
        <f t="shared" si="242"/>
        <v>1.4813000000000001</v>
      </c>
      <c r="H144" s="10">
        <f t="shared" si="243"/>
        <v>88.5886</v>
      </c>
      <c r="J144" s="6">
        <f t="shared" si="244"/>
        <v>67.014717469290645</v>
      </c>
      <c r="K144" s="6">
        <f t="shared" si="245"/>
        <v>30.255585933178764</v>
      </c>
      <c r="L144" s="6">
        <f t="shared" si="246"/>
        <v>1.057585287497488</v>
      </c>
      <c r="M144" s="6">
        <f t="shared" si="247"/>
        <v>1.6721113100331193</v>
      </c>
      <c r="N144" s="10">
        <f t="shared" si="164"/>
        <v>100.00000000000001</v>
      </c>
      <c r="O144" s="6">
        <v>8.0000000000000002E-3</v>
      </c>
      <c r="P144" s="6">
        <f t="shared" si="181"/>
        <v>7.8606090879669965E-2</v>
      </c>
      <c r="Q144" s="6">
        <f t="shared" si="182"/>
        <v>0.18383301671273122</v>
      </c>
      <c r="R144" s="6">
        <v>0.3</v>
      </c>
      <c r="S144" s="6">
        <f t="shared" si="248"/>
        <v>3.6104435640770399E-2</v>
      </c>
      <c r="T144" s="6">
        <v>0.12</v>
      </c>
      <c r="U144" s="6">
        <f t="shared" si="183"/>
        <v>0.64275030251660026</v>
      </c>
      <c r="V144" s="6">
        <f t="shared" si="184"/>
        <v>1.0538984977757893</v>
      </c>
      <c r="W144" s="6">
        <v>0.06</v>
      </c>
      <c r="X144" s="6">
        <f t="shared" si="249"/>
        <v>0.28703467332047888</v>
      </c>
      <c r="Y144" s="6">
        <v>2.6700000000000002E-2</v>
      </c>
      <c r="Z144" s="6">
        <v>0.21</v>
      </c>
      <c r="AA144" s="6">
        <v>0.442</v>
      </c>
      <c r="AB144" s="6">
        <v>0.5</v>
      </c>
      <c r="AC144" s="6">
        <f t="shared" si="206"/>
        <v>9.4464743544880519E-2</v>
      </c>
      <c r="AD144" s="6">
        <f t="shared" si="185"/>
        <v>0.13575811763872714</v>
      </c>
      <c r="AE144" s="6">
        <f t="shared" si="186"/>
        <v>0.71833856007013319</v>
      </c>
      <c r="AF144" s="6">
        <f t="shared" si="187"/>
        <v>1.456340473892948</v>
      </c>
      <c r="AG144" s="6">
        <f t="shared" si="188"/>
        <v>8.0606220378698179</v>
      </c>
      <c r="AH144" s="6">
        <f t="shared" si="207"/>
        <v>0.45850007465240467</v>
      </c>
      <c r="AI144" s="6">
        <f t="shared" si="189"/>
        <v>7.4948993947564269E-2</v>
      </c>
      <c r="AJ144" s="6">
        <f t="shared" si="190"/>
        <v>0.45533305565637244</v>
      </c>
      <c r="AK144" s="6">
        <f t="shared" si="191"/>
        <v>0.7875224069382275</v>
      </c>
      <c r="AL144" s="6">
        <f t="shared" si="192"/>
        <v>5.252530193668548</v>
      </c>
      <c r="AM144" s="6">
        <f t="shared" si="208"/>
        <v>0.28414741301907953</v>
      </c>
      <c r="AN144" s="6">
        <f t="shared" si="193"/>
        <v>4.1377648655240261E-2</v>
      </c>
      <c r="AO144" s="6">
        <f t="shared" si="194"/>
        <v>0.2886218325146388</v>
      </c>
      <c r="AP144" s="6">
        <f t="shared" si="195"/>
        <v>0.42585614596835553</v>
      </c>
      <c r="AQ144" s="6">
        <f t="shared" si="196"/>
        <v>3.4226978148563219</v>
      </c>
      <c r="AR144" s="6">
        <f t="shared" si="209"/>
        <v>0.17678845011626099</v>
      </c>
      <c r="AS144" s="6">
        <f t="shared" si="197"/>
        <v>2.2843666313043919E-2</v>
      </c>
      <c r="AT144" s="6">
        <f t="shared" si="198"/>
        <v>0.18294863763849903</v>
      </c>
      <c r="AU144" s="6">
        <f t="shared" si="199"/>
        <v>0.23028355188533239</v>
      </c>
      <c r="AV144" s="6">
        <f t="shared" si="200"/>
        <v>2.2303270804503805</v>
      </c>
      <c r="AW144" s="6">
        <f t="shared" si="210"/>
        <v>0.110389797040818</v>
      </c>
      <c r="AX144" s="6">
        <f t="shared" si="201"/>
        <v>1.261147280188938E-2</v>
      </c>
      <c r="AY144" s="6">
        <f t="shared" si="202"/>
        <v>0.11596560011476366</v>
      </c>
      <c r="AZ144" s="6">
        <f t="shared" si="203"/>
        <v>0.12452682618525662</v>
      </c>
      <c r="BA144" s="6">
        <f t="shared" si="204"/>
        <v>1.4533444536642894</v>
      </c>
      <c r="BB144" s="6">
        <f t="shared" si="211"/>
        <v>6.9156129038733846E-2</v>
      </c>
      <c r="BD144" s="6">
        <f t="shared" si="250"/>
        <v>2101.3861804399435</v>
      </c>
      <c r="BE144" s="6">
        <f t="shared" si="251"/>
        <v>9018.7115133255538</v>
      </c>
      <c r="BF144" s="6">
        <f t="shared" si="212"/>
        <v>43.280131731582998</v>
      </c>
      <c r="BG144" s="6">
        <f t="shared" si="213"/>
        <v>42.356542698014664</v>
      </c>
      <c r="BH144" s="6">
        <f t="shared" si="252"/>
        <v>1.7239365236406894</v>
      </c>
      <c r="BI144" s="6">
        <f t="shared" si="214"/>
        <v>2.5294289784843453</v>
      </c>
      <c r="BJ144" s="6">
        <f t="shared" si="215"/>
        <v>170.44538895671482</v>
      </c>
      <c r="BK144" s="6">
        <f t="shared" si="216"/>
        <v>137.26922004968677</v>
      </c>
      <c r="BL144" s="6">
        <f t="shared" si="217"/>
        <v>236.15116101019171</v>
      </c>
      <c r="BM144" s="6">
        <f t="shared" si="218"/>
        <v>209.36168915828421</v>
      </c>
      <c r="BN144" s="6">
        <f t="shared" si="219"/>
        <v>296.70053441817743</v>
      </c>
      <c r="BO144" s="6">
        <f t="shared" si="220"/>
        <v>304.92700970394702</v>
      </c>
      <c r="BP144" s="6">
        <f t="shared" si="221"/>
        <v>319.83973755243619</v>
      </c>
      <c r="BQ144" s="6">
        <f t="shared" si="222"/>
        <v>416.739484327421</v>
      </c>
      <c r="BR144" s="6">
        <f t="shared" si="223"/>
        <v>271.1708779913277</v>
      </c>
      <c r="BS144" s="6">
        <f t="shared" si="224"/>
        <v>524.6192253205428</v>
      </c>
      <c r="BU144" s="6">
        <f t="shared" si="225"/>
        <v>3.2408032220278651</v>
      </c>
      <c r="BV144" s="6">
        <f t="shared" si="226"/>
        <v>4.9428417860010425</v>
      </c>
      <c r="BW144" s="6">
        <f t="shared" si="227"/>
        <v>7.1990533287373228</v>
      </c>
      <c r="BX144" s="6">
        <f t="shared" si="228"/>
        <v>9.8388456135008013</v>
      </c>
      <c r="BY144" s="6">
        <f t="shared" si="229"/>
        <v>12.385789582990038</v>
      </c>
      <c r="CA144" s="6">
        <f t="shared" si="230"/>
        <v>1.5220491291562581</v>
      </c>
      <c r="CB144" s="6">
        <f t="shared" si="231"/>
        <v>2.3214146372122322</v>
      </c>
      <c r="CC144" s="6">
        <f t="shared" si="232"/>
        <v>3.3810484929405225</v>
      </c>
      <c r="CD144" s="6">
        <f t="shared" si="253"/>
        <v>4.6208317420029417</v>
      </c>
      <c r="CE144" s="6">
        <f t="shared" si="233"/>
        <v>5.817008610879661</v>
      </c>
      <c r="CG144" s="6">
        <f t="shared" si="234"/>
        <v>54.268857207423792</v>
      </c>
      <c r="CH144" s="6">
        <f t="shared" si="235"/>
        <v>82.770337075736137</v>
      </c>
      <c r="CI144" s="6">
        <f t="shared" si="236"/>
        <v>120.55171831179929</v>
      </c>
      <c r="CJ144" s="6">
        <f t="shared" si="237"/>
        <v>164.75634930739773</v>
      </c>
      <c r="CK144" s="6">
        <f t="shared" si="238"/>
        <v>207.4061892162313</v>
      </c>
    </row>
    <row r="145" spans="1:89">
      <c r="A145" s="6">
        <v>1.5</v>
      </c>
      <c r="B145" s="6">
        <f t="shared" si="205"/>
        <v>1358.2608695652175</v>
      </c>
      <c r="C145" s="10">
        <v>13.4</v>
      </c>
      <c r="D145" s="6">
        <f t="shared" si="239"/>
        <v>59.385199999999998</v>
      </c>
      <c r="E145" s="6">
        <f t="shared" si="240"/>
        <v>26.794</v>
      </c>
      <c r="F145" s="6">
        <f t="shared" si="241"/>
        <v>0.84619999999999962</v>
      </c>
      <c r="G145" s="6">
        <f t="shared" si="242"/>
        <v>1.4773999999999998</v>
      </c>
      <c r="H145" s="10">
        <f t="shared" si="243"/>
        <v>88.502799999999993</v>
      </c>
      <c r="J145" s="6">
        <f t="shared" si="244"/>
        <v>67.099797972493519</v>
      </c>
      <c r="K145" s="6">
        <f t="shared" si="245"/>
        <v>30.274748369543115</v>
      </c>
      <c r="L145" s="6">
        <f t="shared" si="246"/>
        <v>0.95612794171483806</v>
      </c>
      <c r="M145" s="6">
        <f t="shared" si="247"/>
        <v>1.6693257162485253</v>
      </c>
      <c r="N145" s="10">
        <f t="shared" si="164"/>
        <v>100</v>
      </c>
      <c r="O145" s="6">
        <v>8.0000000000000002E-3</v>
      </c>
      <c r="P145" s="6">
        <f t="shared" si="181"/>
        <v>7.8496324678285267E-2</v>
      </c>
      <c r="Q145" s="6">
        <f t="shared" si="182"/>
        <v>0.18377758753117246</v>
      </c>
      <c r="R145" s="6">
        <v>0.3</v>
      </c>
      <c r="S145" s="6">
        <f t="shared" si="248"/>
        <v>3.5897674627230487E-2</v>
      </c>
      <c r="T145" s="6">
        <v>0.12</v>
      </c>
      <c r="U145" s="6">
        <f t="shared" si="183"/>
        <v>0.64277678399717963</v>
      </c>
      <c r="V145" s="6">
        <f t="shared" si="184"/>
        <v>1.0530653219146255</v>
      </c>
      <c r="W145" s="6">
        <v>0.06</v>
      </c>
      <c r="X145" s="6">
        <f t="shared" si="249"/>
        <v>0.28618905871706418</v>
      </c>
      <c r="Y145" s="6">
        <v>2.6700000000000002E-2</v>
      </c>
      <c r="Z145" s="6">
        <v>0.21</v>
      </c>
      <c r="AA145" s="6">
        <v>0.442</v>
      </c>
      <c r="AB145" s="6">
        <v>0.5</v>
      </c>
      <c r="AC145" s="6">
        <f t="shared" si="206"/>
        <v>9.4065331718318532E-2</v>
      </c>
      <c r="AD145" s="6">
        <f t="shared" si="185"/>
        <v>0.13566258238799495</v>
      </c>
      <c r="AE145" s="6">
        <f t="shared" si="186"/>
        <v>0.71672386201044525</v>
      </c>
      <c r="AF145" s="6">
        <f t="shared" si="187"/>
        <v>1.4532112184655426</v>
      </c>
      <c r="AG145" s="6">
        <f t="shared" si="188"/>
        <v>8.0532041626124489</v>
      </c>
      <c r="AH145" s="6">
        <f t="shared" si="207"/>
        <v>0.4563444310151159</v>
      </c>
      <c r="AI145" s="6">
        <f t="shared" si="189"/>
        <v>7.4896251090979013E-2</v>
      </c>
      <c r="AJ145" s="6">
        <f t="shared" si="190"/>
        <v>0.45430954746351099</v>
      </c>
      <c r="AK145" s="6">
        <f t="shared" si="191"/>
        <v>0.78583024853825711</v>
      </c>
      <c r="AL145" s="6">
        <f t="shared" si="192"/>
        <v>5.2476964955272436</v>
      </c>
      <c r="AM145" s="6">
        <f t="shared" si="208"/>
        <v>0.28291099517563678</v>
      </c>
      <c r="AN145" s="6">
        <f t="shared" si="193"/>
        <v>4.1348530514036315E-2</v>
      </c>
      <c r="AO145" s="6">
        <f t="shared" si="194"/>
        <v>0.28797306167196057</v>
      </c>
      <c r="AP145" s="6">
        <f t="shared" si="195"/>
        <v>0.42494110399846285</v>
      </c>
      <c r="AQ145" s="6">
        <f t="shared" si="196"/>
        <v>3.41954803989913</v>
      </c>
      <c r="AR145" s="6">
        <f t="shared" si="209"/>
        <v>0.17607427567343784</v>
      </c>
      <c r="AS145" s="6">
        <f t="shared" si="197"/>
        <v>2.2827590844211425E-2</v>
      </c>
      <c r="AT145" s="6">
        <f t="shared" si="198"/>
        <v>0.18253740145177871</v>
      </c>
      <c r="AU145" s="6">
        <f t="shared" si="199"/>
        <v>0.22978873898443627</v>
      </c>
      <c r="AV145" s="6">
        <f t="shared" si="200"/>
        <v>2.228274597653372</v>
      </c>
      <c r="AW145" s="6">
        <f t="shared" si="210"/>
        <v>0.10997424153588752</v>
      </c>
      <c r="AX145" s="6">
        <f t="shared" si="201"/>
        <v>1.2602597898221109E-2</v>
      </c>
      <c r="AY145" s="6">
        <f t="shared" si="202"/>
        <v>0.11570492995182885</v>
      </c>
      <c r="AZ145" s="6">
        <f t="shared" si="203"/>
        <v>0.12425925397004779</v>
      </c>
      <c r="BA145" s="6">
        <f t="shared" si="204"/>
        <v>1.4520069975954373</v>
      </c>
      <c r="BB145" s="6">
        <f t="shared" si="211"/>
        <v>6.891249778302716E-2</v>
      </c>
      <c r="BD145" s="6">
        <f t="shared" si="250"/>
        <v>2049.8463495625979</v>
      </c>
      <c r="BE145" s="6">
        <f t="shared" si="251"/>
        <v>8966.7050568795621</v>
      </c>
      <c r="BF145" s="6">
        <f t="shared" si="212"/>
        <v>43.283639862367572</v>
      </c>
      <c r="BG145" s="6">
        <f t="shared" si="213"/>
        <v>42.363461333569532</v>
      </c>
      <c r="BH145" s="6">
        <f t="shared" si="252"/>
        <v>1.7122394371851539</v>
      </c>
      <c r="BI145" s="6">
        <f t="shared" si="214"/>
        <v>2.5233305490716651</v>
      </c>
      <c r="BJ145" s="6">
        <f t="shared" si="215"/>
        <v>171.01599679178497</v>
      </c>
      <c r="BK145" s="6">
        <f t="shared" si="216"/>
        <v>137.52106166716513</v>
      </c>
      <c r="BL145" s="6">
        <f t="shared" si="217"/>
        <v>236.49281434321497</v>
      </c>
      <c r="BM145" s="6">
        <f t="shared" si="218"/>
        <v>209.56416024175383</v>
      </c>
      <c r="BN145" s="6">
        <f t="shared" si="219"/>
        <v>296.30624151697117</v>
      </c>
      <c r="BO145" s="6">
        <f t="shared" si="220"/>
        <v>304.86267561299945</v>
      </c>
      <c r="BP145" s="6">
        <f t="shared" si="221"/>
        <v>318.0801598036378</v>
      </c>
      <c r="BQ145" s="6">
        <f t="shared" si="222"/>
        <v>416.00322071157188</v>
      </c>
      <c r="BR145" s="6">
        <f t="shared" si="223"/>
        <v>267.95156304529166</v>
      </c>
      <c r="BS145" s="6">
        <f t="shared" si="224"/>
        <v>522.70379500505578</v>
      </c>
      <c r="BU145" s="6">
        <f t="shared" si="225"/>
        <v>3.2462187304367194</v>
      </c>
      <c r="BV145" s="6">
        <f t="shared" si="226"/>
        <v>4.9468139204123904</v>
      </c>
      <c r="BW145" s="6">
        <f t="shared" si="227"/>
        <v>7.196358985223454</v>
      </c>
      <c r="BX145" s="6">
        <f t="shared" si="228"/>
        <v>9.8198590864888509</v>
      </c>
      <c r="BY145" s="6">
        <f t="shared" si="229"/>
        <v>12.338552576931582</v>
      </c>
      <c r="CA145" s="6">
        <f t="shared" si="230"/>
        <v>1.5336855711748238</v>
      </c>
      <c r="CB145" s="6">
        <f t="shared" si="231"/>
        <v>2.3371367621930315</v>
      </c>
      <c r="CC145" s="6">
        <f t="shared" si="232"/>
        <v>3.3999409334769899</v>
      </c>
      <c r="CD145" s="6">
        <f t="shared" si="253"/>
        <v>4.6394212597904074</v>
      </c>
      <c r="CE145" s="6">
        <f t="shared" si="233"/>
        <v>5.8293853950735182</v>
      </c>
      <c r="CG145" s="6">
        <f t="shared" si="234"/>
        <v>54.499820373418466</v>
      </c>
      <c r="CH145" s="6">
        <f t="shared" si="235"/>
        <v>83.050617493951634</v>
      </c>
      <c r="CI145" s="6">
        <f t="shared" si="236"/>
        <v>120.81757410861555</v>
      </c>
      <c r="CJ145" s="6">
        <f t="shared" si="237"/>
        <v>164.86275286629402</v>
      </c>
      <c r="CK145" s="6">
        <f t="shared" si="238"/>
        <v>207.1483639737009</v>
      </c>
    </row>
    <row r="146" spans="1:89">
      <c r="A146" s="6">
        <v>1.5</v>
      </c>
      <c r="B146" s="6">
        <f t="shared" si="205"/>
        <v>1358.695652173913</v>
      </c>
      <c r="C146" s="10">
        <v>13.5</v>
      </c>
      <c r="D146" s="6">
        <f>$D$5+$D$7*$C146</f>
        <v>59.402999999999999</v>
      </c>
      <c r="E146" s="6">
        <f>$E$5+$E$7*$C146</f>
        <v>26.785</v>
      </c>
      <c r="F146" s="6">
        <f>$F$5+$F$7*$C146</f>
        <v>0.75549999999999962</v>
      </c>
      <c r="G146" s="6">
        <f>$G$5+$G$7*$C146</f>
        <v>1.4735</v>
      </c>
      <c r="H146" s="10">
        <f t="shared" si="243"/>
        <v>88.417000000000002</v>
      </c>
      <c r="J146" s="6">
        <f t="shared" si="244"/>
        <v>67.185043600212623</v>
      </c>
      <c r="K146" s="6">
        <f t="shared" si="245"/>
        <v>30.293947996426027</v>
      </c>
      <c r="L146" s="6">
        <f t="shared" si="246"/>
        <v>0.85447368718685268</v>
      </c>
      <c r="M146" s="6">
        <f t="shared" si="247"/>
        <v>1.6665347161744912</v>
      </c>
      <c r="N146" s="10">
        <f t="shared" si="164"/>
        <v>100</v>
      </c>
      <c r="O146" s="6">
        <v>8.0000000000000002E-3</v>
      </c>
      <c r="P146" s="6">
        <f t="shared" si="181"/>
        <v>7.838677012404352E-2</v>
      </c>
      <c r="Q146" s="6">
        <f t="shared" si="182"/>
        <v>0.18372220458589092</v>
      </c>
      <c r="R146" s="6">
        <v>0.3</v>
      </c>
      <c r="S146" s="6">
        <f t="shared" si="248"/>
        <v>3.5690712909702271E-2</v>
      </c>
      <c r="T146" s="6">
        <v>0.12</v>
      </c>
      <c r="U146" s="6">
        <f t="shared" si="183"/>
        <v>0.64280325245668624</v>
      </c>
      <c r="V146" s="6">
        <f t="shared" si="184"/>
        <v>1.052233248183577</v>
      </c>
      <c r="W146" s="6">
        <v>0.06</v>
      </c>
      <c r="X146" s="6">
        <f t="shared" si="249"/>
        <v>0.28534351240208372</v>
      </c>
      <c r="Y146" s="6">
        <v>2.6700000000000002E-2</v>
      </c>
      <c r="Z146" s="6">
        <v>0.21</v>
      </c>
      <c r="AA146" s="6">
        <v>0.442</v>
      </c>
      <c r="AB146" s="6">
        <v>0.5</v>
      </c>
      <c r="AC146" s="6">
        <f t="shared" si="206"/>
        <v>9.3665144711989778E-2</v>
      </c>
      <c r="AD146" s="6">
        <f t="shared" si="185"/>
        <v>0.13556716522137358</v>
      </c>
      <c r="AE146" s="6">
        <f t="shared" si="186"/>
        <v>0.71511365103504243</v>
      </c>
      <c r="AF146" s="6">
        <f t="shared" si="187"/>
        <v>1.4500903490274244</v>
      </c>
      <c r="AG146" s="6">
        <f t="shared" si="188"/>
        <v>8.0457970610609806</v>
      </c>
      <c r="AH146" s="6">
        <f t="shared" si="207"/>
        <v>0.45419365830985486</v>
      </c>
      <c r="AI146" s="6">
        <f t="shared" si="189"/>
        <v>7.4843573425967258E-2</v>
      </c>
      <c r="AJ146" s="6">
        <f t="shared" si="190"/>
        <v>0.45328888349746971</v>
      </c>
      <c r="AK146" s="6">
        <f t="shared" si="191"/>
        <v>0.78414262489824604</v>
      </c>
      <c r="AL146" s="6">
        <f t="shared" si="192"/>
        <v>5.2428698178386135</v>
      </c>
      <c r="AM146" s="6">
        <f t="shared" si="208"/>
        <v>0.28167732411638352</v>
      </c>
      <c r="AN146" s="6">
        <f t="shared" si="193"/>
        <v>4.1319448363629337E-2</v>
      </c>
      <c r="AO146" s="6">
        <f t="shared" si="194"/>
        <v>0.28732609369851564</v>
      </c>
      <c r="AP146" s="6">
        <f t="shared" si="195"/>
        <v>0.42402851421962173</v>
      </c>
      <c r="AQ146" s="6">
        <f t="shared" si="196"/>
        <v>3.4164028396682378</v>
      </c>
      <c r="AR146" s="6">
        <f t="shared" si="209"/>
        <v>0.17536165825128069</v>
      </c>
      <c r="AS146" s="6">
        <f t="shared" si="197"/>
        <v>2.2811535245085959E-2</v>
      </c>
      <c r="AT146" s="6">
        <f t="shared" si="198"/>
        <v>0.18212730804925864</v>
      </c>
      <c r="AU146" s="6">
        <f t="shared" si="199"/>
        <v>0.22929525211645196</v>
      </c>
      <c r="AV146" s="6">
        <f t="shared" si="200"/>
        <v>2.2262250958779162</v>
      </c>
      <c r="AW146" s="6">
        <f t="shared" si="210"/>
        <v>0.10955957356632007</v>
      </c>
      <c r="AX146" s="6">
        <f t="shared" si="201"/>
        <v>1.2593733964169799E-2</v>
      </c>
      <c r="AY146" s="6">
        <f t="shared" si="202"/>
        <v>0.11544498416518512</v>
      </c>
      <c r="AZ146" s="6">
        <f t="shared" si="203"/>
        <v>0.12399239881286842</v>
      </c>
      <c r="BA146" s="6">
        <f t="shared" si="204"/>
        <v>1.4506714840448722</v>
      </c>
      <c r="BB146" s="6">
        <f t="shared" si="211"/>
        <v>6.866937544342494E-2</v>
      </c>
      <c r="BD146" s="6">
        <f t="shared" si="250"/>
        <v>1999.2131849348159</v>
      </c>
      <c r="BE146" s="6">
        <f t="shared" si="251"/>
        <v>8915.094005976267</v>
      </c>
      <c r="BF146" s="6">
        <f t="shared" si="212"/>
        <v>43.286857176190587</v>
      </c>
      <c r="BG146" s="6">
        <f t="shared" si="213"/>
        <v>42.370301302774131</v>
      </c>
      <c r="BH146" s="6">
        <f t="shared" si="252"/>
        <v>1.7005564690700878</v>
      </c>
      <c r="BI146" s="6">
        <f t="shared" si="214"/>
        <v>2.5172359262568387</v>
      </c>
      <c r="BJ146" s="6">
        <f t="shared" si="215"/>
        <v>171.58818384989917</v>
      </c>
      <c r="BK146" s="6">
        <f t="shared" si="216"/>
        <v>137.77341072037058</v>
      </c>
      <c r="BL146" s="6">
        <f t="shared" si="217"/>
        <v>236.8321650613893</v>
      </c>
      <c r="BM146" s="6">
        <f t="shared" si="218"/>
        <v>209.76614546264003</v>
      </c>
      <c r="BN146" s="6">
        <f t="shared" si="219"/>
        <v>295.90503795457607</v>
      </c>
      <c r="BO146" s="6">
        <f t="shared" si="220"/>
        <v>304.79632274145558</v>
      </c>
      <c r="BP146" s="6">
        <f t="shared" si="221"/>
        <v>316.31635636719011</v>
      </c>
      <c r="BQ146" s="6">
        <f t="shared" si="222"/>
        <v>415.2647994942061</v>
      </c>
      <c r="BR146" s="6">
        <f t="shared" si="223"/>
        <v>264.75155931770649</v>
      </c>
      <c r="BS146" s="6">
        <f t="shared" si="224"/>
        <v>520.79303770366801</v>
      </c>
      <c r="BU146" s="6">
        <f t="shared" si="225"/>
        <v>3.2516504835746844</v>
      </c>
      <c r="BV146" s="6">
        <f t="shared" si="226"/>
        <v>4.9507824823729987</v>
      </c>
      <c r="BW146" s="6">
        <f t="shared" si="227"/>
        <v>7.1936312315414082</v>
      </c>
      <c r="BX146" s="6">
        <f t="shared" si="228"/>
        <v>9.8008460342720589</v>
      </c>
      <c r="BY146" s="6">
        <f t="shared" si="229"/>
        <v>12.291464107893184</v>
      </c>
      <c r="CA146" s="6">
        <f t="shared" si="230"/>
        <v>1.5453949294086371</v>
      </c>
      <c r="CB146" s="6">
        <f t="shared" si="231"/>
        <v>2.3529325133534487</v>
      </c>
      <c r="CC146" s="6">
        <f t="shared" si="232"/>
        <v>3.4188795153156457</v>
      </c>
      <c r="CD146" s="6">
        <f t="shared" si="253"/>
        <v>4.6579968670642371</v>
      </c>
      <c r="CE146" s="6">
        <f t="shared" si="233"/>
        <v>5.8416999008036532</v>
      </c>
      <c r="CG146" s="6">
        <f t="shared" si="234"/>
        <v>54.732021453881508</v>
      </c>
      <c r="CH146" s="6">
        <f t="shared" si="235"/>
        <v>83.331936937101048</v>
      </c>
      <c r="CI146" s="6">
        <f t="shared" si="236"/>
        <v>121.0837329795668</v>
      </c>
      <c r="CJ146" s="6">
        <f t="shared" si="237"/>
        <v>164.96856538660245</v>
      </c>
      <c r="CK146" s="6">
        <f t="shared" si="238"/>
        <v>206.89083302497346</v>
      </c>
    </row>
    <row r="147" spans="1:89">
      <c r="A147" s="6">
        <v>1.5</v>
      </c>
      <c r="B147" s="6">
        <v>1359</v>
      </c>
      <c r="C147" s="10">
        <f>(B147-D3)*0.23</f>
        <v>13.57</v>
      </c>
      <c r="D147" s="6">
        <f>$D$5+$D$7*$C147</f>
        <v>59.415460000000003</v>
      </c>
      <c r="E147" s="6">
        <f>$E$5+$E$7*$C147</f>
        <v>26.778700000000001</v>
      </c>
      <c r="F147" s="6">
        <f>$F$5+$F$7*$C147</f>
        <v>0.69200999999999979</v>
      </c>
      <c r="G147" s="6">
        <f>$G$5+$G$7*$C147</f>
        <v>1.4707699999999999</v>
      </c>
      <c r="H147" s="10">
        <f t="shared" si="243"/>
        <v>88.356940000000009</v>
      </c>
      <c r="J147" s="6">
        <f>100*D147/H147</f>
        <v>67.244814046299012</v>
      </c>
      <c r="K147" s="6">
        <f>100*E147/H147</f>
        <v>30.307409921620188</v>
      </c>
      <c r="L147" s="6">
        <f t="shared" si="246"/>
        <v>0.78319824113419922</v>
      </c>
      <c r="M147" s="6">
        <f t="shared" si="247"/>
        <v>1.6645777909465853</v>
      </c>
      <c r="N147" s="10">
        <f t="shared" ref="N147" si="254">SUM(J147:M147)</f>
        <v>99.999999999999986</v>
      </c>
      <c r="O147" s="6">
        <v>8.0000000000000002E-3</v>
      </c>
      <c r="P147" s="6">
        <f t="shared" si="181"/>
        <v>7.8310207595636769E-2</v>
      </c>
      <c r="Q147" s="6">
        <f t="shared" si="182"/>
        <v>0.18368346400515392</v>
      </c>
      <c r="R147" s="6">
        <v>0.3</v>
      </c>
      <c r="S147" s="6">
        <f t="shared" si="248"/>
        <v>3.5545719782367792E-2</v>
      </c>
      <c r="T147" s="6">
        <v>0.12</v>
      </c>
      <c r="U147" s="6">
        <f t="shared" si="183"/>
        <v>0.64282177263593165</v>
      </c>
      <c r="V147" s="6">
        <f t="shared" si="184"/>
        <v>1.0516514513077337</v>
      </c>
      <c r="W147" s="6">
        <v>0.06</v>
      </c>
      <c r="X147" s="6">
        <f t="shared" si="249"/>
        <v>0.28475166889782833</v>
      </c>
      <c r="Y147" s="6">
        <v>2.6700000000000002E-2</v>
      </c>
      <c r="Z147" s="6">
        <v>0.21</v>
      </c>
      <c r="AA147" s="6">
        <v>0.442</v>
      </c>
      <c r="AB147" s="6">
        <v>0.5</v>
      </c>
      <c r="AC147" s="6">
        <f t="shared" si="206"/>
        <v>9.3384551366310312E-2</v>
      </c>
      <c r="AD147" s="6">
        <f t="shared" si="185"/>
        <v>0.13550044336022604</v>
      </c>
      <c r="AE147" s="6">
        <f t="shared" si="186"/>
        <v>0.71398916533517487</v>
      </c>
      <c r="AF147" s="6">
        <f t="shared" si="187"/>
        <v>1.4479107158996514</v>
      </c>
      <c r="AG147" s="6">
        <f t="shared" si="188"/>
        <v>8.0406184894438653</v>
      </c>
      <c r="AH147" s="6">
        <f t="shared" si="207"/>
        <v>0.45269100519372768</v>
      </c>
      <c r="AI147" s="6">
        <f t="shared" si="189"/>
        <v>7.4806737791720881E-2</v>
      </c>
      <c r="AJ147" s="6">
        <f t="shared" si="190"/>
        <v>0.45257610607158205</v>
      </c>
      <c r="AK147" s="6">
        <f t="shared" si="191"/>
        <v>0.78296397886196745</v>
      </c>
      <c r="AL147" s="6">
        <f t="shared" si="192"/>
        <v>5.2394953135322249</v>
      </c>
      <c r="AM147" s="6">
        <f t="shared" si="208"/>
        <v>0.280815382854472</v>
      </c>
      <c r="AN147" s="6">
        <f t="shared" si="193"/>
        <v>4.1299112241000316E-2</v>
      </c>
      <c r="AO147" s="6">
        <f t="shared" si="194"/>
        <v>0.28687428567737777</v>
      </c>
      <c r="AP147" s="6">
        <f t="shared" si="195"/>
        <v>0.42339115628028134</v>
      </c>
      <c r="AQ147" s="6">
        <f t="shared" si="196"/>
        <v>3.414203916846315</v>
      </c>
      <c r="AR147" s="6">
        <f t="shared" si="209"/>
        <v>0.17486374917575273</v>
      </c>
      <c r="AS147" s="6">
        <f t="shared" si="197"/>
        <v>2.2800308130580035E-2</v>
      </c>
      <c r="AT147" s="6">
        <f t="shared" si="198"/>
        <v>0.18184092062935647</v>
      </c>
      <c r="AU147" s="6">
        <f t="shared" si="199"/>
        <v>0.22895059805548998</v>
      </c>
      <c r="AV147" s="6">
        <f t="shared" si="200"/>
        <v>2.2247922153308028</v>
      </c>
      <c r="AW147" s="6">
        <f t="shared" si="210"/>
        <v>0.10926983219292072</v>
      </c>
      <c r="AX147" s="6">
        <f t="shared" si="201"/>
        <v>1.2587535727542856E-2</v>
      </c>
      <c r="AY147" s="6">
        <f t="shared" si="202"/>
        <v>0.11526345185402405</v>
      </c>
      <c r="AZ147" s="6">
        <f t="shared" si="203"/>
        <v>0.12380602563948247</v>
      </c>
      <c r="BA147" s="6">
        <f t="shared" si="204"/>
        <v>1.4497377783950756</v>
      </c>
      <c r="BB147" s="6">
        <f t="shared" si="211"/>
        <v>6.8499491537559465E-2</v>
      </c>
      <c r="BD147" s="6">
        <f>(($W$6-BE146*C146/100)/((100-C146)/100))/((C147-C146)/100+S147*(1-(C147-C146)/100))</f>
        <v>1961.707598907155</v>
      </c>
      <c r="BE147" s="6">
        <f t="shared" si="251"/>
        <v>8879.2253951807725</v>
      </c>
      <c r="BF147" s="6">
        <f t="shared" si="212"/>
        <v>43.283891975913953</v>
      </c>
      <c r="BG147" s="6">
        <f t="shared" si="213"/>
        <v>42.375014003372492</v>
      </c>
      <c r="BH147" s="6">
        <f t="shared" si="252"/>
        <v>1.6916133527890975</v>
      </c>
      <c r="BI147" s="6">
        <f t="shared" si="214"/>
        <v>2.5129770036228853</v>
      </c>
      <c r="BJ147" s="6">
        <f t="shared" si="215"/>
        <v>171.98015294300021</v>
      </c>
      <c r="BK147" s="6">
        <f t="shared" si="216"/>
        <v>137.94986407008201</v>
      </c>
      <c r="BL147" s="6">
        <f t="shared" si="217"/>
        <v>237.04030270249038</v>
      </c>
      <c r="BM147" s="6">
        <f t="shared" si="218"/>
        <v>209.90683750440783</v>
      </c>
      <c r="BN147" s="6">
        <f t="shared" si="219"/>
        <v>295.55517350483717</v>
      </c>
      <c r="BO147" s="6">
        <f t="shared" si="220"/>
        <v>304.74865284856224</v>
      </c>
      <c r="BP147" s="6">
        <f t="shared" si="221"/>
        <v>314.95858674807704</v>
      </c>
      <c r="BQ147" s="6">
        <f t="shared" si="222"/>
        <v>414.74737614179429</v>
      </c>
      <c r="BR147" s="6">
        <f t="shared" si="223"/>
        <v>262.353182110305</v>
      </c>
      <c r="BS147" s="6">
        <f t="shared" si="224"/>
        <v>519.45989180156516</v>
      </c>
      <c r="BU147" s="6">
        <f>BK147/BG147</f>
        <v>3.2554529435460018</v>
      </c>
      <c r="BV147" s="6">
        <f>BM147/BG147</f>
        <v>4.9535520504536477</v>
      </c>
      <c r="BW147" s="6">
        <f t="shared" si="227"/>
        <v>7.1917062452016713</v>
      </c>
      <c r="BX147" s="6">
        <f t="shared" si="228"/>
        <v>9.787545465089071</v>
      </c>
      <c r="BY147" s="6">
        <f t="shared" si="229"/>
        <v>12.258636463464603</v>
      </c>
      <c r="CA147" s="6">
        <f t="shared" si="230"/>
        <v>1.5536249833792342</v>
      </c>
      <c r="CB147" s="6">
        <f t="shared" si="231"/>
        <v>2.364021951941162</v>
      </c>
      <c r="CC147" s="6">
        <f t="shared" si="232"/>
        <v>3.4321535864374559</v>
      </c>
      <c r="CD147" s="6">
        <f t="shared" si="253"/>
        <v>4.6709860115376705</v>
      </c>
      <c r="CE147" s="6">
        <f t="shared" si="233"/>
        <v>5.8502838781804511</v>
      </c>
      <c r="CG147" s="6">
        <f t="shared" si="234"/>
        <v>54.894996600129545</v>
      </c>
      <c r="CH147" s="6">
        <f t="shared" si="235"/>
        <v>83.529151759761945</v>
      </c>
      <c r="CI147" s="6">
        <f t="shared" si="236"/>
        <v>121.26997278893322</v>
      </c>
      <c r="CJ147" s="6">
        <f t="shared" si="237"/>
        <v>165.04224891189421</v>
      </c>
      <c r="CK147" s="6">
        <f t="shared" si="238"/>
        <v>206.71096116386065</v>
      </c>
    </row>
    <row r="148" spans="1:89">
      <c r="A148" s="6">
        <v>1.5</v>
      </c>
      <c r="B148" s="6">
        <f t="shared" si="205"/>
        <v>1359.1304347826087</v>
      </c>
      <c r="C148" s="10">
        <v>13.6</v>
      </c>
      <c r="D148" s="6">
        <f>$D$5+$D$7*$C148</f>
        <v>59.4208</v>
      </c>
      <c r="E148" s="6">
        <f>$E$5+$E$7*$C148</f>
        <v>26.776</v>
      </c>
      <c r="F148" s="6">
        <f>$F$5+$F$7*$C148</f>
        <v>0.66479999999999961</v>
      </c>
      <c r="G148" s="6">
        <f>$G$5+$G$7*$C148</f>
        <v>1.4696</v>
      </c>
      <c r="H148" s="10">
        <f t="shared" si="243"/>
        <v>88.331199999999995</v>
      </c>
      <c r="J148" s="6">
        <f>100*D148/H148</f>
        <v>67.270454833626175</v>
      </c>
      <c r="K148" s="6">
        <f t="shared" si="245"/>
        <v>30.313184922201895</v>
      </c>
      <c r="L148" s="6">
        <f t="shared" si="246"/>
        <v>0.7526219501150212</v>
      </c>
      <c r="M148" s="6">
        <f t="shared" si="247"/>
        <v>1.6637382940569132</v>
      </c>
      <c r="N148" s="10">
        <f>SUM(J148:M148)</f>
        <v>100.00000000000001</v>
      </c>
      <c r="O148" s="6">
        <v>8.0000000000000002E-3</v>
      </c>
      <c r="P148" s="6">
        <f t="shared" si="181"/>
        <v>7.827742671193913E-2</v>
      </c>
      <c r="Q148" s="6">
        <f t="shared" si="182"/>
        <v>0.18366686782157121</v>
      </c>
      <c r="R148" s="6">
        <v>0.3</v>
      </c>
      <c r="S148" s="6">
        <f t="shared" si="248"/>
        <v>3.5483549542705897E-2</v>
      </c>
      <c r="T148" s="6">
        <v>0.12</v>
      </c>
      <c r="U148" s="6">
        <f t="shared" si="183"/>
        <v>0.64282970790469807</v>
      </c>
      <c r="V148" s="6">
        <f t="shared" si="184"/>
        <v>1.0514022746566654</v>
      </c>
      <c r="W148" s="6">
        <v>0.06</v>
      </c>
      <c r="X148" s="6">
        <f t="shared" si="249"/>
        <v>0.28449803117186162</v>
      </c>
      <c r="Y148" s="6">
        <v>2.6700000000000002E-2</v>
      </c>
      <c r="Z148" s="6">
        <v>0.21</v>
      </c>
      <c r="AA148" s="6">
        <v>0.442</v>
      </c>
      <c r="AB148" s="6">
        <v>0.5</v>
      </c>
      <c r="AC148" s="6">
        <f t="shared" si="206"/>
        <v>9.3264180266995123E-2</v>
      </c>
      <c r="AD148" s="6">
        <f t="shared" si="185"/>
        <v>0.13547186594363905</v>
      </c>
      <c r="AE148" s="6">
        <f t="shared" si="186"/>
        <v>0.71350791252197598</v>
      </c>
      <c r="AF148" s="6">
        <f t="shared" si="187"/>
        <v>1.4469778390970345</v>
      </c>
      <c r="AG148" s="6">
        <f t="shared" si="188"/>
        <v>8.038400712890061</v>
      </c>
      <c r="AH148" s="6">
        <f t="shared" si="207"/>
        <v>0.45204773706965562</v>
      </c>
      <c r="AI148" s="6">
        <f t="shared" si="189"/>
        <v>7.4790960844750301E-2</v>
      </c>
      <c r="AJ148" s="6">
        <f t="shared" si="190"/>
        <v>0.45227105448983818</v>
      </c>
      <c r="AK148" s="6">
        <f t="shared" si="191"/>
        <v>0.78245952169817656</v>
      </c>
      <c r="AL148" s="6">
        <f t="shared" si="192"/>
        <v>5.2380501473580843</v>
      </c>
      <c r="AM148" s="6">
        <f t="shared" si="208"/>
        <v>0.28044638890636642</v>
      </c>
      <c r="AN148" s="6">
        <f t="shared" si="193"/>
        <v>4.1290402144517131E-2</v>
      </c>
      <c r="AO148" s="6">
        <f t="shared" si="194"/>
        <v>0.28668092271933932</v>
      </c>
      <c r="AP148" s="6">
        <f t="shared" si="195"/>
        <v>0.42311836888822058</v>
      </c>
      <c r="AQ148" s="6">
        <f t="shared" si="196"/>
        <v>3.4132622055331083</v>
      </c>
      <c r="AR148" s="6">
        <f t="shared" si="209"/>
        <v>0.17465059167508534</v>
      </c>
      <c r="AS148" s="6">
        <f t="shared" si="197"/>
        <v>2.2795499482817706E-2</v>
      </c>
      <c r="AT148" s="6">
        <f t="shared" si="198"/>
        <v>0.18171835370697678</v>
      </c>
      <c r="AU148" s="6">
        <f t="shared" si="199"/>
        <v>0.22880308709398806</v>
      </c>
      <c r="AV148" s="6">
        <f t="shared" si="200"/>
        <v>2.2241785695001091</v>
      </c>
      <c r="AW148" s="6">
        <f t="shared" si="210"/>
        <v>0.10914578962545589</v>
      </c>
      <c r="AX148" s="6">
        <f t="shared" si="201"/>
        <v>1.258488098159982E-2</v>
      </c>
      <c r="AY148" s="6">
        <f t="shared" si="202"/>
        <v>0.11518576039432567</v>
      </c>
      <c r="AZ148" s="6">
        <f t="shared" si="203"/>
        <v>0.12372625844936844</v>
      </c>
      <c r="BA148" s="6">
        <f t="shared" si="204"/>
        <v>1.4493379093478986</v>
      </c>
      <c r="BB148" s="6">
        <f t="shared" si="211"/>
        <v>6.842676001621989E-2</v>
      </c>
      <c r="BD148" s="6">
        <f>(($W$6-BE146*C146/100)/((100-C146)/100))/((C148-C146)/100+S148*(1-(C148-C146)/100))</f>
        <v>1949.4777232414617</v>
      </c>
      <c r="BE148" s="6">
        <f>(BE146*C146+BD148*(C148-C146))/C148</f>
        <v>8863.8762391914515</v>
      </c>
      <c r="BF148" s="6">
        <f>(($X$6-BG146*C146/100)/((100-C146)/100))/((C148-C146)/100+X148*(1-(C148-C146)/100))</f>
        <v>43.289781703640109</v>
      </c>
      <c r="BG148" s="6">
        <f>(BG146*C146+BF148*(C148-C146))/C148</f>
        <v>42.377062188074611</v>
      </c>
      <c r="BH148" s="6">
        <f>(($Y$6-BI146*C146/100)/((100-C146)/100))/((C148-C146)/100+AC148*(1-(C148-C146)/100))</f>
        <v>1.6888877224909158</v>
      </c>
      <c r="BI148" s="6">
        <f>(BI146*C146+BH148*(C148-C146))/C148</f>
        <v>2.5111451306409127</v>
      </c>
      <c r="BJ148" s="6">
        <f>(($V$6-BK146*C146/100)/((100-C146)/100))/((C148-C146)/100+AH148*(1-(C148-C146)/100))</f>
        <v>172.16195059940756</v>
      </c>
      <c r="BK148" s="6">
        <f>(BK146*C146+BJ148*(C148-C146))/C148</f>
        <v>138.02626763124584</v>
      </c>
      <c r="BL148" s="6">
        <f>(($V$6-BM146*C146/100)/((100-C146)/100))/((C148-C146)/100+AM148*(1-(C148-C146)/100))</f>
        <v>237.16918121668232</v>
      </c>
      <c r="BM148" s="6">
        <f>(BM146*C146+BL148*(C148-C146))/C148</f>
        <v>209.96763837259621</v>
      </c>
      <c r="BN148" s="6">
        <f>(($V$6-BO146*C146/100)/((100-C146)/100))/((C148-C146)/100+AR148*(1-(C148-C146)/100))</f>
        <v>295.49690235963857</v>
      </c>
      <c r="BO148" s="6">
        <f>(BO146*C146+BN148*(C148-C146))/C148</f>
        <v>304.72794465041284</v>
      </c>
      <c r="BP148" s="6">
        <f>(($V$6-BQ146*C146/100)/((100-C146)/100))/((C148-C146)/100+AW148*(1-(C148-C146)/100))</f>
        <v>314.54841674105938</v>
      </c>
      <c r="BQ148" s="6">
        <f>(BQ146*C146+BP148*(C148-C146))/C148</f>
        <v>414.52423785631527</v>
      </c>
      <c r="BR148" s="6">
        <f>(($V$6-BS146*C146/100)/((100-C146)/100))/((C148-C146)/100+BB148*(1-(C148-C146)/100))</f>
        <v>261.57097801894878</v>
      </c>
      <c r="BS148" s="6">
        <f>(BS146*C146+BR148*(C148-C146))/C148</f>
        <v>518.88699314716268</v>
      </c>
      <c r="BU148" s="6">
        <f t="shared" si="225"/>
        <v>3.2570985458753205</v>
      </c>
      <c r="BV148" s="6">
        <f t="shared" si="226"/>
        <v>4.9547473923684002</v>
      </c>
      <c r="BW148" s="6">
        <f t="shared" si="227"/>
        <v>7.1908699875888695</v>
      </c>
      <c r="BX148" s="6">
        <f t="shared" si="228"/>
        <v>9.7818068656247519</v>
      </c>
      <c r="BY148" s="6">
        <f t="shared" si="229"/>
        <v>12.244524899915866</v>
      </c>
      <c r="CA148" s="6">
        <f t="shared" si="230"/>
        <v>1.5571772879788806</v>
      </c>
      <c r="CB148" s="6">
        <f t="shared" si="231"/>
        <v>2.3688015570911123</v>
      </c>
      <c r="CC148" s="6">
        <f t="shared" si="232"/>
        <v>3.4378632601283883</v>
      </c>
      <c r="CD148" s="6">
        <f t="shared" si="253"/>
        <v>4.6765571480285866</v>
      </c>
      <c r="CE148" s="6">
        <f t="shared" si="233"/>
        <v>5.853951241477338</v>
      </c>
      <c r="CG148" s="6">
        <f t="shared" si="234"/>
        <v>54.965468123309059</v>
      </c>
      <c r="CH148" s="6">
        <f t="shared" si="235"/>
        <v>83.614298437226026</v>
      </c>
      <c r="CI148" s="6">
        <f t="shared" si="236"/>
        <v>121.35019236129851</v>
      </c>
      <c r="CJ148" s="6">
        <f t="shared" si="237"/>
        <v>165.07378757137681</v>
      </c>
      <c r="CK148" s="6">
        <f t="shared" si="238"/>
        <v>206.63361381057595</v>
      </c>
    </row>
    <row r="149" spans="1:89">
      <c r="A149" s="6">
        <v>1.5</v>
      </c>
      <c r="B149" s="6">
        <f t="shared" si="205"/>
        <v>1359.5652173913043</v>
      </c>
      <c r="C149" s="10">
        <v>13.7</v>
      </c>
      <c r="D149" s="6">
        <f>$D$5+$D$7*$C149</f>
        <v>59.438600000000001</v>
      </c>
      <c r="E149" s="6">
        <f>$E$5+$E$7*$C149</f>
        <v>26.766999999999999</v>
      </c>
      <c r="F149" s="6">
        <f>$F$5+$F$7*$C149</f>
        <v>0.57409999999999961</v>
      </c>
      <c r="G149" s="6">
        <f>$G$5+$G$7*$C149</f>
        <v>1.4657</v>
      </c>
      <c r="H149" s="10">
        <f t="shared" si="243"/>
        <v>88.245400000000004</v>
      </c>
      <c r="J149" s="6">
        <f t="shared" si="244"/>
        <v>67.356032155783751</v>
      </c>
      <c r="K149" s="6">
        <f t="shared" si="245"/>
        <v>30.332459255666581</v>
      </c>
      <c r="L149" s="6">
        <f t="shared" si="246"/>
        <v>0.65057215446924099</v>
      </c>
      <c r="M149" s="6">
        <f t="shared" si="247"/>
        <v>1.6609364340804165</v>
      </c>
      <c r="N149" s="10">
        <f t="shared" si="164"/>
        <v>99.999999999999986</v>
      </c>
      <c r="O149" s="6">
        <v>8.0000000000000002E-3</v>
      </c>
      <c r="P149" s="6">
        <f t="shared" si="181"/>
        <v>7.8168293938386618E-2</v>
      </c>
      <c r="Q149" s="6">
        <f t="shared" si="182"/>
        <v>0.18361157718298327</v>
      </c>
      <c r="R149" s="6">
        <v>0.3</v>
      </c>
      <c r="S149" s="6">
        <f t="shared" si="248"/>
        <v>3.5276183577949052E-2</v>
      </c>
      <c r="T149" s="6">
        <v>0.12</v>
      </c>
      <c r="U149" s="6">
        <f t="shared" si="183"/>
        <v>0.64285615035078547</v>
      </c>
      <c r="V149" s="6">
        <f t="shared" si="184"/>
        <v>1.0505723994120406</v>
      </c>
      <c r="W149" s="6">
        <v>0.06</v>
      </c>
      <c r="X149" s="6">
        <f t="shared" si="249"/>
        <v>0.28365261181820162</v>
      </c>
      <c r="Y149" s="6">
        <v>2.6700000000000002E-2</v>
      </c>
      <c r="Z149" s="6">
        <v>0.21</v>
      </c>
      <c r="AA149" s="6">
        <v>0.442</v>
      </c>
      <c r="AB149" s="6">
        <v>0.5</v>
      </c>
      <c r="AC149" s="6">
        <f t="shared" si="206"/>
        <v>9.2862436115650218E-2</v>
      </c>
      <c r="AD149" s="6">
        <f t="shared" si="185"/>
        <v>0.13537668435996669</v>
      </c>
      <c r="AE149" s="6">
        <f t="shared" si="186"/>
        <v>0.71190663190354031</v>
      </c>
      <c r="AF149" s="6">
        <f t="shared" si="187"/>
        <v>1.4438736622883297</v>
      </c>
      <c r="AG149" s="6">
        <f t="shared" si="188"/>
        <v>8.0310150978209016</v>
      </c>
      <c r="AH149" s="6">
        <f t="shared" si="207"/>
        <v>0.44990664788823215</v>
      </c>
      <c r="AI149" s="6">
        <f t="shared" si="189"/>
        <v>7.4738413239769763E-2</v>
      </c>
      <c r="AJ149" s="6">
        <f t="shared" si="190"/>
        <v>0.45125605120658896</v>
      </c>
      <c r="AK149" s="6">
        <f t="shared" si="191"/>
        <v>0.78078092466968207</v>
      </c>
      <c r="AL149" s="6">
        <f t="shared" si="192"/>
        <v>5.2332374708714164</v>
      </c>
      <c r="AM149" s="6">
        <f t="shared" si="208"/>
        <v>0.27921817864443066</v>
      </c>
      <c r="AN149" s="6">
        <f t="shared" si="193"/>
        <v>4.1261391797319136E-2</v>
      </c>
      <c r="AO149" s="6">
        <f t="shared" si="194"/>
        <v>0.28603754288126138</v>
      </c>
      <c r="AP149" s="6">
        <f t="shared" si="195"/>
        <v>0.42221066028857857</v>
      </c>
      <c r="AQ149" s="6">
        <f t="shared" si="196"/>
        <v>3.410126128882967</v>
      </c>
      <c r="AR149" s="6">
        <f t="shared" si="209"/>
        <v>0.17394106978904614</v>
      </c>
      <c r="AS149" s="6">
        <f t="shared" si="197"/>
        <v>2.2779483524623993E-2</v>
      </c>
      <c r="AT149" s="6">
        <f t="shared" si="198"/>
        <v>0.18131053471478578</v>
      </c>
      <c r="AU149" s="6">
        <f t="shared" si="199"/>
        <v>0.22831223974475678</v>
      </c>
      <c r="AV149" s="6">
        <f t="shared" si="200"/>
        <v>2.2221350129089252</v>
      </c>
      <c r="AW149" s="6">
        <f t="shared" si="210"/>
        <v>0.10873288621724715</v>
      </c>
      <c r="AX149" s="6">
        <f t="shared" si="201"/>
        <v>1.2576038932412617E-2</v>
      </c>
      <c r="AY149" s="6">
        <f t="shared" si="202"/>
        <v>0.11492725628750042</v>
      </c>
      <c r="AZ149" s="6">
        <f t="shared" si="203"/>
        <v>0.12346083062336521</v>
      </c>
      <c r="BA149" s="6">
        <f t="shared" si="204"/>
        <v>1.448006269848213</v>
      </c>
      <c r="BB149" s="6">
        <f t="shared" si="211"/>
        <v>6.8184649503691103E-2</v>
      </c>
      <c r="BD149" s="6">
        <f t="shared" si="250"/>
        <v>1900.6309977167407</v>
      </c>
      <c r="BE149" s="6">
        <f t="shared" si="251"/>
        <v>8813.049631589447</v>
      </c>
      <c r="BF149" s="6">
        <f t="shared" si="212"/>
        <v>43.292411461756416</v>
      </c>
      <c r="BG149" s="6">
        <f t="shared" si="213"/>
        <v>42.383743569634333</v>
      </c>
      <c r="BH149" s="6">
        <f t="shared" si="252"/>
        <v>1.6772333016663823</v>
      </c>
      <c r="BI149" s="6">
        <f t="shared" si="214"/>
        <v>2.5050581829841643</v>
      </c>
      <c r="BJ149" s="6">
        <f t="shared" si="215"/>
        <v>172.7372974391015</v>
      </c>
      <c r="BK149" s="6">
        <f t="shared" si="216"/>
        <v>138.27963281232508</v>
      </c>
      <c r="BL149" s="6">
        <f t="shared" si="217"/>
        <v>237.50383058765593</v>
      </c>
      <c r="BM149" s="6">
        <f t="shared" si="218"/>
        <v>210.16863247635578</v>
      </c>
      <c r="BN149" s="6">
        <f t="shared" si="219"/>
        <v>295.08181362794909</v>
      </c>
      <c r="BO149" s="6">
        <f t="shared" si="220"/>
        <v>304.65753493492036</v>
      </c>
      <c r="BP149" s="6">
        <f t="shared" si="221"/>
        <v>312.77643116663</v>
      </c>
      <c r="BQ149" s="6">
        <f t="shared" si="222"/>
        <v>413.78155313595266</v>
      </c>
      <c r="BR149" s="6">
        <f t="shared" si="223"/>
        <v>258.40992802505764</v>
      </c>
      <c r="BS149" s="6">
        <f t="shared" si="224"/>
        <v>516.98570070101596</v>
      </c>
      <c r="BU149" s="6">
        <f t="shared" si="225"/>
        <v>3.2625629820815303</v>
      </c>
      <c r="BV149" s="6">
        <f t="shared" si="226"/>
        <v>4.9587085702106375</v>
      </c>
      <c r="BW149" s="6">
        <f t="shared" si="227"/>
        <v>7.1880751740200468</v>
      </c>
      <c r="BX149" s="6">
        <f t="shared" si="228"/>
        <v>9.7627419922482925</v>
      </c>
      <c r="BY149" s="6">
        <f t="shared" si="229"/>
        <v>12.19773566843228</v>
      </c>
      <c r="CA149" s="6">
        <f t="shared" si="230"/>
        <v>1.5690327252518392</v>
      </c>
      <c r="CB149" s="6">
        <f t="shared" si="231"/>
        <v>2.3847435480566057</v>
      </c>
      <c r="CC149" s="6">
        <f t="shared" si="232"/>
        <v>3.4568911746838182</v>
      </c>
      <c r="CD149" s="6">
        <f t="shared" si="253"/>
        <v>4.6951006794832555</v>
      </c>
      <c r="CE149" s="6">
        <f t="shared" si="233"/>
        <v>5.8661385367436853</v>
      </c>
      <c r="CG149" s="6">
        <f t="shared" si="234"/>
        <v>55.200168104518319</v>
      </c>
      <c r="CH149" s="6">
        <f t="shared" si="235"/>
        <v>83.897705012979472</v>
      </c>
      <c r="CI149" s="6">
        <f t="shared" si="236"/>
        <v>121.61694965982603</v>
      </c>
      <c r="CJ149" s="6">
        <f t="shared" si="237"/>
        <v>165.17842018464941</v>
      </c>
      <c r="CK149" s="6">
        <f t="shared" si="238"/>
        <v>206.37672378737085</v>
      </c>
    </row>
    <row r="150" spans="1:89">
      <c r="A150" s="6">
        <v>1.5</v>
      </c>
      <c r="B150" s="6">
        <f t="shared" si="205"/>
        <v>1360</v>
      </c>
      <c r="C150" s="10">
        <v>13.8</v>
      </c>
      <c r="D150" s="6">
        <f t="shared" ref="D150:D156" si="255">$D$5+$D$7*$C150</f>
        <v>59.456400000000002</v>
      </c>
      <c r="E150" s="6">
        <f t="shared" ref="E150:E156" si="256">$E$5+$E$7*$C150</f>
        <v>26.757999999999999</v>
      </c>
      <c r="F150" s="6">
        <f t="shared" ref="F150:F154" si="257">$F$5+$F$7*$C150</f>
        <v>0.48339999999999961</v>
      </c>
      <c r="G150" s="6">
        <f t="shared" ref="G150:G155" si="258">$G$5+$G$7*$C150</f>
        <v>1.4618</v>
      </c>
      <c r="H150" s="10">
        <f t="shared" si="243"/>
        <v>88.159599999999998</v>
      </c>
      <c r="J150" s="6">
        <f t="shared" si="244"/>
        <v>67.441776051615491</v>
      </c>
      <c r="K150" s="6">
        <f t="shared" si="245"/>
        <v>30.3517711060395</v>
      </c>
      <c r="L150" s="6">
        <f t="shared" si="246"/>
        <v>0.54832372197695955</v>
      </c>
      <c r="M150" s="6">
        <f t="shared" si="247"/>
        <v>1.6581291203680599</v>
      </c>
      <c r="N150" s="10">
        <f t="shared" si="164"/>
        <v>100</v>
      </c>
      <c r="O150" s="6">
        <v>8.0000000000000002E-3</v>
      </c>
      <c r="P150" s="6">
        <f t="shared" si="181"/>
        <v>7.8059371301216485E-2</v>
      </c>
      <c r="Q150" s="6">
        <f t="shared" si="182"/>
        <v>0.18355633261498205</v>
      </c>
      <c r="R150" s="6">
        <v>0.3</v>
      </c>
      <c r="S150" s="6">
        <f t="shared" si="248"/>
        <v>3.5068614064311013E-2</v>
      </c>
      <c r="T150" s="6">
        <v>0.12</v>
      </c>
      <c r="U150" s="6">
        <f t="shared" si="183"/>
        <v>0.64288257980450791</v>
      </c>
      <c r="V150" s="6">
        <f t="shared" si="184"/>
        <v>1.0497436205319683</v>
      </c>
      <c r="W150" s="6">
        <v>0.06</v>
      </c>
      <c r="X150" s="6">
        <f t="shared" si="249"/>
        <v>0.28280725112834199</v>
      </c>
      <c r="Y150" s="6">
        <v>2.6700000000000002E-2</v>
      </c>
      <c r="Z150" s="6">
        <v>0.21</v>
      </c>
      <c r="AA150" s="6">
        <v>0.442</v>
      </c>
      <c r="AB150" s="6">
        <v>0.5</v>
      </c>
      <c r="AC150" s="6">
        <f t="shared" si="206"/>
        <v>9.2459909981442753E-2</v>
      </c>
      <c r="AD150" s="6">
        <f t="shared" si="185"/>
        <v>0.13528162027592922</v>
      </c>
      <c r="AE150" s="6">
        <f t="shared" si="186"/>
        <v>0.71030979466604971</v>
      </c>
      <c r="AF150" s="6">
        <f t="shared" si="187"/>
        <v>1.440777792310389</v>
      </c>
      <c r="AG150" s="6">
        <f t="shared" si="188"/>
        <v>8.0236401956211285</v>
      </c>
      <c r="AH150" s="6">
        <f t="shared" si="207"/>
        <v>0.44777037141967213</v>
      </c>
      <c r="AI150" s="6">
        <f t="shared" si="189"/>
        <v>7.4685930503686812E-2</v>
      </c>
      <c r="AJ150" s="6">
        <f t="shared" si="190"/>
        <v>0.45024386444793646</v>
      </c>
      <c r="AK150" s="6">
        <f t="shared" si="191"/>
        <v>0.77910681959583317</v>
      </c>
      <c r="AL150" s="6">
        <f t="shared" si="192"/>
        <v>5.2284317751946228</v>
      </c>
      <c r="AM150" s="6">
        <f t="shared" si="208"/>
        <v>0.27799268246304903</v>
      </c>
      <c r="AN150" s="6">
        <f t="shared" si="193"/>
        <v>4.123241726277601E-2</v>
      </c>
      <c r="AO150" s="6">
        <f t="shared" si="194"/>
        <v>0.28539594835281618</v>
      </c>
      <c r="AP150" s="6">
        <f t="shared" si="195"/>
        <v>0.42130538073282964</v>
      </c>
      <c r="AQ150" s="6">
        <f t="shared" si="196"/>
        <v>3.406994601126752</v>
      </c>
      <c r="AR150" s="6">
        <f t="shared" si="209"/>
        <v>0.17323308645616028</v>
      </c>
      <c r="AS150" s="6">
        <f t="shared" si="197"/>
        <v>2.276348733778907E-2</v>
      </c>
      <c r="AT150" s="6">
        <f t="shared" si="198"/>
        <v>0.18090384737629625</v>
      </c>
      <c r="AU150" s="6">
        <f t="shared" si="199"/>
        <v>0.22782270591151133</v>
      </c>
      <c r="AV150" s="6">
        <f t="shared" si="200"/>
        <v>2.2200944205061863</v>
      </c>
      <c r="AW150" s="6">
        <f t="shared" si="210"/>
        <v>0.10832085985620427</v>
      </c>
      <c r="AX150" s="6">
        <f t="shared" si="201"/>
        <v>1.2567207798546528E-2</v>
      </c>
      <c r="AY150" s="6">
        <f t="shared" si="202"/>
        <v>0.11466946950168021</v>
      </c>
      <c r="AZ150" s="6">
        <f t="shared" si="203"/>
        <v>0.12319611308680962</v>
      </c>
      <c r="BA150" s="6">
        <f t="shared" si="204"/>
        <v>1.4466765618978836</v>
      </c>
      <c r="BB150" s="6">
        <f t="shared" si="211"/>
        <v>6.7943041914073465E-2</v>
      </c>
      <c r="BD150" s="6">
        <f t="shared" si="250"/>
        <v>1852.6640388974122</v>
      </c>
      <c r="BE150" s="6">
        <f t="shared" si="251"/>
        <v>8762.6120548308099</v>
      </c>
      <c r="BF150" s="6">
        <f t="shared" si="212"/>
        <v>43.294744453914113</v>
      </c>
      <c r="BG150" s="6">
        <f t="shared" si="213"/>
        <v>42.390345025317522</v>
      </c>
      <c r="BH150" s="6">
        <f t="shared" si="252"/>
        <v>1.6655933118524353</v>
      </c>
      <c r="BI150" s="6">
        <f t="shared" si="214"/>
        <v>2.4989751042078474</v>
      </c>
      <c r="BJ150" s="6">
        <f t="shared" si="215"/>
        <v>173.3142246967972</v>
      </c>
      <c r="BK150" s="6">
        <f t="shared" si="216"/>
        <v>138.53350666656038</v>
      </c>
      <c r="BL150" s="6">
        <f t="shared" si="217"/>
        <v>237.83608067749091</v>
      </c>
      <c r="BM150" s="6">
        <f t="shared" si="218"/>
        <v>210.36912123143648</v>
      </c>
      <c r="BN150" s="6">
        <f t="shared" si="219"/>
        <v>294.65975092787096</v>
      </c>
      <c r="BO150" s="6">
        <f t="shared" si="220"/>
        <v>304.58508722472436</v>
      </c>
      <c r="BP150" s="6">
        <f t="shared" si="221"/>
        <v>311.00049062409568</v>
      </c>
      <c r="BQ150" s="6">
        <f t="shared" si="222"/>
        <v>413.0367628278957</v>
      </c>
      <c r="BR150" s="6">
        <f t="shared" si="223"/>
        <v>255.26851585967134</v>
      </c>
      <c r="BS150" s="6">
        <f t="shared" si="224"/>
        <v>515.08919936158588</v>
      </c>
      <c r="BU150" s="6">
        <f t="shared" si="225"/>
        <v>3.2680438572467767</v>
      </c>
      <c r="BV150" s="6">
        <f t="shared" si="226"/>
        <v>4.9626659350329438</v>
      </c>
      <c r="BW150" s="6">
        <f t="shared" si="227"/>
        <v>7.1852467122598727</v>
      </c>
      <c r="BX150" s="6">
        <f t="shared" si="228"/>
        <v>9.743651828764559</v>
      </c>
      <c r="BY150" s="6">
        <f t="shared" si="229"/>
        <v>12.151097120203909</v>
      </c>
      <c r="CA150" s="6">
        <f t="shared" si="230"/>
        <v>1.5809613138149503</v>
      </c>
      <c r="CB150" s="6">
        <f t="shared" si="231"/>
        <v>2.4007581291409612</v>
      </c>
      <c r="CC150" s="6">
        <f t="shared" si="232"/>
        <v>3.4759622509683883</v>
      </c>
      <c r="CD150" s="6">
        <f t="shared" si="253"/>
        <v>4.7136260311808442</v>
      </c>
      <c r="CE150" s="6">
        <f t="shared" si="233"/>
        <v>5.8782609128247127</v>
      </c>
      <c r="CG150" s="6">
        <f t="shared" si="234"/>
        <v>55.436129168831499</v>
      </c>
      <c r="CH150" s="6">
        <f t="shared" si="235"/>
        <v>84.182159669062244</v>
      </c>
      <c r="CI150" s="6">
        <f t="shared" si="236"/>
        <v>121.88400225030456</v>
      </c>
      <c r="CJ150" s="6">
        <f t="shared" si="237"/>
        <v>165.28246405192766</v>
      </c>
      <c r="CK150" s="6">
        <f t="shared" si="238"/>
        <v>206.12018042687325</v>
      </c>
    </row>
    <row r="151" spans="1:89">
      <c r="A151" s="6">
        <v>1.5</v>
      </c>
      <c r="B151" s="6">
        <f t="shared" si="205"/>
        <v>1360.4347826086957</v>
      </c>
      <c r="C151" s="10">
        <v>13.9</v>
      </c>
      <c r="D151" s="6">
        <f t="shared" si="255"/>
        <v>59.474199999999996</v>
      </c>
      <c r="E151" s="6">
        <f t="shared" si="256"/>
        <v>26.748999999999999</v>
      </c>
      <c r="F151" s="6">
        <f t="shared" si="257"/>
        <v>0.3926999999999996</v>
      </c>
      <c r="G151" s="6">
        <f t="shared" si="258"/>
        <v>1.4579</v>
      </c>
      <c r="H151" s="10">
        <f t="shared" si="243"/>
        <v>88.073799999999991</v>
      </c>
      <c r="J151" s="6">
        <f t="shared" si="244"/>
        <v>67.527687007941068</v>
      </c>
      <c r="K151" s="6">
        <f t="shared" si="245"/>
        <v>30.371120582965652</v>
      </c>
      <c r="L151" s="6">
        <f t="shared" si="246"/>
        <v>0.44587607211225089</v>
      </c>
      <c r="M151" s="6">
        <f t="shared" si="247"/>
        <v>1.655316336981032</v>
      </c>
      <c r="N151" s="10">
        <f t="shared" si="164"/>
        <v>100.00000000000001</v>
      </c>
      <c r="O151" s="6">
        <v>8.0000000000000002E-3</v>
      </c>
      <c r="P151" s="6">
        <f t="shared" si="181"/>
        <v>7.7950658299670586E-2</v>
      </c>
      <c r="Q151" s="6">
        <f t="shared" si="182"/>
        <v>0.18350113406250795</v>
      </c>
      <c r="R151" s="6">
        <v>0.3</v>
      </c>
      <c r="S151" s="6">
        <f t="shared" si="248"/>
        <v>3.4860840047826205E-2</v>
      </c>
      <c r="T151" s="6">
        <v>0.12</v>
      </c>
      <c r="U151" s="6">
        <f t="shared" si="183"/>
        <v>0.6429089962754172</v>
      </c>
      <c r="V151" s="6">
        <f t="shared" si="184"/>
        <v>1.0489159361028237</v>
      </c>
      <c r="W151" s="6">
        <v>0.06</v>
      </c>
      <c r="X151" s="6">
        <f t="shared" si="249"/>
        <v>0.28196194588491369</v>
      </c>
      <c r="Y151" s="6">
        <v>2.6700000000000002E-2</v>
      </c>
      <c r="Z151" s="6">
        <v>0.21</v>
      </c>
      <c r="AA151" s="6">
        <v>0.442</v>
      </c>
      <c r="AB151" s="6">
        <v>0.5</v>
      </c>
      <c r="AC151" s="6">
        <f t="shared" si="206"/>
        <v>9.2056599578989429E-2</v>
      </c>
      <c r="AD151" s="6">
        <f t="shared" si="185"/>
        <v>0.13518667349749661</v>
      </c>
      <c r="AE151" s="6">
        <f t="shared" si="186"/>
        <v>0.70871738634961701</v>
      </c>
      <c r="AF151" s="6">
        <f t="shared" si="187"/>
        <v>1.4376902029670413</v>
      </c>
      <c r="AG151" s="6">
        <f t="shared" si="188"/>
        <v>8.0162759861046897</v>
      </c>
      <c r="AH151" s="6">
        <f t="shared" si="207"/>
        <v>0.44563888837813181</v>
      </c>
      <c r="AI151" s="6">
        <f t="shared" si="189"/>
        <v>7.4633512529381746E-2</v>
      </c>
      <c r="AJ151" s="6">
        <f t="shared" si="190"/>
        <v>0.44923448504819619</v>
      </c>
      <c r="AK151" s="6">
        <f t="shared" si="191"/>
        <v>0.77743719231093722</v>
      </c>
      <c r="AL151" s="6">
        <f t="shared" si="192"/>
        <v>5.2236330471738981</v>
      </c>
      <c r="AM151" s="6">
        <f t="shared" si="208"/>
        <v>0.27676988952815124</v>
      </c>
      <c r="AN151" s="6">
        <f t="shared" si="193"/>
        <v>4.1203478481749392E-2</v>
      </c>
      <c r="AO151" s="6">
        <f t="shared" si="194"/>
        <v>0.28475613332415411</v>
      </c>
      <c r="AP151" s="6">
        <f t="shared" si="195"/>
        <v>0.42040252256081434</v>
      </c>
      <c r="AQ151" s="6">
        <f t="shared" si="196"/>
        <v>3.4038676136930723</v>
      </c>
      <c r="AR151" s="6">
        <f t="shared" si="209"/>
        <v>0.17252663555813219</v>
      </c>
      <c r="AS151" s="6">
        <f t="shared" si="197"/>
        <v>2.2747510889663987E-2</v>
      </c>
      <c r="AT151" s="6">
        <f t="shared" si="198"/>
        <v>0.1804982880088204</v>
      </c>
      <c r="AU151" s="6">
        <f t="shared" si="199"/>
        <v>0.22733448145198729</v>
      </c>
      <c r="AV151" s="6">
        <f t="shared" si="200"/>
        <v>2.2180567867065295</v>
      </c>
      <c r="AW151" s="6">
        <f t="shared" si="210"/>
        <v>0.10790970706734165</v>
      </c>
      <c r="AX151" s="6">
        <f t="shared" si="201"/>
        <v>1.255838756197683E-2</v>
      </c>
      <c r="AY151" s="6">
        <f t="shared" si="202"/>
        <v>0.11441239770252074</v>
      </c>
      <c r="AZ151" s="6">
        <f t="shared" si="203"/>
        <v>0.12293210359975425</v>
      </c>
      <c r="BA151" s="6">
        <f t="shared" si="204"/>
        <v>1.445348781857329</v>
      </c>
      <c r="BB151" s="6">
        <f t="shared" si="211"/>
        <v>6.7701935261526971E-2</v>
      </c>
      <c r="BD151" s="6">
        <f t="shared" si="250"/>
        <v>1805.5678753816826</v>
      </c>
      <c r="BE151" s="6">
        <f t="shared" si="251"/>
        <v>8712.5613772808174</v>
      </c>
      <c r="BF151" s="6">
        <f t="shared" si="212"/>
        <v>43.296778669702157</v>
      </c>
      <c r="BG151" s="6">
        <f t="shared" si="213"/>
        <v>42.396866130672805</v>
      </c>
      <c r="BH151" s="6">
        <f t="shared" si="252"/>
        <v>1.6539678593563787</v>
      </c>
      <c r="BI151" s="6">
        <f t="shared" si="214"/>
        <v>2.492895915395966</v>
      </c>
      <c r="BJ151" s="6">
        <f t="shared" si="215"/>
        <v>173.89273262789126</v>
      </c>
      <c r="BK151" s="6">
        <f t="shared" si="216"/>
        <v>138.78788958714549</v>
      </c>
      <c r="BL151" s="6">
        <f t="shared" si="217"/>
        <v>238.16589871200162</v>
      </c>
      <c r="BM151" s="6">
        <f t="shared" si="218"/>
        <v>210.5690980478434</v>
      </c>
      <c r="BN151" s="6">
        <f t="shared" si="219"/>
        <v>294.23069370582505</v>
      </c>
      <c r="BO151" s="6">
        <f t="shared" si="220"/>
        <v>304.51059518502007</v>
      </c>
      <c r="BP151" s="6">
        <f t="shared" si="221"/>
        <v>309.22068682768918</v>
      </c>
      <c r="BQ151" s="6">
        <f t="shared" si="222"/>
        <v>412.28988458328985</v>
      </c>
      <c r="BR151" s="6">
        <f t="shared" si="223"/>
        <v>252.1468456763495</v>
      </c>
      <c r="BS151" s="6">
        <f t="shared" si="224"/>
        <v>513.19752775233962</v>
      </c>
      <c r="BU151" s="6">
        <f t="shared" si="225"/>
        <v>3.2735412367362877</v>
      </c>
      <c r="BV151" s="6">
        <f t="shared" si="226"/>
        <v>4.9666194052843746</v>
      </c>
      <c r="BW151" s="6">
        <f t="shared" si="227"/>
        <v>7.1823845245183389</v>
      </c>
      <c r="BX151" s="6">
        <f t="shared" si="228"/>
        <v>9.7245367927090971</v>
      </c>
      <c r="BY151" s="6">
        <f t="shared" si="229"/>
        <v>12.104609953259194</v>
      </c>
      <c r="CA151" s="6">
        <f t="shared" si="230"/>
        <v>1.5929631204556411</v>
      </c>
      <c r="CB151" s="6">
        <f t="shared" si="231"/>
        <v>2.4168449314679243</v>
      </c>
      <c r="CC151" s="6">
        <f t="shared" si="232"/>
        <v>3.4950754663154813</v>
      </c>
      <c r="CD151" s="6">
        <f t="shared" si="253"/>
        <v>4.7321317661921034</v>
      </c>
      <c r="CE151" s="6">
        <f t="shared" si="233"/>
        <v>5.8903175028479176</v>
      </c>
      <c r="CG151" s="6">
        <f t="shared" si="234"/>
        <v>55.673359136256089</v>
      </c>
      <c r="CH151" s="6">
        <f t="shared" si="235"/>
        <v>84.467665395647728</v>
      </c>
      <c r="CI151" s="6">
        <f t="shared" si="236"/>
        <v>122.1513474767968</v>
      </c>
      <c r="CJ151" s="6">
        <f t="shared" si="237"/>
        <v>165.3859200606868</v>
      </c>
      <c r="CK151" s="6">
        <f t="shared" si="238"/>
        <v>205.86400121355427</v>
      </c>
    </row>
    <row r="152" spans="1:89">
      <c r="A152" s="6">
        <v>1.5</v>
      </c>
      <c r="B152" s="6">
        <f t="shared" si="205"/>
        <v>1360.8695652173913</v>
      </c>
      <c r="C152" s="10">
        <v>14</v>
      </c>
      <c r="D152" s="6">
        <f t="shared" si="255"/>
        <v>59.491999999999997</v>
      </c>
      <c r="E152" s="6">
        <f t="shared" si="256"/>
        <v>26.74</v>
      </c>
      <c r="F152" s="6">
        <f t="shared" si="257"/>
        <v>0.3019999999999996</v>
      </c>
      <c r="G152" s="6">
        <f t="shared" si="258"/>
        <v>1.454</v>
      </c>
      <c r="H152" s="10">
        <f t="shared" si="243"/>
        <v>87.987999999999985</v>
      </c>
      <c r="J152" s="6">
        <f t="shared" si="244"/>
        <v>67.613765513479123</v>
      </c>
      <c r="K152" s="6">
        <f t="shared" si="245"/>
        <v>30.390507796517714</v>
      </c>
      <c r="L152" s="6">
        <f t="shared" si="246"/>
        <v>0.34322862208482935</v>
      </c>
      <c r="M152" s="6">
        <f t="shared" si="247"/>
        <v>1.6524980679183527</v>
      </c>
      <c r="N152" s="10">
        <f t="shared" si="164"/>
        <v>100.00000000000001</v>
      </c>
      <c r="O152" s="6">
        <v>8.0000000000000002E-3</v>
      </c>
      <c r="P152" s="6">
        <f t="shared" si="181"/>
        <v>7.7842154434397348E-2</v>
      </c>
      <c r="Q152" s="6">
        <f t="shared" si="182"/>
        <v>0.18344598147058586</v>
      </c>
      <c r="R152" s="6">
        <v>0.3</v>
      </c>
      <c r="S152" s="6">
        <f t="shared" si="248"/>
        <v>3.4652860571667762E-2</v>
      </c>
      <c r="T152" s="6">
        <v>0.12</v>
      </c>
      <c r="U152" s="6">
        <f t="shared" si="183"/>
        <v>0.64293539977305481</v>
      </c>
      <c r="V152" s="6">
        <f t="shared" si="184"/>
        <v>1.0480893442150763</v>
      </c>
      <c r="W152" s="6">
        <v>0.06</v>
      </c>
      <c r="X152" s="6">
        <f t="shared" si="249"/>
        <v>0.2811166928658958</v>
      </c>
      <c r="Y152" s="6">
        <v>2.6700000000000002E-2</v>
      </c>
      <c r="Z152" s="6">
        <v>0.21</v>
      </c>
      <c r="AA152" s="6">
        <v>0.442</v>
      </c>
      <c r="AB152" s="6">
        <v>0.5</v>
      </c>
      <c r="AC152" s="6">
        <f t="shared" si="206"/>
        <v>9.1652502613992826E-2</v>
      </c>
      <c r="AD152" s="6">
        <f t="shared" si="185"/>
        <v>0.13509184383103418</v>
      </c>
      <c r="AE152" s="6">
        <f t="shared" si="186"/>
        <v>0.70712939254792484</v>
      </c>
      <c r="AF152" s="6">
        <f t="shared" si="187"/>
        <v>1.4346108681564675</v>
      </c>
      <c r="AG152" s="6">
        <f t="shared" si="188"/>
        <v>8.0089224491317026</v>
      </c>
      <c r="AH152" s="6">
        <f t="shared" si="207"/>
        <v>0.44351217953752953</v>
      </c>
      <c r="AI152" s="6">
        <f t="shared" si="189"/>
        <v>7.4581159209953313E-2</v>
      </c>
      <c r="AJ152" s="6">
        <f t="shared" si="190"/>
        <v>0.44822790387563982</v>
      </c>
      <c r="AK152" s="6">
        <f t="shared" si="191"/>
        <v>0.77577202870032269</v>
      </c>
      <c r="AL152" s="6">
        <f t="shared" si="192"/>
        <v>5.2188412736855225</v>
      </c>
      <c r="AM152" s="6">
        <f t="shared" si="208"/>
        <v>0.27554978903895311</v>
      </c>
      <c r="AN152" s="6">
        <f t="shared" si="193"/>
        <v>4.1174575395221485E-2</v>
      </c>
      <c r="AO152" s="6">
        <f t="shared" si="194"/>
        <v>0.28411809200694915</v>
      </c>
      <c r="AP152" s="6">
        <f t="shared" si="195"/>
        <v>0.41950207813996276</v>
      </c>
      <c r="AQ152" s="6">
        <f t="shared" si="196"/>
        <v>3.4007451580301393</v>
      </c>
      <c r="AR152" s="6">
        <f t="shared" si="209"/>
        <v>0.17182171099527699</v>
      </c>
      <c r="AS152" s="6">
        <f t="shared" si="197"/>
        <v>2.2731554147666352E-2</v>
      </c>
      <c r="AT152" s="6">
        <f t="shared" si="198"/>
        <v>0.18009385294331365</v>
      </c>
      <c r="AU152" s="6">
        <f t="shared" si="199"/>
        <v>0.22684756223883953</v>
      </c>
      <c r="AV152" s="6">
        <f t="shared" si="200"/>
        <v>2.2160221059373657</v>
      </c>
      <c r="AW152" s="6">
        <f t="shared" si="210"/>
        <v>0.10749942438612349</v>
      </c>
      <c r="AX152" s="6">
        <f t="shared" si="201"/>
        <v>1.2549578204715519E-2</v>
      </c>
      <c r="AY152" s="6">
        <f t="shared" si="202"/>
        <v>0.11415603856432585</v>
      </c>
      <c r="AZ152" s="6">
        <f t="shared" si="203"/>
        <v>0.12266879993031936</v>
      </c>
      <c r="BA152" s="6">
        <f t="shared" si="204"/>
        <v>1.4440229260952926</v>
      </c>
      <c r="BB152" s="6">
        <f t="shared" si="211"/>
        <v>6.7461327566105844E-2</v>
      </c>
      <c r="BD152" s="6">
        <f t="shared" si="250"/>
        <v>1759.3335345936546</v>
      </c>
      <c r="BE152" s="6">
        <f t="shared" si="251"/>
        <v>8662.8954641187665</v>
      </c>
      <c r="BF152" s="6">
        <f t="shared" si="212"/>
        <v>43.298512084803086</v>
      </c>
      <c r="BG152" s="6">
        <f t="shared" si="213"/>
        <v>42.403306458916589</v>
      </c>
      <c r="BH152" s="6">
        <f t="shared" si="252"/>
        <v>1.6423570515512693</v>
      </c>
      <c r="BI152" s="6">
        <f t="shared" si="214"/>
        <v>2.4868206377970759</v>
      </c>
      <c r="BJ152" s="6">
        <f t="shared" si="215"/>
        <v>174.47282141388993</v>
      </c>
      <c r="BK152" s="6">
        <f t="shared" si="216"/>
        <v>139.04278195733653</v>
      </c>
      <c r="BL152" s="6">
        <f t="shared" si="217"/>
        <v>238.49325163763925</v>
      </c>
      <c r="BM152" s="6">
        <f t="shared" si="218"/>
        <v>210.76855628777051</v>
      </c>
      <c r="BN152" s="6">
        <f t="shared" si="219"/>
        <v>293.79462169183392</v>
      </c>
      <c r="BO152" s="6">
        <f t="shared" si="220"/>
        <v>304.43405251721157</v>
      </c>
      <c r="BP152" s="6">
        <f t="shared" si="221"/>
        <v>307.43711222074489</v>
      </c>
      <c r="BQ152" s="6">
        <f t="shared" si="222"/>
        <v>411.54093620927171</v>
      </c>
      <c r="BR152" s="6">
        <f t="shared" si="223"/>
        <v>249.04501924127223</v>
      </c>
      <c r="BS152" s="6">
        <f t="shared" si="224"/>
        <v>511.31072412011775</v>
      </c>
      <c r="BU152" s="6">
        <f t="shared" si="225"/>
        <v>3.2790551862282555</v>
      </c>
      <c r="BV152" s="6">
        <f t="shared" si="226"/>
        <v>4.9705688987244061</v>
      </c>
      <c r="BW152" s="6">
        <f t="shared" si="227"/>
        <v>7.1794885338050101</v>
      </c>
      <c r="BX152" s="6">
        <f t="shared" si="228"/>
        <v>9.7053973045239417</v>
      </c>
      <c r="BY152" s="6">
        <f t="shared" si="229"/>
        <v>12.058274856832517</v>
      </c>
      <c r="CA152" s="6">
        <f t="shared" si="230"/>
        <v>1.605038206143016</v>
      </c>
      <c r="CB152" s="6">
        <f t="shared" si="231"/>
        <v>2.433003574391059</v>
      </c>
      <c r="CC152" s="6">
        <f t="shared" si="232"/>
        <v>3.5142297835424721</v>
      </c>
      <c r="CD152" s="6">
        <f t="shared" si="253"/>
        <v>4.7506164412793792</v>
      </c>
      <c r="CE152" s="6">
        <f t="shared" si="233"/>
        <v>5.9023074471802</v>
      </c>
      <c r="CG152" s="6">
        <f t="shared" si="234"/>
        <v>55.91186587566127</v>
      </c>
      <c r="CH152" s="6">
        <f t="shared" si="235"/>
        <v>84.754225167794019</v>
      </c>
      <c r="CI152" s="6">
        <f t="shared" si="236"/>
        <v>122.41898265203851</v>
      </c>
      <c r="CJ152" s="6">
        <f t="shared" si="237"/>
        <v>165.4887891608584</v>
      </c>
      <c r="CK152" s="6">
        <f t="shared" si="238"/>
        <v>205.60820364312926</v>
      </c>
    </row>
    <row r="153" spans="1:89">
      <c r="A153" s="6">
        <v>1.5</v>
      </c>
      <c r="B153" s="6">
        <f t="shared" si="205"/>
        <v>1361.304347826087</v>
      </c>
      <c r="C153" s="10">
        <v>14.1</v>
      </c>
      <c r="D153" s="6">
        <f t="shared" si="255"/>
        <v>59.509799999999998</v>
      </c>
      <c r="E153" s="6">
        <f t="shared" si="256"/>
        <v>26.731000000000002</v>
      </c>
      <c r="F153" s="6">
        <f t="shared" si="257"/>
        <v>0.2112999999999996</v>
      </c>
      <c r="G153" s="6">
        <f t="shared" si="258"/>
        <v>1.4500999999999999</v>
      </c>
      <c r="H153" s="10">
        <f t="shared" si="243"/>
        <v>87.902200000000008</v>
      </c>
      <c r="J153" s="6">
        <f t="shared" si="244"/>
        <v>67.700012058856302</v>
      </c>
      <c r="K153" s="6">
        <f t="shared" si="245"/>
        <v>30.409932857198115</v>
      </c>
      <c r="L153" s="6">
        <f t="shared" si="246"/>
        <v>0.24038078682899811</v>
      </c>
      <c r="M153" s="6">
        <f t="shared" si="247"/>
        <v>1.6496742971165679</v>
      </c>
      <c r="N153" s="10">
        <f t="shared" si="164"/>
        <v>99.999999999999972</v>
      </c>
      <c r="O153" s="6">
        <v>8.0000000000000002E-3</v>
      </c>
      <c r="P153" s="6">
        <f t="shared" si="181"/>
        <v>7.7733859207447215E-2</v>
      </c>
      <c r="Q153" s="6">
        <f t="shared" si="182"/>
        <v>0.18339087478432525</v>
      </c>
      <c r="R153" s="6">
        <v>0.3</v>
      </c>
      <c r="S153" s="6">
        <f t="shared" si="248"/>
        <v>3.4444674676130965E-2</v>
      </c>
      <c r="T153" s="6">
        <v>0.12</v>
      </c>
      <c r="U153" s="6">
        <f t="shared" si="183"/>
        <v>0.64296179030695244</v>
      </c>
      <c r="V153" s="6">
        <f t="shared" si="184"/>
        <v>1.0472638429632799</v>
      </c>
      <c r="W153" s="6">
        <v>0.06</v>
      </c>
      <c r="X153" s="6">
        <f t="shared" si="249"/>
        <v>0.28027148884457143</v>
      </c>
      <c r="Y153" s="6">
        <v>2.6700000000000002E-2</v>
      </c>
      <c r="Z153" s="6">
        <v>0.21</v>
      </c>
      <c r="AA153" s="6">
        <v>0.442</v>
      </c>
      <c r="AB153" s="6">
        <v>0.5</v>
      </c>
      <c r="AC153" s="6">
        <f t="shared" si="206"/>
        <v>9.1247616783197677E-2</v>
      </c>
      <c r="AD153" s="6">
        <f t="shared" si="185"/>
        <v>0.13499713108330233</v>
      </c>
      <c r="AE153" s="6">
        <f t="shared" si="186"/>
        <v>0.70554579890800517</v>
      </c>
      <c r="AF153" s="6">
        <f t="shared" si="187"/>
        <v>1.431539761870829</v>
      </c>
      <c r="AG153" s="6">
        <f t="shared" si="188"/>
        <v>8.0015795646083259</v>
      </c>
      <c r="AH153" s="6">
        <f t="shared" si="207"/>
        <v>0.44139022573124254</v>
      </c>
      <c r="AI153" s="6">
        <f t="shared" si="189"/>
        <v>7.4528870438718281E-2</v>
      </c>
      <c r="AJ153" s="6">
        <f t="shared" si="190"/>
        <v>0.44722411183235566</v>
      </c>
      <c r="AK153" s="6">
        <f t="shared" si="191"/>
        <v>0.77411131470013839</v>
      </c>
      <c r="AL153" s="6">
        <f t="shared" si="192"/>
        <v>5.2140564416357806</v>
      </c>
      <c r="AM153" s="6">
        <f t="shared" si="208"/>
        <v>0.27433237022778634</v>
      </c>
      <c r="AN153" s="6">
        <f t="shared" si="193"/>
        <v>4.1145707944294917E-2</v>
      </c>
      <c r="AO153" s="6">
        <f t="shared" si="194"/>
        <v>0.2834818186343106</v>
      </c>
      <c r="AP153" s="6">
        <f t="shared" si="195"/>
        <v>0.41860403986518685</v>
      </c>
      <c r="AQ153" s="6">
        <f t="shared" si="196"/>
        <v>3.397627225605715</v>
      </c>
      <c r="AR153" s="6">
        <f t="shared" si="209"/>
        <v>0.17111830668642558</v>
      </c>
      <c r="AS153" s="6">
        <f t="shared" si="197"/>
        <v>2.271561707928026E-2</v>
      </c>
      <c r="AT153" s="6">
        <f t="shared" si="198"/>
        <v>0.17969053852431879</v>
      </c>
      <c r="AU153" s="6">
        <f t="shared" si="199"/>
        <v>0.22636194415958386</v>
      </c>
      <c r="AV153" s="6">
        <f t="shared" si="200"/>
        <v>2.2139903726388486</v>
      </c>
      <c r="AW153" s="6">
        <f t="shared" si="210"/>
        <v>0.10709000835841005</v>
      </c>
      <c r="AX153" s="6">
        <f t="shared" si="201"/>
        <v>1.2540779708811282E-2</v>
      </c>
      <c r="AY153" s="6">
        <f t="shared" si="202"/>
        <v>0.11390038977001178</v>
      </c>
      <c r="AZ153" s="6">
        <f t="shared" si="203"/>
        <v>0.12240619985466132</v>
      </c>
      <c r="BA153" s="6">
        <f t="shared" si="204"/>
        <v>1.4426989909888195</v>
      </c>
      <c r="BB153" s="6">
        <f t="shared" si="211"/>
        <v>6.7221216853728116E-2</v>
      </c>
      <c r="BD153" s="6">
        <f t="shared" si="250"/>
        <v>1713.9520435533939</v>
      </c>
      <c r="BE153" s="6">
        <f t="shared" si="251"/>
        <v>8613.6121774480907</v>
      </c>
      <c r="BF153" s="6">
        <f t="shared" si="212"/>
        <v>43.299942660870776</v>
      </c>
      <c r="BG153" s="6">
        <f t="shared" si="213"/>
        <v>42.409665580916268</v>
      </c>
      <c r="BH153" s="6">
        <f t="shared" si="252"/>
        <v>1.6307609968905847</v>
      </c>
      <c r="BI153" s="6">
        <f t="shared" si="214"/>
        <v>2.4807492928261077</v>
      </c>
      <c r="BJ153" s="6">
        <f t="shared" si="215"/>
        <v>175.05449116090804</v>
      </c>
      <c r="BK153" s="6">
        <f t="shared" si="216"/>
        <v>139.29818415026966</v>
      </c>
      <c r="BL153" s="6">
        <f t="shared" si="217"/>
        <v>238.81810611948546</v>
      </c>
      <c r="BM153" s="6">
        <f t="shared" si="218"/>
        <v>210.9674892653004</v>
      </c>
      <c r="BN153" s="6">
        <f t="shared" si="219"/>
        <v>293.35151490512004</v>
      </c>
      <c r="BO153" s="6">
        <f t="shared" si="220"/>
        <v>304.35545295967898</v>
      </c>
      <c r="BP153" s="6">
        <f t="shared" si="221"/>
        <v>305.64985997059296</v>
      </c>
      <c r="BQ153" s="6">
        <f t="shared" si="222"/>
        <v>410.78993566857184</v>
      </c>
      <c r="BR153" s="6">
        <f t="shared" si="223"/>
        <v>245.9631359163352</v>
      </c>
      <c r="BS153" s="6">
        <f t="shared" si="224"/>
        <v>509.42882633143847</v>
      </c>
      <c r="BU153" s="6">
        <f t="shared" si="225"/>
        <v>3.2845857717150171</v>
      </c>
      <c r="BV153" s="6">
        <f t="shared" si="226"/>
        <v>4.974514332417483</v>
      </c>
      <c r="BW153" s="6">
        <f t="shared" si="227"/>
        <v>7.1765586639436858</v>
      </c>
      <c r="BX153" s="6">
        <f t="shared" si="228"/>
        <v>9.686233787550103</v>
      </c>
      <c r="BY153" s="6">
        <f t="shared" si="229"/>
        <v>12.01209251130417</v>
      </c>
      <c r="CA153" s="6">
        <f t="shared" si="230"/>
        <v>1.6171866260124426</v>
      </c>
      <c r="CB153" s="6">
        <f t="shared" si="231"/>
        <v>2.4492336654957527</v>
      </c>
      <c r="CC153" s="6">
        <f t="shared" si="232"/>
        <v>3.5334241510957924</v>
      </c>
      <c r="CD153" s="6">
        <f t="shared" si="253"/>
        <v>4.7690786072780256</v>
      </c>
      <c r="CE153" s="6">
        <f t="shared" si="233"/>
        <v>5.9142298937629239</v>
      </c>
      <c r="CG153" s="6">
        <f t="shared" si="234"/>
        <v>56.151657304950405</v>
      </c>
      <c r="CH153" s="6">
        <f t="shared" si="235"/>
        <v>85.041841944843611</v>
      </c>
      <c r="CI153" s="6">
        <f t="shared" si="236"/>
        <v>122.68690505720252</v>
      </c>
      <c r="CJ153" s="6">
        <f t="shared" si="237"/>
        <v>165.59107236531494</v>
      </c>
      <c r="CK153" s="6">
        <f t="shared" si="238"/>
        <v>205.35280522083283</v>
      </c>
    </row>
    <row r="154" spans="1:89">
      <c r="A154" s="6">
        <v>1.5</v>
      </c>
      <c r="B154" s="6">
        <f t="shared" si="205"/>
        <v>1361.7391304347825</v>
      </c>
      <c r="C154" s="10">
        <v>14.2</v>
      </c>
      <c r="D154" s="6">
        <f t="shared" si="255"/>
        <v>59.5276</v>
      </c>
      <c r="E154" s="6">
        <f t="shared" si="256"/>
        <v>26.722000000000001</v>
      </c>
      <c r="F154" s="6">
        <f t="shared" si="257"/>
        <v>0.1205999999999996</v>
      </c>
      <c r="G154" s="6">
        <f t="shared" si="258"/>
        <v>1.4462000000000002</v>
      </c>
      <c r="H154" s="29">
        <f t="shared" si="243"/>
        <v>87.816400000000002</v>
      </c>
      <c r="J154" s="6">
        <f t="shared" si="244"/>
        <v>67.786427136616851</v>
      </c>
      <c r="K154" s="6">
        <f t="shared" si="245"/>
        <v>30.429395875941172</v>
      </c>
      <c r="L154" s="6">
        <f t="shared" si="246"/>
        <v>0.13733197899253397</v>
      </c>
      <c r="M154" s="6">
        <f t="shared" si="247"/>
        <v>1.6468450084494468</v>
      </c>
      <c r="N154" s="10">
        <f t="shared" si="164"/>
        <v>100</v>
      </c>
      <c r="O154" s="6">
        <v>8.0000000000000002E-3</v>
      </c>
      <c r="P154" s="6">
        <f t="shared" si="181"/>
        <v>7.7625772122268705E-2</v>
      </c>
      <c r="Q154" s="6">
        <f t="shared" si="182"/>
        <v>0.1833358139489206</v>
      </c>
      <c r="R154" s="6">
        <v>0.3</v>
      </c>
      <c r="S154" s="6">
        <f t="shared" si="248"/>
        <v>3.4236281398616938E-2</v>
      </c>
      <c r="T154" s="6">
        <v>0.12</v>
      </c>
      <c r="U154" s="6">
        <f t="shared" si="183"/>
        <v>0.64298816788663349</v>
      </c>
      <c r="V154" s="6">
        <f t="shared" si="184"/>
        <v>1.0464394304460676</v>
      </c>
      <c r="W154" s="6">
        <v>0.06</v>
      </c>
      <c r="X154" s="6">
        <f t="shared" si="249"/>
        <v>0.27942633058948463</v>
      </c>
      <c r="Y154" s="6">
        <v>2.6700000000000002E-2</v>
      </c>
      <c r="Z154" s="6">
        <v>0.21</v>
      </c>
      <c r="AA154" s="6">
        <v>0.442</v>
      </c>
      <c r="AB154" s="6">
        <v>0.5</v>
      </c>
      <c r="AC154" s="6">
        <f t="shared" si="206"/>
        <v>9.0841939774347402E-2</v>
      </c>
      <c r="AD154" s="6">
        <f t="shared" si="185"/>
        <v>0.1349025350614558</v>
      </c>
      <c r="AE154" s="6">
        <f t="shared" si="186"/>
        <v>0.70396659113002746</v>
      </c>
      <c r="AF154" s="6">
        <f t="shared" si="187"/>
        <v>1.428476858195896</v>
      </c>
      <c r="AG154" s="6">
        <f t="shared" si="188"/>
        <v>7.9942473124866806</v>
      </c>
      <c r="AH154" s="6">
        <f t="shared" si="207"/>
        <v>0.43927300785180867</v>
      </c>
      <c r="AI154" s="6">
        <f t="shared" si="189"/>
        <v>7.4476646109211078E-2</v>
      </c>
      <c r="AJ154" s="6">
        <f t="shared" si="190"/>
        <v>0.44622309985411412</v>
      </c>
      <c r="AK154" s="6">
        <f t="shared" si="191"/>
        <v>0.77245503629715251</v>
      </c>
      <c r="AL154" s="6">
        <f t="shared" si="192"/>
        <v>5.2092785379609046</v>
      </c>
      <c r="AM154" s="6">
        <f t="shared" si="208"/>
        <v>0.27311762235993287</v>
      </c>
      <c r="AN154" s="6">
        <f t="shared" si="193"/>
        <v>4.1116876070192432E-2</v>
      </c>
      <c r="AO154" s="6">
        <f t="shared" si="194"/>
        <v>0.28284730746069792</v>
      </c>
      <c r="AP154" s="6">
        <f t="shared" si="195"/>
        <v>0.41770840015877081</v>
      </c>
      <c r="AQ154" s="6">
        <f t="shared" si="196"/>
        <v>3.3945138079070776</v>
      </c>
      <c r="AR154" s="6">
        <f t="shared" si="209"/>
        <v>0.17041641656883136</v>
      </c>
      <c r="AS154" s="6">
        <f t="shared" si="197"/>
        <v>2.2699699652056093E-2</v>
      </c>
      <c r="AT154" s="6">
        <f t="shared" si="198"/>
        <v>0.17928834110991165</v>
      </c>
      <c r="AU154" s="6">
        <f t="shared" si="199"/>
        <v>0.2258776231165377</v>
      </c>
      <c r="AV154" s="6">
        <f t="shared" si="200"/>
        <v>2.2119615812638447</v>
      </c>
      <c r="AW154" s="6">
        <f t="shared" si="210"/>
        <v>0.10668145554040499</v>
      </c>
      <c r="AX154" s="6">
        <f t="shared" si="201"/>
        <v>1.253199205634942E-2</v>
      </c>
      <c r="AY154" s="6">
        <f t="shared" si="202"/>
        <v>0.11364544901107324</v>
      </c>
      <c r="AZ154" s="6">
        <f t="shared" si="203"/>
        <v>0.12214430115694058</v>
      </c>
      <c r="BA154" s="6">
        <f t="shared" si="204"/>
        <v>1.4413769729232415</v>
      </c>
      <c r="BB154" s="6">
        <f t="shared" si="211"/>
        <v>6.698160115614582E-2</v>
      </c>
      <c r="BD154" s="6">
        <f t="shared" si="250"/>
        <v>1669.414429652611</v>
      </c>
      <c r="BE154" s="6">
        <f t="shared" si="251"/>
        <v>8564.7093764072779</v>
      </c>
      <c r="BF154" s="6">
        <f t="shared" si="212"/>
        <v>43.301068345406449</v>
      </c>
      <c r="BG154" s="6">
        <f t="shared" si="213"/>
        <v>42.415943065173238</v>
      </c>
      <c r="BH154" s="6">
        <f t="shared" si="252"/>
        <v>1.6191798049231607</v>
      </c>
      <c r="BI154" s="6">
        <f t="shared" si="214"/>
        <v>2.4746819020662274</v>
      </c>
      <c r="BJ154" s="6">
        <f t="shared" si="215"/>
        <v>175.63774189813799</v>
      </c>
      <c r="BK154" s="6">
        <f t="shared" si="216"/>
        <v>139.55409652877577</v>
      </c>
      <c r="BL154" s="6">
        <f t="shared" si="217"/>
        <v>239.14042853923081</v>
      </c>
      <c r="BM154" s="6">
        <f t="shared" si="218"/>
        <v>211.16589024610272</v>
      </c>
      <c r="BN154" s="6">
        <f t="shared" si="219"/>
        <v>292.90135365975948</v>
      </c>
      <c r="BO154" s="6">
        <f t="shared" si="220"/>
        <v>304.27479028855277</v>
      </c>
      <c r="BP154" s="6">
        <f t="shared" si="221"/>
        <v>303.85902396328214</v>
      </c>
      <c r="BQ154" s="6">
        <f t="shared" si="222"/>
        <v>410.03690107909796</v>
      </c>
      <c r="BR154" s="6">
        <f t="shared" si="223"/>
        <v>242.90129264263859</v>
      </c>
      <c r="BS154" s="6">
        <f t="shared" si="224"/>
        <v>507.55187186884126</v>
      </c>
      <c r="BU154" s="6">
        <f t="shared" si="225"/>
        <v>3.2901330595042326</v>
      </c>
      <c r="BV154" s="6">
        <f t="shared" si="226"/>
        <v>4.9784556227275356</v>
      </c>
      <c r="BW154" s="6">
        <f t="shared" si="227"/>
        <v>7.1735948395872366</v>
      </c>
      <c r="BX154" s="6">
        <f t="shared" si="228"/>
        <v>9.66704666801974</v>
      </c>
      <c r="BY154" s="6">
        <f t="shared" si="229"/>
        <v>11.966063588141235</v>
      </c>
      <c r="CA154" s="6">
        <f t="shared" si="230"/>
        <v>1.629408429353103</v>
      </c>
      <c r="CB154" s="6">
        <f t="shared" si="231"/>
        <v>2.4655348006061888</v>
      </c>
      <c r="CC154" s="6">
        <f t="shared" si="232"/>
        <v>3.5526575032040362</v>
      </c>
      <c r="CD154" s="6">
        <f t="shared" si="253"/>
        <v>4.7875168094857194</v>
      </c>
      <c r="CE154" s="6">
        <f t="shared" si="233"/>
        <v>5.9260839984479308</v>
      </c>
      <c r="CG154" s="6">
        <f t="shared" si="234"/>
        <v>56.39274139122913</v>
      </c>
      <c r="CH154" s="6">
        <f t="shared" si="235"/>
        <v>85.330518669809834</v>
      </c>
      <c r="CI154" s="6">
        <f t="shared" si="236"/>
        <v>122.95511194165988</v>
      </c>
      <c r="CJ154" s="6">
        <f t="shared" si="237"/>
        <v>165.69277075034938</v>
      </c>
      <c r="CK154" s="6">
        <f t="shared" si="238"/>
        <v>205.09782345967881</v>
      </c>
    </row>
    <row r="155" spans="1:89">
      <c r="A155" s="6">
        <v>1.5</v>
      </c>
      <c r="B155" s="6">
        <f>$D$3+C155/0.23</f>
        <v>1362.1739130434783</v>
      </c>
      <c r="C155" s="10">
        <v>14.3</v>
      </c>
      <c r="D155" s="6">
        <f t="shared" si="255"/>
        <v>59.545400000000001</v>
      </c>
      <c r="E155" s="6">
        <f t="shared" si="256"/>
        <v>26.713000000000001</v>
      </c>
      <c r="F155" s="6">
        <f>$F$5+$F$7*$C155</f>
        <v>2.9899999999999594E-2</v>
      </c>
      <c r="G155" s="6">
        <f t="shared" si="258"/>
        <v>1.4422999999999999</v>
      </c>
      <c r="H155" s="29">
        <f t="shared" si="243"/>
        <v>87.730599999999995</v>
      </c>
      <c r="J155" s="6">
        <f t="shared" si="244"/>
        <v>67.87301124123168</v>
      </c>
      <c r="K155" s="6">
        <f t="shared" si="245"/>
        <v>30.448896964115146</v>
      </c>
      <c r="L155" s="6">
        <f t="shared" si="246"/>
        <v>3.4081608925505574E-2</v>
      </c>
      <c r="M155" s="6">
        <f t="shared" si="247"/>
        <v>1.6440101857276708</v>
      </c>
      <c r="N155" s="10">
        <f t="shared" ref="N155:N222" si="259">SUM(J155:M155)</f>
        <v>100</v>
      </c>
      <c r="O155" s="6">
        <v>8.0000000000000002E-3</v>
      </c>
      <c r="P155" s="6">
        <f t="shared" si="181"/>
        <v>7.751789268370321E-2</v>
      </c>
      <c r="Q155" s="6">
        <f t="shared" si="182"/>
        <v>0.18328079890965049</v>
      </c>
      <c r="R155" s="6">
        <v>0.3</v>
      </c>
      <c r="S155" s="6">
        <f t="shared" si="248"/>
        <v>3.4027679773615621E-2</v>
      </c>
      <c r="T155" s="6">
        <v>0.12</v>
      </c>
      <c r="U155" s="6">
        <f t="shared" si="183"/>
        <v>0.64301453252161112</v>
      </c>
      <c r="V155" s="6">
        <f t="shared" si="184"/>
        <v>1.045616104766135</v>
      </c>
      <c r="W155" s="6">
        <v>0.06</v>
      </c>
      <c r="X155" s="6">
        <f t="shared" si="249"/>
        <v>0.27858121486439519</v>
      </c>
      <c r="Y155" s="6">
        <v>2.6700000000000002E-2</v>
      </c>
      <c r="Z155" s="6">
        <v>0.21</v>
      </c>
      <c r="AA155" s="6">
        <v>0.442</v>
      </c>
      <c r="AB155" s="6">
        <v>0.5</v>
      </c>
      <c r="AC155" s="6">
        <f t="shared" si="206"/>
        <v>9.043546926613974E-2</v>
      </c>
      <c r="AD155" s="6">
        <f t="shared" si="185"/>
        <v>0.13480805557304176</v>
      </c>
      <c r="AE155" s="6">
        <f t="shared" si="186"/>
        <v>0.70239175496706641</v>
      </c>
      <c r="AF155" s="6">
        <f t="shared" si="187"/>
        <v>1.4254221313106517</v>
      </c>
      <c r="AG155" s="6">
        <f t="shared" si="188"/>
        <v>7.9869256727646736</v>
      </c>
      <c r="AH155" s="6">
        <f t="shared" si="207"/>
        <v>0.43716050685061913</v>
      </c>
      <c r="AI155" s="6">
        <f t="shared" si="189"/>
        <v>7.4424486115182917E-2</v>
      </c>
      <c r="AJ155" s="6">
        <f t="shared" si="190"/>
        <v>0.44522485891022107</v>
      </c>
      <c r="AK155" s="6">
        <f t="shared" si="191"/>
        <v>0.77080317952853838</v>
      </c>
      <c r="AL155" s="6">
        <f t="shared" si="192"/>
        <v>5.2045075496269613</v>
      </c>
      <c r="AM155" s="6">
        <f t="shared" si="208"/>
        <v>0.27190553473345241</v>
      </c>
      <c r="AN155" s="6">
        <f t="shared" si="193"/>
        <v>4.1088079714256466E-2</v>
      </c>
      <c r="AO155" s="6">
        <f t="shared" si="194"/>
        <v>0.28221455276182761</v>
      </c>
      <c r="AP155" s="6">
        <f t="shared" si="195"/>
        <v>0.41681515147025583</v>
      </c>
      <c r="AQ155" s="6">
        <f t="shared" si="196"/>
        <v>3.3914048964409473</v>
      </c>
      <c r="AR155" s="6">
        <f t="shared" si="209"/>
        <v>0.16971603459807327</v>
      </c>
      <c r="AS155" s="6">
        <f t="shared" si="197"/>
        <v>2.268380183361034E-2</v>
      </c>
      <c r="AT155" s="6">
        <f t="shared" si="198"/>
        <v>0.17888725707164224</v>
      </c>
      <c r="AU155" s="6">
        <f t="shared" si="199"/>
        <v>0.22539459502675774</v>
      </c>
      <c r="AV155" s="6">
        <f t="shared" si="200"/>
        <v>2.2099357262778927</v>
      </c>
      <c r="AW155" s="6">
        <f t="shared" si="210"/>
        <v>0.10627376249860078</v>
      </c>
      <c r="AX155" s="6">
        <f t="shared" si="201"/>
        <v>1.2523215229451743E-2</v>
      </c>
      <c r="AY155" s="6">
        <f t="shared" si="202"/>
        <v>0.11339121398754567</v>
      </c>
      <c r="AZ155" s="6">
        <f t="shared" si="203"/>
        <v>0.12188310162928795</v>
      </c>
      <c r="BA155" s="6">
        <f t="shared" si="204"/>
        <v>1.4400568682921453</v>
      </c>
      <c r="BB155" s="6">
        <f t="shared" si="211"/>
        <v>6.6742478510913875E-2</v>
      </c>
      <c r="BD155" s="6">
        <f>(($W$6-BE154*C154/100)/((100-C154)/100))/((C155-C154)/100+S155*(1-(C155-C154)/100))</f>
        <v>1625.7117214359143</v>
      </c>
      <c r="BE155" s="6">
        <f t="shared" si="251"/>
        <v>8516.1849172816037</v>
      </c>
      <c r="BF155" s="6">
        <f t="shared" si="212"/>
        <v>43.301887071633708</v>
      </c>
      <c r="BG155" s="6">
        <f t="shared" si="213"/>
        <v>42.422138477805831</v>
      </c>
      <c r="BH155" s="6">
        <f t="shared" si="252"/>
        <v>1.6076135863084073</v>
      </c>
      <c r="BI155" s="6">
        <f t="shared" si="214"/>
        <v>2.4686184872707182</v>
      </c>
      <c r="BJ155" s="6">
        <f t="shared" si="215"/>
        <v>176.22257357629243</v>
      </c>
      <c r="BK155" s="6">
        <f t="shared" si="216"/>
        <v>139.81051944519197</v>
      </c>
      <c r="BL155" s="6">
        <f t="shared" si="217"/>
        <v>239.46018499314971</v>
      </c>
      <c r="BM155" s="6">
        <f t="shared" si="218"/>
        <v>211.36375244713105</v>
      </c>
      <c r="BN155" s="6">
        <f t="shared" si="219"/>
        <v>292.44411857039933</v>
      </c>
      <c r="BO155" s="6">
        <f t="shared" si="220"/>
        <v>304.19205831849575</v>
      </c>
      <c r="BP155" s="6">
        <f t="shared" si="221"/>
        <v>302.0646987981367</v>
      </c>
      <c r="BQ155" s="6">
        <f t="shared" si="222"/>
        <v>409.28185071349679</v>
      </c>
      <c r="BR155" s="6">
        <f t="shared" si="223"/>
        <v>239.85958392438661</v>
      </c>
      <c r="BS155" s="6">
        <f t="shared" si="224"/>
        <v>505.67989782727165</v>
      </c>
      <c r="BU155" s="6">
        <f t="shared" si="225"/>
        <v>3.2956971162200421</v>
      </c>
      <c r="BV155" s="6">
        <f t="shared" si="226"/>
        <v>4.982392685312437</v>
      </c>
      <c r="BW155" s="6">
        <f t="shared" si="227"/>
        <v>7.1705969862325825</v>
      </c>
      <c r="BX155" s="6">
        <f t="shared" si="228"/>
        <v>9.6478363750479605</v>
      </c>
      <c r="BY155" s="6">
        <f t="shared" si="229"/>
        <v>11.920188749839435</v>
      </c>
      <c r="CA155" s="6">
        <f t="shared" si="230"/>
        <v>1.6417036595985515</v>
      </c>
      <c r="CB155" s="6">
        <f t="shared" si="231"/>
        <v>2.4819065637973381</v>
      </c>
      <c r="CC155" s="6">
        <f t="shared" si="232"/>
        <v>3.5719287600391247</v>
      </c>
      <c r="CD155" s="6">
        <f t="shared" si="253"/>
        <v>4.805929588059497</v>
      </c>
      <c r="CE155" s="6">
        <f t="shared" si="233"/>
        <v>5.9378689253343087</v>
      </c>
      <c r="CG155" s="6">
        <f t="shared" si="234"/>
        <v>56.635126150969235</v>
      </c>
      <c r="CH155" s="6">
        <f t="shared" si="235"/>
        <v>85.62025826875049</v>
      </c>
      <c r="CI155" s="6">
        <f t="shared" si="236"/>
        <v>123.22360052273922</v>
      </c>
      <c r="CJ155" s="6">
        <f t="shared" si="237"/>
        <v>165.79388545615043</v>
      </c>
      <c r="CK155" s="6">
        <f t="shared" si="238"/>
        <v>204.84327587870683</v>
      </c>
    </row>
    <row r="156" spans="1:89">
      <c r="A156" s="6">
        <v>1.5</v>
      </c>
      <c r="B156" s="6">
        <f>$D$3+C156/0.23</f>
        <v>1362.3172427016921</v>
      </c>
      <c r="C156" s="10">
        <f>F5/-F7</f>
        <v>14.332965821389195</v>
      </c>
      <c r="D156" s="6">
        <f t="shared" si="255"/>
        <v>59.55126791620728</v>
      </c>
      <c r="E156" s="6">
        <f t="shared" si="256"/>
        <v>26.710033076074971</v>
      </c>
      <c r="F156" s="6">
        <v>0</v>
      </c>
      <c r="G156" s="6">
        <f>$G$5+$G$7*$C156</f>
        <v>1.4410143329658214</v>
      </c>
      <c r="H156" s="10">
        <f>SUM(D156:G156)</f>
        <v>87.70231532524808</v>
      </c>
      <c r="J156" s="6">
        <f>100*D156/H156</f>
        <v>67.90159153194378</v>
      </c>
      <c r="K156" s="6">
        <f t="shared" si="245"/>
        <v>30.45533402056671</v>
      </c>
      <c r="L156" s="6">
        <f t="shared" si="246"/>
        <v>0</v>
      </c>
      <c r="M156" s="6">
        <f t="shared" si="247"/>
        <v>1.6430744474895027</v>
      </c>
      <c r="N156" s="10">
        <f t="shared" si="259"/>
        <v>99.999999999999986</v>
      </c>
      <c r="O156" s="6">
        <v>8.0000000000000002E-3</v>
      </c>
      <c r="P156" s="6">
        <f t="shared" si="181"/>
        <v>7.7482374765749346E-2</v>
      </c>
      <c r="Q156" s="6">
        <f t="shared" si="182"/>
        <v>0.183262672777739</v>
      </c>
      <c r="R156" s="6">
        <v>0.3</v>
      </c>
      <c r="S156" s="6">
        <f>(J156*O156+K156*P156+L156*Q156+M156*R156)/100</f>
        <v>3.3958866707000261E-2</v>
      </c>
      <c r="T156" s="6">
        <v>0.12</v>
      </c>
      <c r="U156" s="6">
        <f t="shared" si="183"/>
        <v>0.64302322100466158</v>
      </c>
      <c r="V156" s="6">
        <f t="shared" si="184"/>
        <v>1.045344926568889</v>
      </c>
      <c r="W156" s="6">
        <v>0.06</v>
      </c>
      <c r="X156" s="6">
        <f t="shared" si="249"/>
        <v>0.27830262429360281</v>
      </c>
      <c r="Y156" s="6">
        <v>2.6700000000000002E-2</v>
      </c>
      <c r="Z156" s="6">
        <v>0.21</v>
      </c>
      <c r="AA156" s="6">
        <v>0.442</v>
      </c>
      <c r="AB156" s="6">
        <v>0.5</v>
      </c>
      <c r="AC156" s="6">
        <f t="shared" si="206"/>
        <v>9.0301298619666584E-2</v>
      </c>
      <c r="AD156" s="6">
        <f t="shared" si="185"/>
        <v>0.13477693514115302</v>
      </c>
      <c r="AE156" s="6">
        <f t="shared" si="186"/>
        <v>0.70187355298415666</v>
      </c>
      <c r="AF156" s="6">
        <f t="shared" si="187"/>
        <v>1.4244169031976694</v>
      </c>
      <c r="AG156" s="6">
        <f t="shared" si="188"/>
        <v>7.9845143565745609</v>
      </c>
      <c r="AH156" s="6">
        <f t="shared" si="207"/>
        <v>0.43646513409117021</v>
      </c>
      <c r="AI156" s="6">
        <f t="shared" si="189"/>
        <v>7.4407305226836459E-2</v>
      </c>
      <c r="AJ156" s="6">
        <f t="shared" si="190"/>
        <v>0.44489638636894119</v>
      </c>
      <c r="AK156" s="6">
        <f t="shared" si="191"/>
        <v>0.77025959808089683</v>
      </c>
      <c r="AL156" s="6">
        <f t="shared" si="192"/>
        <v>5.2029362675304247</v>
      </c>
      <c r="AM156" s="6">
        <f t="shared" si="208"/>
        <v>0.27150654131010171</v>
      </c>
      <c r="AN156" s="6">
        <f t="shared" si="193"/>
        <v>4.1078594533413601E-2</v>
      </c>
      <c r="AO156" s="6">
        <f t="shared" si="194"/>
        <v>0.28200634396693069</v>
      </c>
      <c r="AP156" s="6">
        <f t="shared" si="195"/>
        <v>0.41652120745257071</v>
      </c>
      <c r="AQ156" s="6">
        <f t="shared" si="196"/>
        <v>3.3903810044117648</v>
      </c>
      <c r="AR156" s="6">
        <f t="shared" si="209"/>
        <v>0.1694854774374866</v>
      </c>
      <c r="AS156" s="6">
        <f t="shared" si="197"/>
        <v>2.2678565279259495E-2</v>
      </c>
      <c r="AT156" s="6">
        <f t="shared" si="198"/>
        <v>0.17875527982293982</v>
      </c>
      <c r="AU156" s="6">
        <f t="shared" si="199"/>
        <v>0.22523564352849057</v>
      </c>
      <c r="AV156" s="6">
        <f t="shared" si="200"/>
        <v>2.2092685291592251</v>
      </c>
      <c r="AW156" s="6">
        <f t="shared" si="210"/>
        <v>0.10613955098974541</v>
      </c>
      <c r="AX156" s="6">
        <f t="shared" si="201"/>
        <v>1.2520324245935075E-2</v>
      </c>
      <c r="AY156" s="6">
        <f t="shared" si="202"/>
        <v>0.11330755760701818</v>
      </c>
      <c r="AZ156" s="6">
        <f t="shared" si="203"/>
        <v>0.12179714791946124</v>
      </c>
      <c r="BA156" s="6">
        <f t="shared" si="204"/>
        <v>1.4396221037051857</v>
      </c>
      <c r="BB156" s="6">
        <f t="shared" si="211"/>
        <v>6.6663757494103915E-2</v>
      </c>
      <c r="BD156" s="6">
        <f>(($W$6-BE155*C155/100)/((100-C155)/100))/((C156-C155)/100+S156*(1-(C156-C155)/100))</f>
        <v>1606.2800876226743</v>
      </c>
      <c r="BE156" s="6">
        <f t="shared" si="251"/>
        <v>8500.2921361733897</v>
      </c>
      <c r="BF156" s="6">
        <f t="shared" si="212"/>
        <v>43.289627835005831</v>
      </c>
      <c r="BG156" s="6">
        <f t="shared" si="213"/>
        <v>42.424133703327385</v>
      </c>
      <c r="BH156" s="6">
        <f t="shared" si="252"/>
        <v>1.6019989249755728</v>
      </c>
      <c r="BI156" s="6">
        <f t="shared" si="214"/>
        <v>2.4666252622774394</v>
      </c>
      <c r="BJ156" s="6">
        <f t="shared" si="215"/>
        <v>176.3905989490855</v>
      </c>
      <c r="BK156" s="6">
        <f t="shared" si="216"/>
        <v>139.89465362805092</v>
      </c>
      <c r="BL156" s="6">
        <f t="shared" si="217"/>
        <v>239.49384507251574</v>
      </c>
      <c r="BM156" s="6">
        <f t="shared" si="218"/>
        <v>211.4284516601694</v>
      </c>
      <c r="BN156" s="6">
        <f t="shared" si="219"/>
        <v>292.13265100343659</v>
      </c>
      <c r="BO156" s="6">
        <f t="shared" si="220"/>
        <v>304.16432168167114</v>
      </c>
      <c r="BP156" s="6">
        <f t="shared" si="221"/>
        <v>301.18904316154357</v>
      </c>
      <c r="BQ156" s="6">
        <f t="shared" si="222"/>
        <v>409.03323725612734</v>
      </c>
      <c r="BR156" s="6">
        <f t="shared" si="223"/>
        <v>238.48572563238977</v>
      </c>
      <c r="BS156" s="6">
        <f t="shared" si="224"/>
        <v>505.06535123122347</v>
      </c>
      <c r="BU156" s="6">
        <f t="shared" si="225"/>
        <v>3.2975252861104098</v>
      </c>
      <c r="BV156" s="6">
        <f t="shared" si="226"/>
        <v>4.9836834179972138</v>
      </c>
      <c r="BW156" s="6">
        <f t="shared" si="227"/>
        <v>7.1696059560979348</v>
      </c>
      <c r="BX156" s="6">
        <f t="shared" si="228"/>
        <v>9.6415224437227884</v>
      </c>
      <c r="BY156" s="6">
        <f t="shared" si="229"/>
        <v>11.9051423598453</v>
      </c>
      <c r="CA156" s="6">
        <f t="shared" si="230"/>
        <v>1.6457628912860851</v>
      </c>
      <c r="CB156" s="6">
        <f t="shared" si="231"/>
        <v>2.4873080627479349</v>
      </c>
      <c r="CC156" s="6">
        <f t="shared" si="232"/>
        <v>3.5782808026948354</v>
      </c>
      <c r="CD156" s="6">
        <f t="shared" si="253"/>
        <v>4.8119903493136116</v>
      </c>
      <c r="CE156" s="6">
        <f t="shared" si="233"/>
        <v>5.9417410971311719</v>
      </c>
      <c r="CG156" s="6">
        <f t="shared" si="234"/>
        <v>56.715000761358432</v>
      </c>
      <c r="CH156" s="6">
        <f t="shared" si="235"/>
        <v>85.715675945423968</v>
      </c>
      <c r="CI156" s="6">
        <f t="shared" si="236"/>
        <v>123.31193000141241</v>
      </c>
      <c r="CJ156" s="6">
        <f t="shared" si="237"/>
        <v>165.8270688748506</v>
      </c>
      <c r="CK156" s="6">
        <f t="shared" si="238"/>
        <v>204.75966047833944</v>
      </c>
    </row>
    <row r="157" spans="1:89">
      <c r="A157" s="6">
        <v>1.5</v>
      </c>
      <c r="B157" s="6">
        <f>$B$156+(C157-$C$156)/0.14</f>
        <v>1362.7960582631979</v>
      </c>
      <c r="C157" s="10">
        <v>14.4</v>
      </c>
      <c r="D157" s="6">
        <f>$D$156+$D$6*($C157-$C$156)</f>
        <v>59.554485556780598</v>
      </c>
      <c r="E157" s="6">
        <f>$E$156+$E$6*($C157-$C$156)</f>
        <v>26.644272546857771</v>
      </c>
      <c r="F157" s="6">
        <v>0</v>
      </c>
      <c r="G157" s="6">
        <f t="shared" ref="G157:G220" si="260">$G$156+$G$6*($C157-$C$156)</f>
        <v>1.4389362734288864</v>
      </c>
      <c r="H157" s="10">
        <f>SUM(D157:G157)</f>
        <v>87.637694377067248</v>
      </c>
      <c r="J157" s="6">
        <f>100*D157/H157</f>
        <v>67.955331299045028</v>
      </c>
      <c r="K157" s="6">
        <f t="shared" si="245"/>
        <v>30.402753902012691</v>
      </c>
      <c r="L157" s="6">
        <f t="shared" si="246"/>
        <v>0</v>
      </c>
      <c r="M157" s="6">
        <f>100*G157/H157</f>
        <v>1.6419147989422946</v>
      </c>
      <c r="N157" s="10">
        <f t="shared" si="259"/>
        <v>100.00000000000001</v>
      </c>
      <c r="O157" s="6">
        <v>8.0000000000000002E-3</v>
      </c>
      <c r="P157" s="6">
        <f t="shared" si="181"/>
        <v>7.7363884494734955E-2</v>
      </c>
      <c r="Q157" s="6">
        <f t="shared" si="182"/>
        <v>0.18320215556156033</v>
      </c>
      <c r="R157" s="6">
        <v>0.3</v>
      </c>
      <c r="S157" s="6">
        <f t="shared" ref="S157:S220" si="261">(J157*O157+K157*P157+L157*Q157+M157*R157)/100</f>
        <v>3.3882922312722108E-2</v>
      </c>
      <c r="T157" s="6">
        <v>0.12</v>
      </c>
      <c r="U157" s="6">
        <f t="shared" si="183"/>
        <v>0.64305223607912787</v>
      </c>
      <c r="V157" s="6">
        <f t="shared" si="184"/>
        <v>1.044439866573339</v>
      </c>
      <c r="W157" s="6">
        <v>0.06</v>
      </c>
      <c r="X157" s="6">
        <f t="shared" si="249"/>
        <v>0.27803713523474632</v>
      </c>
      <c r="Y157" s="6">
        <v>2.6700000000000002E-2</v>
      </c>
      <c r="Z157" s="6">
        <v>0.21</v>
      </c>
      <c r="AA157" s="6">
        <v>0.442</v>
      </c>
      <c r="AB157" s="6">
        <v>0.5</v>
      </c>
      <c r="AC157" s="6">
        <f t="shared" si="206"/>
        <v>9.0199430645783132E-2</v>
      </c>
      <c r="AD157" s="6">
        <f t="shared" si="185"/>
        <v>0.13467306395945003</v>
      </c>
      <c r="AE157" s="6">
        <f t="shared" si="186"/>
        <v>0.70014584347112951</v>
      </c>
      <c r="AF157" s="6">
        <f t="shared" si="187"/>
        <v>1.4210651890842814</v>
      </c>
      <c r="AG157" s="6">
        <f t="shared" si="188"/>
        <v>7.9764673074748647</v>
      </c>
      <c r="AH157" s="6">
        <f t="shared" si="207"/>
        <v>0.43534794168414137</v>
      </c>
      <c r="AI157" s="6">
        <f t="shared" si="189"/>
        <v>7.4349960290826814E-2</v>
      </c>
      <c r="AJ157" s="6">
        <f t="shared" si="190"/>
        <v>0.44380124363878293</v>
      </c>
      <c r="AK157" s="6">
        <f t="shared" si="191"/>
        <v>0.76844714418480453</v>
      </c>
      <c r="AL157" s="6">
        <f t="shared" si="192"/>
        <v>5.1976925818486608</v>
      </c>
      <c r="AM157" s="6">
        <f t="shared" si="208"/>
        <v>0.2707942454588097</v>
      </c>
      <c r="AN157" s="6">
        <f t="shared" si="193"/>
        <v>4.1046935687985654E-2</v>
      </c>
      <c r="AO157" s="6">
        <f t="shared" si="194"/>
        <v>0.28131216616078014</v>
      </c>
      <c r="AP157" s="6">
        <f t="shared" si="195"/>
        <v>0.4155411151731192</v>
      </c>
      <c r="AQ157" s="6">
        <f t="shared" si="196"/>
        <v>3.3869640699319978</v>
      </c>
      <c r="AR157" s="6">
        <f t="shared" si="209"/>
        <v>0.16903129100823133</v>
      </c>
      <c r="AS157" s="6">
        <f t="shared" si="197"/>
        <v>2.2661087144945052E-2</v>
      </c>
      <c r="AT157" s="6">
        <f t="shared" si="198"/>
        <v>0.17831526153739416</v>
      </c>
      <c r="AU157" s="6">
        <f t="shared" si="199"/>
        <v>0.22470565439149154</v>
      </c>
      <c r="AV157" s="6">
        <f t="shared" si="200"/>
        <v>2.2070419576315632</v>
      </c>
      <c r="AW157" s="6">
        <f t="shared" si="210"/>
        <v>0.10584991550147532</v>
      </c>
      <c r="AX157" s="6">
        <f t="shared" si="201"/>
        <v>1.2510674962299344E-2</v>
      </c>
      <c r="AY157" s="6">
        <f t="shared" si="202"/>
        <v>0.11302864334341158</v>
      </c>
      <c r="AZ157" s="6">
        <f t="shared" si="203"/>
        <v>0.12151055400251486</v>
      </c>
      <c r="BA157" s="6">
        <f t="shared" si="204"/>
        <v>1.4381712064763541</v>
      </c>
      <c r="BB157" s="6">
        <f t="shared" si="211"/>
        <v>6.6479036766120464E-2</v>
      </c>
      <c r="BD157" s="6">
        <f t="shared" si="250"/>
        <v>1577.2138191978222</v>
      </c>
      <c r="BE157" s="6">
        <f t="shared" si="251"/>
        <v>8468.0641591986168</v>
      </c>
      <c r="BF157" s="6">
        <f t="shared" si="212"/>
        <v>43.24949873076477</v>
      </c>
      <c r="BG157" s="6">
        <f t="shared" si="213"/>
        <v>42.427975902401577</v>
      </c>
      <c r="BH157" s="6">
        <f t="shared" si="252"/>
        <v>1.5921538414929257</v>
      </c>
      <c r="BI157" s="6">
        <f t="shared" si="214"/>
        <v>2.4625544655127927</v>
      </c>
      <c r="BJ157" s="6">
        <f t="shared" si="215"/>
        <v>176.67707849709291</v>
      </c>
      <c r="BK157" s="6">
        <f t="shared" si="216"/>
        <v>140.06588138071828</v>
      </c>
      <c r="BL157" s="6">
        <f t="shared" si="217"/>
        <v>239.65574613077115</v>
      </c>
      <c r="BM157" s="6">
        <f t="shared" si="218"/>
        <v>211.55985398650566</v>
      </c>
      <c r="BN157" s="6">
        <f t="shared" si="219"/>
        <v>291.87676164396169</v>
      </c>
      <c r="BO157" s="6">
        <f t="shared" si="220"/>
        <v>304.10712123068095</v>
      </c>
      <c r="BP157" s="6">
        <f t="shared" si="221"/>
        <v>300.17345842380678</v>
      </c>
      <c r="BQ157" s="6">
        <f t="shared" si="222"/>
        <v>408.52647851600381</v>
      </c>
      <c r="BR157" s="6">
        <f t="shared" si="223"/>
        <v>236.73570966508152</v>
      </c>
      <c r="BS157" s="6">
        <f t="shared" si="224"/>
        <v>503.81623615349298</v>
      </c>
      <c r="BU157" s="6">
        <f t="shared" si="225"/>
        <v>3.3012623958992595</v>
      </c>
      <c r="BV157" s="6">
        <f t="shared" si="226"/>
        <v>4.9863291728354779</v>
      </c>
      <c r="BW157" s="6">
        <f t="shared" si="227"/>
        <v>7.1676085121342634</v>
      </c>
      <c r="BX157" s="6">
        <f t="shared" si="228"/>
        <v>9.6287053489365189</v>
      </c>
      <c r="BY157" s="6">
        <f t="shared" si="229"/>
        <v>11.874623416220409</v>
      </c>
      <c r="CA157" s="6">
        <f t="shared" si="230"/>
        <v>1.6540484194202603</v>
      </c>
      <c r="CB157" s="6">
        <f t="shared" si="231"/>
        <v>2.4983260637756768</v>
      </c>
      <c r="CC157" s="6">
        <f t="shared" si="232"/>
        <v>3.591223631676645</v>
      </c>
      <c r="CD157" s="6">
        <f t="shared" si="253"/>
        <v>4.8243195946057291</v>
      </c>
      <c r="CE157" s="6">
        <f t="shared" si="233"/>
        <v>5.9496034357062797</v>
      </c>
      <c r="CG157" s="6">
        <f t="shared" si="234"/>
        <v>56.878287705832129</v>
      </c>
      <c r="CH157" s="6">
        <f t="shared" si="235"/>
        <v>85.910730889134371</v>
      </c>
      <c r="CI157" s="6">
        <f t="shared" si="236"/>
        <v>123.49254625211097</v>
      </c>
      <c r="CJ157" s="6">
        <f t="shared" si="237"/>
        <v>165.89540829950084</v>
      </c>
      <c r="CK157" s="6">
        <f t="shared" si="238"/>
        <v>204.5909007127606</v>
      </c>
    </row>
    <row r="158" spans="1:89">
      <c r="A158" s="6">
        <v>1.5</v>
      </c>
      <c r="B158" s="6">
        <f t="shared" ref="B158:B160" si="262">$B$156+(C158-$C$156)/0.14</f>
        <v>1363.5103439774834</v>
      </c>
      <c r="C158" s="10">
        <v>14.5</v>
      </c>
      <c r="D158" s="6">
        <f>$D$156+$D$6*($C158-$C$156)</f>
        <v>59.559285556780601</v>
      </c>
      <c r="E158" s="6">
        <f>$E$156+$E$6*($C158-$C$156)</f>
        <v>26.546172546857772</v>
      </c>
      <c r="F158" s="6">
        <v>0</v>
      </c>
      <c r="G158" s="6">
        <f t="shared" si="260"/>
        <v>1.4358362734288863</v>
      </c>
      <c r="H158" s="29">
        <f>SUM(D158:G158)</f>
        <v>87.54129437706726</v>
      </c>
      <c r="J158" s="6">
        <f t="shared" ref="J158:J221" si="263">100*D158/H158</f>
        <v>68.035646469014338</v>
      </c>
      <c r="K158" s="6">
        <f t="shared" si="245"/>
        <v>30.324171850275878</v>
      </c>
      <c r="L158" s="6">
        <f t="shared" si="246"/>
        <v>0</v>
      </c>
      <c r="M158" s="6">
        <f t="shared" ref="M158:M221" si="264">100*G158/H158</f>
        <v>1.6401816807097895</v>
      </c>
      <c r="N158" s="10">
        <f t="shared" si="259"/>
        <v>100</v>
      </c>
      <c r="O158" s="6">
        <v>8.0000000000000002E-3</v>
      </c>
      <c r="P158" s="6">
        <f t="shared" si="181"/>
        <v>7.7187588673134522E-2</v>
      </c>
      <c r="Q158" s="6">
        <f t="shared" si="182"/>
        <v>0.18311198032004566</v>
      </c>
      <c r="R158" s="6">
        <v>0.3</v>
      </c>
      <c r="S158" s="6">
        <f t="shared" si="261"/>
        <v>3.3769893795975905E-2</v>
      </c>
      <c r="T158" s="6">
        <v>0.12</v>
      </c>
      <c r="U158" s="6">
        <f t="shared" si="183"/>
        <v>0.64309549095714513</v>
      </c>
      <c r="V158" s="6">
        <f t="shared" si="184"/>
        <v>1.043092158232735</v>
      </c>
      <c r="W158" s="6">
        <v>0.06</v>
      </c>
      <c r="X158" s="6">
        <f t="shared" si="249"/>
        <v>0.27764026661046315</v>
      </c>
      <c r="Y158" s="6">
        <v>2.6700000000000002E-2</v>
      </c>
      <c r="Z158" s="6">
        <v>0.21</v>
      </c>
      <c r="AA158" s="6">
        <v>0.442</v>
      </c>
      <c r="AB158" s="6">
        <v>0.5</v>
      </c>
      <c r="AC158" s="6">
        <f t="shared" si="206"/>
        <v>9.0047186896355116E-2</v>
      </c>
      <c r="AD158" s="6">
        <f t="shared" si="185"/>
        <v>0.13451837294112684</v>
      </c>
      <c r="AE158" s="6">
        <f t="shared" si="186"/>
        <v>0.69757825813959373</v>
      </c>
      <c r="AF158" s="6">
        <f t="shared" si="187"/>
        <v>1.4160834617340434</v>
      </c>
      <c r="AG158" s="6">
        <f t="shared" si="188"/>
        <v>7.9644867144735905</v>
      </c>
      <c r="AH158" s="6">
        <f t="shared" si="207"/>
        <v>0.43368732649186759</v>
      </c>
      <c r="AI158" s="6">
        <f t="shared" si="189"/>
        <v>7.4264558869551217E-2</v>
      </c>
      <c r="AJ158" s="6">
        <f t="shared" si="190"/>
        <v>0.44217372906605484</v>
      </c>
      <c r="AK158" s="6">
        <f t="shared" si="191"/>
        <v>0.76575325358442714</v>
      </c>
      <c r="AL158" s="6">
        <f t="shared" si="192"/>
        <v>5.1898856872713441</v>
      </c>
      <c r="AM158" s="6">
        <f t="shared" si="208"/>
        <v>0.26973544849542852</v>
      </c>
      <c r="AN158" s="6">
        <f t="shared" si="193"/>
        <v>4.0999787490016884E-2</v>
      </c>
      <c r="AO158" s="6">
        <f t="shared" si="194"/>
        <v>0.28028053396849856</v>
      </c>
      <c r="AP158" s="6">
        <f t="shared" si="195"/>
        <v>0.41408438218542265</v>
      </c>
      <c r="AQ158" s="6">
        <f t="shared" si="196"/>
        <v>3.3818768757559776</v>
      </c>
      <c r="AR158" s="6">
        <f t="shared" si="209"/>
        <v>0.16835614623354353</v>
      </c>
      <c r="AS158" s="6">
        <f t="shared" si="197"/>
        <v>2.2635057688543764E-2</v>
      </c>
      <c r="AT158" s="6">
        <f t="shared" si="198"/>
        <v>0.17766134113754931</v>
      </c>
      <c r="AU158" s="6">
        <f t="shared" si="199"/>
        <v>0.22391791973101716</v>
      </c>
      <c r="AV158" s="6">
        <f t="shared" si="200"/>
        <v>2.2037269974603677</v>
      </c>
      <c r="AW158" s="6">
        <f t="shared" si="210"/>
        <v>0.10541936473029125</v>
      </c>
      <c r="AX158" s="6">
        <f t="shared" si="201"/>
        <v>1.2496304686663457E-2</v>
      </c>
      <c r="AY158" s="6">
        <f t="shared" si="202"/>
        <v>0.11261414300837685</v>
      </c>
      <c r="AZ158" s="6">
        <f t="shared" si="203"/>
        <v>0.12108458307952924</v>
      </c>
      <c r="BA158" s="6">
        <f t="shared" si="204"/>
        <v>1.4360110843036222</v>
      </c>
      <c r="BB158" s="6">
        <f t="shared" si="211"/>
        <v>6.6204438669594884E-2</v>
      </c>
      <c r="BD158" s="6">
        <f>(($W$6-BE157*C157/100)/((100-C157)/100))/((C158-C157)/100+S158*(1-(C158-C157)/100))</f>
        <v>1533.5499391230783</v>
      </c>
      <c r="BE158" s="6">
        <f>(BE157*C157+BD158*(C158-C157))/C158</f>
        <v>8420.2399231980962</v>
      </c>
      <c r="BF158" s="6">
        <f t="shared" si="212"/>
        <v>43.18633631110054</v>
      </c>
      <c r="BG158" s="6">
        <f t="shared" si="213"/>
        <v>42.433205974185711</v>
      </c>
      <c r="BH158" s="6">
        <f t="shared" si="252"/>
        <v>1.5771030395275651</v>
      </c>
      <c r="BI158" s="6">
        <f t="shared" si="214"/>
        <v>2.4564479039542739</v>
      </c>
      <c r="BJ158" s="6">
        <f t="shared" si="215"/>
        <v>177.09651241883321</v>
      </c>
      <c r="BK158" s="6">
        <f t="shared" si="216"/>
        <v>140.32126504305012</v>
      </c>
      <c r="BL158" s="6">
        <f t="shared" si="217"/>
        <v>239.87432950921027</v>
      </c>
      <c r="BM158" s="6">
        <f t="shared" si="218"/>
        <v>211.75512623148981</v>
      </c>
      <c r="BN158" s="6">
        <f t="shared" si="219"/>
        <v>291.44586843025644</v>
      </c>
      <c r="BO158" s="6">
        <f t="shared" si="220"/>
        <v>304.01980224585043</v>
      </c>
      <c r="BP158" s="6">
        <f t="shared" si="221"/>
        <v>298.57991924255725</v>
      </c>
      <c r="BQ158" s="6">
        <f t="shared" si="222"/>
        <v>407.76822638308352</v>
      </c>
      <c r="BR158" s="6">
        <f t="shared" si="223"/>
        <v>234.04184984788594</v>
      </c>
      <c r="BS158" s="6">
        <f t="shared" si="224"/>
        <v>501.95572314448879</v>
      </c>
      <c r="BU158" s="6">
        <f t="shared" si="225"/>
        <v>3.3068739875185185</v>
      </c>
      <c r="BV158" s="6">
        <f t="shared" si="226"/>
        <v>4.9903164601871302</v>
      </c>
      <c r="BW158" s="6">
        <f t="shared" si="227"/>
        <v>7.1646672756897329</v>
      </c>
      <c r="BX158" s="6">
        <f t="shared" si="228"/>
        <v>9.609649259854411</v>
      </c>
      <c r="BY158" s="6">
        <f t="shared" si="229"/>
        <v>11.829314133130882</v>
      </c>
      <c r="CA158" s="6">
        <f t="shared" si="230"/>
        <v>1.6664758525046233</v>
      </c>
      <c r="CB158" s="6">
        <f t="shared" si="231"/>
        <v>2.5148348284957533</v>
      </c>
      <c r="CC158" s="6">
        <f t="shared" si="232"/>
        <v>3.6105836059167835</v>
      </c>
      <c r="CD158" s="6">
        <f t="shared" si="253"/>
        <v>4.8427150544685293</v>
      </c>
      <c r="CE158" s="6">
        <f t="shared" si="233"/>
        <v>5.9612995321140527</v>
      </c>
      <c r="CG158" s="6">
        <f t="shared" si="234"/>
        <v>57.123647856389532</v>
      </c>
      <c r="CH158" s="6">
        <f t="shared" si="235"/>
        <v>86.203792838682389</v>
      </c>
      <c r="CI158" s="6">
        <f t="shared" si="236"/>
        <v>123.76399342988455</v>
      </c>
      <c r="CJ158" s="6">
        <f t="shared" si="237"/>
        <v>165.99913465564543</v>
      </c>
      <c r="CK158" s="6">
        <f t="shared" si="238"/>
        <v>204.34209996331049</v>
      </c>
    </row>
    <row r="159" spans="1:89">
      <c r="A159" s="6">
        <v>1.5</v>
      </c>
      <c r="B159" s="6">
        <f t="shared" si="262"/>
        <v>1364.2246296917692</v>
      </c>
      <c r="C159" s="10">
        <v>14.6</v>
      </c>
      <c r="D159" s="6">
        <f>$D$156+$D$6*($C159-$C$156)</f>
        <v>59.564085556780597</v>
      </c>
      <c r="E159" s="6">
        <f>$E$156+$E$6*($C159-$C$156)</f>
        <v>26.448072546857773</v>
      </c>
      <c r="F159" s="6">
        <v>0</v>
      </c>
      <c r="G159" s="6">
        <f t="shared" si="260"/>
        <v>1.4327362734288864</v>
      </c>
      <c r="H159" s="10">
        <f t="shared" si="243"/>
        <v>87.444894377067257</v>
      </c>
      <c r="J159" s="6">
        <f t="shared" si="263"/>
        <v>68.116138719245228</v>
      </c>
      <c r="K159" s="6">
        <f t="shared" si="245"/>
        <v>30.245416539486243</v>
      </c>
      <c r="L159" s="6">
        <f t="shared" si="246"/>
        <v>0</v>
      </c>
      <c r="M159" s="6">
        <f t="shared" si="264"/>
        <v>1.6384447412685383</v>
      </c>
      <c r="N159" s="10">
        <f t="shared" si="259"/>
        <v>100.00000000000001</v>
      </c>
      <c r="O159" s="6">
        <v>8.0000000000000002E-3</v>
      </c>
      <c r="P159" s="6">
        <f t="shared" si="181"/>
        <v>7.7011847880330053E-2</v>
      </c>
      <c r="Q159" s="6">
        <f t="shared" si="182"/>
        <v>0.18302192808207457</v>
      </c>
      <c r="R159" s="6">
        <v>0.3</v>
      </c>
      <c r="S159" s="6">
        <f t="shared" si="261"/>
        <v>3.3657179497506566E-2</v>
      </c>
      <c r="T159" s="6">
        <v>0.12</v>
      </c>
      <c r="U159" s="6">
        <f t="shared" si="183"/>
        <v>0.64313871100201481</v>
      </c>
      <c r="V159" s="6">
        <f t="shared" si="184"/>
        <v>1.0417473624971214</v>
      </c>
      <c r="W159" s="6">
        <v>0.06</v>
      </c>
      <c r="X159" s="6">
        <f t="shared" si="249"/>
        <v>0.27724241537709743</v>
      </c>
      <c r="Y159" s="6">
        <v>2.6700000000000002E-2</v>
      </c>
      <c r="Z159" s="6">
        <v>0.21</v>
      </c>
      <c r="AA159" s="6">
        <v>0.442</v>
      </c>
      <c r="AB159" s="6">
        <v>0.5</v>
      </c>
      <c r="AC159" s="6">
        <f t="shared" si="206"/>
        <v>8.9894607477302296E-2</v>
      </c>
      <c r="AD159" s="6">
        <f t="shared" si="185"/>
        <v>0.13436399433918544</v>
      </c>
      <c r="AE159" s="6">
        <f t="shared" si="186"/>
        <v>0.69502231654509194</v>
      </c>
      <c r="AF159" s="6">
        <f t="shared" si="187"/>
        <v>1.4111235220823375</v>
      </c>
      <c r="AG159" s="6">
        <f t="shared" si="188"/>
        <v>7.9525345454860483</v>
      </c>
      <c r="AH159" s="6">
        <f t="shared" si="207"/>
        <v>0.43203384351232799</v>
      </c>
      <c r="AI159" s="6">
        <f t="shared" si="189"/>
        <v>7.4179329926311682E-2</v>
      </c>
      <c r="AJ159" s="6">
        <f t="shared" si="190"/>
        <v>0.44055359510555842</v>
      </c>
      <c r="AK159" s="6">
        <f t="shared" si="191"/>
        <v>0.76307114477621807</v>
      </c>
      <c r="AL159" s="6">
        <f t="shared" si="192"/>
        <v>5.1820973145884466</v>
      </c>
      <c r="AM159" s="6">
        <f t="shared" si="208"/>
        <v>0.26868116613126342</v>
      </c>
      <c r="AN159" s="6">
        <f t="shared" si="193"/>
        <v>4.0952734513280596E-2</v>
      </c>
      <c r="AO159" s="6">
        <f t="shared" si="194"/>
        <v>0.27925358012276114</v>
      </c>
      <c r="AP159" s="6">
        <f t="shared" si="195"/>
        <v>0.41263402025277313</v>
      </c>
      <c r="AQ159" s="6">
        <f t="shared" si="196"/>
        <v>3.3768017509722741</v>
      </c>
      <c r="AR159" s="6">
        <f t="shared" si="209"/>
        <v>0.16768386067181662</v>
      </c>
      <c r="AS159" s="6">
        <f t="shared" si="197"/>
        <v>2.2609080801636639E-2</v>
      </c>
      <c r="AT159" s="6">
        <f t="shared" si="198"/>
        <v>0.17701038619987755</v>
      </c>
      <c r="AU159" s="6">
        <f t="shared" si="199"/>
        <v>0.22313363024610122</v>
      </c>
      <c r="AV159" s="6">
        <f t="shared" si="200"/>
        <v>2.2004199020479045</v>
      </c>
      <c r="AW159" s="6">
        <f t="shared" si="210"/>
        <v>0.1049906256372255</v>
      </c>
      <c r="AX159" s="6">
        <f t="shared" si="201"/>
        <v>1.2481963433459295E-2</v>
      </c>
      <c r="AY159" s="6">
        <f t="shared" si="202"/>
        <v>0.1122015223899936</v>
      </c>
      <c r="AZ159" s="6">
        <f t="shared" si="203"/>
        <v>0.12066047515012018</v>
      </c>
      <c r="BA159" s="6">
        <f t="shared" si="204"/>
        <v>1.4338560870309929</v>
      </c>
      <c r="BB159" s="6">
        <f t="shared" si="211"/>
        <v>6.5930988993037232E-2</v>
      </c>
      <c r="BD159" s="6">
        <f>(($W$6-BE158*C158/100)/((100-C158)/100))/((C159-C158)/100+S159*(1-(C159-C158)/100))</f>
        <v>1488.5330893128767</v>
      </c>
      <c r="BE159" s="6">
        <f>(BE158*C158+BD159*(C159-C158))/C159</f>
        <v>8372.7624791303897</v>
      </c>
      <c r="BF159" s="6">
        <f t="shared" si="212"/>
        <v>43.116954993428543</v>
      </c>
      <c r="BG159" s="6">
        <f t="shared" si="213"/>
        <v>42.437889186646274</v>
      </c>
      <c r="BH159" s="6">
        <f t="shared" si="252"/>
        <v>1.5612845238537765</v>
      </c>
      <c r="BI159" s="6">
        <f t="shared" si="214"/>
        <v>2.4503166479261882</v>
      </c>
      <c r="BJ159" s="6">
        <f t="shared" si="215"/>
        <v>177.50185043523314</v>
      </c>
      <c r="BK159" s="6">
        <f t="shared" si="216"/>
        <v>140.5759265868322</v>
      </c>
      <c r="BL159" s="6">
        <f t="shared" si="217"/>
        <v>240.0523763984483</v>
      </c>
      <c r="BM159" s="6">
        <f t="shared" si="218"/>
        <v>211.94894301345528</v>
      </c>
      <c r="BN159" s="6">
        <f t="shared" si="219"/>
        <v>290.9268559149242</v>
      </c>
      <c r="BO159" s="6">
        <f t="shared" si="220"/>
        <v>303.93012453125505</v>
      </c>
      <c r="BP159" s="6">
        <f t="shared" si="221"/>
        <v>296.84026071000301</v>
      </c>
      <c r="BQ159" s="6">
        <f t="shared" si="222"/>
        <v>407.00844579628159</v>
      </c>
      <c r="BR159" s="6">
        <f t="shared" si="223"/>
        <v>231.17906122408831</v>
      </c>
      <c r="BS159" s="6">
        <f t="shared" si="224"/>
        <v>500.1010884738011</v>
      </c>
      <c r="BU159" s="6">
        <f t="shared" si="225"/>
        <v>3.3125098651482068</v>
      </c>
      <c r="BV159" s="6">
        <f t="shared" si="226"/>
        <v>4.9943328255861568</v>
      </c>
      <c r="BW159" s="6">
        <f t="shared" si="227"/>
        <v>7.1617634702456234</v>
      </c>
      <c r="BX159" s="6">
        <f t="shared" si="228"/>
        <v>9.5906854369267958</v>
      </c>
      <c r="BY159" s="6">
        <f t="shared" si="229"/>
        <v>11.784306384191359</v>
      </c>
      <c r="CA159" s="6">
        <f t="shared" si="230"/>
        <v>1.6789670904582099</v>
      </c>
      <c r="CB159" s="6">
        <f t="shared" si="231"/>
        <v>2.5314099562928085</v>
      </c>
      <c r="CC159" s="6">
        <f t="shared" si="232"/>
        <v>3.6299862236486349</v>
      </c>
      <c r="CD159" s="6">
        <f t="shared" si="253"/>
        <v>4.8611010620541837</v>
      </c>
      <c r="CE159" s="6">
        <f t="shared" si="233"/>
        <v>5.9729520540004915</v>
      </c>
      <c r="CG159" s="6">
        <f t="shared" si="234"/>
        <v>57.370514421394411</v>
      </c>
      <c r="CH159" s="6">
        <f t="shared" si="235"/>
        <v>86.498593229914619</v>
      </c>
      <c r="CI159" s="6">
        <f t="shared" si="236"/>
        <v>124.03708099868831</v>
      </c>
      <c r="CJ159" s="6">
        <f t="shared" si="237"/>
        <v>166.10442823410227</v>
      </c>
      <c r="CK159" s="6">
        <f t="shared" si="238"/>
        <v>204.09651499411672</v>
      </c>
    </row>
    <row r="160" spans="1:89">
      <c r="A160" s="6">
        <v>1.5</v>
      </c>
      <c r="B160" s="6">
        <f t="shared" si="262"/>
        <v>1364.938915406055</v>
      </c>
      <c r="C160" s="10">
        <v>14.7</v>
      </c>
      <c r="D160" s="6">
        <f>$D$156+$D$6*($C160-$C$156)</f>
        <v>59.5688855567806</v>
      </c>
      <c r="E160" s="6">
        <f>$E$156+$E$6*($C160-$C$156)</f>
        <v>26.349972546857771</v>
      </c>
      <c r="F160" s="6">
        <v>0</v>
      </c>
      <c r="G160" s="6">
        <f t="shared" si="260"/>
        <v>1.4296362734288863</v>
      </c>
      <c r="H160" s="10">
        <f t="shared" si="243"/>
        <v>87.348494377067254</v>
      </c>
      <c r="J160" s="6">
        <f t="shared" si="263"/>
        <v>68.196808636028422</v>
      </c>
      <c r="K160" s="6">
        <f t="shared" si="245"/>
        <v>30.166487396004591</v>
      </c>
      <c r="L160" s="6">
        <f t="shared" si="246"/>
        <v>0</v>
      </c>
      <c r="M160" s="6">
        <f t="shared" si="264"/>
        <v>1.6367039679669939</v>
      </c>
      <c r="N160" s="10">
        <f t="shared" si="259"/>
        <v>100.00000000000001</v>
      </c>
      <c r="O160" s="6">
        <v>8.0000000000000002E-3</v>
      </c>
      <c r="P160" s="6">
        <f t="shared" si="181"/>
        <v>7.6836659953753619E-2</v>
      </c>
      <c r="Q160" s="6">
        <f t="shared" si="182"/>
        <v>0.18293199860701695</v>
      </c>
      <c r="R160" s="6">
        <v>0.3</v>
      </c>
      <c r="S160" s="6">
        <f t="shared" si="261"/>
        <v>3.3544777935243249E-2</v>
      </c>
      <c r="T160" s="6">
        <v>0.12</v>
      </c>
      <c r="U160" s="6">
        <f t="shared" si="183"/>
        <v>0.64318189625569755</v>
      </c>
      <c r="V160" s="6">
        <f t="shared" si="184"/>
        <v>1.0404054710502479</v>
      </c>
      <c r="W160" s="6">
        <v>0.06</v>
      </c>
      <c r="X160" s="6">
        <f t="shared" si="249"/>
        <v>0.27684357841137258</v>
      </c>
      <c r="Y160" s="6">
        <v>2.6700000000000002E-2</v>
      </c>
      <c r="Z160" s="6">
        <v>0.21</v>
      </c>
      <c r="AA160" s="6">
        <v>0.442</v>
      </c>
      <c r="AB160" s="6">
        <v>0.5</v>
      </c>
      <c r="AC160" s="6">
        <f t="shared" si="206"/>
        <v>8.9741691277264196E-2</v>
      </c>
      <c r="AD160" s="6">
        <f t="shared" si="185"/>
        <v>0.13420992730961231</v>
      </c>
      <c r="AE160" s="6">
        <f t="shared" si="186"/>
        <v>0.69247795676518997</v>
      </c>
      <c r="AF160" s="6">
        <f t="shared" si="187"/>
        <v>1.4061852578391054</v>
      </c>
      <c r="AG160" s="6">
        <f t="shared" si="188"/>
        <v>7.9406107129087067</v>
      </c>
      <c r="AH160" s="6">
        <f t="shared" si="207"/>
        <v>0.43038745346455931</v>
      </c>
      <c r="AI160" s="6">
        <f t="shared" si="189"/>
        <v>7.4094272995147328E-2</v>
      </c>
      <c r="AJ160" s="6">
        <f t="shared" si="190"/>
        <v>0.43894080250653827</v>
      </c>
      <c r="AK160" s="6">
        <f t="shared" si="191"/>
        <v>0.76040075703884258</v>
      </c>
      <c r="AL160" s="6">
        <f t="shared" si="192"/>
        <v>5.1743274067150233</v>
      </c>
      <c r="AM160" s="6">
        <f t="shared" si="208"/>
        <v>0.26763137341012183</v>
      </c>
      <c r="AN160" s="6">
        <f t="shared" si="193"/>
        <v>4.090577650053031E-2</v>
      </c>
      <c r="AO160" s="6">
        <f t="shared" si="194"/>
        <v>0.27823127974370288</v>
      </c>
      <c r="AP160" s="6">
        <f t="shared" si="195"/>
        <v>0.4111899965398465</v>
      </c>
      <c r="AQ160" s="6">
        <f t="shared" si="196"/>
        <v>3.3717386583827156</v>
      </c>
      <c r="AR160" s="6">
        <f t="shared" si="209"/>
        <v>0.1670144184680015</v>
      </c>
      <c r="AS160" s="6">
        <f t="shared" si="197"/>
        <v>2.2583156342203748E-2</v>
      </c>
      <c r="AT160" s="6">
        <f t="shared" si="198"/>
        <v>0.17636238095378604</v>
      </c>
      <c r="AU160" s="6">
        <f t="shared" si="199"/>
        <v>0.22235276818090025</v>
      </c>
      <c r="AV160" s="6">
        <f t="shared" si="200"/>
        <v>2.1971206471547884</v>
      </c>
      <c r="AW160" s="6">
        <f t="shared" si="210"/>
        <v>0.10456368814938979</v>
      </c>
      <c r="AX160" s="6">
        <f t="shared" si="201"/>
        <v>1.2467651124280834E-2</v>
      </c>
      <c r="AY160" s="6">
        <f t="shared" si="202"/>
        <v>0.11179077149176064</v>
      </c>
      <c r="AZ160" s="6">
        <f t="shared" si="203"/>
        <v>0.12023822061273856</v>
      </c>
      <c r="BA160" s="6">
        <f t="shared" si="204"/>
        <v>1.4317061988633946</v>
      </c>
      <c r="BB160" s="6">
        <f t="shared" si="211"/>
        <v>6.5658681337018313E-2</v>
      </c>
      <c r="BD160" s="6">
        <f>(($W$6-BE159*C159/100)/((100-C159)/100))/((C160-C159)/100+S160*(1-(C160-C159)/100))</f>
        <v>1444.6193410567823</v>
      </c>
      <c r="BE160" s="6">
        <f>(BE159*C159+BD160*(C160-C159))/C160</f>
        <v>8325.6322537013184</v>
      </c>
      <c r="BF160" s="6">
        <f t="shared" si="212"/>
        <v>43.047512856857644</v>
      </c>
      <c r="BG160" s="6">
        <f t="shared" si="213"/>
        <v>42.442036286443624</v>
      </c>
      <c r="BH160" s="6">
        <f t="shared" si="252"/>
        <v>1.5455795587114607</v>
      </c>
      <c r="BI160" s="6">
        <f t="shared" si="214"/>
        <v>2.4441619738498974</v>
      </c>
      <c r="BJ160" s="6">
        <f t="shared" si="215"/>
        <v>177.90563239945436</v>
      </c>
      <c r="BK160" s="6">
        <f t="shared" si="216"/>
        <v>140.8298701637888</v>
      </c>
      <c r="BL160" s="6">
        <f t="shared" si="217"/>
        <v>240.22524285940582</v>
      </c>
      <c r="BM160" s="6">
        <f t="shared" si="218"/>
        <v>212.14129879472026</v>
      </c>
      <c r="BN160" s="6">
        <f t="shared" si="219"/>
        <v>290.39844468343563</v>
      </c>
      <c r="BO160" s="6">
        <f t="shared" si="220"/>
        <v>303.83807228739232</v>
      </c>
      <c r="BP160" s="6">
        <f t="shared" si="221"/>
        <v>295.09382069645227</v>
      </c>
      <c r="BQ160" s="6">
        <f t="shared" si="222"/>
        <v>406.24712181601063</v>
      </c>
      <c r="BR160" s="6">
        <f t="shared" si="223"/>
        <v>228.3302322796674</v>
      </c>
      <c r="BS160" s="6">
        <f t="shared" si="224"/>
        <v>498.25230713914715</v>
      </c>
      <c r="BU160" s="6">
        <f t="shared" si="225"/>
        <v>3.3181694962352961</v>
      </c>
      <c r="BV160" s="6">
        <f t="shared" si="226"/>
        <v>4.9983770185522447</v>
      </c>
      <c r="BW160" s="6">
        <f t="shared" si="227"/>
        <v>7.158894786215547</v>
      </c>
      <c r="BX160" s="6">
        <f t="shared" si="228"/>
        <v>9.5718103409135828</v>
      </c>
      <c r="BY160" s="6">
        <f t="shared" si="229"/>
        <v>11.739594768177829</v>
      </c>
      <c r="CA160" s="6">
        <f t="shared" si="230"/>
        <v>1.6915216270954101</v>
      </c>
      <c r="CB160" s="6">
        <f t="shared" si="231"/>
        <v>2.548050314141713</v>
      </c>
      <c r="CC160" s="6">
        <f t="shared" si="232"/>
        <v>3.6494294130312483</v>
      </c>
      <c r="CD160" s="6">
        <f t="shared" si="253"/>
        <v>4.8794747286058149</v>
      </c>
      <c r="CE160" s="6">
        <f t="shared" si="233"/>
        <v>5.9845581927743643</v>
      </c>
      <c r="CG160" s="6">
        <f t="shared" si="234"/>
        <v>57.618877828281583</v>
      </c>
      <c r="CH160" s="6">
        <f t="shared" si="235"/>
        <v>86.795106488203814</v>
      </c>
      <c r="CI160" s="6">
        <f t="shared" si="236"/>
        <v>124.31175819694339</v>
      </c>
      <c r="CJ160" s="6">
        <f t="shared" si="237"/>
        <v>166.21121110730419</v>
      </c>
      <c r="CK160" s="6">
        <f t="shared" si="238"/>
        <v>203.85404587337146</v>
      </c>
    </row>
    <row r="161" spans="1:89">
      <c r="A161" s="6">
        <v>1.5</v>
      </c>
      <c r="B161" s="6">
        <f>$B$156+(C161-$C$156)/0.14</f>
        <v>1365.6532011203408</v>
      </c>
      <c r="C161" s="10">
        <v>14.8</v>
      </c>
      <c r="D161" s="6">
        <f>$D$156+$D$6*($C161-$C$156)</f>
        <v>59.573685556780596</v>
      </c>
      <c r="E161" s="6">
        <f>$E$156+$E$6*($C161-$C$156)</f>
        <v>26.251872546857772</v>
      </c>
      <c r="F161" s="6">
        <v>0</v>
      </c>
      <c r="G161" s="6">
        <f t="shared" si="260"/>
        <v>1.4265362734288864</v>
      </c>
      <c r="H161" s="10">
        <f t="shared" si="243"/>
        <v>87.252094377067252</v>
      </c>
      <c r="J161" s="6">
        <f t="shared" si="263"/>
        <v>68.277656808245666</v>
      </c>
      <c r="K161" s="6">
        <f t="shared" si="245"/>
        <v>30.087383843656635</v>
      </c>
      <c r="L161" s="6">
        <f t="shared" si="246"/>
        <v>0</v>
      </c>
      <c r="M161" s="6">
        <f t="shared" si="264"/>
        <v>1.6349593480976976</v>
      </c>
      <c r="N161" s="10">
        <f t="shared" si="259"/>
        <v>100</v>
      </c>
      <c r="O161" s="6">
        <v>8.0000000000000002E-3</v>
      </c>
      <c r="P161" s="6">
        <f t="shared" si="181"/>
        <v>7.6662022740769428E-2</v>
      </c>
      <c r="Q161" s="6">
        <f t="shared" si="182"/>
        <v>0.1828421916548498</v>
      </c>
      <c r="R161" s="6">
        <v>0.3</v>
      </c>
      <c r="S161" s="6">
        <f t="shared" si="261"/>
        <v>3.3432687633279383E-2</v>
      </c>
      <c r="T161" s="6">
        <v>0.12</v>
      </c>
      <c r="U161" s="6">
        <f t="shared" si="183"/>
        <v>0.64322504676008951</v>
      </c>
      <c r="V161" s="6">
        <f t="shared" si="184"/>
        <v>1.0390664756049832</v>
      </c>
      <c r="W161" s="6">
        <v>0.06</v>
      </c>
      <c r="X161" s="6">
        <f t="shared" si="249"/>
        <v>0.27644375257600146</v>
      </c>
      <c r="Y161" s="6">
        <v>2.6700000000000002E-2</v>
      </c>
      <c r="Z161" s="6">
        <v>0.21</v>
      </c>
      <c r="AA161" s="6">
        <v>0.442</v>
      </c>
      <c r="AB161" s="6">
        <v>0.5</v>
      </c>
      <c r="AC161" s="6">
        <f t="shared" si="206"/>
        <v>8.9588437179969033E-2</v>
      </c>
      <c r="AD161" s="6">
        <f t="shared" si="185"/>
        <v>0.13405617101121073</v>
      </c>
      <c r="AE161" s="6">
        <f t="shared" si="186"/>
        <v>0.68994511725233054</v>
      </c>
      <c r="AF161" s="6">
        <f t="shared" si="187"/>
        <v>1.4012685573752484</v>
      </c>
      <c r="AG161" s="6">
        <f t="shared" si="188"/>
        <v>7.9287151294658083</v>
      </c>
      <c r="AH161" s="6">
        <f t="shared" si="207"/>
        <v>0.4287481173048226</v>
      </c>
      <c r="AI161" s="6">
        <f t="shared" si="189"/>
        <v>7.4009387611652502E-2</v>
      </c>
      <c r="AJ161" s="6">
        <f t="shared" si="190"/>
        <v>0.43733531225586186</v>
      </c>
      <c r="AK161" s="6">
        <f t="shared" si="191"/>
        <v>0.75774203000838336</v>
      </c>
      <c r="AL161" s="6">
        <f t="shared" si="192"/>
        <v>5.1665759067797135</v>
      </c>
      <c r="AM161" s="6">
        <f t="shared" si="208"/>
        <v>0.26658604552610216</v>
      </c>
      <c r="AN161" s="6">
        <f t="shared" si="193"/>
        <v>4.0858913195378134E-2</v>
      </c>
      <c r="AO161" s="6">
        <f t="shared" si="194"/>
        <v>0.27721360810208084</v>
      </c>
      <c r="AP161" s="6">
        <f t="shared" si="195"/>
        <v>0.4097522784045935</v>
      </c>
      <c r="AQ161" s="6">
        <f t="shared" si="196"/>
        <v>3.3666875609283058</v>
      </c>
      <c r="AR161" s="6">
        <f t="shared" si="209"/>
        <v>0.16634780386228207</v>
      </c>
      <c r="AS161" s="6">
        <f t="shared" si="197"/>
        <v>2.2557284168699104E-2</v>
      </c>
      <c r="AT161" s="6">
        <f t="shared" si="198"/>
        <v>0.17571730972415672</v>
      </c>
      <c r="AU161" s="6">
        <f t="shared" si="199"/>
        <v>0.22157531588408491</v>
      </c>
      <c r="AV161" s="6">
        <f t="shared" si="200"/>
        <v>2.193829208632327</v>
      </c>
      <c r="AW161" s="6">
        <f t="shared" si="210"/>
        <v>0.10413854225425108</v>
      </c>
      <c r="AX161" s="6">
        <f t="shared" si="201"/>
        <v>1.2453367680983762E-2</v>
      </c>
      <c r="AY161" s="6">
        <f t="shared" si="202"/>
        <v>0.11138188037769535</v>
      </c>
      <c r="AZ161" s="6">
        <f t="shared" si="203"/>
        <v>0.11981780992235166</v>
      </c>
      <c r="BA161" s="6">
        <f t="shared" si="204"/>
        <v>1.4295614040648528</v>
      </c>
      <c r="BB161" s="6">
        <f t="shared" si="211"/>
        <v>6.538750934036576E-2</v>
      </c>
      <c r="BD161" s="6">
        <f t="shared" ref="BD161:BD224" si="265">(($W$6-BE160*C160/100)/((100-C160)/100))/((C161-C160)/100+S161*(1-(C161-C160)/100))</f>
        <v>1401.7881344308457</v>
      </c>
      <c r="BE161" s="6">
        <f t="shared" ref="BE161:BE224" si="266">(BE160*C160+BD161*(C161-C160))/C161</f>
        <v>8278.8495231657071</v>
      </c>
      <c r="BF161" s="6">
        <f t="shared" si="212"/>
        <v>42.97800958988293</v>
      </c>
      <c r="BG161" s="6">
        <f t="shared" si="213"/>
        <v>42.445657727683077</v>
      </c>
      <c r="BH161" s="6">
        <f t="shared" si="252"/>
        <v>1.5299876591065584</v>
      </c>
      <c r="BI161" s="6">
        <f t="shared" si="214"/>
        <v>2.4379851203719021</v>
      </c>
      <c r="BJ161" s="6">
        <f t="shared" si="215"/>
        <v>178.30783474689252</v>
      </c>
      <c r="BK161" s="6">
        <f t="shared" si="216"/>
        <v>141.08309965421518</v>
      </c>
      <c r="BL161" s="6">
        <f t="shared" si="217"/>
        <v>240.39289517409509</v>
      </c>
      <c r="BM161" s="6">
        <f t="shared" si="218"/>
        <v>212.33218795944578</v>
      </c>
      <c r="BN161" s="6">
        <f t="shared" si="219"/>
        <v>289.86064091415676</v>
      </c>
      <c r="BO161" s="6">
        <f t="shared" si="220"/>
        <v>303.74363018351909</v>
      </c>
      <c r="BP161" s="6">
        <f t="shared" si="221"/>
        <v>293.34075372999484</v>
      </c>
      <c r="BQ161" s="6">
        <f t="shared" si="222"/>
        <v>405.48424095056458</v>
      </c>
      <c r="BR161" s="6">
        <f t="shared" si="223"/>
        <v>225.49560271071292</v>
      </c>
      <c r="BS161" s="6">
        <f t="shared" si="224"/>
        <v>496.40935643354959</v>
      </c>
      <c r="BU161" s="6">
        <f t="shared" si="225"/>
        <v>3.3238523610437709</v>
      </c>
      <c r="BV161" s="6">
        <f t="shared" si="226"/>
        <v>5.00244781979106</v>
      </c>
      <c r="BW161" s="6">
        <f t="shared" si="227"/>
        <v>7.1560589809265069</v>
      </c>
      <c r="BX161" s="6">
        <f t="shared" si="228"/>
        <v>9.5530205598889228</v>
      </c>
      <c r="BY161" s="6">
        <f t="shared" si="229"/>
        <v>11.695174088674593</v>
      </c>
      <c r="CA161" s="6">
        <f t="shared" si="230"/>
        <v>1.7041389538418272</v>
      </c>
      <c r="CB161" s="6">
        <f t="shared" si="231"/>
        <v>2.5647547689482963</v>
      </c>
      <c r="CC161" s="6">
        <f t="shared" si="232"/>
        <v>3.6689111129945036</v>
      </c>
      <c r="CD161" s="6">
        <f t="shared" si="253"/>
        <v>4.8978332051566689</v>
      </c>
      <c r="CE161" s="6">
        <f t="shared" si="233"/>
        <v>5.9961152216199505</v>
      </c>
      <c r="CG161" s="6">
        <f t="shared" si="234"/>
        <v>57.868728761024464</v>
      </c>
      <c r="CH161" s="6">
        <f t="shared" si="235"/>
        <v>87.093307578126485</v>
      </c>
      <c r="CI161" s="6">
        <f t="shared" si="236"/>
        <v>124.58797539223067</v>
      </c>
      <c r="CJ161" s="6">
        <f t="shared" si="237"/>
        <v>166.31940759700373</v>
      </c>
      <c r="CK161" s="6">
        <f t="shared" si="238"/>
        <v>203.61459644914686</v>
      </c>
    </row>
    <row r="162" spans="1:89">
      <c r="A162" s="6">
        <v>1.5</v>
      </c>
      <c r="B162" s="6">
        <f t="shared" ref="B162:B225" si="267">$B$156+(C162-$C$156)/0.14</f>
        <v>1366.3674868346263</v>
      </c>
      <c r="C162" s="10">
        <v>14.9</v>
      </c>
      <c r="D162" s="6">
        <f t="shared" ref="D162:D225" si="268">$D$160+$D$6*($C162-$C$160)</f>
        <v>59.578485556780599</v>
      </c>
      <c r="E162" s="6">
        <f t="shared" ref="E162:E225" si="269">$E$160+$E$6*($C162-$C$160)</f>
        <v>26.15377254685777</v>
      </c>
      <c r="F162" s="6">
        <v>0</v>
      </c>
      <c r="G162" s="6">
        <f t="shared" si="260"/>
        <v>1.4234362734288863</v>
      </c>
      <c r="H162" s="10">
        <f t="shared" si="243"/>
        <v>87.155694377067263</v>
      </c>
      <c r="J162" s="6">
        <f t="shared" si="263"/>
        <v>68.358683827384098</v>
      </c>
      <c r="K162" s="6">
        <f t="shared" si="245"/>
        <v>30.008105303718917</v>
      </c>
      <c r="L162" s="6">
        <f t="shared" si="246"/>
        <v>0</v>
      </c>
      <c r="M162" s="6">
        <f t="shared" si="264"/>
        <v>1.6332108688969682</v>
      </c>
      <c r="N162" s="10">
        <f t="shared" si="259"/>
        <v>99.999999999999986</v>
      </c>
      <c r="O162" s="6">
        <v>8.0000000000000002E-3</v>
      </c>
      <c r="P162" s="6">
        <f t="shared" si="181"/>
        <v>7.6487934098621618E-2</v>
      </c>
      <c r="Q162" s="6">
        <f t="shared" si="182"/>
        <v>0.18275250698615533</v>
      </c>
      <c r="R162" s="6">
        <v>0.3</v>
      </c>
      <c r="S162" s="6">
        <f t="shared" si="261"/>
        <v>3.3320907121835136E-2</v>
      </c>
      <c r="T162" s="6">
        <v>0.12</v>
      </c>
      <c r="U162" s="6">
        <f t="shared" si="183"/>
        <v>0.64326816255701902</v>
      </c>
      <c r="V162" s="6">
        <f t="shared" si="184"/>
        <v>1.0377303679031946</v>
      </c>
      <c r="W162" s="6">
        <v>0.06</v>
      </c>
      <c r="X162" s="6">
        <f t="shared" si="249"/>
        <v>0.27604293471960711</v>
      </c>
      <c r="Y162" s="6">
        <v>2.6700000000000002E-2</v>
      </c>
      <c r="Z162" s="6">
        <v>0.21</v>
      </c>
      <c r="AA162" s="6">
        <v>0.442</v>
      </c>
      <c r="AB162" s="6">
        <v>0.5</v>
      </c>
      <c r="AC162" s="6">
        <f t="shared" si="206"/>
        <v>8.9434844064206126E-2</v>
      </c>
      <c r="AD162" s="6">
        <f t="shared" si="185"/>
        <v>0.13390272460558988</v>
      </c>
      <c r="AE162" s="6">
        <f t="shared" si="186"/>
        <v>0.68742373683130087</v>
      </c>
      <c r="AF162" s="6">
        <f t="shared" si="187"/>
        <v>1.3963733097182776</v>
      </c>
      <c r="AG162" s="6">
        <f t="shared" si="188"/>
        <v>7.9168477082079498</v>
      </c>
      <c r="AH162" s="6">
        <f t="shared" si="207"/>
        <v>0.42711579622495721</v>
      </c>
      <c r="AI162" s="6">
        <f t="shared" si="189"/>
        <v>7.3924673312970507E-2</v>
      </c>
      <c r="AJ162" s="6">
        <f t="shared" si="190"/>
        <v>0.43573708557641488</v>
      </c>
      <c r="AK162" s="6">
        <f t="shared" si="191"/>
        <v>0.75509490367598719</v>
      </c>
      <c r="AL162" s="6">
        <f t="shared" si="192"/>
        <v>5.1588427581238108</v>
      </c>
      <c r="AM162" s="6">
        <f t="shared" si="208"/>
        <v>0.26554515782254873</v>
      </c>
      <c r="AN162" s="6">
        <f t="shared" si="193"/>
        <v>4.0812144342291294E-2</v>
      </c>
      <c r="AO162" s="6">
        <f t="shared" si="194"/>
        <v>0.27620054061825666</v>
      </c>
      <c r="AP162" s="6">
        <f t="shared" si="195"/>
        <v>0.40832083339696712</v>
      </c>
      <c r="AQ162" s="6">
        <f t="shared" si="196"/>
        <v>3.361648421688626</v>
      </c>
      <c r="AR162" s="6">
        <f t="shared" si="209"/>
        <v>0.16568400118941196</v>
      </c>
      <c r="AS162" s="6">
        <f t="shared" si="197"/>
        <v>2.2531464140048824E-2</v>
      </c>
      <c r="AT162" s="6">
        <f t="shared" si="198"/>
        <v>0.1750751569307013</v>
      </c>
      <c r="AU162" s="6">
        <f t="shared" si="199"/>
        <v>0.22080125580815207</v>
      </c>
      <c r="AV162" s="6">
        <f t="shared" si="200"/>
        <v>2.1905455624221255</v>
      </c>
      <c r="AW162" s="6">
        <f t="shared" si="210"/>
        <v>0.10371517799921078</v>
      </c>
      <c r="AX162" s="6">
        <f t="shared" si="201"/>
        <v>1.2439113025684371E-2</v>
      </c>
      <c r="AY162" s="6">
        <f t="shared" si="202"/>
        <v>0.11097483917192495</v>
      </c>
      <c r="AZ162" s="6">
        <f t="shared" si="203"/>
        <v>0.1193992335900714</v>
      </c>
      <c r="BA162" s="6">
        <f t="shared" si="204"/>
        <v>1.4274216869582352</v>
      </c>
      <c r="BB162" s="6">
        <f t="shared" si="211"/>
        <v>6.5117466679896832E-2</v>
      </c>
      <c r="BD162" s="6">
        <f t="shared" si="265"/>
        <v>1360.0191240993456</v>
      </c>
      <c r="BE162" s="6">
        <f t="shared" si="266"/>
        <v>8232.4144198162685</v>
      </c>
      <c r="BF162" s="6">
        <f t="shared" si="212"/>
        <v>42.908444879214294</v>
      </c>
      <c r="BG162" s="6">
        <f t="shared" si="213"/>
        <v>42.448763681720202</v>
      </c>
      <c r="BH162" s="6">
        <f t="shared" si="252"/>
        <v>1.5145083406566355</v>
      </c>
      <c r="BI162" s="6">
        <f t="shared" si="214"/>
        <v>2.4317872896355581</v>
      </c>
      <c r="BJ162" s="6">
        <f t="shared" si="215"/>
        <v>178.70843381183622</v>
      </c>
      <c r="BK162" s="6">
        <f t="shared" si="216"/>
        <v>141.33561867540726</v>
      </c>
      <c r="BL162" s="6">
        <f t="shared" si="217"/>
        <v>240.55529976023817</v>
      </c>
      <c r="BM162" s="6">
        <f t="shared" si="218"/>
        <v>212.52160481716922</v>
      </c>
      <c r="BN162" s="6">
        <f t="shared" si="219"/>
        <v>289.31345173633576</v>
      </c>
      <c r="BO162" s="6">
        <f t="shared" si="220"/>
        <v>303.64678334830307</v>
      </c>
      <c r="BP162" s="6">
        <f t="shared" si="221"/>
        <v>291.58121552694428</v>
      </c>
      <c r="BQ162" s="6">
        <f t="shared" si="222"/>
        <v>404.71979111550672</v>
      </c>
      <c r="BR162" s="6">
        <f t="shared" si="223"/>
        <v>222.67540873501255</v>
      </c>
      <c r="BS162" s="6">
        <f t="shared" si="224"/>
        <v>494.57221584496881</v>
      </c>
      <c r="BU162" s="6">
        <f t="shared" si="225"/>
        <v>3.3295579521499916</v>
      </c>
      <c r="BV162" s="6">
        <f t="shared" si="226"/>
        <v>5.0065440400255481</v>
      </c>
      <c r="BW162" s="6">
        <f t="shared" si="227"/>
        <v>7.1532538762504201</v>
      </c>
      <c r="BX162" s="6">
        <f t="shared" si="228"/>
        <v>9.5343128047282111</v>
      </c>
      <c r="BY162" s="6">
        <f t="shared" si="229"/>
        <v>11.651039346004497</v>
      </c>
      <c r="CA162" s="6">
        <f t="shared" si="230"/>
        <v>1.716818559755664</v>
      </c>
      <c r="CB162" s="6">
        <f t="shared" si="231"/>
        <v>2.5815221875323457</v>
      </c>
      <c r="CC162" s="6">
        <f t="shared" si="232"/>
        <v>3.6884292731594517</v>
      </c>
      <c r="CD162" s="6">
        <f t="shared" si="253"/>
        <v>4.9161736821861712</v>
      </c>
      <c r="CE162" s="6">
        <f t="shared" si="233"/>
        <v>6.0076204941102409</v>
      </c>
      <c r="CG162" s="6">
        <f t="shared" si="234"/>
        <v>58.120058147268566</v>
      </c>
      <c r="CH162" s="6">
        <f t="shared" si="235"/>
        <v>87.393171978055264</v>
      </c>
      <c r="CI162" s="6">
        <f t="shared" si="236"/>
        <v>124.86568403513999</v>
      </c>
      <c r="CJ162" s="6">
        <f t="shared" si="237"/>
        <v>166.42894419279591</v>
      </c>
      <c r="CK162" s="6">
        <f t="shared" si="238"/>
        <v>203.37807420610719</v>
      </c>
    </row>
    <row r="163" spans="1:89">
      <c r="A163" s="6">
        <v>1.5</v>
      </c>
      <c r="B163" s="6">
        <f t="shared" si="267"/>
        <v>1367.0817725489121</v>
      </c>
      <c r="C163" s="10">
        <v>15</v>
      </c>
      <c r="D163" s="6">
        <f t="shared" si="268"/>
        <v>59.583285556780602</v>
      </c>
      <c r="E163" s="6">
        <f t="shared" si="269"/>
        <v>26.055672546857771</v>
      </c>
      <c r="F163" s="6">
        <v>0</v>
      </c>
      <c r="G163" s="6">
        <f t="shared" si="260"/>
        <v>1.4203362734288865</v>
      </c>
      <c r="H163" s="10">
        <f t="shared" si="243"/>
        <v>87.05929437706726</v>
      </c>
      <c r="J163" s="6">
        <f t="shared" si="263"/>
        <v>68.439890287550668</v>
      </c>
      <c r="K163" s="6">
        <f t="shared" si="245"/>
        <v>29.928651194904734</v>
      </c>
      <c r="L163" s="6">
        <f t="shared" si="246"/>
        <v>0</v>
      </c>
      <c r="M163" s="6">
        <f t="shared" si="264"/>
        <v>1.631458517544595</v>
      </c>
      <c r="N163" s="10">
        <f t="shared" si="259"/>
        <v>100</v>
      </c>
      <c r="O163" s="6">
        <v>8.0000000000000002E-3</v>
      </c>
      <c r="P163" s="6">
        <f t="shared" si="181"/>
        <v>7.6314391894381772E-2</v>
      </c>
      <c r="Q163" s="6">
        <f t="shared" si="182"/>
        <v>0.18266294436211883</v>
      </c>
      <c r="R163" s="6">
        <v>0.3</v>
      </c>
      <c r="S163" s="6">
        <f t="shared" si="261"/>
        <v>3.3209434937220006E-2</v>
      </c>
      <c r="T163" s="6">
        <v>0.12</v>
      </c>
      <c r="U163" s="6">
        <f t="shared" si="183"/>
        <v>0.64331124368824633</v>
      </c>
      <c r="V163" s="6">
        <f t="shared" si="184"/>
        <v>1.0363971397156255</v>
      </c>
      <c r="W163" s="6">
        <v>0.06</v>
      </c>
      <c r="X163" s="6">
        <f t="shared" si="249"/>
        <v>0.27564112167664639</v>
      </c>
      <c r="Y163" s="6">
        <v>2.6700000000000002E-2</v>
      </c>
      <c r="Z163" s="6">
        <v>0.21</v>
      </c>
      <c r="AA163" s="6">
        <v>0.442</v>
      </c>
      <c r="AB163" s="6">
        <v>0.5</v>
      </c>
      <c r="AC163" s="6">
        <f t="shared" si="206"/>
        <v>8.9280910803798949E-2</v>
      </c>
      <c r="AD163" s="6">
        <f t="shared" si="185"/>
        <v>0.13374958725715322</v>
      </c>
      <c r="AE163" s="6">
        <f t="shared" si="186"/>
        <v>0.68491375469671456</v>
      </c>
      <c r="AF163" s="6">
        <f t="shared" si="187"/>
        <v>1.3914994045479783</v>
      </c>
      <c r="AG163" s="6">
        <f t="shared" si="188"/>
        <v>7.9050083625106087</v>
      </c>
      <c r="AH163" s="6">
        <f t="shared" si="207"/>
        <v>0.42549045165074445</v>
      </c>
      <c r="AI163" s="6">
        <f t="shared" si="189"/>
        <v>7.3840129637787383E-2</v>
      </c>
      <c r="AJ163" s="6">
        <f t="shared" si="190"/>
        <v>0.43414608392550458</v>
      </c>
      <c r="AK163" s="6">
        <f t="shared" si="191"/>
        <v>0.75245931838552094</v>
      </c>
      <c r="AL163" s="6">
        <f t="shared" si="192"/>
        <v>5.1511279043003206</v>
      </c>
      <c r="AM163" s="6">
        <f t="shared" si="208"/>
        <v>0.2645086857910135</v>
      </c>
      <c r="AN163" s="6">
        <f t="shared" si="193"/>
        <v>4.0765469686588812E-2</v>
      </c>
      <c r="AO163" s="6">
        <f t="shared" si="194"/>
        <v>0.27519205286118492</v>
      </c>
      <c r="AP163" s="6">
        <f t="shared" si="195"/>
        <v>0.40689562925765571</v>
      </c>
      <c r="AQ163" s="6">
        <f t="shared" si="196"/>
        <v>3.3566212038812111</v>
      </c>
      <c r="AR163" s="6">
        <f t="shared" si="209"/>
        <v>0.16502299487805594</v>
      </c>
      <c r="AS163" s="6">
        <f t="shared" si="197"/>
        <v>2.2505696115649287E-2</v>
      </c>
      <c r="AT163" s="6">
        <f t="shared" si="198"/>
        <v>0.1744359070873201</v>
      </c>
      <c r="AU163" s="6">
        <f t="shared" si="199"/>
        <v>0.22003057050873956</v>
      </c>
      <c r="AV163" s="6">
        <f t="shared" si="200"/>
        <v>2.1872696845556856</v>
      </c>
      <c r="AW163" s="6">
        <f t="shared" si="210"/>
        <v>0.10329358549118658</v>
      </c>
      <c r="AX163" s="6">
        <f t="shared" si="201"/>
        <v>1.2424887080758538E-2</v>
      </c>
      <c r="AY163" s="6">
        <f t="shared" si="202"/>
        <v>0.11056963805827982</v>
      </c>
      <c r="AZ163" s="6">
        <f t="shared" si="203"/>
        <v>0.11898248218278348</v>
      </c>
      <c r="BA163" s="6">
        <f t="shared" si="204"/>
        <v>1.4252870319249877</v>
      </c>
      <c r="BB163" s="6">
        <f t="shared" si="211"/>
        <v>6.4848547070153167E-2</v>
      </c>
      <c r="BD163" s="6">
        <f t="shared" si="265"/>
        <v>1319.2921810422363</v>
      </c>
      <c r="BE163" s="6">
        <f t="shared" si="266"/>
        <v>8186.3269382244425</v>
      </c>
      <c r="BF163" s="6">
        <f t="shared" si="212"/>
        <v>42.838818409760513</v>
      </c>
      <c r="BG163" s="6">
        <f t="shared" si="213"/>
        <v>42.451364046573801</v>
      </c>
      <c r="BH163" s="6">
        <f t="shared" si="252"/>
        <v>1.4991411195922082</v>
      </c>
      <c r="BI163" s="6">
        <f t="shared" si="214"/>
        <v>2.4255696485019356</v>
      </c>
      <c r="BJ163" s="6">
        <f t="shared" si="215"/>
        <v>179.10740582816317</v>
      </c>
      <c r="BK163" s="6">
        <f t="shared" si="216"/>
        <v>141.58743058975898</v>
      </c>
      <c r="BL163" s="6">
        <f t="shared" si="217"/>
        <v>240.71242317583869</v>
      </c>
      <c r="BM163" s="6">
        <f t="shared" si="218"/>
        <v>212.70954360622699</v>
      </c>
      <c r="BN163" s="6">
        <f t="shared" si="219"/>
        <v>288.75688523660762</v>
      </c>
      <c r="BO163" s="6">
        <f t="shared" si="220"/>
        <v>303.54751736089179</v>
      </c>
      <c r="BP163" s="6">
        <f t="shared" si="221"/>
        <v>289.81536296902374</v>
      </c>
      <c r="BQ163" s="6">
        <f t="shared" si="222"/>
        <v>403.95376159453014</v>
      </c>
      <c r="BR163" s="6">
        <f t="shared" si="223"/>
        <v>219.86988303681835</v>
      </c>
      <c r="BS163" s="6">
        <f t="shared" si="224"/>
        <v>492.74086695958118</v>
      </c>
      <c r="BU163" s="6">
        <f t="shared" si="225"/>
        <v>3.3352857739605741</v>
      </c>
      <c r="BV163" s="6">
        <f t="shared" si="226"/>
        <v>5.0106645188800361</v>
      </c>
      <c r="BW163" s="6">
        <f t="shared" si="227"/>
        <v>7.1504773563428232</v>
      </c>
      <c r="BX163" s="6">
        <f t="shared" si="228"/>
        <v>9.5156839047939332</v>
      </c>
      <c r="BY163" s="6">
        <f t="shared" si="229"/>
        <v>11.607185729508961</v>
      </c>
      <c r="CA163" s="6">
        <f t="shared" si="230"/>
        <v>1.7295599315566588</v>
      </c>
      <c r="CB163" s="6">
        <f t="shared" si="231"/>
        <v>2.5983514366256451</v>
      </c>
      <c r="CC163" s="6">
        <f t="shared" si="232"/>
        <v>3.7079818537851987</v>
      </c>
      <c r="CD163" s="6">
        <f t="shared" si="253"/>
        <v>4.9344933893166125</v>
      </c>
      <c r="CE163" s="6">
        <f t="shared" si="233"/>
        <v>6.0190714428814793</v>
      </c>
      <c r="CG163" s="6">
        <f t="shared" si="234"/>
        <v>58.37285714603383</v>
      </c>
      <c r="CH163" s="6">
        <f t="shared" si="235"/>
        <v>87.694675655922424</v>
      </c>
      <c r="CI163" s="6">
        <f t="shared" si="236"/>
        <v>125.14483661533562</v>
      </c>
      <c r="CJ163" s="6">
        <f t="shared" si="237"/>
        <v>166.53974947452753</v>
      </c>
      <c r="CK163" s="6">
        <f t="shared" si="238"/>
        <v>203.14439012868775</v>
      </c>
    </row>
    <row r="164" spans="1:89">
      <c r="A164" s="6">
        <v>1.5</v>
      </c>
      <c r="B164" s="6">
        <f t="shared" si="267"/>
        <v>1367.7960582631979</v>
      </c>
      <c r="C164" s="10">
        <v>15.1</v>
      </c>
      <c r="D164" s="6">
        <f t="shared" si="268"/>
        <v>59.588085556780598</v>
      </c>
      <c r="E164" s="6">
        <f t="shared" si="269"/>
        <v>25.957572546857769</v>
      </c>
      <c r="F164" s="6">
        <v>0</v>
      </c>
      <c r="G164" s="6">
        <f t="shared" si="260"/>
        <v>1.4172362734288864</v>
      </c>
      <c r="H164" s="10">
        <f t="shared" si="243"/>
        <v>86.962894377067258</v>
      </c>
      <c r="J164" s="6">
        <f t="shared" si="263"/>
        <v>68.521276785486577</v>
      </c>
      <c r="K164" s="6">
        <f t="shared" si="245"/>
        <v>29.849020933349898</v>
      </c>
      <c r="L164" s="6">
        <f t="shared" si="246"/>
        <v>0</v>
      </c>
      <c r="M164" s="6">
        <f t="shared" si="264"/>
        <v>1.6297022811635187</v>
      </c>
      <c r="N164" s="10">
        <f t="shared" si="259"/>
        <v>99.999999999999986</v>
      </c>
      <c r="O164" s="6">
        <v>8.0000000000000002E-3</v>
      </c>
      <c r="P164" s="6">
        <f t="shared" si="181"/>
        <v>7.6141394004897958E-2</v>
      </c>
      <c r="Q164" s="6">
        <f t="shared" si="182"/>
        <v>0.18257350354452734</v>
      </c>
      <c r="R164" s="6">
        <v>0.3</v>
      </c>
      <c r="S164" s="6">
        <f t="shared" si="261"/>
        <v>3.3098269621795892E-2</v>
      </c>
      <c r="T164" s="6">
        <v>0.12</v>
      </c>
      <c r="U164" s="6">
        <f t="shared" si="183"/>
        <v>0.64335429019546597</v>
      </c>
      <c r="V164" s="6">
        <f t="shared" si="184"/>
        <v>1.0350667828417817</v>
      </c>
      <c r="W164" s="6">
        <v>0.06</v>
      </c>
      <c r="X164" s="6">
        <f t="shared" si="249"/>
        <v>0.27523831026733125</v>
      </c>
      <c r="Y164" s="6">
        <v>2.6700000000000002E-2</v>
      </c>
      <c r="Z164" s="6">
        <v>0.21</v>
      </c>
      <c r="AA164" s="6">
        <v>0.442</v>
      </c>
      <c r="AB164" s="6">
        <v>0.5</v>
      </c>
      <c r="AC164" s="6">
        <f t="shared" si="206"/>
        <v>8.9126636267577289E-2</v>
      </c>
      <c r="AD164" s="6">
        <f t="shared" si="185"/>
        <v>0.13359675813308824</v>
      </c>
      <c r="AE164" s="6">
        <f t="shared" si="186"/>
        <v>0.68241511041052083</v>
      </c>
      <c r="AF164" s="6">
        <f t="shared" si="187"/>
        <v>1.3866467321921405</v>
      </c>
      <c r="AG164" s="6">
        <f t="shared" si="188"/>
        <v>7.8931970060727883</v>
      </c>
      <c r="AH164" s="6">
        <f t="shared" si="207"/>
        <v>0.42387204524028843</v>
      </c>
      <c r="AI164" s="6">
        <f t="shared" si="189"/>
        <v>7.375575612632608E-2</v>
      </c>
      <c r="AJ164" s="6">
        <f t="shared" si="190"/>
        <v>0.43256226899328126</v>
      </c>
      <c r="AK164" s="6">
        <f t="shared" si="191"/>
        <v>0.74983521483126314</v>
      </c>
      <c r="AL164" s="6">
        <f t="shared" si="192"/>
        <v>5.143431289073062</v>
      </c>
      <c r="AM164" s="6">
        <f t="shared" si="208"/>
        <v>0.26347660507022808</v>
      </c>
      <c r="AN164" s="6">
        <f t="shared" si="193"/>
        <v>4.0718888974438129E-2</v>
      </c>
      <c r="AO164" s="6">
        <f t="shared" si="194"/>
        <v>0.27418812054741204</v>
      </c>
      <c r="AP164" s="6">
        <f t="shared" si="195"/>
        <v>0.40547663391683397</v>
      </c>
      <c r="AQ164" s="6">
        <f t="shared" si="196"/>
        <v>3.3516058708609688</v>
      </c>
      <c r="AR164" s="6">
        <f t="shared" si="209"/>
        <v>0.164364769450137</v>
      </c>
      <c r="AS164" s="6">
        <f t="shared" si="197"/>
        <v>2.2479979955365263E-2</v>
      </c>
      <c r="AT164" s="6">
        <f t="shared" si="198"/>
        <v>0.17379954480146739</v>
      </c>
      <c r="AU164" s="6">
        <f t="shared" si="199"/>
        <v>0.21926324264395056</v>
      </c>
      <c r="AV164" s="6">
        <f t="shared" si="200"/>
        <v>2.1840015511540249</v>
      </c>
      <c r="AW164" s="6">
        <f t="shared" si="210"/>
        <v>0.10287375489619835</v>
      </c>
      <c r="AX164" s="6">
        <f t="shared" si="201"/>
        <v>1.2410689768840803E-2</v>
      </c>
      <c r="AY164" s="6">
        <f t="shared" si="202"/>
        <v>0.11016626727989162</v>
      </c>
      <c r="AZ164" s="6">
        <f t="shared" si="203"/>
        <v>0.11856754632278224</v>
      </c>
      <c r="BA164" s="6">
        <f t="shared" si="204"/>
        <v>1.4231574234048867</v>
      </c>
      <c r="BB164" s="6">
        <f t="shared" si="211"/>
        <v>6.458074426313791E-2</v>
      </c>
      <c r="BD164" s="6">
        <f t="shared" si="265"/>
        <v>1279.5873941777047</v>
      </c>
      <c r="BE164" s="6">
        <f t="shared" si="266"/>
        <v>8140.5869412439997</v>
      </c>
      <c r="BF164" s="6">
        <f t="shared" si="212"/>
        <v>42.769129864613433</v>
      </c>
      <c r="BG164" s="6">
        <f t="shared" si="213"/>
        <v>42.453468455964796</v>
      </c>
      <c r="BH164" s="6">
        <f t="shared" si="252"/>
        <v>1.4838855127580874</v>
      </c>
      <c r="BI164" s="6">
        <f t="shared" si="214"/>
        <v>2.4193333297221749</v>
      </c>
      <c r="BJ164" s="6">
        <f t="shared" si="215"/>
        <v>179.5047269300523</v>
      </c>
      <c r="BK164" s="6">
        <f t="shared" si="216"/>
        <v>141.83853851254236</v>
      </c>
      <c r="BL164" s="6">
        <f t="shared" si="217"/>
        <v>240.864232123786</v>
      </c>
      <c r="BM164" s="6">
        <f t="shared" si="218"/>
        <v>212.89599849707176</v>
      </c>
      <c r="BN164" s="6">
        <f t="shared" si="219"/>
        <v>288.19095046539826</v>
      </c>
      <c r="BO164" s="6">
        <f t="shared" si="220"/>
        <v>303.44581824237855</v>
      </c>
      <c r="BP164" s="6">
        <f t="shared" si="221"/>
        <v>288.04335408010706</v>
      </c>
      <c r="BQ164" s="6">
        <f t="shared" si="222"/>
        <v>403.18614300171942</v>
      </c>
      <c r="BR164" s="6">
        <f t="shared" si="223"/>
        <v>217.0792547126463</v>
      </c>
      <c r="BS164" s="6">
        <f t="shared" si="224"/>
        <v>490.91529336854182</v>
      </c>
      <c r="BU164" s="6">
        <f t="shared" si="225"/>
        <v>3.3410353422516121</v>
      </c>
      <c r="BV164" s="6">
        <f t="shared" si="226"/>
        <v>5.0148081238144266</v>
      </c>
      <c r="BW164" s="6">
        <f t="shared" si="227"/>
        <v>7.1477273654832274</v>
      </c>
      <c r="BX164" s="6">
        <f t="shared" si="228"/>
        <v>9.4971308038100002</v>
      </c>
      <c r="BY164" s="6">
        <f t="shared" si="229"/>
        <v>11.563608610159797</v>
      </c>
      <c r="CA164" s="6">
        <f t="shared" si="230"/>
        <v>1.7423625536620997</v>
      </c>
      <c r="CB164" s="6">
        <f t="shared" si="231"/>
        <v>2.6152413828840966</v>
      </c>
      <c r="CC164" s="6">
        <f t="shared" si="232"/>
        <v>3.7275668257405483</v>
      </c>
      <c r="CD164" s="6">
        <f t="shared" si="253"/>
        <v>4.9527895950473901</v>
      </c>
      <c r="CE164" s="6">
        <f t="shared" si="233"/>
        <v>6.0304655783643391</v>
      </c>
      <c r="CG164" s="6">
        <f t="shared" si="234"/>
        <v>58.627117135955153</v>
      </c>
      <c r="CH164" s="6">
        <f t="shared" si="235"/>
        <v>87.997795046092207</v>
      </c>
      <c r="CI164" s="6">
        <f t="shared" si="236"/>
        <v>125.4253866197201</v>
      </c>
      <c r="CJ164" s="6">
        <f t="shared" si="237"/>
        <v>166.65175403838191</v>
      </c>
      <c r="CK164" s="6">
        <f t="shared" si="238"/>
        <v>202.91345857038903</v>
      </c>
    </row>
    <row r="165" spans="1:89">
      <c r="A165" s="6">
        <v>1.5</v>
      </c>
      <c r="B165" s="6">
        <f t="shared" si="267"/>
        <v>1368.5103439774834</v>
      </c>
      <c r="C165" s="10">
        <v>15.2</v>
      </c>
      <c r="D165" s="6">
        <f t="shared" si="268"/>
        <v>59.592885556780601</v>
      </c>
      <c r="E165" s="6">
        <f t="shared" si="269"/>
        <v>25.85947254685777</v>
      </c>
      <c r="F165" s="6">
        <v>0</v>
      </c>
      <c r="G165" s="6">
        <f t="shared" si="260"/>
        <v>1.4141362734288865</v>
      </c>
      <c r="H165" s="10">
        <f t="shared" si="243"/>
        <v>86.866494377067255</v>
      </c>
      <c r="J165" s="6">
        <f t="shared" si="263"/>
        <v>68.602843920582018</v>
      </c>
      <c r="K165" s="6">
        <f t="shared" si="245"/>
        <v>29.769213932598468</v>
      </c>
      <c r="L165" s="6">
        <f t="shared" si="246"/>
        <v>0</v>
      </c>
      <c r="M165" s="6">
        <f t="shared" si="264"/>
        <v>1.6279421468195201</v>
      </c>
      <c r="N165" s="10">
        <f t="shared" si="259"/>
        <v>100</v>
      </c>
      <c r="O165" s="6">
        <v>8.0000000000000002E-3</v>
      </c>
      <c r="P165" s="6">
        <f t="shared" si="181"/>
        <v>7.5968938316743242E-2</v>
      </c>
      <c r="Q165" s="6">
        <f t="shared" si="182"/>
        <v>0.18248418429576727</v>
      </c>
      <c r="R165" s="6">
        <v>0.3</v>
      </c>
      <c r="S165" s="6">
        <f t="shared" si="261"/>
        <v>3.2987409723940188E-2</v>
      </c>
      <c r="T165" s="6">
        <v>0.12</v>
      </c>
      <c r="U165" s="6">
        <f t="shared" si="183"/>
        <v>0.64339730212030555</v>
      </c>
      <c r="V165" s="6">
        <f t="shared" si="184"/>
        <v>1.0337392891098098</v>
      </c>
      <c r="W165" s="6">
        <v>0.06</v>
      </c>
      <c r="X165" s="6">
        <f t="shared" si="249"/>
        <v>0.27483449729755077</v>
      </c>
      <c r="Y165" s="6">
        <v>2.6700000000000002E-2</v>
      </c>
      <c r="Z165" s="6">
        <v>0.21</v>
      </c>
      <c r="AA165" s="6">
        <v>0.442</v>
      </c>
      <c r="AB165" s="6">
        <v>0.5</v>
      </c>
      <c r="AC165" s="6">
        <f t="shared" si="206"/>
        <v>8.8972019319349782E-2</v>
      </c>
      <c r="AD165" s="6">
        <f t="shared" si="185"/>
        <v>0.13344423640335493</v>
      </c>
      <c r="AE165" s="6">
        <f t="shared" si="186"/>
        <v>0.67992774389952382</v>
      </c>
      <c r="AF165" s="6">
        <f t="shared" si="187"/>
        <v>1.3818151836222841</v>
      </c>
      <c r="AG165" s="6">
        <f t="shared" si="188"/>
        <v>7.8814135529155616</v>
      </c>
      <c r="AH165" s="6">
        <f t="shared" si="207"/>
        <v>0.42226053888240372</v>
      </c>
      <c r="AI165" s="6">
        <f t="shared" si="189"/>
        <v>7.36715523203402E-2</v>
      </c>
      <c r="AJ165" s="6">
        <f t="shared" si="190"/>
        <v>0.43098560270116537</v>
      </c>
      <c r="AK165" s="6">
        <f t="shared" si="191"/>
        <v>0.7472225340555918</v>
      </c>
      <c r="AL165" s="6">
        <f t="shared" si="192"/>
        <v>5.1357528564157287</v>
      </c>
      <c r="AM165" s="6">
        <f t="shared" si="208"/>
        <v>0.26244889144508071</v>
      </c>
      <c r="AN165" s="6">
        <f t="shared" si="193"/>
        <v>4.0672401952851753E-2</v>
      </c>
      <c r="AO165" s="6">
        <f t="shared" si="194"/>
        <v>0.27318871954008012</v>
      </c>
      <c r="AP165" s="6">
        <f t="shared" si="195"/>
        <v>0.40406381549291293</v>
      </c>
      <c r="AQ165" s="6">
        <f t="shared" si="196"/>
        <v>3.3466023861195664</v>
      </c>
      <c r="AR165" s="6">
        <f t="shared" si="209"/>
        <v>0.16370930952018767</v>
      </c>
      <c r="AS165" s="6">
        <f t="shared" si="197"/>
        <v>2.2454315519528069E-2</v>
      </c>
      <c r="AT165" s="6">
        <f t="shared" si="198"/>
        <v>0.17316605477352001</v>
      </c>
      <c r="AU165" s="6">
        <f t="shared" si="199"/>
        <v>0.21849925497367806</v>
      </c>
      <c r="AV165" s="6">
        <f t="shared" si="200"/>
        <v>2.180741138427277</v>
      </c>
      <c r="AW165" s="6">
        <f t="shared" si="210"/>
        <v>0.10245567643895613</v>
      </c>
      <c r="AX165" s="6">
        <f t="shared" si="201"/>
        <v>1.2396521012823229E-2</v>
      </c>
      <c r="AY165" s="6">
        <f t="shared" si="202"/>
        <v>0.10976471713879245</v>
      </c>
      <c r="AZ165" s="6">
        <f t="shared" si="203"/>
        <v>0.11815441668740524</v>
      </c>
      <c r="BA165" s="6">
        <f t="shared" si="204"/>
        <v>1.4210328458957804</v>
      </c>
      <c r="BB165" s="6">
        <f t="shared" si="211"/>
        <v>6.4314052048054265E-2</v>
      </c>
      <c r="BD165" s="6">
        <f t="shared" si="265"/>
        <v>1240.8850718804531</v>
      </c>
      <c r="BE165" s="6">
        <f t="shared" si="266"/>
        <v>8095.1941657876614</v>
      </c>
      <c r="BF165" s="6">
        <f t="shared" si="212"/>
        <v>42.699378925031688</v>
      </c>
      <c r="BG165" s="6">
        <f t="shared" si="213"/>
        <v>42.455086287998128</v>
      </c>
      <c r="BH165" s="6">
        <f t="shared" si="252"/>
        <v>1.4687410376147236</v>
      </c>
      <c r="BI165" s="6">
        <f t="shared" si="214"/>
        <v>2.4130794330635732</v>
      </c>
      <c r="BJ165" s="6">
        <f t="shared" si="215"/>
        <v>179.90037315271488</v>
      </c>
      <c r="BK165" s="6">
        <f t="shared" si="216"/>
        <v>142.0889453193856</v>
      </c>
      <c r="BL165" s="6">
        <f t="shared" si="217"/>
        <v>241.01069345649768</v>
      </c>
      <c r="BM165" s="6">
        <f t="shared" si="218"/>
        <v>213.08096359548904</v>
      </c>
      <c r="BN165" s="6">
        <f t="shared" si="219"/>
        <v>287.61565744323076</v>
      </c>
      <c r="BO165" s="6">
        <f t="shared" si="220"/>
        <v>303.34167244764734</v>
      </c>
      <c r="BP165" s="6">
        <f t="shared" si="221"/>
        <v>286.26534800252421</v>
      </c>
      <c r="BQ165" s="6">
        <f t="shared" si="222"/>
        <v>402.41692724514576</v>
      </c>
      <c r="BR165" s="6">
        <f t="shared" si="223"/>
        <v>214.30374921813251</v>
      </c>
      <c r="BS165" s="6">
        <f t="shared" si="224"/>
        <v>489.09548057807865</v>
      </c>
      <c r="BU165" s="6">
        <f t="shared" si="225"/>
        <v>3.3468061837281802</v>
      </c>
      <c r="BV165" s="6">
        <f t="shared" si="226"/>
        <v>5.0189737491059141</v>
      </c>
      <c r="BW165" s="6">
        <f t="shared" si="227"/>
        <v>7.1450019060119248</v>
      </c>
      <c r="BX165" s="6">
        <f t="shared" si="228"/>
        <v>9.478650555914836</v>
      </c>
      <c r="BY165" s="6">
        <f t="shared" si="229"/>
        <v>11.520303533486018</v>
      </c>
      <c r="CA165" s="6">
        <f t="shared" si="230"/>
        <v>1.7552259082294708</v>
      </c>
      <c r="CB165" s="6">
        <f t="shared" si="231"/>
        <v>2.6321908929130213</v>
      </c>
      <c r="CC165" s="6">
        <f t="shared" si="232"/>
        <v>3.7471821704987138</v>
      </c>
      <c r="CD165" s="6">
        <f t="shared" si="253"/>
        <v>4.9710596065238501</v>
      </c>
      <c r="CE165" s="6">
        <f t="shared" si="233"/>
        <v>6.0418004875673015</v>
      </c>
      <c r="CG165" s="6">
        <f t="shared" si="234"/>
        <v>58.882829704032467</v>
      </c>
      <c r="CH165" s="6">
        <f t="shared" si="235"/>
        <v>88.302507027283326</v>
      </c>
      <c r="CI165" s="6">
        <f t="shared" si="236"/>
        <v>125.70728849258553</v>
      </c>
      <c r="CJ165" s="6">
        <f t="shared" si="237"/>
        <v>166.76489042644124</v>
      </c>
      <c r="CK165" s="6">
        <f t="shared" si="238"/>
        <v>202.68519712885609</v>
      </c>
    </row>
    <row r="166" spans="1:89">
      <c r="A166" s="6">
        <v>1.5</v>
      </c>
      <c r="B166" s="6">
        <f t="shared" si="267"/>
        <v>1369.2246296917692</v>
      </c>
      <c r="C166" s="10">
        <v>15.3</v>
      </c>
      <c r="D166" s="6">
        <f t="shared" si="268"/>
        <v>59.597685556780597</v>
      </c>
      <c r="E166" s="6">
        <f t="shared" si="269"/>
        <v>25.761372546857771</v>
      </c>
      <c r="F166" s="6">
        <v>0</v>
      </c>
      <c r="G166" s="6">
        <f t="shared" si="260"/>
        <v>1.4110362734288864</v>
      </c>
      <c r="H166" s="10">
        <f t="shared" si="243"/>
        <v>86.770094377067267</v>
      </c>
      <c r="J166" s="6">
        <f t="shared" si="263"/>
        <v>68.684592294890777</v>
      </c>
      <c r="K166" s="6">
        <f t="shared" si="245"/>
        <v>29.689229603588309</v>
      </c>
      <c r="L166" s="6">
        <f t="shared" si="246"/>
        <v>0</v>
      </c>
      <c r="M166" s="6">
        <f t="shared" si="264"/>
        <v>1.6261781015209009</v>
      </c>
      <c r="N166" s="10">
        <f t="shared" si="259"/>
        <v>100</v>
      </c>
      <c r="O166" s="6">
        <v>8.0000000000000002E-3</v>
      </c>
      <c r="P166" s="6">
        <f t="shared" si="181"/>
        <v>7.5797022726164523E-2</v>
      </c>
      <c r="Q166" s="6">
        <f t="shared" si="182"/>
        <v>0.18239498637882301</v>
      </c>
      <c r="R166" s="6">
        <v>0.3</v>
      </c>
      <c r="S166" s="6">
        <f t="shared" si="261"/>
        <v>3.2876853798008962E-2</v>
      </c>
      <c r="T166" s="6">
        <v>0.12</v>
      </c>
      <c r="U166" s="6">
        <f t="shared" si="183"/>
        <v>0.64344027950432592</v>
      </c>
      <c r="V166" s="6">
        <f t="shared" si="184"/>
        <v>1.0324146503763809</v>
      </c>
      <c r="W166" s="6">
        <v>0.06</v>
      </c>
      <c r="X166" s="6">
        <f t="shared" si="249"/>
        <v>0.27442967955879116</v>
      </c>
      <c r="Y166" s="6">
        <v>2.6700000000000002E-2</v>
      </c>
      <c r="Z166" s="6">
        <v>0.21</v>
      </c>
      <c r="AA166" s="6">
        <v>0.442</v>
      </c>
      <c r="AB166" s="6">
        <v>0.5</v>
      </c>
      <c r="AC166" s="6">
        <f t="shared" si="206"/>
        <v>8.8817058817875785E-2</v>
      </c>
      <c r="AD166" s="6">
        <f t="shared" si="185"/>
        <v>0.13329202124067505</v>
      </c>
      <c r="AE166" s="6">
        <f t="shared" si="186"/>
        <v>0.67745159545292488</v>
      </c>
      <c r="AF166" s="6">
        <f t="shared" si="187"/>
        <v>1.3770046504494411</v>
      </c>
      <c r="AG166" s="6">
        <f t="shared" si="188"/>
        <v>7.8696579173806889</v>
      </c>
      <c r="AH166" s="6">
        <f t="shared" si="207"/>
        <v>0.42065589469501846</v>
      </c>
      <c r="AI166" s="6">
        <f t="shared" si="189"/>
        <v>7.3587517763108193E-2</v>
      </c>
      <c r="AJ166" s="6">
        <f t="shared" si="190"/>
        <v>0.42941604720029042</v>
      </c>
      <c r="AK166" s="6">
        <f t="shared" si="191"/>
        <v>0.74462121744670395</v>
      </c>
      <c r="AL166" s="6">
        <f t="shared" si="192"/>
        <v>5.1280925505109742</v>
      </c>
      <c r="AM166" s="6">
        <f t="shared" si="208"/>
        <v>0.26142552084560267</v>
      </c>
      <c r="AN166" s="6">
        <f t="shared" si="193"/>
        <v>4.0626008369684011E-2</v>
      </c>
      <c r="AO166" s="6">
        <f t="shared" si="194"/>
        <v>0.27219382584793878</v>
      </c>
      <c r="AP166" s="6">
        <f t="shared" si="195"/>
        <v>0.40265714229130656</v>
      </c>
      <c r="AQ166" s="6">
        <f t="shared" si="196"/>
        <v>3.3416107132848367</v>
      </c>
      <c r="AR166" s="6">
        <f t="shared" si="209"/>
        <v>0.16305659979470591</v>
      </c>
      <c r="AS166" s="6">
        <f t="shared" si="197"/>
        <v>2.2428702668933761E-2</v>
      </c>
      <c r="AT166" s="6">
        <f t="shared" si="198"/>
        <v>0.17253542179615103</v>
      </c>
      <c r="AU166" s="6">
        <f t="shared" si="199"/>
        <v>0.21773859035893775</v>
      </c>
      <c r="AV166" s="6">
        <f t="shared" si="200"/>
        <v>2.1774884226743048</v>
      </c>
      <c r="AW166" s="6">
        <f t="shared" si="210"/>
        <v>0.10203934040245168</v>
      </c>
      <c r="AX166" s="6">
        <f t="shared" si="201"/>
        <v>1.2382380735854437E-2</v>
      </c>
      <c r="AY166" s="6">
        <f t="shared" si="202"/>
        <v>0.10936497799551845</v>
      </c>
      <c r="AZ166" s="6">
        <f t="shared" si="203"/>
        <v>0.1177430840086727</v>
      </c>
      <c r="BA166" s="6">
        <f t="shared" si="204"/>
        <v>1.4189132839533347</v>
      </c>
      <c r="BB166" s="6">
        <f t="shared" si="211"/>
        <v>6.4048464251046225E-2</v>
      </c>
      <c r="BD166" s="6">
        <f t="shared" si="265"/>
        <v>1203.1657433963444</v>
      </c>
      <c r="BE166" s="6">
        <f t="shared" si="266"/>
        <v>8050.1482283864107</v>
      </c>
      <c r="BF166" s="6">
        <f t="shared" si="212"/>
        <v>42.629565270424685</v>
      </c>
      <c r="BG166" s="6">
        <f t="shared" si="213"/>
        <v>42.45622667350419</v>
      </c>
      <c r="BH166" s="6">
        <f t="shared" si="252"/>
        <v>1.4537072122395669</v>
      </c>
      <c r="BI166" s="6">
        <f t="shared" si="214"/>
        <v>2.4068090263915209</v>
      </c>
      <c r="BJ166" s="6">
        <f t="shared" si="215"/>
        <v>180.29432043314276</v>
      </c>
      <c r="BK166" s="6">
        <f t="shared" si="216"/>
        <v>142.33865365346244</v>
      </c>
      <c r="BL166" s="6">
        <f t="shared" si="217"/>
        <v>241.15177418059628</v>
      </c>
      <c r="BM166" s="6">
        <f t="shared" si="218"/>
        <v>213.26443294571848</v>
      </c>
      <c r="BN166" s="6">
        <f t="shared" si="219"/>
        <v>287.03101716692896</v>
      </c>
      <c r="BO166" s="6">
        <f t="shared" si="220"/>
        <v>303.23506685757729</v>
      </c>
      <c r="BP166" s="6">
        <f t="shared" si="221"/>
        <v>284.48150497292954</v>
      </c>
      <c r="BQ166" s="6">
        <f t="shared" si="222"/>
        <v>401.64610749173261</v>
      </c>
      <c r="BR166" s="6">
        <f t="shared" si="223"/>
        <v>211.54358831597142</v>
      </c>
      <c r="BS166" s="6">
        <f t="shared" si="224"/>
        <v>487.28141592277069</v>
      </c>
      <c r="BU166" s="6">
        <f t="shared" si="225"/>
        <v>3.3525978356030457</v>
      </c>
      <c r="BV166" s="6">
        <f t="shared" si="226"/>
        <v>5.0231603148758195</v>
      </c>
      <c r="BW166" s="6">
        <f t="shared" si="227"/>
        <v>7.1422990363582706</v>
      </c>
      <c r="BX166" s="6">
        <f t="shared" si="228"/>
        <v>9.4602403218840294</v>
      </c>
      <c r="BY166" s="6">
        <f t="shared" si="229"/>
        <v>11.477266212799597</v>
      </c>
      <c r="CA166" s="6">
        <f t="shared" si="230"/>
        <v>1.7681494752052922</v>
      </c>
      <c r="CB166" s="6">
        <f t="shared" si="231"/>
        <v>2.6491988333047831</v>
      </c>
      <c r="CC166" s="6">
        <f t="shared" si="232"/>
        <v>3.7668258801534935</v>
      </c>
      <c r="CD166" s="6">
        <f t="shared" si="253"/>
        <v>4.9893007693380005</v>
      </c>
      <c r="CE166" s="6">
        <f t="shared" si="233"/>
        <v>6.0530738329080735</v>
      </c>
      <c r="CG166" s="6">
        <f t="shared" si="234"/>
        <v>59.139986634863114</v>
      </c>
      <c r="CH166" s="6">
        <f t="shared" si="235"/>
        <v>88.608788901486477</v>
      </c>
      <c r="CI166" s="6">
        <f t="shared" si="236"/>
        <v>125.99049759764752</v>
      </c>
      <c r="CJ166" s="6">
        <f t="shared" si="237"/>
        <v>166.87909305954045</v>
      </c>
      <c r="CK166" s="6">
        <f t="shared" si="238"/>
        <v>202.45952652643223</v>
      </c>
    </row>
    <row r="167" spans="1:89">
      <c r="A167" s="6">
        <v>1.5</v>
      </c>
      <c r="B167" s="6">
        <f t="shared" si="267"/>
        <v>1369.938915406055</v>
      </c>
      <c r="C167" s="10">
        <v>15.4</v>
      </c>
      <c r="D167" s="6">
        <f t="shared" si="268"/>
        <v>59.6024855567806</v>
      </c>
      <c r="E167" s="6">
        <f t="shared" si="269"/>
        <v>25.663272546857769</v>
      </c>
      <c r="F167" s="6">
        <v>0</v>
      </c>
      <c r="G167" s="6">
        <f t="shared" si="260"/>
        <v>1.4079362734288865</v>
      </c>
      <c r="H167" s="10">
        <f t="shared" si="243"/>
        <v>86.673694377067264</v>
      </c>
      <c r="J167" s="6">
        <f t="shared" si="263"/>
        <v>68.766522513145176</v>
      </c>
      <c r="K167" s="6">
        <f t="shared" si="245"/>
        <v>29.609067354636657</v>
      </c>
      <c r="L167" s="6">
        <f t="shared" si="246"/>
        <v>0</v>
      </c>
      <c r="M167" s="6">
        <f t="shared" si="264"/>
        <v>1.6244101322181648</v>
      </c>
      <c r="N167" s="10">
        <f t="shared" si="259"/>
        <v>99.999999999999986</v>
      </c>
      <c r="O167" s="6">
        <v>8.0000000000000002E-3</v>
      </c>
      <c r="P167" s="6">
        <f t="shared" si="181"/>
        <v>7.5625645139032124E-2</v>
      </c>
      <c r="Q167" s="6">
        <f t="shared" si="182"/>
        <v>0.18230590955727474</v>
      </c>
      <c r="R167" s="6">
        <v>0.3</v>
      </c>
      <c r="S167" s="6">
        <f t="shared" si="261"/>
        <v>3.2766600404300635E-2</v>
      </c>
      <c r="T167" s="6">
        <v>0.12</v>
      </c>
      <c r="U167" s="6">
        <f t="shared" si="183"/>
        <v>0.64348322238902222</v>
      </c>
      <c r="V167" s="6">
        <f t="shared" si="184"/>
        <v>1.0310928585265717</v>
      </c>
      <c r="W167" s="6">
        <v>0.06</v>
      </c>
      <c r="X167" s="6">
        <f t="shared" si="249"/>
        <v>0.27402385382805711</v>
      </c>
      <c r="Y167" s="6">
        <v>2.6700000000000002E-2</v>
      </c>
      <c r="Z167" s="6">
        <v>0.21</v>
      </c>
      <c r="AA167" s="6">
        <v>0.442</v>
      </c>
      <c r="AB167" s="6">
        <v>0.5</v>
      </c>
      <c r="AC167" s="6">
        <f t="shared" si="206"/>
        <v>8.8661753616837563E-2</v>
      </c>
      <c r="AD167" s="6">
        <f t="shared" si="185"/>
        <v>0.13314011182052132</v>
      </c>
      <c r="AE167" s="6">
        <f t="shared" si="186"/>
        <v>0.674986605719883</v>
      </c>
      <c r="AF167" s="6">
        <f t="shared" si="187"/>
        <v>1.3722150249199483</v>
      </c>
      <c r="AG167" s="6">
        <f t="shared" si="188"/>
        <v>7.8579300141292077</v>
      </c>
      <c r="AH167" s="6">
        <f t="shared" si="207"/>
        <v>0.41905807502358849</v>
      </c>
      <c r="AI167" s="6">
        <f t="shared" si="189"/>
        <v>7.35036519994271E-2</v>
      </c>
      <c r="AJ167" s="6">
        <f t="shared" si="190"/>
        <v>0.4278535648699559</v>
      </c>
      <c r="AK167" s="6">
        <f t="shared" si="191"/>
        <v>0.74203120673634015</v>
      </c>
      <c r="AL167" s="6">
        <f t="shared" si="192"/>
        <v>5.1204503157495118</v>
      </c>
      <c r="AM167" s="6">
        <f t="shared" si="208"/>
        <v>0.26040646934596129</v>
      </c>
      <c r="AN167" s="6">
        <f t="shared" si="193"/>
        <v>4.0579707973627623E-2</v>
      </c>
      <c r="AO167" s="6">
        <f t="shared" si="194"/>
        <v>0.27120341562436551</v>
      </c>
      <c r="AP167" s="6">
        <f t="shared" si="195"/>
        <v>0.40125658280320203</v>
      </c>
      <c r="AQ167" s="6">
        <f t="shared" si="196"/>
        <v>3.3366308161201883</v>
      </c>
      <c r="AR167" s="6">
        <f t="shared" si="209"/>
        <v>0.16240662507151676</v>
      </c>
      <c r="AS167" s="6">
        <f t="shared" si="197"/>
        <v>2.2403141264841275E-2</v>
      </c>
      <c r="AT167" s="6">
        <f t="shared" si="198"/>
        <v>0.17190763075370877</v>
      </c>
      <c r="AU167" s="6">
        <f t="shared" si="199"/>
        <v>0.21698123176120271</v>
      </c>
      <c r="AV167" s="6">
        <f t="shared" si="200"/>
        <v>2.1742433802823169</v>
      </c>
      <c r="AW167" s="6">
        <f t="shared" si="210"/>
        <v>0.10162473712755318</v>
      </c>
      <c r="AX167" s="6">
        <f t="shared" si="201"/>
        <v>1.2368268861338638E-2</v>
      </c>
      <c r="AY167" s="6">
        <f t="shared" si="202"/>
        <v>0.10896704026871587</v>
      </c>
      <c r="AZ167" s="6">
        <f t="shared" si="203"/>
        <v>0.11733353907292748</v>
      </c>
      <c r="BA167" s="6">
        <f t="shared" si="204"/>
        <v>1.4167987221907843</v>
      </c>
      <c r="BB167" s="6">
        <f t="shared" si="211"/>
        <v>6.3783974734941476E-2</v>
      </c>
      <c r="BD167" s="6">
        <f t="shared" si="265"/>
        <v>1166.4101601543173</v>
      </c>
      <c r="BE167" s="6">
        <f t="shared" si="266"/>
        <v>8005.4486305407481</v>
      </c>
      <c r="BF167" s="6">
        <f t="shared" si="212"/>
        <v>42.55968857833583</v>
      </c>
      <c r="BG167" s="6">
        <f t="shared" si="213"/>
        <v>42.45689850405504</v>
      </c>
      <c r="BH167" s="6">
        <f t="shared" si="252"/>
        <v>1.4387835553284218</v>
      </c>
      <c r="BI167" s="6">
        <f t="shared" si="214"/>
        <v>2.4005231467092933</v>
      </c>
      <c r="BJ167" s="6">
        <f t="shared" si="215"/>
        <v>180.68654461087431</v>
      </c>
      <c r="BK167" s="6">
        <f t="shared" si="216"/>
        <v>142.58766593240668</v>
      </c>
      <c r="BL167" s="6">
        <f t="shared" si="217"/>
        <v>241.28744146162049</v>
      </c>
      <c r="BM167" s="6">
        <f t="shared" si="218"/>
        <v>213.44640053348408</v>
      </c>
      <c r="BN167" s="6">
        <f t="shared" si="219"/>
        <v>286.43704161571338</v>
      </c>
      <c r="BO167" s="6">
        <f t="shared" si="220"/>
        <v>303.12598877159115</v>
      </c>
      <c r="BP167" s="6">
        <f t="shared" si="221"/>
        <v>282.69198629773598</v>
      </c>
      <c r="BQ167" s="6">
        <f t="shared" si="222"/>
        <v>400.87367813333003</v>
      </c>
      <c r="BR167" s="6">
        <f t="shared" si="223"/>
        <v>208.79899002496256</v>
      </c>
      <c r="BS167" s="6">
        <f t="shared" si="224"/>
        <v>485.47308848187583</v>
      </c>
      <c r="BU167" s="6">
        <f t="shared" si="225"/>
        <v>3.3584098451936661</v>
      </c>
      <c r="BV167" s="6">
        <f t="shared" si="226"/>
        <v>5.0273667661592825</v>
      </c>
      <c r="BW167" s="6">
        <f t="shared" si="227"/>
        <v>7.1396168691558977</v>
      </c>
      <c r="BX167" s="6">
        <f t="shared" si="228"/>
        <v>9.44189736551394</v>
      </c>
      <c r="BY167" s="6">
        <f t="shared" si="229"/>
        <v>11.434492522705314</v>
      </c>
      <c r="CA167" s="6">
        <f t="shared" si="230"/>
        <v>1.781132732379737</v>
      </c>
      <c r="CB167" s="6">
        <f t="shared" si="231"/>
        <v>2.6662640706878951</v>
      </c>
      <c r="CC167" s="6">
        <f t="shared" si="232"/>
        <v>3.7864959574553629</v>
      </c>
      <c r="CD167" s="6">
        <f t="shared" si="253"/>
        <v>5.0075104673584301</v>
      </c>
      <c r="CE167" s="6">
        <f t="shared" si="233"/>
        <v>6.0642833510891361</v>
      </c>
      <c r="CG167" s="6">
        <f t="shared" si="234"/>
        <v>59.398579900331299</v>
      </c>
      <c r="CH167" s="6">
        <f t="shared" si="235"/>
        <v>88.916618373825131</v>
      </c>
      <c r="CI167" s="6">
        <f t="shared" si="236"/>
        <v>126.27497018186433</v>
      </c>
      <c r="CJ167" s="6">
        <f t="shared" si="237"/>
        <v>166.99429817323747</v>
      </c>
      <c r="CK167" s="6">
        <f t="shared" si="238"/>
        <v>202.23637049589644</v>
      </c>
    </row>
    <row r="168" spans="1:89">
      <c r="A168" s="6">
        <v>1.5</v>
      </c>
      <c r="B168" s="6">
        <f t="shared" si="267"/>
        <v>1370.6532011203408</v>
      </c>
      <c r="C168" s="10">
        <v>15.5</v>
      </c>
      <c r="D168" s="6">
        <f t="shared" si="268"/>
        <v>59.607285556780603</v>
      </c>
      <c r="E168" s="6">
        <f t="shared" si="269"/>
        <v>25.56517254685777</v>
      </c>
      <c r="F168" s="6">
        <v>0</v>
      </c>
      <c r="G168" s="6">
        <f t="shared" si="260"/>
        <v>1.4048362734288864</v>
      </c>
      <c r="H168" s="10">
        <f t="shared" si="243"/>
        <v>86.577294377067261</v>
      </c>
      <c r="J168" s="6">
        <f t="shared" si="263"/>
        <v>68.848635182770835</v>
      </c>
      <c r="K168" s="6">
        <f t="shared" si="245"/>
        <v>29.528726591425471</v>
      </c>
      <c r="L168" s="6">
        <f t="shared" si="246"/>
        <v>0</v>
      </c>
      <c r="M168" s="6">
        <f t="shared" si="264"/>
        <v>1.6226382258036949</v>
      </c>
      <c r="N168" s="10">
        <f t="shared" si="259"/>
        <v>100</v>
      </c>
      <c r="O168" s="6">
        <v>8.0000000000000002E-3</v>
      </c>
      <c r="P168" s="6">
        <f t="shared" si="181"/>
        <v>7.5454803470789089E-2</v>
      </c>
      <c r="Q168" s="6">
        <f t="shared" si="182"/>
        <v>0.18221695359529683</v>
      </c>
      <c r="R168" s="6">
        <v>0.3</v>
      </c>
      <c r="S168" s="6">
        <f t="shared" si="261"/>
        <v>3.2656648109019477E-2</v>
      </c>
      <c r="T168" s="6">
        <v>0.12</v>
      </c>
      <c r="U168" s="6">
        <f t="shared" si="183"/>
        <v>0.64352613081582277</v>
      </c>
      <c r="V168" s="6">
        <f t="shared" si="184"/>
        <v>1.0297739054737514</v>
      </c>
      <c r="W168" s="6">
        <v>0.06</v>
      </c>
      <c r="X168" s="6">
        <f t="shared" si="249"/>
        <v>0.27361701686779055</v>
      </c>
      <c r="Y168" s="6">
        <v>2.6700000000000002E-2</v>
      </c>
      <c r="Z168" s="6">
        <v>0.21</v>
      </c>
      <c r="AA168" s="6">
        <v>0.442</v>
      </c>
      <c r="AB168" s="6">
        <v>0.5</v>
      </c>
      <c r="AC168" s="6">
        <f t="shared" si="206"/>
        <v>8.850610256481177E-2</v>
      </c>
      <c r="AD168" s="6">
        <f t="shared" si="185"/>
        <v>0.13298850732110654</v>
      </c>
      <c r="AE168" s="6">
        <f t="shared" si="186"/>
        <v>0.6725327157070895</v>
      </c>
      <c r="AF168" s="6">
        <f t="shared" si="187"/>
        <v>1.3674461999112841</v>
      </c>
      <c r="AG168" s="6">
        <f t="shared" si="188"/>
        <v>7.8462297581400549</v>
      </c>
      <c r="AH168" s="6">
        <f t="shared" si="207"/>
        <v>0.41746704243952165</v>
      </c>
      <c r="AI168" s="6">
        <f t="shared" si="189"/>
        <v>7.3419954575606725E-2</v>
      </c>
      <c r="AJ168" s="6">
        <f t="shared" si="190"/>
        <v>0.42629811831609021</v>
      </c>
      <c r="AK168" s="6">
        <f t="shared" si="191"/>
        <v>0.73945244399753396</v>
      </c>
      <c r="AL168" s="6">
        <f t="shared" si="192"/>
        <v>5.1128260967291981</v>
      </c>
      <c r="AM168" s="6">
        <f t="shared" si="208"/>
        <v>0.25939171316346027</v>
      </c>
      <c r="AN168" s="6">
        <f t="shared" si="193"/>
        <v>4.0533500514210487E-2</v>
      </c>
      <c r="AO168" s="6">
        <f t="shared" si="194"/>
        <v>0.27021746516639111</v>
      </c>
      <c r="AP168" s="6">
        <f t="shared" si="195"/>
        <v>0.39986210570434155</v>
      </c>
      <c r="AQ168" s="6">
        <f t="shared" si="196"/>
        <v>3.3316626585240132</v>
      </c>
      <c r="AR168" s="6">
        <f t="shared" si="209"/>
        <v>0.16175937023913758</v>
      </c>
      <c r="AS168" s="6">
        <f t="shared" si="197"/>
        <v>2.2377631168970583E-2</v>
      </c>
      <c r="AT168" s="6">
        <f t="shared" si="198"/>
        <v>0.17128266662159888</v>
      </c>
      <c r="AU168" s="6">
        <f t="shared" si="199"/>
        <v>0.21622716224174532</v>
      </c>
      <c r="AV168" s="6">
        <f t="shared" si="200"/>
        <v>2.1710059877264802</v>
      </c>
      <c r="AW168" s="6">
        <f t="shared" si="210"/>
        <v>0.10121185701260221</v>
      </c>
      <c r="AX168" s="6">
        <f t="shared" si="201"/>
        <v>1.235418531293454E-2</v>
      </c>
      <c r="AY168" s="6">
        <f t="shared" si="202"/>
        <v>0.1085708944347495</v>
      </c>
      <c r="AZ168" s="6">
        <f t="shared" si="203"/>
        <v>0.1169257727204794</v>
      </c>
      <c r="BA168" s="6">
        <f t="shared" si="204"/>
        <v>1.4146891452786798</v>
      </c>
      <c r="BB168" s="6">
        <f t="shared" si="211"/>
        <v>6.352057739899554E-2</v>
      </c>
      <c r="BD168" s="6">
        <f t="shared" si="265"/>
        <v>1130.5992969762171</v>
      </c>
      <c r="BE168" s="6">
        <f t="shared" si="266"/>
        <v>7961.0947638725893</v>
      </c>
      <c r="BF168" s="6">
        <f t="shared" si="212"/>
        <v>42.489748524426155</v>
      </c>
      <c r="BG168" s="6">
        <f t="shared" si="213"/>
        <v>42.457110439670338</v>
      </c>
      <c r="BH168" s="6">
        <f t="shared" si="252"/>
        <v>1.4239695861968202</v>
      </c>
      <c r="BI168" s="6">
        <f t="shared" si="214"/>
        <v>2.3942228011575999</v>
      </c>
      <c r="BJ168" s="6">
        <f t="shared" si="215"/>
        <v>181.07702142877974</v>
      </c>
      <c r="BK168" s="6">
        <f t="shared" si="216"/>
        <v>142.83598435496393</v>
      </c>
      <c r="BL168" s="6">
        <f t="shared" si="217"/>
        <v>241.4176626287738</v>
      </c>
      <c r="BM168" s="6">
        <f t="shared" si="218"/>
        <v>213.62686028893756</v>
      </c>
      <c r="BN168" s="6">
        <f t="shared" si="219"/>
        <v>285.833743757192</v>
      </c>
      <c r="BO168" s="6">
        <f t="shared" si="220"/>
        <v>303.01442590053051</v>
      </c>
      <c r="BP168" s="6">
        <f t="shared" si="221"/>
        <v>280.89695432812084</v>
      </c>
      <c r="BQ168" s="6">
        <f t="shared" si="222"/>
        <v>400.09963475394159</v>
      </c>
      <c r="BR168" s="6">
        <f t="shared" si="223"/>
        <v>206.070168570193</v>
      </c>
      <c r="BS168" s="6">
        <f t="shared" si="224"/>
        <v>483.67048899857468</v>
      </c>
      <c r="BU168" s="6">
        <f t="shared" si="225"/>
        <v>3.3642417695365183</v>
      </c>
      <c r="BV168" s="6">
        <f t="shared" si="226"/>
        <v>5.031592072015636</v>
      </c>
      <c r="BW168" s="6">
        <f t="shared" si="227"/>
        <v>7.1369535694404007</v>
      </c>
      <c r="BX168" s="6">
        <f t="shared" si="228"/>
        <v>9.4236190501580488</v>
      </c>
      <c r="BY168" s="6">
        <f t="shared" si="229"/>
        <v>11.391978492880455</v>
      </c>
      <c r="CA168" s="6">
        <f t="shared" si="230"/>
        <v>1.7941751554466223</v>
      </c>
      <c r="CB168" s="6">
        <f t="shared" si="231"/>
        <v>2.6833854717868109</v>
      </c>
      <c r="CC168" s="6">
        <f t="shared" si="232"/>
        <v>3.806190415866026</v>
      </c>
      <c r="CD168" s="6">
        <f t="shared" si="253"/>
        <v>5.0256861225869569</v>
      </c>
      <c r="CE168" s="6">
        <f t="shared" si="233"/>
        <v>6.0754268520137336</v>
      </c>
      <c r="CG168" s="6">
        <f t="shared" si="234"/>
        <v>59.658601649730819</v>
      </c>
      <c r="CH168" s="6">
        <f t="shared" si="235"/>
        <v>89.225973533310935</v>
      </c>
      <c r="CI168" s="6">
        <f t="shared" si="236"/>
        <v>126.56066334094885</v>
      </c>
      <c r="CJ168" s="6">
        <f t="shared" si="237"/>
        <v>167.11044375673583</v>
      </c>
      <c r="CK168" s="6">
        <f t="shared" si="238"/>
        <v>202.01565567111021</v>
      </c>
    </row>
    <row r="169" spans="1:89">
      <c r="A169" s="6">
        <v>1.5</v>
      </c>
      <c r="B169" s="6">
        <f t="shared" si="267"/>
        <v>1371.3674868346263</v>
      </c>
      <c r="C169" s="10">
        <v>15.6</v>
      </c>
      <c r="D169" s="6">
        <f t="shared" si="268"/>
        <v>59.612085556780599</v>
      </c>
      <c r="E169" s="6">
        <f t="shared" si="269"/>
        <v>25.467072546857771</v>
      </c>
      <c r="F169" s="6">
        <v>0</v>
      </c>
      <c r="G169" s="6">
        <f t="shared" si="260"/>
        <v>1.4017362734288865</v>
      </c>
      <c r="H169" s="10">
        <f t="shared" si="243"/>
        <v>86.480894377067258</v>
      </c>
      <c r="J169" s="6">
        <f t="shared" si="263"/>
        <v>68.930930913901776</v>
      </c>
      <c r="K169" s="6">
        <f t="shared" si="245"/>
        <v>29.448206716986789</v>
      </c>
      <c r="L169" s="6">
        <f t="shared" si="246"/>
        <v>0</v>
      </c>
      <c r="M169" s="6">
        <f t="shared" si="264"/>
        <v>1.620862369111431</v>
      </c>
      <c r="N169" s="10">
        <f t="shared" si="259"/>
        <v>100</v>
      </c>
      <c r="O169" s="6">
        <v>8.0000000000000002E-3</v>
      </c>
      <c r="P169" s="6">
        <f t="shared" si="181"/>
        <v>7.528449564640162E-2</v>
      </c>
      <c r="Q169" s="6">
        <f t="shared" si="182"/>
        <v>0.18212811825765599</v>
      </c>
      <c r="R169" s="6">
        <v>0.3</v>
      </c>
      <c r="S169" s="6">
        <f t="shared" si="261"/>
        <v>3.2546995484239699E-2</v>
      </c>
      <c r="T169" s="6">
        <v>0.12</v>
      </c>
      <c r="U169" s="6">
        <f t="shared" si="183"/>
        <v>0.64356900482608992</v>
      </c>
      <c r="V169" s="6">
        <f t="shared" si="184"/>
        <v>1.0284577831594612</v>
      </c>
      <c r="W169" s="6">
        <v>0.06</v>
      </c>
      <c r="X169" s="6">
        <f t="shared" si="249"/>
        <v>0.2732091654257906</v>
      </c>
      <c r="Y169" s="6">
        <v>2.6700000000000002E-2</v>
      </c>
      <c r="Z169" s="6">
        <v>0.21</v>
      </c>
      <c r="AA169" s="6">
        <v>0.442</v>
      </c>
      <c r="AB169" s="6">
        <v>0.5</v>
      </c>
      <c r="AC169" s="6">
        <f t="shared" si="206"/>
        <v>8.8350104505241181E-2</v>
      </c>
      <c r="AD169" s="6">
        <f t="shared" si="185"/>
        <v>0.13283720692337284</v>
      </c>
      <c r="AE169" s="6">
        <f t="shared" si="186"/>
        <v>0.67008986677636673</v>
      </c>
      <c r="AF169" s="6">
        <f t="shared" si="187"/>
        <v>1.3626980689279393</v>
      </c>
      <c r="AG169" s="6">
        <f t="shared" si="188"/>
        <v>7.8345570647086671</v>
      </c>
      <c r="AH169" s="6">
        <f t="shared" si="207"/>
        <v>0.4158827597386166</v>
      </c>
      <c r="AI169" s="6">
        <f t="shared" si="189"/>
        <v>7.333642503946379E-2</v>
      </c>
      <c r="AJ169" s="6">
        <f t="shared" si="190"/>
        <v>0.42474967036972866</v>
      </c>
      <c r="AK169" s="6">
        <f t="shared" si="191"/>
        <v>0.73688487164237837</v>
      </c>
      <c r="AL169" s="6">
        <f t="shared" si="192"/>
        <v>5.1052198382541389</v>
      </c>
      <c r="AM169" s="6">
        <f t="shared" si="208"/>
        <v>0.25838122865754864</v>
      </c>
      <c r="AN169" s="6">
        <f t="shared" si="193"/>
        <v>4.0487385741792378E-2</v>
      </c>
      <c r="AO169" s="6">
        <f t="shared" si="194"/>
        <v>0.26923595091373453</v>
      </c>
      <c r="AP169" s="6">
        <f t="shared" si="195"/>
        <v>0.3984736798538156</v>
      </c>
      <c r="AQ169" s="6">
        <f t="shared" si="196"/>
        <v>3.3267062045290987</v>
      </c>
      <c r="AR169" s="6">
        <f t="shared" si="209"/>
        <v>0.16111482027614876</v>
      </c>
      <c r="AS169" s="6">
        <f t="shared" si="197"/>
        <v>2.235217224350098E-2</v>
      </c>
      <c r="AT169" s="6">
        <f t="shared" si="198"/>
        <v>0.17066051446567293</v>
      </c>
      <c r="AU169" s="6">
        <f t="shared" si="199"/>
        <v>0.21547636496098407</v>
      </c>
      <c r="AV169" s="6">
        <f t="shared" si="200"/>
        <v>2.1677762215695378</v>
      </c>
      <c r="AW169" s="6">
        <f t="shared" si="210"/>
        <v>0.10080069051301477</v>
      </c>
      <c r="AX169" s="6">
        <f t="shared" si="201"/>
        <v>1.2340130014554435E-2</v>
      </c>
      <c r="AY169" s="6">
        <f t="shared" si="202"/>
        <v>0.10817653102731478</v>
      </c>
      <c r="AZ169" s="6">
        <f t="shared" si="203"/>
        <v>0.11651977584525199</v>
      </c>
      <c r="BA169" s="6">
        <f t="shared" si="204"/>
        <v>1.4125845379446393</v>
      </c>
      <c r="BB169" s="6">
        <f t="shared" si="211"/>
        <v>6.3258266178638431E-2</v>
      </c>
      <c r="BD169" s="6">
        <f t="shared" si="265"/>
        <v>1095.7143531854385</v>
      </c>
      <c r="BE169" s="6">
        <f t="shared" si="266"/>
        <v>7917.0859150861334</v>
      </c>
      <c r="BF169" s="6">
        <f t="shared" si="212"/>
        <v>42.419744782457336</v>
      </c>
      <c r="BG169" s="6">
        <f t="shared" si="213"/>
        <v>42.45687091622667</v>
      </c>
      <c r="BH169" s="6">
        <f t="shared" si="252"/>
        <v>1.4092648247813957</v>
      </c>
      <c r="BI169" s="6">
        <f t="shared" si="214"/>
        <v>2.3879089679757013</v>
      </c>
      <c r="BJ169" s="6">
        <f t="shared" si="215"/>
        <v>181.46572653386309</v>
      </c>
      <c r="BK169" s="6">
        <f t="shared" si="216"/>
        <v>143.08361090739274</v>
      </c>
      <c r="BL169" s="6">
        <f t="shared" si="217"/>
        <v>241.54240517970382</v>
      </c>
      <c r="BM169" s="6">
        <f t="shared" si="218"/>
        <v>213.80580608951939</v>
      </c>
      <c r="BN169" s="6">
        <f t="shared" si="219"/>
        <v>285.22113755323846</v>
      </c>
      <c r="BO169" s="6">
        <f t="shared" si="220"/>
        <v>302.90036635984274</v>
      </c>
      <c r="BP169" s="6">
        <f t="shared" si="221"/>
        <v>279.09657243460055</v>
      </c>
      <c r="BQ169" s="6">
        <f t="shared" si="222"/>
        <v>399.32397409804838</v>
      </c>
      <c r="BR169" s="6">
        <f t="shared" si="223"/>
        <v>203.35733433437565</v>
      </c>
      <c r="BS169" s="6">
        <f t="shared" si="224"/>
        <v>481.87360980200936</v>
      </c>
      <c r="BU169" s="6">
        <f t="shared" si="225"/>
        <v>3.3700931750179297</v>
      </c>
      <c r="BV169" s="6">
        <f t="shared" si="226"/>
        <v>5.0358352246774869</v>
      </c>
      <c r="BW169" s="6">
        <f t="shared" si="227"/>
        <v>7.134307352925453</v>
      </c>
      <c r="BX169" s="6">
        <f t="shared" si="228"/>
        <v>9.405402835408438</v>
      </c>
      <c r="BY169" s="6">
        <f t="shared" si="229"/>
        <v>11.349720302111129</v>
      </c>
      <c r="CA169" s="6">
        <f t="shared" si="230"/>
        <v>1.8072762180683759</v>
      </c>
      <c r="CB169" s="6">
        <f t="shared" si="231"/>
        <v>2.7005619034916499</v>
      </c>
      <c r="CC169" s="6">
        <f t="shared" si="232"/>
        <v>3.825907279630012</v>
      </c>
      <c r="CD169" s="6">
        <f t="shared" si="253"/>
        <v>5.0438251950396316</v>
      </c>
      <c r="CE169" s="6">
        <f t="shared" si="233"/>
        <v>6.0865022177388717</v>
      </c>
      <c r="CG169" s="6">
        <f t="shared" si="234"/>
        <v>59.920044200298307</v>
      </c>
      <c r="CH169" s="6">
        <f t="shared" si="235"/>
        <v>89.536832834447907</v>
      </c>
      <c r="CI169" s="6">
        <f t="shared" si="236"/>
        <v>126.84753498648654</v>
      </c>
      <c r="CJ169" s="6">
        <f t="shared" si="237"/>
        <v>167.22746949460421</v>
      </c>
      <c r="CK169" s="6">
        <f t="shared" si="238"/>
        <v>201.79731148231642</v>
      </c>
    </row>
    <row r="170" spans="1:89">
      <c r="A170" s="6">
        <v>1.5</v>
      </c>
      <c r="B170" s="6">
        <f t="shared" si="267"/>
        <v>1372.0817725489121</v>
      </c>
      <c r="C170" s="10">
        <v>15.7</v>
      </c>
      <c r="D170" s="6">
        <f t="shared" si="268"/>
        <v>59.616885556780602</v>
      </c>
      <c r="E170" s="6">
        <f t="shared" si="269"/>
        <v>25.368972546857769</v>
      </c>
      <c r="F170" s="6">
        <v>0</v>
      </c>
      <c r="G170" s="6">
        <f t="shared" si="260"/>
        <v>1.3986362734288864</v>
      </c>
      <c r="H170" s="10">
        <f t="shared" si="243"/>
        <v>86.38449437706727</v>
      </c>
      <c r="J170" s="6">
        <f t="shared" si="263"/>
        <v>69.013410319395533</v>
      </c>
      <c r="K170" s="6">
        <f t="shared" si="245"/>
        <v>29.367507131687905</v>
      </c>
      <c r="L170" s="6">
        <f t="shared" si="246"/>
        <v>0</v>
      </c>
      <c r="M170" s="6">
        <f t="shared" si="264"/>
        <v>1.6190825489165406</v>
      </c>
      <c r="N170" s="10">
        <f t="shared" si="259"/>
        <v>99.999999999999972</v>
      </c>
      <c r="O170" s="6">
        <v>8.0000000000000002E-3</v>
      </c>
      <c r="P170" s="6">
        <f t="shared" si="181"/>
        <v>7.5114719600308286E-2</v>
      </c>
      <c r="Q170" s="6">
        <f t="shared" si="182"/>
        <v>0.18203940330970922</v>
      </c>
      <c r="R170" s="6">
        <v>0.3</v>
      </c>
      <c r="S170" s="6">
        <f t="shared" si="261"/>
        <v>3.2437641107869175E-2</v>
      </c>
      <c r="T170" s="6">
        <v>0.12</v>
      </c>
      <c r="U170" s="6">
        <f t="shared" si="183"/>
        <v>0.64361184446111919</v>
      </c>
      <c r="V170" s="6">
        <f t="shared" si="184"/>
        <v>1.0271444835533021</v>
      </c>
      <c r="W170" s="6">
        <v>0.06</v>
      </c>
      <c r="X170" s="6">
        <f t="shared" si="249"/>
        <v>0.27280029623513186</v>
      </c>
      <c r="Y170" s="6">
        <v>2.6700000000000002E-2</v>
      </c>
      <c r="Z170" s="6">
        <v>0.21</v>
      </c>
      <c r="AA170" s="6">
        <v>0.442</v>
      </c>
      <c r="AB170" s="6">
        <v>0.5</v>
      </c>
      <c r="AC170" s="6">
        <f t="shared" si="206"/>
        <v>8.8193758276405909E-2</v>
      </c>
      <c r="AD170" s="6">
        <f t="shared" si="185"/>
        <v>0.13268620981098089</v>
      </c>
      <c r="AE170" s="6">
        <f t="shared" si="186"/>
        <v>0.66765800064227632</v>
      </c>
      <c r="AF170" s="6">
        <f t="shared" si="187"/>
        <v>1.3579705260972885</v>
      </c>
      <c r="AG170" s="6">
        <f t="shared" si="188"/>
        <v>7.8229118494456076</v>
      </c>
      <c r="AH170" s="6">
        <f t="shared" si="207"/>
        <v>0.41430518993950971</v>
      </c>
      <c r="AI170" s="6">
        <f t="shared" si="189"/>
        <v>7.3253062940315625E-2</v>
      </c>
      <c r="AJ170" s="6">
        <f t="shared" si="190"/>
        <v>0.42320818408549726</v>
      </c>
      <c r="AK170" s="6">
        <f t="shared" si="191"/>
        <v>0.73432843241979362</v>
      </c>
      <c r="AL170" s="6">
        <f t="shared" si="192"/>
        <v>5.0976314853337783</v>
      </c>
      <c r="AM170" s="6">
        <f t="shared" si="208"/>
        <v>0.25737499232883465</v>
      </c>
      <c r="AN170" s="6">
        <f t="shared" si="193"/>
        <v>4.0441363407561597E-2</v>
      </c>
      <c r="AO170" s="6">
        <f t="shared" si="194"/>
        <v>0.26825884944784223</v>
      </c>
      <c r="AP170" s="6">
        <f t="shared" si="195"/>
        <v>0.39709127429285529</v>
      </c>
      <c r="AQ170" s="6">
        <f t="shared" si="196"/>
        <v>3.3217614183020374</v>
      </c>
      <c r="AR170" s="6">
        <f t="shared" si="209"/>
        <v>0.1604729602505682</v>
      </c>
      <c r="AS170" s="6">
        <f t="shared" si="197"/>
        <v>2.2326764351069124E-2</v>
      </c>
      <c r="AT170" s="6">
        <f t="shared" si="198"/>
        <v>0.17004115944161904</v>
      </c>
      <c r="AU170" s="6">
        <f t="shared" si="199"/>
        <v>0.21472882317783071</v>
      </c>
      <c r="AV170" s="6">
        <f t="shared" si="200"/>
        <v>2.1645540584614236</v>
      </c>
      <c r="AW170" s="6">
        <f t="shared" si="210"/>
        <v>0.10039122814088378</v>
      </c>
      <c r="AX170" s="6">
        <f t="shared" si="201"/>
        <v>1.2326102890363141E-2</v>
      </c>
      <c r="AY170" s="6">
        <f t="shared" si="202"/>
        <v>0.10778394063705227</v>
      </c>
      <c r="AZ170" s="6">
        <f t="shared" si="203"/>
        <v>0.11611553939442937</v>
      </c>
      <c r="BA170" s="6">
        <f t="shared" si="204"/>
        <v>1.4104848849730969</v>
      </c>
      <c r="BB170" s="6">
        <f t="shared" si="211"/>
        <v>6.2997035045222721E-2</v>
      </c>
      <c r="BD170" s="6">
        <f t="shared" si="265"/>
        <v>1061.7367536153058</v>
      </c>
      <c r="BE170" s="6">
        <f t="shared" si="266"/>
        <v>7873.4212707455545</v>
      </c>
      <c r="BF170" s="6">
        <f t="shared" si="212"/>
        <v>42.349677024274733</v>
      </c>
      <c r="BG170" s="6">
        <f t="shared" si="213"/>
        <v>42.456188152583664</v>
      </c>
      <c r="BH170" s="6">
        <f t="shared" si="252"/>
        <v>1.3946687916412668</v>
      </c>
      <c r="BI170" s="6">
        <f t="shared" si="214"/>
        <v>2.3815825974258003</v>
      </c>
      <c r="BJ170" s="6">
        <f t="shared" si="215"/>
        <v>181.85263547808441</v>
      </c>
      <c r="BK170" s="6">
        <f t="shared" si="216"/>
        <v>143.33054736962646</v>
      </c>
      <c r="BL170" s="6">
        <f t="shared" si="217"/>
        <v>241.66163678532052</v>
      </c>
      <c r="BM170" s="6">
        <f t="shared" si="218"/>
        <v>213.98323176274107</v>
      </c>
      <c r="BN170" s="6">
        <f t="shared" si="219"/>
        <v>284.59923796575828</v>
      </c>
      <c r="BO170" s="6">
        <f t="shared" si="220"/>
        <v>302.78379866306511</v>
      </c>
      <c r="BP170" s="6">
        <f t="shared" si="221"/>
        <v>277.29100498118686</v>
      </c>
      <c r="BQ170" s="6">
        <f t="shared" si="222"/>
        <v>398.54669403997923</v>
      </c>
      <c r="BR170" s="6">
        <f t="shared" si="223"/>
        <v>200.6606938103738</v>
      </c>
      <c r="BS170" s="6">
        <f t="shared" si="224"/>
        <v>480.08244473199892</v>
      </c>
      <c r="BU170" s="6">
        <f t="shared" si="225"/>
        <v>3.3759636370205812</v>
      </c>
      <c r="BV170" s="6">
        <f t="shared" si="226"/>
        <v>5.0400952387365745</v>
      </c>
      <c r="BW170" s="6">
        <f t="shared" si="227"/>
        <v>7.1316764843534184</v>
      </c>
      <c r="BX170" s="6">
        <f t="shared" si="228"/>
        <v>9.3872462739150961</v>
      </c>
      <c r="BY170" s="6">
        <f t="shared" si="229"/>
        <v>11.307714272572621</v>
      </c>
      <c r="CA170" s="6">
        <f t="shared" si="230"/>
        <v>1.8204353919456175</v>
      </c>
      <c r="CB170" s="6">
        <f t="shared" si="231"/>
        <v>2.7177922329371107</v>
      </c>
      <c r="CC170" s="6">
        <f t="shared" si="232"/>
        <v>3.8456445838620006</v>
      </c>
      <c r="CD170" s="6">
        <f t="shared" si="253"/>
        <v>5.0619251826498521</v>
      </c>
      <c r="CE170" s="6">
        <f t="shared" si="233"/>
        <v>6.0975074014620674</v>
      </c>
      <c r="CG170" s="6">
        <f t="shared" si="234"/>
        <v>60.182900028136444</v>
      </c>
      <c r="CH170" s="6">
        <f t="shared" si="235"/>
        <v>89.849175079642748</v>
      </c>
      <c r="CI170" s="6">
        <f t="shared" si="236"/>
        <v>127.13554381457834</v>
      </c>
      <c r="CJ170" s="6">
        <f t="shared" si="237"/>
        <v>167.34531671114809</v>
      </c>
      <c r="CK170" s="6">
        <f t="shared" si="238"/>
        <v>201.58127005584831</v>
      </c>
    </row>
    <row r="171" spans="1:89">
      <c r="A171" s="6">
        <v>1.5</v>
      </c>
      <c r="B171" s="6">
        <f t="shared" si="267"/>
        <v>1372.7960582631979</v>
      </c>
      <c r="C171" s="10">
        <v>15.8</v>
      </c>
      <c r="D171" s="6">
        <f t="shared" si="268"/>
        <v>59.621685556780598</v>
      </c>
      <c r="E171" s="6">
        <f t="shared" si="269"/>
        <v>25.27087254685777</v>
      </c>
      <c r="F171" s="6">
        <v>0</v>
      </c>
      <c r="G171" s="6">
        <f t="shared" si="260"/>
        <v>1.3955362734288863</v>
      </c>
      <c r="H171" s="10">
        <f t="shared" si="243"/>
        <v>86.288094377067253</v>
      </c>
      <c r="J171" s="6">
        <f t="shared" si="263"/>
        <v>69.096074014848355</v>
      </c>
      <c r="K171" s="6">
        <f t="shared" si="245"/>
        <v>29.286627233216546</v>
      </c>
      <c r="L171" s="6">
        <f t="shared" si="246"/>
        <v>0</v>
      </c>
      <c r="M171" s="6">
        <f t="shared" si="264"/>
        <v>1.6172987519350959</v>
      </c>
      <c r="N171" s="10">
        <f t="shared" si="259"/>
        <v>100</v>
      </c>
      <c r="O171" s="6">
        <v>8.0000000000000002E-3</v>
      </c>
      <c r="P171" s="6">
        <f t="shared" si="181"/>
        <v>7.4945473276371619E-2</v>
      </c>
      <c r="Q171" s="6">
        <f t="shared" si="182"/>
        <v>0.18195080851740247</v>
      </c>
      <c r="R171" s="6">
        <v>0.3</v>
      </c>
      <c r="S171" s="6">
        <f t="shared" si="261"/>
        <v>3.2328583563614038E-2</v>
      </c>
      <c r="T171" s="6">
        <v>0.12</v>
      </c>
      <c r="U171" s="6">
        <f t="shared" si="183"/>
        <v>0.64365464976214193</v>
      </c>
      <c r="V171" s="6">
        <f t="shared" si="184"/>
        <v>1.025833998652818</v>
      </c>
      <c r="W171" s="6">
        <v>0.06</v>
      </c>
      <c r="X171" s="6">
        <f t="shared" si="249"/>
        <v>0.27239040601408315</v>
      </c>
      <c r="Y171" s="6">
        <v>2.6700000000000002E-2</v>
      </c>
      <c r="Z171" s="6">
        <v>0.21</v>
      </c>
      <c r="AA171" s="6">
        <v>0.442</v>
      </c>
      <c r="AB171" s="6">
        <v>0.5</v>
      </c>
      <c r="AC171" s="6">
        <f t="shared" si="206"/>
        <v>8.8037062711394734E-2</v>
      </c>
      <c r="AD171" s="6">
        <f t="shared" si="185"/>
        <v>0.1325355151702993</v>
      </c>
      <c r="AE171" s="6">
        <f t="shared" si="186"/>
        <v>0.66523705936975652</v>
      </c>
      <c r="AF171" s="6">
        <f t="shared" si="187"/>
        <v>1.3532634661655394</v>
      </c>
      <c r="AG171" s="6">
        <f t="shared" si="188"/>
        <v>7.8112940282752152</v>
      </c>
      <c r="AH171" s="6">
        <f t="shared" si="207"/>
        <v>0.41273429628213831</v>
      </c>
      <c r="AI171" s="6">
        <f t="shared" si="189"/>
        <v>7.3169867828974791E-2</v>
      </c>
      <c r="AJ171" s="6">
        <f t="shared" si="190"/>
        <v>0.42167362274011527</v>
      </c>
      <c r="AK171" s="6">
        <f t="shared" si="191"/>
        <v>0.73178306941333626</v>
      </c>
      <c r="AL171" s="6">
        <f t="shared" si="192"/>
        <v>5.0900609831820303</v>
      </c>
      <c r="AM171" s="6">
        <f t="shared" si="208"/>
        <v>0.25637298081811077</v>
      </c>
      <c r="AN171" s="6">
        <f t="shared" si="193"/>
        <v>4.0395433263531871E-2</v>
      </c>
      <c r="AO171" s="6">
        <f t="shared" si="194"/>
        <v>0.26728613749093899</v>
      </c>
      <c r="AP171" s="6">
        <f t="shared" si="195"/>
        <v>0.39571485824364777</v>
      </c>
      <c r="AQ171" s="6">
        <f t="shared" si="196"/>
        <v>3.3168282641426603</v>
      </c>
      <c r="AR171" s="6">
        <f t="shared" si="209"/>
        <v>0.15983377531923237</v>
      </c>
      <c r="AS171" s="6">
        <f t="shared" si="197"/>
        <v>2.2301407354767398E-2</v>
      </c>
      <c r="AT171" s="6">
        <f t="shared" si="198"/>
        <v>0.16942458679436057</v>
      </c>
      <c r="AU171" s="6">
        <f t="shared" si="199"/>
        <v>0.21398452024905007</v>
      </c>
      <c r="AV171" s="6">
        <f t="shared" si="200"/>
        <v>2.1613394751388939</v>
      </c>
      <c r="AW171" s="6">
        <f t="shared" si="210"/>
        <v>9.9983460464586602E-2</v>
      </c>
      <c r="AX171" s="6">
        <f t="shared" si="201"/>
        <v>1.2312103864777033E-2</v>
      </c>
      <c r="AY171" s="6">
        <f t="shared" si="202"/>
        <v>0.10739311391116563</v>
      </c>
      <c r="AZ171" s="6">
        <f t="shared" si="203"/>
        <v>0.11571305436811015</v>
      </c>
      <c r="BA171" s="6">
        <f t="shared" si="204"/>
        <v>1.4083901712050622</v>
      </c>
      <c r="BB171" s="6">
        <f t="shared" si="211"/>
        <v>6.2736878005774072E-2</v>
      </c>
      <c r="BD171" s="6">
        <f t="shared" si="265"/>
        <v>1028.6481495181258</v>
      </c>
      <c r="BE171" s="6">
        <f t="shared" si="266"/>
        <v>7830.0999218770257</v>
      </c>
      <c r="BF171" s="6">
        <f t="shared" si="212"/>
        <v>42.279544919790126</v>
      </c>
      <c r="BG171" s="6">
        <f t="shared" si="213"/>
        <v>42.455070157439394</v>
      </c>
      <c r="BH171" s="6">
        <f t="shared" si="252"/>
        <v>1.3801810079594217</v>
      </c>
      <c r="BI171" s="6">
        <f t="shared" si="214"/>
        <v>2.3752446126823421</v>
      </c>
      <c r="BJ171" s="6">
        <f t="shared" si="215"/>
        <v>182.23772371919873</v>
      </c>
      <c r="BK171" s="6">
        <f t="shared" si="216"/>
        <v>143.57679532120602</v>
      </c>
      <c r="BL171" s="6">
        <f t="shared" si="217"/>
        <v>241.77532529464378</v>
      </c>
      <c r="BM171" s="6">
        <f t="shared" si="218"/>
        <v>214.15913108889234</v>
      </c>
      <c r="BN171" s="6">
        <f t="shared" si="219"/>
        <v>283.96806096233564</v>
      </c>
      <c r="BO171" s="6">
        <f t="shared" si="220"/>
        <v>302.6647117155922</v>
      </c>
      <c r="BP171" s="6">
        <f t="shared" si="221"/>
        <v>275.48041729911506</v>
      </c>
      <c r="BQ171" s="6">
        <f t="shared" si="222"/>
        <v>397.76779355427755</v>
      </c>
      <c r="BR171" s="6">
        <f t="shared" si="223"/>
        <v>197.98044955492969</v>
      </c>
      <c r="BS171" s="6">
        <f t="shared" si="224"/>
        <v>478.29698906632126</v>
      </c>
      <c r="BU171" s="6">
        <f t="shared" si="225"/>
        <v>3.3818527395849109</v>
      </c>
      <c r="BV171" s="6">
        <f t="shared" si="226"/>
        <v>5.0443711503645998</v>
      </c>
      <c r="BW171" s="6">
        <f t="shared" si="227"/>
        <v>7.1290592759168092</v>
      </c>
      <c r="BX171" s="6">
        <f t="shared" si="228"/>
        <v>9.3691470083362187</v>
      </c>
      <c r="BY171" s="6">
        <f t="shared" si="229"/>
        <v>11.265956864341899</v>
      </c>
      <c r="CA171" s="6">
        <f t="shared" si="230"/>
        <v>1.8336521468909672</v>
      </c>
      <c r="CB171" s="6">
        <f t="shared" si="231"/>
        <v>2.7350753275898718</v>
      </c>
      <c r="CC171" s="6">
        <f t="shared" si="232"/>
        <v>3.8654003746485732</v>
      </c>
      <c r="CD171" s="6">
        <f t="shared" si="253"/>
        <v>5.0799836211914515</v>
      </c>
      <c r="CE171" s="6">
        <f t="shared" si="233"/>
        <v>6.1084404265388255</v>
      </c>
      <c r="CG171" s="6">
        <f t="shared" si="234"/>
        <v>60.44716175950655</v>
      </c>
      <c r="CH171" s="6">
        <f t="shared" si="235"/>
        <v>90.162979402380117</v>
      </c>
      <c r="CI171" s="6">
        <f t="shared" si="236"/>
        <v>127.42464927593107</v>
      </c>
      <c r="CJ171" s="6">
        <f t="shared" si="237"/>
        <v>167.46392831729528</v>
      </c>
      <c r="CK171" s="6">
        <f t="shared" si="238"/>
        <v>201.36746611802008</v>
      </c>
    </row>
    <row r="172" spans="1:89">
      <c r="A172" s="6">
        <v>1.5</v>
      </c>
      <c r="B172" s="6">
        <f t="shared" si="267"/>
        <v>1373.5103439774834</v>
      </c>
      <c r="C172" s="10">
        <v>15.9</v>
      </c>
      <c r="D172" s="6">
        <f t="shared" si="268"/>
        <v>59.626485556780601</v>
      </c>
      <c r="E172" s="6">
        <f t="shared" si="269"/>
        <v>25.172772546857768</v>
      </c>
      <c r="F172" s="6">
        <v>0</v>
      </c>
      <c r="G172" s="6">
        <f t="shared" si="260"/>
        <v>1.3924362734288864</v>
      </c>
      <c r="H172" s="10">
        <f t="shared" si="243"/>
        <v>86.19169437706725</v>
      </c>
      <c r="J172" s="6">
        <f t="shared" si="263"/>
        <v>69.178922618610486</v>
      </c>
      <c r="K172" s="6">
        <f t="shared" si="245"/>
        <v>29.20556641656578</v>
      </c>
      <c r="L172" s="6">
        <f t="shared" si="246"/>
        <v>0</v>
      </c>
      <c r="M172" s="6">
        <f t="shared" si="264"/>
        <v>1.6155109648237376</v>
      </c>
      <c r="N172" s="10">
        <f t="shared" si="259"/>
        <v>100.00000000000001</v>
      </c>
      <c r="O172" s="6">
        <v>8.0000000000000002E-3</v>
      </c>
      <c r="P172" s="6">
        <f t="shared" si="181"/>
        <v>7.4776754627828429E-2</v>
      </c>
      <c r="Q172" s="6">
        <f t="shared" si="182"/>
        <v>0.18186233364726842</v>
      </c>
      <c r="R172" s="6">
        <v>0.3</v>
      </c>
      <c r="S172" s="6">
        <f t="shared" si="261"/>
        <v>3.221982144094291E-2</v>
      </c>
      <c r="T172" s="6">
        <v>0.12</v>
      </c>
      <c r="U172" s="6">
        <f t="shared" si="183"/>
        <v>0.64369742077032177</v>
      </c>
      <c r="V172" s="6">
        <f t="shared" si="184"/>
        <v>1.0245263204833845</v>
      </c>
      <c r="W172" s="6">
        <v>0.06</v>
      </c>
      <c r="X172" s="6">
        <f t="shared" si="249"/>
        <v>0.27197949146602401</v>
      </c>
      <c r="Y172" s="6">
        <v>2.6700000000000002E-2</v>
      </c>
      <c r="Z172" s="6">
        <v>0.21</v>
      </c>
      <c r="AA172" s="6">
        <v>0.442</v>
      </c>
      <c r="AB172" s="6">
        <v>0.5</v>
      </c>
      <c r="AC172" s="6">
        <f t="shared" si="206"/>
        <v>8.788001663807582E-2</v>
      </c>
      <c r="AD172" s="6">
        <f t="shared" si="185"/>
        <v>0.132385122190394</v>
      </c>
      <c r="AE172" s="6">
        <f t="shared" si="186"/>
        <v>0.66282698537176699</v>
      </c>
      <c r="AF172" s="6">
        <f t="shared" si="187"/>
        <v>1.3485767844936658</v>
      </c>
      <c r="AG172" s="6">
        <f t="shared" si="188"/>
        <v>7.7997035174342226</v>
      </c>
      <c r="AH172" s="6">
        <f t="shared" si="207"/>
        <v>0.4111700422262104</v>
      </c>
      <c r="AI172" s="6">
        <f t="shared" si="189"/>
        <v>7.3086839257742911E-2</v>
      </c>
      <c r="AJ172" s="6">
        <f t="shared" si="190"/>
        <v>0.4201459498309017</v>
      </c>
      <c r="AK172" s="6">
        <f t="shared" si="191"/>
        <v>0.72924872603900082</v>
      </c>
      <c r="AL172" s="6">
        <f t="shared" si="192"/>
        <v>5.0825082772163688</v>
      </c>
      <c r="AM172" s="6">
        <f t="shared" si="208"/>
        <v>0.25537517090538187</v>
      </c>
      <c r="AN172" s="6">
        <f t="shared" si="193"/>
        <v>4.0349595062539025E-2</v>
      </c>
      <c r="AO172" s="6">
        <f t="shared" si="194"/>
        <v>0.26631779190508076</v>
      </c>
      <c r="AP172" s="6">
        <f t="shared" si="195"/>
        <v>0.39434440110814739</v>
      </c>
      <c r="AQ172" s="6">
        <f t="shared" si="196"/>
        <v>3.3119067064834429</v>
      </c>
      <c r="AR172" s="6">
        <f t="shared" si="209"/>
        <v>0.15919725072717911</v>
      </c>
      <c r="AS172" s="6">
        <f t="shared" si="197"/>
        <v>2.2276101118142034E-2</v>
      </c>
      <c r="AT172" s="6">
        <f t="shared" si="198"/>
        <v>0.16881078185745574</v>
      </c>
      <c r="AU172" s="6">
        <f t="shared" si="199"/>
        <v>0.21324343962861664</v>
      </c>
      <c r="AV172" s="6">
        <f t="shared" si="200"/>
        <v>2.1581324484251398</v>
      </c>
      <c r="AW172" s="6">
        <f t="shared" si="210"/>
        <v>9.9577378108393247E-2</v>
      </c>
      <c r="AX172" s="6">
        <f t="shared" si="201"/>
        <v>1.2298132862463068E-2</v>
      </c>
      <c r="AY172" s="6">
        <f t="shared" si="202"/>
        <v>0.10700404155304163</v>
      </c>
      <c r="AZ172" s="6">
        <f t="shared" si="203"/>
        <v>0.1153123118189596</v>
      </c>
      <c r="BA172" s="6">
        <f t="shared" si="204"/>
        <v>1.4063003815378685</v>
      </c>
      <c r="BB172" s="6">
        <f t="shared" si="211"/>
        <v>6.2477789102742778E-2</v>
      </c>
      <c r="BD172" s="6">
        <f t="shared" si="265"/>
        <v>996.43041937581347</v>
      </c>
      <c r="BE172" s="6">
        <f t="shared" si="266"/>
        <v>7787.1208684021758</v>
      </c>
      <c r="BF172" s="6">
        <f t="shared" si="212"/>
        <v>42.209348136964344</v>
      </c>
      <c r="BG172" s="6">
        <f t="shared" si="213"/>
        <v>42.453524735926976</v>
      </c>
      <c r="BH172" s="6">
        <f t="shared" si="252"/>
        <v>1.3658009955441266</v>
      </c>
      <c r="BI172" s="6">
        <f t="shared" si="214"/>
        <v>2.3688959106877623</v>
      </c>
      <c r="BJ172" s="6">
        <f t="shared" si="215"/>
        <v>182.62096662161537</v>
      </c>
      <c r="BK172" s="6">
        <f t="shared" si="216"/>
        <v>143.82235614699476</v>
      </c>
      <c r="BL172" s="6">
        <f t="shared" si="217"/>
        <v>241.88343873968847</v>
      </c>
      <c r="BM172" s="6">
        <f t="shared" si="218"/>
        <v>214.33349780367723</v>
      </c>
      <c r="BN172" s="6">
        <f t="shared" si="219"/>
        <v>283.32762352176701</v>
      </c>
      <c r="BO172" s="6">
        <f t="shared" si="220"/>
        <v>302.54309480871279</v>
      </c>
      <c r="BP172" s="6">
        <f t="shared" si="221"/>
        <v>273.66497566016261</v>
      </c>
      <c r="BQ172" s="6">
        <f t="shared" si="222"/>
        <v>396.98727268701896</v>
      </c>
      <c r="BR172" s="6">
        <f t="shared" si="223"/>
        <v>195.31680014362837</v>
      </c>
      <c r="BS172" s="6">
        <f t="shared" si="224"/>
        <v>476.51723945045524</v>
      </c>
      <c r="BU172" s="6">
        <f t="shared" si="225"/>
        <v>3.3877600750847146</v>
      </c>
      <c r="BV172" s="6">
        <f t="shared" si="226"/>
        <v>5.0486620165673566</v>
      </c>
      <c r="BW172" s="6">
        <f t="shared" si="227"/>
        <v>7.1264540857471097</v>
      </c>
      <c r="BX172" s="6">
        <f t="shared" si="228"/>
        <v>9.3511027684130568</v>
      </c>
      <c r="BY172" s="6">
        <f t="shared" si="229"/>
        <v>11.22444467013112</v>
      </c>
      <c r="CA172" s="6">
        <f t="shared" si="230"/>
        <v>1.8469259509067488</v>
      </c>
      <c r="CB172" s="6">
        <f t="shared" si="231"/>
        <v>2.752410055343804</v>
      </c>
      <c r="CC172" s="6">
        <f t="shared" si="232"/>
        <v>3.885172709163188</v>
      </c>
      <c r="CD172" s="6">
        <f t="shared" si="253"/>
        <v>5.0979980842197463</v>
      </c>
      <c r="CE172" s="6">
        <f t="shared" si="233"/>
        <v>6.1192993855279774</v>
      </c>
      <c r="CG172" s="6">
        <f t="shared" si="234"/>
        <v>60.712822162472634</v>
      </c>
      <c r="CH172" s="6">
        <f t="shared" si="235"/>
        <v>90.478225251125423</v>
      </c>
      <c r="CI172" s="6">
        <f t="shared" si="236"/>
        <v>127.71481154732348</v>
      </c>
      <c r="CJ172" s="6">
        <f t="shared" si="237"/>
        <v>167.58324875986702</v>
      </c>
      <c r="CK172" s="6">
        <f t="shared" si="238"/>
        <v>201.15583690298484</v>
      </c>
    </row>
    <row r="173" spans="1:89">
      <c r="A173" s="6">
        <v>1.5</v>
      </c>
      <c r="B173" s="6">
        <f t="shared" si="267"/>
        <v>1374.2246296917692</v>
      </c>
      <c r="C173" s="10">
        <v>16</v>
      </c>
      <c r="D173" s="6">
        <f t="shared" si="268"/>
        <v>59.631285556780597</v>
      </c>
      <c r="E173" s="6">
        <f t="shared" si="269"/>
        <v>25.074672546857769</v>
      </c>
      <c r="F173" s="6">
        <v>0</v>
      </c>
      <c r="G173" s="6">
        <f t="shared" si="260"/>
        <v>1.3893362734288863</v>
      </c>
      <c r="H173" s="10">
        <f t="shared" si="243"/>
        <v>86.095294377067248</v>
      </c>
      <c r="J173" s="6">
        <f t="shared" si="263"/>
        <v>69.261956751801605</v>
      </c>
      <c r="K173" s="6">
        <f t="shared" si="245"/>
        <v>29.124324074019054</v>
      </c>
      <c r="L173" s="6">
        <f t="shared" si="246"/>
        <v>0</v>
      </c>
      <c r="M173" s="6">
        <f t="shared" si="264"/>
        <v>1.6137191741793457</v>
      </c>
      <c r="N173" s="10">
        <f t="shared" si="259"/>
        <v>100.00000000000001</v>
      </c>
      <c r="O173" s="6">
        <v>8.0000000000000002E-3</v>
      </c>
      <c r="P173" s="6">
        <f t="shared" si="181"/>
        <v>7.4608561617240693E-2</v>
      </c>
      <c r="Q173" s="6">
        <f t="shared" si="182"/>
        <v>0.18177397846642482</v>
      </c>
      <c r="R173" s="6">
        <v>0.3</v>
      </c>
      <c r="S173" s="6">
        <f t="shared" si="261"/>
        <v>3.211135333505153E-2</v>
      </c>
      <c r="T173" s="6">
        <v>0.12</v>
      </c>
      <c r="U173" s="6">
        <f t="shared" si="183"/>
        <v>0.64374015752675873</v>
      </c>
      <c r="V173" s="6">
        <f t="shared" si="184"/>
        <v>1.0232214410980904</v>
      </c>
      <c r="W173" s="6">
        <v>0.06</v>
      </c>
      <c r="X173" s="6">
        <f t="shared" si="249"/>
        <v>0.2715675492793635</v>
      </c>
      <c r="Y173" s="6">
        <v>2.6700000000000002E-2</v>
      </c>
      <c r="Z173" s="6">
        <v>0.21</v>
      </c>
      <c r="AA173" s="6">
        <v>0.442</v>
      </c>
      <c r="AB173" s="6">
        <v>0.5</v>
      </c>
      <c r="AC173" s="6">
        <f t="shared" si="206"/>
        <v>8.7722618879067765E-2</v>
      </c>
      <c r="AD173" s="6">
        <f t="shared" si="185"/>
        <v>0.13223503006301776</v>
      </c>
      <c r="AE173" s="6">
        <f t="shared" si="186"/>
        <v>0.66042772140695383</v>
      </c>
      <c r="AF173" s="6">
        <f t="shared" si="187"/>
        <v>1.3439103770533973</v>
      </c>
      <c r="AG173" s="6">
        <f t="shared" si="188"/>
        <v>7.7881402334704015</v>
      </c>
      <c r="AH173" s="6">
        <f t="shared" si="207"/>
        <v>0.40961239144968808</v>
      </c>
      <c r="AI173" s="6">
        <f t="shared" si="189"/>
        <v>7.300397678040485E-2</v>
      </c>
      <c r="AJ173" s="6">
        <f t="shared" si="190"/>
        <v>0.4186251290742965</v>
      </c>
      <c r="AK173" s="6">
        <f t="shared" si="191"/>
        <v>0.72672534604305028</v>
      </c>
      <c r="AL173" s="6">
        <f t="shared" si="192"/>
        <v>5.0749733130569563</v>
      </c>
      <c r="AM173" s="6">
        <f t="shared" si="208"/>
        <v>0.25438153950890285</v>
      </c>
      <c r="AN173" s="6">
        <f t="shared" si="193"/>
        <v>4.0303848558237772E-2</v>
      </c>
      <c r="AO173" s="6">
        <f t="shared" si="194"/>
        <v>0.26535378969121787</v>
      </c>
      <c r="AP173" s="6">
        <f t="shared" si="195"/>
        <v>0.39297987246690264</v>
      </c>
      <c r="AQ173" s="6">
        <f t="shared" si="196"/>
        <v>3.3069967098889377</v>
      </c>
      <c r="AR173" s="6">
        <f t="shared" si="209"/>
        <v>0.15856337180703745</v>
      </c>
      <c r="AS173" s="6">
        <f t="shared" si="197"/>
        <v>2.2250845505191349E-2</v>
      </c>
      <c r="AT173" s="6">
        <f t="shared" si="198"/>
        <v>0.16819973005250338</v>
      </c>
      <c r="AU173" s="6">
        <f t="shared" si="199"/>
        <v>0.21250556486708053</v>
      </c>
      <c r="AV173" s="6">
        <f t="shared" si="200"/>
        <v>2.1549329552294187</v>
      </c>
      <c r="AW173" s="6">
        <f t="shared" si="210"/>
        <v>9.917297175207887E-2</v>
      </c>
      <c r="AX173" s="6">
        <f t="shared" si="201"/>
        <v>1.2284189808337783E-2</v>
      </c>
      <c r="AY173" s="6">
        <f t="shared" si="202"/>
        <v>0.10661671432187352</v>
      </c>
      <c r="AZ173" s="6">
        <f t="shared" si="203"/>
        <v>0.11491330285186648</v>
      </c>
      <c r="BA173" s="6">
        <f t="shared" si="204"/>
        <v>1.404215500924932</v>
      </c>
      <c r="BB173" s="6">
        <f t="shared" si="211"/>
        <v>6.2219762413757838E-2</v>
      </c>
      <c r="BD173" s="6">
        <f t="shared" si="265"/>
        <v>965.06566961318413</v>
      </c>
      <c r="BE173" s="6">
        <f t="shared" si="266"/>
        <v>7744.4830234097453</v>
      </c>
      <c r="BF173" s="6">
        <f t="shared" si="212"/>
        <v>42.139086341789621</v>
      </c>
      <c r="BG173" s="6">
        <f t="shared" si="213"/>
        <v>42.451559495963615</v>
      </c>
      <c r="BH173" s="6">
        <f t="shared" si="252"/>
        <v>1.3515282768303185</v>
      </c>
      <c r="BI173" s="6">
        <f t="shared" si="214"/>
        <v>2.3625373629761532</v>
      </c>
      <c r="BJ173" s="6">
        <f t="shared" si="215"/>
        <v>183.00233945727592</v>
      </c>
      <c r="BK173" s="6">
        <f t="shared" si="216"/>
        <v>144.06723104268403</v>
      </c>
      <c r="BL173" s="6">
        <f t="shared" si="217"/>
        <v>241.98594534038168</v>
      </c>
      <c r="BM173" s="6">
        <f t="shared" si="218"/>
        <v>214.50632560078162</v>
      </c>
      <c r="BN173" s="6">
        <f t="shared" si="219"/>
        <v>282.67794363946786</v>
      </c>
      <c r="BO173" s="6">
        <f t="shared" si="220"/>
        <v>302.41893761390497</v>
      </c>
      <c r="BP173" s="6">
        <f t="shared" si="221"/>
        <v>271.84484724954945</v>
      </c>
      <c r="BQ173" s="6">
        <f t="shared" si="222"/>
        <v>396.20513252803477</v>
      </c>
      <c r="BR173" s="6">
        <f t="shared" si="223"/>
        <v>192.6699401271122</v>
      </c>
      <c r="BS173" s="6">
        <f t="shared" si="224"/>
        <v>474.74319382968434</v>
      </c>
      <c r="BU173" s="6">
        <f t="shared" si="225"/>
        <v>3.3936852439162393</v>
      </c>
      <c r="BV173" s="6">
        <f t="shared" si="226"/>
        <v>5.0529669144705354</v>
      </c>
      <c r="BW173" s="6">
        <f t="shared" si="227"/>
        <v>7.1238593164677404</v>
      </c>
      <c r="BX173" s="6">
        <f t="shared" si="228"/>
        <v>9.3331113681632072</v>
      </c>
      <c r="BY173" s="6">
        <f t="shared" si="229"/>
        <v>11.183174410231594</v>
      </c>
      <c r="CA173" s="6">
        <f t="shared" si="230"/>
        <v>1.8602562702662371</v>
      </c>
      <c r="CB173" s="6">
        <f t="shared" si="231"/>
        <v>2.7697952846223513</v>
      </c>
      <c r="CC173" s="6">
        <f t="shared" si="232"/>
        <v>3.9049596557932125</v>
      </c>
      <c r="CD173" s="6">
        <f t="shared" si="253"/>
        <v>5.1159661830286165</v>
      </c>
      <c r="CE173" s="6">
        <f t="shared" si="233"/>
        <v>6.1300824392622157</v>
      </c>
      <c r="CG173" s="6">
        <f t="shared" si="234"/>
        <v>60.979874138878621</v>
      </c>
      <c r="CH173" s="6">
        <f t="shared" si="235"/>
        <v>90.794892373918742</v>
      </c>
      <c r="CI173" s="6">
        <f t="shared" si="236"/>
        <v>128.00599150437964</v>
      </c>
      <c r="CJ173" s="6">
        <f t="shared" si="237"/>
        <v>167.70322397311182</v>
      </c>
      <c r="CK173" s="6">
        <f t="shared" si="238"/>
        <v>200.94632206435767</v>
      </c>
    </row>
    <row r="174" spans="1:89">
      <c r="A174" s="6">
        <v>1.5</v>
      </c>
      <c r="B174" s="6">
        <f t="shared" si="267"/>
        <v>1374.938915406055</v>
      </c>
      <c r="C174" s="10">
        <v>16.100000000000001</v>
      </c>
      <c r="D174" s="6">
        <f t="shared" si="268"/>
        <v>59.6360855567806</v>
      </c>
      <c r="E174" s="6">
        <f t="shared" si="269"/>
        <v>24.976572546857767</v>
      </c>
      <c r="F174" s="6">
        <v>0</v>
      </c>
      <c r="G174" s="6">
        <f t="shared" si="260"/>
        <v>1.3862362734288864</v>
      </c>
      <c r="H174" s="10">
        <f t="shared" si="243"/>
        <v>85.998894377067259</v>
      </c>
      <c r="J174" s="6">
        <f t="shared" si="263"/>
        <v>69.345177038326383</v>
      </c>
      <c r="K174" s="6">
        <f t="shared" si="245"/>
        <v>29.042899595134912</v>
      </c>
      <c r="L174" s="6">
        <f t="shared" si="246"/>
        <v>0</v>
      </c>
      <c r="M174" s="6">
        <f t="shared" si="264"/>
        <v>1.6119233665387036</v>
      </c>
      <c r="N174" s="10">
        <f t="shared" si="259"/>
        <v>100</v>
      </c>
      <c r="O174" s="6">
        <v>8.0000000000000002E-3</v>
      </c>
      <c r="P174" s="6">
        <f t="shared" si="181"/>
        <v>7.4440892216447133E-2</v>
      </c>
      <c r="Q174" s="6">
        <f t="shared" si="182"/>
        <v>0.18168574274257276</v>
      </c>
      <c r="R174" s="6">
        <v>0.3</v>
      </c>
      <c r="S174" s="6">
        <f t="shared" si="261"/>
        <v>3.200317784682756E-2</v>
      </c>
      <c r="T174" s="6">
        <v>0.12</v>
      </c>
      <c r="U174" s="6">
        <f t="shared" si="183"/>
        <v>0.64378286007248509</v>
      </c>
      <c r="V174" s="6">
        <f t="shared" si="184"/>
        <v>1.0219193525776282</v>
      </c>
      <c r="W174" s="6">
        <v>0.06</v>
      </c>
      <c r="X174" s="6">
        <f t="shared" si="249"/>
        <v>0.27115457612745464</v>
      </c>
      <c r="Y174" s="6">
        <v>2.6700000000000002E-2</v>
      </c>
      <c r="Z174" s="6">
        <v>0.21</v>
      </c>
      <c r="AA174" s="6">
        <v>0.442</v>
      </c>
      <c r="AB174" s="6">
        <v>0.5</v>
      </c>
      <c r="AC174" s="6">
        <f t="shared" si="206"/>
        <v>8.756486825170999E-2</v>
      </c>
      <c r="AD174" s="6">
        <f t="shared" si="185"/>
        <v>0.1320852379825995</v>
      </c>
      <c r="AE174" s="6">
        <f t="shared" si="186"/>
        <v>0.65803921057733539</v>
      </c>
      <c r="AF174" s="6">
        <f t="shared" si="187"/>
        <v>1.3392641404232246</v>
      </c>
      <c r="AG174" s="6">
        <f t="shared" si="188"/>
        <v>7.7766040932412235</v>
      </c>
      <c r="AH174" s="6">
        <f t="shared" si="207"/>
        <v>0.40806130784728284</v>
      </c>
      <c r="AI174" s="6">
        <f t="shared" si="189"/>
        <v>7.2921279952222959E-2</v>
      </c>
      <c r="AJ174" s="6">
        <f t="shared" si="190"/>
        <v>0.41711112440439219</v>
      </c>
      <c r="AK174" s="6">
        <f t="shared" si="191"/>
        <v>0.7242128734998563</v>
      </c>
      <c r="AL174" s="6">
        <f t="shared" si="192"/>
        <v>5.0674560365257548</v>
      </c>
      <c r="AM174" s="6">
        <f t="shared" si="208"/>
        <v>0.25339206368422323</v>
      </c>
      <c r="AN174" s="6">
        <f t="shared" si="193"/>
        <v>4.0258193505098468E-2</v>
      </c>
      <c r="AO174" s="6">
        <f t="shared" si="194"/>
        <v>0.2643941079882639</v>
      </c>
      <c r="AP174" s="6">
        <f t="shared" si="195"/>
        <v>0.3916212420778884</v>
      </c>
      <c r="AQ174" s="6">
        <f t="shared" si="196"/>
        <v>3.3020982390552001</v>
      </c>
      <c r="AR174" s="6">
        <f t="shared" si="209"/>
        <v>0.15793212397842044</v>
      </c>
      <c r="AS174" s="6">
        <f t="shared" si="197"/>
        <v>2.2225640380363978E-2</v>
      </c>
      <c r="AT174" s="6">
        <f t="shared" si="198"/>
        <v>0.16759141688855345</v>
      </c>
      <c r="AU174" s="6">
        <f t="shared" si="199"/>
        <v>0.2117708796109358</v>
      </c>
      <c r="AV174" s="6">
        <f t="shared" si="200"/>
        <v>2.1517409725466763</v>
      </c>
      <c r="AW174" s="6">
        <f t="shared" si="210"/>
        <v>9.8770232130538746E-2</v>
      </c>
      <c r="AX174" s="6">
        <f t="shared" si="201"/>
        <v>1.2270274627566342E-2</v>
      </c>
      <c r="AY174" s="6">
        <f t="shared" si="202"/>
        <v>0.10623112303228678</v>
      </c>
      <c r="AZ174" s="6">
        <f t="shared" si="203"/>
        <v>0.11451601862360183</v>
      </c>
      <c r="BA174" s="6">
        <f t="shared" si="204"/>
        <v>1.4021355143755065</v>
      </c>
      <c r="BB174" s="6">
        <f t="shared" si="211"/>
        <v>6.196279205138245E-2</v>
      </c>
      <c r="BD174" s="6">
        <f t="shared" si="265"/>
        <v>934.53623521492045</v>
      </c>
      <c r="BE174" s="6">
        <f t="shared" si="266"/>
        <v>7702.1852172718882</v>
      </c>
      <c r="BF174" s="6">
        <f t="shared" si="212"/>
        <v>42.068759198271877</v>
      </c>
      <c r="BG174" s="6">
        <f t="shared" si="213"/>
        <v>42.44918185436304</v>
      </c>
      <c r="BH174" s="6">
        <f t="shared" si="252"/>
        <v>1.3373623748810257</v>
      </c>
      <c r="BI174" s="6">
        <f t="shared" si="214"/>
        <v>2.3561698164662452</v>
      </c>
      <c r="BJ174" s="6">
        <f t="shared" si="215"/>
        <v>183.38181740655031</v>
      </c>
      <c r="BK174" s="6">
        <f t="shared" si="216"/>
        <v>144.31142102009935</v>
      </c>
      <c r="BL174" s="6">
        <f t="shared" si="217"/>
        <v>242.08281350951245</v>
      </c>
      <c r="BM174" s="6">
        <f t="shared" si="218"/>
        <v>214.67760813437621</v>
      </c>
      <c r="BN174" s="6">
        <f t="shared" si="219"/>
        <v>282.01904033275866</v>
      </c>
      <c r="BO174" s="6">
        <f t="shared" si="220"/>
        <v>302.2922301773761</v>
      </c>
      <c r="BP174" s="6">
        <f t="shared" si="221"/>
        <v>270.02020013843048</v>
      </c>
      <c r="BQ174" s="6">
        <f t="shared" si="222"/>
        <v>395.42137518399994</v>
      </c>
      <c r="BR174" s="6">
        <f t="shared" si="223"/>
        <v>190.04005998857528</v>
      </c>
      <c r="BS174" s="6">
        <f t="shared" si="224"/>
        <v>472.97485138346627</v>
      </c>
      <c r="BU174" s="6">
        <f t="shared" si="225"/>
        <v>3.3996278542001308</v>
      </c>
      <c r="BV174" s="6">
        <f t="shared" si="226"/>
        <v>5.0572849406356948</v>
      </c>
      <c r="BW174" s="6">
        <f t="shared" si="227"/>
        <v>7.1212734138079909</v>
      </c>
      <c r="BX174" s="6">
        <f t="shared" si="228"/>
        <v>9.3151707031865314</v>
      </c>
      <c r="BY174" s="6">
        <f t="shared" si="229"/>
        <v>11.14214292765816</v>
      </c>
      <c r="CA174" s="6">
        <f t="shared" si="230"/>
        <v>1.8736425695981174</v>
      </c>
      <c r="CB174" s="6">
        <f t="shared" si="231"/>
        <v>2.7872298844874437</v>
      </c>
      <c r="CC174" s="6">
        <f t="shared" si="232"/>
        <v>3.9247592942778899</v>
      </c>
      <c r="CD174" s="6">
        <f t="shared" si="253"/>
        <v>5.1338855666218066</v>
      </c>
      <c r="CE174" s="6">
        <f t="shared" si="233"/>
        <v>6.1407878159413292</v>
      </c>
      <c r="CG174" s="6">
        <f t="shared" si="234"/>
        <v>61.248310716642592</v>
      </c>
      <c r="CH174" s="6">
        <f t="shared" si="235"/>
        <v>91.112960803626237</v>
      </c>
      <c r="CI174" s="6">
        <f t="shared" si="236"/>
        <v>128.29815069558538</v>
      </c>
      <c r="CJ174" s="6">
        <f t="shared" si="237"/>
        <v>167.82380133238789</v>
      </c>
      <c r="CK174" s="6">
        <f t="shared" si="238"/>
        <v>200.7388635904131</v>
      </c>
    </row>
    <row r="175" spans="1:89">
      <c r="A175" s="6">
        <v>1.5</v>
      </c>
      <c r="B175" s="6">
        <f t="shared" si="267"/>
        <v>1375.6532011203408</v>
      </c>
      <c r="C175" s="10">
        <v>16.2</v>
      </c>
      <c r="D175" s="6">
        <f t="shared" si="268"/>
        <v>59.640885556780603</v>
      </c>
      <c r="E175" s="6">
        <f t="shared" si="269"/>
        <v>24.878472546857772</v>
      </c>
      <c r="F175" s="6">
        <v>0</v>
      </c>
      <c r="G175" s="6">
        <f t="shared" si="260"/>
        <v>1.3831362734288863</v>
      </c>
      <c r="H175" s="10">
        <f t="shared" si="243"/>
        <v>85.902494377067271</v>
      </c>
      <c r="J175" s="6">
        <f t="shared" si="263"/>
        <v>69.428584104890064</v>
      </c>
      <c r="K175" s="6">
        <f t="shared" si="245"/>
        <v>28.961292366731769</v>
      </c>
      <c r="L175" s="6">
        <f t="shared" si="246"/>
        <v>0</v>
      </c>
      <c r="M175" s="6">
        <f t="shared" si="264"/>
        <v>1.6101235283781603</v>
      </c>
      <c r="N175" s="10">
        <f t="shared" si="259"/>
        <v>99.999999999999986</v>
      </c>
      <c r="O175" s="6">
        <v>8.0000000000000002E-3</v>
      </c>
      <c r="P175" s="6">
        <f t="shared" si="181"/>
        <v>7.4273744406514727E-2</v>
      </c>
      <c r="Q175" s="6">
        <f t="shared" si="182"/>
        <v>0.18159762624399506</v>
      </c>
      <c r="R175" s="6">
        <v>0.3</v>
      </c>
      <c r="S175" s="6">
        <f t="shared" si="261"/>
        <v>3.1895293582815502E-2</v>
      </c>
      <c r="T175" s="6">
        <v>0.12</v>
      </c>
      <c r="U175" s="6">
        <f t="shared" si="183"/>
        <v>0.6438255284484703</v>
      </c>
      <c r="V175" s="6">
        <f t="shared" si="184"/>
        <v>1.0206200470301785</v>
      </c>
      <c r="W175" s="6">
        <v>0.06</v>
      </c>
      <c r="X175" s="6">
        <f t="shared" si="249"/>
        <v>0.27074056866851226</v>
      </c>
      <c r="Y175" s="6">
        <v>2.6700000000000002E-2</v>
      </c>
      <c r="Z175" s="6">
        <v>0.21</v>
      </c>
      <c r="AA175" s="6">
        <v>0.442</v>
      </c>
      <c r="AB175" s="6">
        <v>0.5</v>
      </c>
      <c r="AC175" s="6">
        <f t="shared" si="206"/>
        <v>8.7406763568033161E-2</v>
      </c>
      <c r="AD175" s="6">
        <f t="shared" si="185"/>
        <v>0.13193574514623382</v>
      </c>
      <c r="AE175" s="6">
        <f t="shared" si="186"/>
        <v>0.65566139632599918</v>
      </c>
      <c r="AF175" s="6">
        <f t="shared" si="187"/>
        <v>1.3346379717844408</v>
      </c>
      <c r="AG175" s="6">
        <f t="shared" si="188"/>
        <v>7.7650950139124966</v>
      </c>
      <c r="AH175" s="6">
        <f t="shared" si="207"/>
        <v>0.40651675552895938</v>
      </c>
      <c r="AI175" s="6">
        <f t="shared" si="189"/>
        <v>7.2838748329931369E-2</v>
      </c>
      <c r="AJ175" s="6">
        <f t="shared" si="190"/>
        <v>0.41560389997147512</v>
      </c>
      <c r="AK175" s="6">
        <f t="shared" si="191"/>
        <v>0.72171125280975867</v>
      </c>
      <c r="AL175" s="6">
        <f t="shared" si="192"/>
        <v>5.059956393645658</v>
      </c>
      <c r="AM175" s="6">
        <f t="shared" si="208"/>
        <v>0.25240672062323777</v>
      </c>
      <c r="AN175" s="6">
        <f t="shared" si="193"/>
        <v>4.0212629658404046E-2</v>
      </c>
      <c r="AO175" s="6">
        <f t="shared" si="194"/>
        <v>0.26343872407217145</v>
      </c>
      <c r="AP175" s="6">
        <f t="shared" si="195"/>
        <v>0.39026847987534802</v>
      </c>
      <c r="AQ175" s="6">
        <f t="shared" si="196"/>
        <v>3.2972112588092122</v>
      </c>
      <c r="AR175" s="6">
        <f t="shared" si="209"/>
        <v>0.15730349274732322</v>
      </c>
      <c r="AS175" s="6">
        <f t="shared" si="197"/>
        <v>2.2200485608557141E-2</v>
      </c>
      <c r="AT175" s="6">
        <f t="shared" si="198"/>
        <v>0.16698582796152039</v>
      </c>
      <c r="AU175" s="6">
        <f t="shared" si="199"/>
        <v>0.21103936760199474</v>
      </c>
      <c r="AV175" s="6">
        <f t="shared" si="200"/>
        <v>2.1485564774571766</v>
      </c>
      <c r="AW175" s="6">
        <f t="shared" si="210"/>
        <v>9.8369150033405767E-2</v>
      </c>
      <c r="AX175" s="6">
        <f t="shared" si="201"/>
        <v>1.225638724556153E-2</v>
      </c>
      <c r="AY175" s="6">
        <f t="shared" si="202"/>
        <v>0.10584725855396793</v>
      </c>
      <c r="AZ175" s="6">
        <f t="shared" si="203"/>
        <v>0.11412045034248036</v>
      </c>
      <c r="BA175" s="6">
        <f t="shared" si="204"/>
        <v>1.4000604069544411</v>
      </c>
      <c r="BB175" s="6">
        <f t="shared" si="211"/>
        <v>6.170687216287133E-2</v>
      </c>
      <c r="BD175" s="6">
        <f t="shared" si="265"/>
        <v>904.82468024742036</v>
      </c>
      <c r="BE175" s="6">
        <f t="shared" si="266"/>
        <v>7660.2262016112445</v>
      </c>
      <c r="BF175" s="6">
        <f t="shared" si="212"/>
        <v>41.998366368412526</v>
      </c>
      <c r="BG175" s="6">
        <f t="shared" si="213"/>
        <v>42.446399042721374</v>
      </c>
      <c r="BH175" s="6">
        <f t="shared" si="252"/>
        <v>1.3233028133887812</v>
      </c>
      <c r="BI175" s="6">
        <f t="shared" si="214"/>
        <v>2.3497940942250266</v>
      </c>
      <c r="BJ175" s="6">
        <f t="shared" si="215"/>
        <v>183.75937555915419</v>
      </c>
      <c r="BK175" s="6">
        <f t="shared" si="216"/>
        <v>144.55492691231575</v>
      </c>
      <c r="BL175" s="6">
        <f t="shared" si="217"/>
        <v>242.17401185771584</v>
      </c>
      <c r="BM175" s="6">
        <f t="shared" si="218"/>
        <v>214.8473390215573</v>
      </c>
      <c r="BN175" s="6">
        <f t="shared" si="219"/>
        <v>281.35093364602221</v>
      </c>
      <c r="BO175" s="6">
        <f t="shared" si="220"/>
        <v>302.1629629148369</v>
      </c>
      <c r="BP175" s="6">
        <f t="shared" si="221"/>
        <v>268.19120325598584</v>
      </c>
      <c r="BQ175" s="6">
        <f t="shared" si="222"/>
        <v>394.63600375234557</v>
      </c>
      <c r="BR175" s="6">
        <f t="shared" si="223"/>
        <v>187.42734610255661</v>
      </c>
      <c r="BS175" s="6">
        <f t="shared" si="224"/>
        <v>471.21221246197916</v>
      </c>
      <c r="BU175" s="6">
        <f t="shared" si="225"/>
        <v>3.405587521495625</v>
      </c>
      <c r="BV175" s="6">
        <f t="shared" si="226"/>
        <v>5.0616152104049661</v>
      </c>
      <c r="BW175" s="6">
        <f t="shared" si="227"/>
        <v>7.118694865275061</v>
      </c>
      <c r="BX175" s="6">
        <f t="shared" si="228"/>
        <v>9.297278748078325</v>
      </c>
      <c r="BY175" s="6">
        <f t="shared" si="229"/>
        <v>11.101347183484618</v>
      </c>
      <c r="CA175" s="6">
        <f t="shared" si="230"/>
        <v>1.887084311973845</v>
      </c>
      <c r="CB175" s="6">
        <f t="shared" si="231"/>
        <v>2.8047127247543489</v>
      </c>
      <c r="CC175" s="6">
        <f t="shared" si="232"/>
        <v>3.9445697158561743</v>
      </c>
      <c r="CD175" s="6">
        <f t="shared" si="253"/>
        <v>5.1517539216967014</v>
      </c>
      <c r="CE175" s="6">
        <f t="shared" si="233"/>
        <v>6.1514138102457707</v>
      </c>
      <c r="CG175" s="6">
        <f t="shared" si="234"/>
        <v>61.518125042352132</v>
      </c>
      <c r="CH175" s="6">
        <f t="shared" si="235"/>
        <v>91.432410843816925</v>
      </c>
      <c r="CI175" s="6">
        <f t="shared" si="236"/>
        <v>128.59125131748689</v>
      </c>
      <c r="CJ175" s="6">
        <f t="shared" si="237"/>
        <v>167.94492960988501</v>
      </c>
      <c r="CK175" s="6">
        <f t="shared" si="238"/>
        <v>200.53340572267768</v>
      </c>
    </row>
    <row r="176" spans="1:89">
      <c r="A176" s="6">
        <v>1.5</v>
      </c>
      <c r="B176" s="6">
        <f t="shared" si="267"/>
        <v>1376.3674868346263</v>
      </c>
      <c r="C176" s="10">
        <v>16.3</v>
      </c>
      <c r="D176" s="6">
        <f t="shared" si="268"/>
        <v>59.645685556780599</v>
      </c>
      <c r="E176" s="6">
        <f t="shared" si="269"/>
        <v>24.78037254685777</v>
      </c>
      <c r="F176" s="6">
        <v>0</v>
      </c>
      <c r="G176" s="6">
        <f t="shared" si="260"/>
        <v>1.3800362734288865</v>
      </c>
      <c r="H176" s="10">
        <f t="shared" si="243"/>
        <v>85.806094377067254</v>
      </c>
      <c r="J176" s="6">
        <f t="shared" si="263"/>
        <v>69.512178581014226</v>
      </c>
      <c r="K176" s="6">
        <f t="shared" si="245"/>
        <v>28.87950177287248</v>
      </c>
      <c r="L176" s="6">
        <f t="shared" si="246"/>
        <v>0</v>
      </c>
      <c r="M176" s="6">
        <f t="shared" si="264"/>
        <v>1.6083196461132934</v>
      </c>
      <c r="N176" s="10">
        <f t="shared" si="259"/>
        <v>99.999999999999986</v>
      </c>
      <c r="O176" s="6">
        <v>8.0000000000000002E-3</v>
      </c>
      <c r="P176" s="6">
        <f t="shared" si="181"/>
        <v>7.4107116177691085E-2</v>
      </c>
      <c r="Q176" s="6">
        <f t="shared" si="182"/>
        <v>0.18150962873955395</v>
      </c>
      <c r="R176" s="6">
        <v>0.3</v>
      </c>
      <c r="S176" s="6">
        <f t="shared" si="261"/>
        <v>3.1787699155181981E-2</v>
      </c>
      <c r="T176" s="6">
        <v>0.12</v>
      </c>
      <c r="U176" s="6">
        <f t="shared" si="183"/>
        <v>0.6438681626956162</v>
      </c>
      <c r="V176" s="6">
        <f t="shared" si="184"/>
        <v>1.0193235165913019</v>
      </c>
      <c r="W176" s="6">
        <v>0.06</v>
      </c>
      <c r="X176" s="6">
        <f t="shared" si="249"/>
        <v>0.27032552354552697</v>
      </c>
      <c r="Y176" s="6">
        <v>2.6700000000000002E-2</v>
      </c>
      <c r="Z176" s="6">
        <v>0.21</v>
      </c>
      <c r="AA176" s="6">
        <v>0.442</v>
      </c>
      <c r="AB176" s="6">
        <v>0.5</v>
      </c>
      <c r="AC176" s="6">
        <f t="shared" si="206"/>
        <v>8.7248303634729463E-2</v>
      </c>
      <c r="AD176" s="6">
        <f t="shared" si="185"/>
        <v>0.13178655075367074</v>
      </c>
      <c r="AE176" s="6">
        <f t="shared" si="186"/>
        <v>0.65329422243482316</v>
      </c>
      <c r="AF176" s="6">
        <f t="shared" si="187"/>
        <v>1.3300317689172136</v>
      </c>
      <c r="AG176" s="6">
        <f t="shared" si="188"/>
        <v>7.7536129129570677</v>
      </c>
      <c r="AH176" s="6">
        <f t="shared" si="207"/>
        <v>0.40497869881845444</v>
      </c>
      <c r="AI176" s="6">
        <f t="shared" si="189"/>
        <v>7.2756381471730094E-2</v>
      </c>
      <c r="AJ176" s="6">
        <f t="shared" si="190"/>
        <v>0.41410342014058044</v>
      </c>
      <c r="AK176" s="6">
        <f t="shared" si="191"/>
        <v>0.71922042869694125</v>
      </c>
      <c r="AL176" s="6">
        <f t="shared" si="192"/>
        <v>5.052474330639626</v>
      </c>
      <c r="AM176" s="6">
        <f t="shared" si="208"/>
        <v>0.25142548765324568</v>
      </c>
      <c r="AN176" s="6">
        <f t="shared" si="193"/>
        <v>4.0167156774246683E-2</v>
      </c>
      <c r="AO176" s="6">
        <f t="shared" si="194"/>
        <v>0.26248761535501536</v>
      </c>
      <c r="AP176" s="6">
        <f t="shared" si="195"/>
        <v>0.38892155596864492</v>
      </c>
      <c r="AQ176" s="6">
        <f t="shared" si="196"/>
        <v>3.2923357341083306</v>
      </c>
      <c r="AR176" s="6">
        <f t="shared" si="209"/>
        <v>0.15667746370552527</v>
      </c>
      <c r="AS176" s="6">
        <f t="shared" si="197"/>
        <v>2.2175381055114834E-2</v>
      </c>
      <c r="AT176" s="6">
        <f t="shared" si="198"/>
        <v>0.16638294895360273</v>
      </c>
      <c r="AU176" s="6">
        <f t="shared" si="199"/>
        <v>0.21031101267676625</v>
      </c>
      <c r="AV176" s="6">
        <f t="shared" si="200"/>
        <v>2.1453794471261363</v>
      </c>
      <c r="AW176" s="6">
        <f t="shared" si="210"/>
        <v>9.7969716304671439E-2</v>
      </c>
      <c r="AX176" s="6">
        <f t="shared" si="201"/>
        <v>1.224252758798282E-2</v>
      </c>
      <c r="AY176" s="6">
        <f t="shared" si="202"/>
        <v>0.10546511181129632</v>
      </c>
      <c r="AZ176" s="6">
        <f t="shared" si="203"/>
        <v>0.11372658926802434</v>
      </c>
      <c r="BA176" s="6">
        <f t="shared" si="204"/>
        <v>1.397990163781943</v>
      </c>
      <c r="BB176" s="6">
        <f t="shared" si="211"/>
        <v>6.1451996929930211E-2</v>
      </c>
      <c r="BD176" s="6">
        <f t="shared" si="265"/>
        <v>875.91379828645904</v>
      </c>
      <c r="BE176" s="6">
        <f t="shared" si="266"/>
        <v>7618.6046531245893</v>
      </c>
      <c r="BF176" s="6">
        <f t="shared" si="212"/>
        <v>41.927907512190515</v>
      </c>
      <c r="BG176" s="6">
        <f t="shared" si="213"/>
        <v>42.443218113086218</v>
      </c>
      <c r="BH176" s="6">
        <f t="shared" si="252"/>
        <v>1.3093491166770517</v>
      </c>
      <c r="BI176" s="6">
        <f t="shared" si="214"/>
        <v>2.3434109962032599</v>
      </c>
      <c r="BJ176" s="6">
        <f t="shared" si="215"/>
        <v>184.13498891508348</v>
      </c>
      <c r="BK176" s="6">
        <f t="shared" si="216"/>
        <v>144.7977493785904</v>
      </c>
      <c r="BL176" s="6">
        <f t="shared" si="217"/>
        <v>242.25950919848802</v>
      </c>
      <c r="BM176" s="6">
        <f t="shared" si="218"/>
        <v>215.01551184472868</v>
      </c>
      <c r="BN176" s="6">
        <f t="shared" si="219"/>
        <v>280.67364465573155</v>
      </c>
      <c r="BO176" s="6">
        <f t="shared" si="220"/>
        <v>302.03112660649884</v>
      </c>
      <c r="BP176" s="6">
        <f t="shared" si="221"/>
        <v>266.35802636110583</v>
      </c>
      <c r="BQ176" s="6">
        <f t="shared" si="222"/>
        <v>393.84902229595758</v>
      </c>
      <c r="BR176" s="6">
        <f t="shared" si="223"/>
        <v>184.8319806950544</v>
      </c>
      <c r="BS176" s="6">
        <f t="shared" si="224"/>
        <v>469.45527852475874</v>
      </c>
      <c r="BU176" s="6">
        <f t="shared" si="225"/>
        <v>3.4115638685264047</v>
      </c>
      <c r="BV176" s="6">
        <f t="shared" si="226"/>
        <v>5.0659568572731404</v>
      </c>
      <c r="BW176" s="6">
        <f t="shared" si="227"/>
        <v>7.1161221988814205</v>
      </c>
      <c r="BX176" s="6">
        <f t="shared" si="228"/>
        <v>9.279433553944509</v>
      </c>
      <c r="BY176" s="6">
        <f t="shared" si="229"/>
        <v>11.060784252361271</v>
      </c>
      <c r="CA176" s="6">
        <f t="shared" si="230"/>
        <v>1.9005809589975908</v>
      </c>
      <c r="CB176" s="6">
        <f t="shared" si="231"/>
        <v>2.8222426761118937</v>
      </c>
      <c r="CC176" s="6">
        <f t="shared" si="232"/>
        <v>3.9643890234234425</v>
      </c>
      <c r="CD176" s="6">
        <f t="shared" si="253"/>
        <v>5.1695689726389693</v>
      </c>
      <c r="CE176" s="6">
        <f t="shared" si="233"/>
        <v>6.1619587824684254</v>
      </c>
      <c r="CG176" s="6">
        <f t="shared" si="234"/>
        <v>61.789310374146211</v>
      </c>
      <c r="CH176" s="6">
        <f t="shared" si="235"/>
        <v>91.753223055235225</v>
      </c>
      <c r="CI176" s="6">
        <f t="shared" si="236"/>
        <v>128.885256191015</v>
      </c>
      <c r="CJ176" s="6">
        <f t="shared" si="237"/>
        <v>168.06655893228401</v>
      </c>
      <c r="CK176" s="6">
        <f t="shared" si="238"/>
        <v>200.32989487774842</v>
      </c>
    </row>
    <row r="177" spans="1:89">
      <c r="A177" s="6">
        <v>1.5</v>
      </c>
      <c r="B177" s="6">
        <f t="shared" si="267"/>
        <v>1377.0817725489121</v>
      </c>
      <c r="C177" s="10">
        <v>16.399999999999999</v>
      </c>
      <c r="D177" s="6">
        <f t="shared" si="268"/>
        <v>59.650485556780602</v>
      </c>
      <c r="E177" s="6">
        <f t="shared" si="269"/>
        <v>24.682272546857771</v>
      </c>
      <c r="F177" s="6">
        <v>0</v>
      </c>
      <c r="G177" s="6">
        <f t="shared" si="260"/>
        <v>1.3769362734288864</v>
      </c>
      <c r="H177" s="10">
        <f t="shared" si="243"/>
        <v>85.709694377067251</v>
      </c>
      <c r="J177" s="6">
        <f t="shared" si="263"/>
        <v>69.595961099052602</v>
      </c>
      <c r="K177" s="6">
        <f t="shared" si="245"/>
        <v>28.797527194848843</v>
      </c>
      <c r="L177" s="6">
        <f t="shared" si="246"/>
        <v>0</v>
      </c>
      <c r="M177" s="6">
        <f t="shared" si="264"/>
        <v>1.6065117060985621</v>
      </c>
      <c r="N177" s="10">
        <f t="shared" si="259"/>
        <v>100</v>
      </c>
      <c r="O177" s="6">
        <v>8.0000000000000002E-3</v>
      </c>
      <c r="P177" s="6">
        <f t="shared" si="181"/>
        <v>7.3941005529355619E-2</v>
      </c>
      <c r="Q177" s="6">
        <f t="shared" si="182"/>
        <v>0.18142174999868985</v>
      </c>
      <c r="R177" s="6">
        <v>0.3</v>
      </c>
      <c r="S177" s="6">
        <f t="shared" si="261"/>
        <v>3.1680393181680762E-2</v>
      </c>
      <c r="T177" s="6">
        <v>0.12</v>
      </c>
      <c r="U177" s="6">
        <f t="shared" si="183"/>
        <v>0.64391076285476145</v>
      </c>
      <c r="V177" s="6">
        <f t="shared" si="184"/>
        <v>1.0180297534238194</v>
      </c>
      <c r="W177" s="6">
        <v>0.06</v>
      </c>
      <c r="X177" s="6">
        <f t="shared" si="249"/>
        <v>0.26990943738618084</v>
      </c>
      <c r="Y177" s="6">
        <v>2.6700000000000002E-2</v>
      </c>
      <c r="Z177" s="6">
        <v>0.21</v>
      </c>
      <c r="AA177" s="6">
        <v>0.442</v>
      </c>
      <c r="AB177" s="6">
        <v>0.5</v>
      </c>
      <c r="AC177" s="6">
        <f t="shared" si="206"/>
        <v>8.7089487253122433E-2</v>
      </c>
      <c r="AD177" s="6">
        <f t="shared" si="185"/>
        <v>0.13163765400730496</v>
      </c>
      <c r="AE177" s="6">
        <f t="shared" si="186"/>
        <v>0.65093763302220176</v>
      </c>
      <c r="AF177" s="6">
        <f t="shared" si="187"/>
        <v>1.3254454301966643</v>
      </c>
      <c r="AG177" s="6">
        <f t="shared" si="188"/>
        <v>7.7421577081534325</v>
      </c>
      <c r="AH177" s="6">
        <f t="shared" si="207"/>
        <v>0.40344710225180036</v>
      </c>
      <c r="AI177" s="6">
        <f t="shared" si="189"/>
        <v>7.2674178937279232E-2</v>
      </c>
      <c r="AJ177" s="6">
        <f t="shared" si="190"/>
        <v>0.41260964949005091</v>
      </c>
      <c r="AK177" s="6">
        <f t="shared" si="191"/>
        <v>0.71674034620731142</v>
      </c>
      <c r="AL177" s="6">
        <f t="shared" si="192"/>
        <v>5.0450097939297969</v>
      </c>
      <c r="AM177" s="6">
        <f t="shared" si="208"/>
        <v>0.25044834223601375</v>
      </c>
      <c r="AN177" s="6">
        <f t="shared" si="193"/>
        <v>4.0121774609524666E-2</v>
      </c>
      <c r="AO177" s="6">
        <f t="shared" si="194"/>
        <v>0.26154075938408011</v>
      </c>
      <c r="AP177" s="6">
        <f t="shared" si="195"/>
        <v>0.38758044064111596</v>
      </c>
      <c r="AQ177" s="6">
        <f t="shared" si="196"/>
        <v>3.287471630039696</v>
      </c>
      <c r="AR177" s="6">
        <f t="shared" si="209"/>
        <v>0.15605402252999592</v>
      </c>
      <c r="AS177" s="6">
        <f t="shared" si="197"/>
        <v>2.215032658582608E-2</v>
      </c>
      <c r="AT177" s="6">
        <f t="shared" si="198"/>
        <v>0.16578276563270414</v>
      </c>
      <c r="AU177" s="6">
        <f t="shared" si="199"/>
        <v>0.20958579876583641</v>
      </c>
      <c r="AV177" s="6">
        <f t="shared" si="200"/>
        <v>2.1422098588033474</v>
      </c>
      <c r="AW177" s="6">
        <f t="shared" si="210"/>
        <v>9.7571921842308382E-2</v>
      </c>
      <c r="AX177" s="6">
        <f t="shared" si="201"/>
        <v>1.2228695580735348E-2</v>
      </c>
      <c r="AY177" s="6">
        <f t="shared" si="202"/>
        <v>0.10508467378297706</v>
      </c>
      <c r="AZ177" s="6">
        <f t="shared" si="203"/>
        <v>0.11333442671062874</v>
      </c>
      <c r="BA177" s="6">
        <f t="shared" si="204"/>
        <v>1.3959247700333299</v>
      </c>
      <c r="BB177" s="6">
        <f t="shared" si="211"/>
        <v>6.1198160568476025E-2</v>
      </c>
      <c r="BD177" s="6">
        <f t="shared" si="265"/>
        <v>847.78661275208594</v>
      </c>
      <c r="BE177" s="6">
        <f t="shared" si="266"/>
        <v>7577.3191772686605</v>
      </c>
      <c r="BF177" s="6">
        <f t="shared" si="212"/>
        <v>41.857382287543651</v>
      </c>
      <c r="BG177" s="6">
        <f t="shared" si="213"/>
        <v>42.439645943418277</v>
      </c>
      <c r="BH177" s="6">
        <f t="shared" si="252"/>
        <v>1.2955008097016729</v>
      </c>
      <c r="BI177" s="6">
        <f t="shared" si="214"/>
        <v>2.3370212999441038</v>
      </c>
      <c r="BJ177" s="6">
        <f t="shared" si="215"/>
        <v>184.50863238557127</v>
      </c>
      <c r="BK177" s="6">
        <f t="shared" si="216"/>
        <v>145.03988890912075</v>
      </c>
      <c r="BL177" s="6">
        <f t="shared" si="217"/>
        <v>242.33927455323575</v>
      </c>
      <c r="BM177" s="6">
        <f t="shared" si="218"/>
        <v>215.18212015392692</v>
      </c>
      <c r="BN177" s="6">
        <f t="shared" si="219"/>
        <v>279.98719547534779</v>
      </c>
      <c r="BO177" s="6">
        <f t="shared" si="220"/>
        <v>301.89671239228448</v>
      </c>
      <c r="BP177" s="6">
        <f t="shared" si="221"/>
        <v>264.52084001368598</v>
      </c>
      <c r="BQ177" s="6">
        <f t="shared" si="222"/>
        <v>393.06043581862673</v>
      </c>
      <c r="BR177" s="6">
        <f t="shared" si="223"/>
        <v>182.25414180498646</v>
      </c>
      <c r="BS177" s="6">
        <f t="shared" si="224"/>
        <v>467.70405208134548</v>
      </c>
      <c r="BU177" s="6">
        <f t="shared" si="225"/>
        <v>3.4175565249175732</v>
      </c>
      <c r="BV177" s="6">
        <f t="shared" si="226"/>
        <v>5.0703090322858424</v>
      </c>
      <c r="BW177" s="6">
        <f t="shared" si="227"/>
        <v>7.1135539819248637</v>
      </c>
      <c r="BX177" s="6">
        <f t="shared" si="228"/>
        <v>9.2616332460140196</v>
      </c>
      <c r="BY177" s="6">
        <f t="shared" si="229"/>
        <v>11.020451318206131</v>
      </c>
      <c r="CA177" s="6">
        <f t="shared" si="230"/>
        <v>1.9141319708984754</v>
      </c>
      <c r="CB177" s="6">
        <f t="shared" si="231"/>
        <v>2.8398186102474834</v>
      </c>
      <c r="CC177" s="6">
        <f t="shared" si="232"/>
        <v>3.98421533169607</v>
      </c>
      <c r="CD177" s="6">
        <f t="shared" si="253"/>
        <v>5.1873284815265004</v>
      </c>
      <c r="CE177" s="6">
        <f t="shared" si="233"/>
        <v>6.1724211576624555</v>
      </c>
      <c r="CG177" s="6">
        <f t="shared" si="234"/>
        <v>62.061860074869564</v>
      </c>
      <c r="CH177" s="6">
        <f t="shared" si="235"/>
        <v>92.075378242839975</v>
      </c>
      <c r="CI177" s="6">
        <f t="shared" si="236"/>
        <v>129.1801287388802</v>
      </c>
      <c r="CJ177" s="6">
        <f t="shared" si="237"/>
        <v>168.18864074025677</v>
      </c>
      <c r="CK177" s="6">
        <f t="shared" si="238"/>
        <v>200.12827957217672</v>
      </c>
    </row>
    <row r="178" spans="1:89">
      <c r="A178" s="6">
        <v>1.5</v>
      </c>
      <c r="B178" s="6">
        <f t="shared" si="267"/>
        <v>1377.7960582631979</v>
      </c>
      <c r="C178" s="10">
        <v>16.5</v>
      </c>
      <c r="D178" s="6">
        <f t="shared" si="268"/>
        <v>59.655285556780598</v>
      </c>
      <c r="E178" s="6">
        <f t="shared" si="269"/>
        <v>24.584172546857769</v>
      </c>
      <c r="F178" s="6">
        <v>0</v>
      </c>
      <c r="G178" s="6">
        <f t="shared" si="260"/>
        <v>1.3738362734288865</v>
      </c>
      <c r="H178" s="10">
        <f t="shared" si="243"/>
        <v>85.613294377067263</v>
      </c>
      <c r="J178" s="6">
        <f t="shared" si="263"/>
        <v>69.679932294207006</v>
      </c>
      <c r="K178" s="6">
        <f t="shared" si="245"/>
        <v>28.715368011166017</v>
      </c>
      <c r="L178" s="6">
        <f t="shared" si="246"/>
        <v>0</v>
      </c>
      <c r="M178" s="6">
        <f t="shared" si="264"/>
        <v>1.6046996946269692</v>
      </c>
      <c r="N178" s="10">
        <f t="shared" si="259"/>
        <v>100</v>
      </c>
      <c r="O178" s="6">
        <v>8.0000000000000002E-3</v>
      </c>
      <c r="P178" s="6">
        <f t="shared" si="181"/>
        <v>7.3775410469973199E-2</v>
      </c>
      <c r="Q178" s="6">
        <f t="shared" si="182"/>
        <v>0.18133398979141929</v>
      </c>
      <c r="R178" s="6">
        <v>0.3</v>
      </c>
      <c r="S178" s="6">
        <f t="shared" si="261"/>
        <v>3.1573374285618579E-2</v>
      </c>
      <c r="T178" s="6">
        <v>0.12</v>
      </c>
      <c r="U178" s="6">
        <f t="shared" si="183"/>
        <v>0.64395332896667867</v>
      </c>
      <c r="V178" s="6">
        <f t="shared" si="184"/>
        <v>1.0167387497177109</v>
      </c>
      <c r="W178" s="6">
        <v>0.06</v>
      </c>
      <c r="X178" s="6">
        <f t="shared" si="249"/>
        <v>0.26949230680276093</v>
      </c>
      <c r="Y178" s="6">
        <v>2.6700000000000002E-2</v>
      </c>
      <c r="Z178" s="6">
        <v>0.21</v>
      </c>
      <c r="AA178" s="6">
        <v>0.442</v>
      </c>
      <c r="AB178" s="6">
        <v>0.5</v>
      </c>
      <c r="AC178" s="6">
        <f t="shared" si="206"/>
        <v>8.6930313219136746E-2</v>
      </c>
      <c r="AD178" s="6">
        <f t="shared" si="185"/>
        <v>0.13148905411216594</v>
      </c>
      <c r="AE178" s="6">
        <f t="shared" si="186"/>
        <v>0.64859157254080579</v>
      </c>
      <c r="AF178" s="6">
        <f t="shared" si="187"/>
        <v>1.3208788545890129</v>
      </c>
      <c r="AG178" s="6">
        <f t="shared" si="188"/>
        <v>7.7307293175844718</v>
      </c>
      <c r="AH178" s="6">
        <f t="shared" si="207"/>
        <v>0.40192193057586723</v>
      </c>
      <c r="AI178" s="6">
        <f t="shared" si="189"/>
        <v>7.2592140287693507E-2</v>
      </c>
      <c r="AJ178" s="6">
        <f t="shared" si="190"/>
        <v>0.41112255281011723</v>
      </c>
      <c r="AK178" s="6">
        <f t="shared" si="191"/>
        <v>0.71427095070641611</v>
      </c>
      <c r="AL178" s="6">
        <f t="shared" si="192"/>
        <v>5.037562730136643</v>
      </c>
      <c r="AM178" s="6">
        <f t="shared" si="208"/>
        <v>0.24947526196685083</v>
      </c>
      <c r="AN178" s="6">
        <f t="shared" si="193"/>
        <v>4.0076482921939327E-2</v>
      </c>
      <c r="AO178" s="6">
        <f t="shared" si="194"/>
        <v>0.26059813384095942</v>
      </c>
      <c r="AP178" s="6">
        <f t="shared" si="195"/>
        <v>0.38624510434894443</v>
      </c>
      <c r="AQ178" s="6">
        <f t="shared" si="196"/>
        <v>3.2826189118196951</v>
      </c>
      <c r="AR178" s="6">
        <f t="shared" si="209"/>
        <v>0.155433154982307</v>
      </c>
      <c r="AS178" s="6">
        <f t="shared" si="197"/>
        <v>2.2125322066923265E-2</v>
      </c>
      <c r="AT178" s="6">
        <f t="shared" si="198"/>
        <v>0.16518526385186277</v>
      </c>
      <c r="AU178" s="6">
        <f t="shared" si="199"/>
        <v>0.20886370989325856</v>
      </c>
      <c r="AV178" s="6">
        <f t="shared" si="200"/>
        <v>2.1390476898228181</v>
      </c>
      <c r="AW178" s="6">
        <f t="shared" si="210"/>
        <v>9.7175757597897358E-2</v>
      </c>
      <c r="AX178" s="6">
        <f t="shared" si="201"/>
        <v>1.2214891149969032E-2</v>
      </c>
      <c r="AY178" s="6">
        <f t="shared" si="202"/>
        <v>0.10470593550167966</v>
      </c>
      <c r="AZ178" s="6">
        <f t="shared" si="203"/>
        <v>0.11294395403123139</v>
      </c>
      <c r="BA178" s="6">
        <f t="shared" si="204"/>
        <v>1.3938642109387986</v>
      </c>
      <c r="BB178" s="6">
        <f t="shared" si="211"/>
        <v>6.0945357328400458E-2</v>
      </c>
      <c r="BD178" s="6">
        <f t="shared" si="265"/>
        <v>820.42637715177466</v>
      </c>
      <c r="BE178" s="6">
        <f t="shared" si="266"/>
        <v>7536.3683118134059</v>
      </c>
      <c r="BF178" s="6">
        <f t="shared" si="212"/>
        <v>41.786790350350159</v>
      </c>
      <c r="BG178" s="6">
        <f t="shared" si="213"/>
        <v>42.435689242854224</v>
      </c>
      <c r="BH178" s="6">
        <f t="shared" si="252"/>
        <v>1.2817574180522908</v>
      </c>
      <c r="BI178" s="6">
        <f t="shared" si="214"/>
        <v>2.3306257612659711</v>
      </c>
      <c r="BJ178" s="6">
        <f t="shared" si="215"/>
        <v>184.88028079406172</v>
      </c>
      <c r="BK178" s="6">
        <f t="shared" si="216"/>
        <v>145.28134582963554</v>
      </c>
      <c r="BL178" s="6">
        <f t="shared" si="217"/>
        <v>242.41327715635452</v>
      </c>
      <c r="BM178" s="6">
        <f t="shared" si="218"/>
        <v>215.34715746909313</v>
      </c>
      <c r="BN178" s="6">
        <f t="shared" si="219"/>
        <v>279.29160926007802</v>
      </c>
      <c r="BO178" s="6">
        <f t="shared" si="220"/>
        <v>301.75971176724079</v>
      </c>
      <c r="BP178" s="6">
        <f t="shared" si="221"/>
        <v>262.6798155455254</v>
      </c>
      <c r="BQ178" s="6">
        <f t="shared" si="222"/>
        <v>392.27025024121394</v>
      </c>
      <c r="BR178" s="6">
        <f t="shared" si="223"/>
        <v>179.69400324700919</v>
      </c>
      <c r="BS178" s="6">
        <f t="shared" si="224"/>
        <v>465.95853663386464</v>
      </c>
      <c r="BU178" s="6">
        <f t="shared" si="225"/>
        <v>3.4235651269432266</v>
      </c>
      <c r="BV178" s="6">
        <f t="shared" si="226"/>
        <v>5.0746709034625992</v>
      </c>
      <c r="BW178" s="6">
        <f t="shared" si="227"/>
        <v>7.1109888198187878</v>
      </c>
      <c r="BX178" s="6">
        <f t="shared" si="228"/>
        <v>9.2438760213437234</v>
      </c>
      <c r="BY178" s="6">
        <f t="shared" si="229"/>
        <v>10.980345670061851</v>
      </c>
      <c r="CA178" s="6">
        <f t="shared" si="230"/>
        <v>1.9277368066248057</v>
      </c>
      <c r="CB178" s="6">
        <f t="shared" si="231"/>
        <v>2.8574393999764083</v>
      </c>
      <c r="CC178" s="6">
        <f t="shared" si="232"/>
        <v>4.0040467673829916</v>
      </c>
      <c r="CD178" s="6">
        <f t="shared" si="253"/>
        <v>5.2050302481411714</v>
      </c>
      <c r="CE178" s="6">
        <f t="shared" si="233"/>
        <v>6.1827994248033953</v>
      </c>
      <c r="CG178" s="6">
        <f t="shared" si="234"/>
        <v>62.33576760548646</v>
      </c>
      <c r="CH178" s="6">
        <f t="shared" si="235"/>
        <v>92.398857443384159</v>
      </c>
      <c r="CI178" s="6">
        <f t="shared" si="236"/>
        <v>129.47583296398824</v>
      </c>
      <c r="CJ178" s="6">
        <f t="shared" si="237"/>
        <v>168.31112774971513</v>
      </c>
      <c r="CK178" s="6">
        <f t="shared" si="238"/>
        <v>199.92851035026789</v>
      </c>
    </row>
    <row r="179" spans="1:89">
      <c r="A179" s="6">
        <v>1.5</v>
      </c>
      <c r="B179" s="6">
        <f t="shared" si="267"/>
        <v>1378.5103439774834</v>
      </c>
      <c r="C179" s="10">
        <v>16.600000000000001</v>
      </c>
      <c r="D179" s="6">
        <f t="shared" si="268"/>
        <v>59.660085556780601</v>
      </c>
      <c r="E179" s="6">
        <f t="shared" si="269"/>
        <v>24.48607254685777</v>
      </c>
      <c r="F179" s="6">
        <v>0</v>
      </c>
      <c r="G179" s="6">
        <f t="shared" si="260"/>
        <v>1.3707362734288864</v>
      </c>
      <c r="H179" s="10">
        <f t="shared" si="243"/>
        <v>85.51689437706726</v>
      </c>
      <c r="J179" s="6">
        <f t="shared" si="263"/>
        <v>69.764092804543452</v>
      </c>
      <c r="K179" s="6">
        <f t="shared" si="245"/>
        <v>28.633023597526837</v>
      </c>
      <c r="L179" s="6">
        <f t="shared" si="246"/>
        <v>0</v>
      </c>
      <c r="M179" s="6">
        <f t="shared" si="264"/>
        <v>1.6028835979297109</v>
      </c>
      <c r="N179" s="10">
        <f t="shared" si="259"/>
        <v>99.999999999999986</v>
      </c>
      <c r="O179" s="6">
        <v>8.0000000000000002E-3</v>
      </c>
      <c r="P179" s="6">
        <f t="shared" si="181"/>
        <v>7.3610329017046283E-2</v>
      </c>
      <c r="Q179" s="6">
        <f t="shared" si="182"/>
        <v>0.18124634788833346</v>
      </c>
      <c r="R179" s="6">
        <v>0.3</v>
      </c>
      <c r="S179" s="6">
        <f t="shared" si="261"/>
        <v>3.1466641095820619E-2</v>
      </c>
      <c r="T179" s="6">
        <v>0.12</v>
      </c>
      <c r="U179" s="6">
        <f t="shared" si="183"/>
        <v>0.64399586107207596</v>
      </c>
      <c r="V179" s="6">
        <f t="shared" si="184"/>
        <v>1.0154504976899981</v>
      </c>
      <c r="W179" s="6">
        <v>0.06</v>
      </c>
      <c r="X179" s="6">
        <f t="shared" si="249"/>
        <v>0.26907412839207362</v>
      </c>
      <c r="Y179" s="6">
        <v>2.6700000000000002E-2</v>
      </c>
      <c r="Z179" s="6">
        <v>0.21</v>
      </c>
      <c r="AA179" s="6">
        <v>0.442</v>
      </c>
      <c r="AB179" s="6">
        <v>0.5</v>
      </c>
      <c r="AC179" s="6">
        <f t="shared" si="206"/>
        <v>8.6770780323268001E-2</v>
      </c>
      <c r="AD179" s="6">
        <f t="shared" si="185"/>
        <v>0.13134075027590747</v>
      </c>
      <c r="AE179" s="6">
        <f t="shared" si="186"/>
        <v>0.64625598577534549</v>
      </c>
      <c r="AF179" s="6">
        <f t="shared" si="187"/>
        <v>1.3163319416477164</v>
      </c>
      <c r="AG179" s="6">
        <f t="shared" si="188"/>
        <v>7.7193276596360993</v>
      </c>
      <c r="AH179" s="6">
        <f t="shared" si="207"/>
        <v>0.40040314874691058</v>
      </c>
      <c r="AI179" s="6">
        <f t="shared" si="189"/>
        <v>7.2510265085536402E-2</v>
      </c>
      <c r="AJ179" s="6">
        <f t="shared" si="190"/>
        <v>0.40964209510147942</v>
      </c>
      <c r="AK179" s="6">
        <f t="shared" si="191"/>
        <v>0.71181218787735279</v>
      </c>
      <c r="AL179" s="6">
        <f t="shared" si="192"/>
        <v>5.0301330860781155</v>
      </c>
      <c r="AM179" s="6">
        <f t="shared" si="208"/>
        <v>0.24850622457368568</v>
      </c>
      <c r="AN179" s="6">
        <f t="shared" si="193"/>
        <v>4.0031281469991839E-2</v>
      </c>
      <c r="AO179" s="6">
        <f t="shared" si="194"/>
        <v>0.25965971654065712</v>
      </c>
      <c r="AP179" s="6">
        <f t="shared" si="195"/>
        <v>0.38491551772003058</v>
      </c>
      <c r="AQ179" s="6">
        <f t="shared" si="196"/>
        <v>3.277777544793393</v>
      </c>
      <c r="AR179" s="6">
        <f t="shared" si="209"/>
        <v>0.15481484690804723</v>
      </c>
      <c r="AS179" s="6">
        <f t="shared" si="197"/>
        <v>2.2100367365080323E-2</v>
      </c>
      <c r="AT179" s="6">
        <f t="shared" si="198"/>
        <v>0.16459042954868164</v>
      </c>
      <c r="AU179" s="6">
        <f t="shared" si="199"/>
        <v>0.2081447301759427</v>
      </c>
      <c r="AV179" s="6">
        <f t="shared" si="200"/>
        <v>2.1358929176024097</v>
      </c>
      <c r="AW179" s="6">
        <f t="shared" si="210"/>
        <v>9.6781214576255839E-2</v>
      </c>
      <c r="AX179" s="6">
        <f t="shared" si="201"/>
        <v>1.2201114222077557E-2</v>
      </c>
      <c r="AY179" s="6">
        <f t="shared" si="202"/>
        <v>0.10432888805367654</v>
      </c>
      <c r="AZ179" s="6">
        <f t="shared" si="203"/>
        <v>0.11255516264098263</v>
      </c>
      <c r="BA179" s="6">
        <f t="shared" si="204"/>
        <v>1.3918084717831862</v>
      </c>
      <c r="BB179" s="6">
        <f t="shared" si="211"/>
        <v>6.0693581493333953E-2</v>
      </c>
      <c r="BD179" s="6">
        <f t="shared" si="265"/>
        <v>793.81657523317494</v>
      </c>
      <c r="BE179" s="6">
        <f t="shared" si="266"/>
        <v>7495.7505302677409</v>
      </c>
      <c r="BF179" s="6">
        <f t="shared" si="212"/>
        <v>41.716131354409654</v>
      </c>
      <c r="BG179" s="6">
        <f t="shared" si="213"/>
        <v>42.431354556779262</v>
      </c>
      <c r="BH179" s="6">
        <f t="shared" si="252"/>
        <v>1.26811846795381</v>
      </c>
      <c r="BI179" s="6">
        <f t="shared" si="214"/>
        <v>2.3242251149207172</v>
      </c>
      <c r="BJ179" s="6">
        <f t="shared" si="215"/>
        <v>185.24990887720546</v>
      </c>
      <c r="BK179" s="6">
        <f t="shared" si="216"/>
        <v>145.52212030582575</v>
      </c>
      <c r="BL179" s="6">
        <f t="shared" si="217"/>
        <v>242.48148646034042</v>
      </c>
      <c r="BM179" s="6">
        <f t="shared" si="218"/>
        <v>215.5106172822934</v>
      </c>
      <c r="BN179" s="6">
        <f t="shared" si="219"/>
        <v>278.58691021149906</v>
      </c>
      <c r="BO179" s="6">
        <f t="shared" si="220"/>
        <v>301.62011657714601</v>
      </c>
      <c r="BP179" s="6">
        <f t="shared" si="221"/>
        <v>260.83512503084268</v>
      </c>
      <c r="BQ179" s="6">
        <f t="shared" si="222"/>
        <v>391.47847237850084</v>
      </c>
      <c r="BR179" s="6">
        <f t="shared" si="223"/>
        <v>177.15173457572504</v>
      </c>
      <c r="BS179" s="6">
        <f t="shared" si="224"/>
        <v>464.21873662146618</v>
      </c>
      <c r="BU179" s="6">
        <f t="shared" si="225"/>
        <v>3.4295893172841372</v>
      </c>
      <c r="BV179" s="6">
        <f t="shared" si="226"/>
        <v>5.0790416552436275</v>
      </c>
      <c r="BW179" s="6">
        <f t="shared" si="227"/>
        <v>7.1084253549703407</v>
      </c>
      <c r="BX179" s="6">
        <f t="shared" si="228"/>
        <v>9.2261601466115408</v>
      </c>
      <c r="BY179" s="6">
        <f t="shared" si="229"/>
        <v>10.940464698110796</v>
      </c>
      <c r="CA179" s="6">
        <f t="shared" si="230"/>
        <v>1.9413949239400294</v>
      </c>
      <c r="CB179" s="6">
        <f t="shared" si="231"/>
        <v>2.8751039193749097</v>
      </c>
      <c r="CC179" s="6">
        <f t="shared" si="232"/>
        <v>4.0238814693633147</v>
      </c>
      <c r="CD179" s="6">
        <f t="shared" si="253"/>
        <v>5.222672109987065</v>
      </c>
      <c r="CE179" s="6">
        <f t="shared" si="233"/>
        <v>6.1930921359636644</v>
      </c>
      <c r="CG179" s="6">
        <f t="shared" si="234"/>
        <v>62.611026518741376</v>
      </c>
      <c r="CH179" s="6">
        <f t="shared" si="235"/>
        <v>92.723641913509226</v>
      </c>
      <c r="CI179" s="6">
        <f t="shared" si="236"/>
        <v>129.77233342882741</v>
      </c>
      <c r="CJ179" s="6">
        <f t="shared" si="237"/>
        <v>168.43397391472331</v>
      </c>
      <c r="CK179" s="6">
        <f t="shared" si="238"/>
        <v>199.73053971465299</v>
      </c>
    </row>
    <row r="180" spans="1:89">
      <c r="A180" s="6">
        <v>1.5</v>
      </c>
      <c r="B180" s="6">
        <f t="shared" si="267"/>
        <v>1379.2246296917692</v>
      </c>
      <c r="C180" s="10">
        <v>16.7</v>
      </c>
      <c r="D180" s="6">
        <f t="shared" si="268"/>
        <v>59.664885556780597</v>
      </c>
      <c r="E180" s="6">
        <f t="shared" si="269"/>
        <v>24.387972546857771</v>
      </c>
      <c r="F180" s="6">
        <v>0</v>
      </c>
      <c r="G180" s="6">
        <f t="shared" si="260"/>
        <v>1.3676362734288865</v>
      </c>
      <c r="H180" s="10">
        <f t="shared" si="243"/>
        <v>85.420494377067257</v>
      </c>
      <c r="J180" s="6">
        <f t="shared" si="263"/>
        <v>69.848443271008236</v>
      </c>
      <c r="K180" s="6">
        <f t="shared" si="245"/>
        <v>28.550493326815939</v>
      </c>
      <c r="L180" s="6">
        <f t="shared" si="246"/>
        <v>0</v>
      </c>
      <c r="M180" s="6">
        <f t="shared" si="264"/>
        <v>1.6010634021758299</v>
      </c>
      <c r="N180" s="10">
        <f t="shared" si="259"/>
        <v>100</v>
      </c>
      <c r="O180" s="6">
        <v>8.0000000000000002E-3</v>
      </c>
      <c r="P180" s="6">
        <f t="shared" si="181"/>
        <v>7.3445759197068139E-2</v>
      </c>
      <c r="Q180" s="6">
        <f t="shared" si="182"/>
        <v>0.18115882406059616</v>
      </c>
      <c r="R180" s="6">
        <v>0.3</v>
      </c>
      <c r="S180" s="6">
        <f t="shared" si="261"/>
        <v>3.1360192246596391E-2</v>
      </c>
      <c r="T180" s="6">
        <v>0.12</v>
      </c>
      <c r="U180" s="6">
        <f t="shared" si="183"/>
        <v>0.64403835921159636</v>
      </c>
      <c r="V180" s="6">
        <f t="shared" si="184"/>
        <v>1.0141649895846354</v>
      </c>
      <c r="W180" s="6">
        <v>0.06</v>
      </c>
      <c r="X180" s="6">
        <f t="shared" si="249"/>
        <v>0.26865489873535708</v>
      </c>
      <c r="Y180" s="6">
        <v>2.6700000000000002E-2</v>
      </c>
      <c r="Z180" s="6">
        <v>0.21</v>
      </c>
      <c r="AA180" s="6">
        <v>0.442</v>
      </c>
      <c r="AB180" s="6">
        <v>0.5</v>
      </c>
      <c r="AC180" s="6">
        <f t="shared" si="206"/>
        <v>8.6610887350551821E-2</v>
      </c>
      <c r="AD180" s="6">
        <f t="shared" si="185"/>
        <v>0.13119274170879733</v>
      </c>
      <c r="AE180" s="6">
        <f t="shared" si="186"/>
        <v>0.64393081784035255</v>
      </c>
      <c r="AF180" s="6">
        <f t="shared" si="187"/>
        <v>1.311804591509653</v>
      </c>
      <c r="AG180" s="6">
        <f t="shared" si="188"/>
        <v>7.7079526529959725</v>
      </c>
      <c r="AH180" s="6">
        <f t="shared" si="207"/>
        <v>0.39889072192913028</v>
      </c>
      <c r="AI180" s="6">
        <f t="shared" si="189"/>
        <v>7.2428552894814632E-2</v>
      </c>
      <c r="AJ180" s="6">
        <f t="shared" si="190"/>
        <v>0.40816824157390158</v>
      </c>
      <c r="AK180" s="6">
        <f t="shared" si="191"/>
        <v>0.70936400371870689</v>
      </c>
      <c r="AL180" s="6">
        <f t="shared" si="192"/>
        <v>5.0227208087687787</v>
      </c>
      <c r="AM180" s="6">
        <f t="shared" si="208"/>
        <v>0.24754120791615228</v>
      </c>
      <c r="AN180" s="6">
        <f t="shared" si="193"/>
        <v>3.9986170012980146E-2</v>
      </c>
      <c r="AO180" s="6">
        <f t="shared" si="194"/>
        <v>0.25872548543069634</v>
      </c>
      <c r="AP180" s="6">
        <f t="shared" si="195"/>
        <v>0.38359165155287589</v>
      </c>
      <c r="AQ180" s="6">
        <f t="shared" si="196"/>
        <v>3.2729474944339754</v>
      </c>
      <c r="AR180" s="6">
        <f t="shared" si="209"/>
        <v>0.15419908423624165</v>
      </c>
      <c r="AS180" s="6">
        <f t="shared" si="197"/>
        <v>2.2075462347411083E-2</v>
      </c>
      <c r="AT180" s="6">
        <f t="shared" si="198"/>
        <v>0.1639982487447636</v>
      </c>
      <c r="AU180" s="6">
        <f t="shared" si="199"/>
        <v>0.20742884382305243</v>
      </c>
      <c r="AV180" s="6">
        <f t="shared" si="200"/>
        <v>2.1327455196434699</v>
      </c>
      <c r="AW180" s="6">
        <f t="shared" si="210"/>
        <v>9.6388283835069283E-2</v>
      </c>
      <c r="AX180" s="6">
        <f t="shared" si="201"/>
        <v>1.2187364723697486E-2</v>
      </c>
      <c r="AY180" s="6">
        <f t="shared" si="202"/>
        <v>0.10395352257848506</v>
      </c>
      <c r="AZ180" s="6">
        <f t="shared" si="203"/>
        <v>0.11216804400091944</v>
      </c>
      <c r="BA180" s="6">
        <f t="shared" si="204"/>
        <v>1.3897575379057319</v>
      </c>
      <c r="BB180" s="6">
        <f t="shared" si="211"/>
        <v>6.0442827380411741E-2</v>
      </c>
      <c r="BD180" s="6">
        <f t="shared" si="265"/>
        <v>767.94092104772085</v>
      </c>
      <c r="BE180" s="6">
        <f t="shared" si="266"/>
        <v>7455.4642451825921</v>
      </c>
      <c r="BF180" s="6">
        <f t="shared" si="212"/>
        <v>41.645404951424275</v>
      </c>
      <c r="BG180" s="6">
        <f t="shared" si="213"/>
        <v>42.426648271717255</v>
      </c>
      <c r="BH180" s="6">
        <f t="shared" si="252"/>
        <v>1.2545834862678533</v>
      </c>
      <c r="BI180" s="6">
        <f t="shared" si="214"/>
        <v>2.3178200752281857</v>
      </c>
      <c r="BJ180" s="6">
        <f t="shared" si="215"/>
        <v>185.61749128587573</v>
      </c>
      <c r="BK180" s="6">
        <f t="shared" si="216"/>
        <v>145.76221234762247</v>
      </c>
      <c r="BL180" s="6">
        <f t="shared" si="217"/>
        <v>242.54387214093344</v>
      </c>
      <c r="BM180" s="6">
        <f t="shared" si="218"/>
        <v>215.67249305989003</v>
      </c>
      <c r="BN180" s="6">
        <f t="shared" si="219"/>
        <v>277.87312358204025</v>
      </c>
      <c r="BO180" s="6">
        <f t="shared" si="220"/>
        <v>301.47791901430105</v>
      </c>
      <c r="BP180" s="6">
        <f t="shared" si="221"/>
        <v>258.98694125641089</v>
      </c>
      <c r="BQ180" s="6">
        <f t="shared" si="222"/>
        <v>390.68510991669194</v>
      </c>
      <c r="BR180" s="6">
        <f t="shared" si="223"/>
        <v>174.62750105129521</v>
      </c>
      <c r="BS180" s="6">
        <f t="shared" si="224"/>
        <v>462.48465736655504</v>
      </c>
      <c r="BU180" s="6">
        <f t="shared" si="225"/>
        <v>3.4356287447950837</v>
      </c>
      <c r="BV180" s="6">
        <f t="shared" si="226"/>
        <v>5.0834204879592884</v>
      </c>
      <c r="BW180" s="6">
        <f t="shared" si="227"/>
        <v>7.1058622657042259</v>
      </c>
      <c r="BX180" s="6">
        <f t="shared" si="228"/>
        <v>9.2084839559936</v>
      </c>
      <c r="BY180" s="6">
        <f t="shared" si="229"/>
        <v>10.900805889841168</v>
      </c>
      <c r="CA180" s="6">
        <f t="shared" si="230"/>
        <v>1.9551057795201403</v>
      </c>
      <c r="CB180" s="6">
        <f t="shared" si="231"/>
        <v>2.8928110439165282</v>
      </c>
      <c r="CC180" s="6">
        <f t="shared" si="232"/>
        <v>4.0437175888691765</v>
      </c>
      <c r="CD180" s="6">
        <f t="shared" si="253"/>
        <v>5.2402519423138036</v>
      </c>
      <c r="CE180" s="6">
        <f t="shared" si="233"/>
        <v>6.2032979054978794</v>
      </c>
      <c r="CG180" s="6">
        <f t="shared" si="234"/>
        <v>62.887630453055081</v>
      </c>
      <c r="CH180" s="6">
        <f t="shared" si="235"/>
        <v>93.049713118330558</v>
      </c>
      <c r="CI180" s="6">
        <f t="shared" si="236"/>
        <v>130.06959523578249</v>
      </c>
      <c r="CJ180" s="6">
        <f t="shared" si="237"/>
        <v>168.55713439199099</v>
      </c>
      <c r="CK180" s="6">
        <f t="shared" si="238"/>
        <v>199.53432205949989</v>
      </c>
    </row>
    <row r="181" spans="1:89">
      <c r="A181" s="6">
        <v>1.5</v>
      </c>
      <c r="B181" s="6">
        <f t="shared" si="267"/>
        <v>1379.938915406055</v>
      </c>
      <c r="C181" s="10">
        <v>16.8</v>
      </c>
      <c r="D181" s="6">
        <f t="shared" si="268"/>
        <v>59.6696855567806</v>
      </c>
      <c r="E181" s="6">
        <f t="shared" si="269"/>
        <v>24.289872546857769</v>
      </c>
      <c r="F181" s="6">
        <v>0</v>
      </c>
      <c r="G181" s="6">
        <f t="shared" si="260"/>
        <v>1.3645362734288864</v>
      </c>
      <c r="H181" s="10">
        <f t="shared" si="243"/>
        <v>85.324094377067254</v>
      </c>
      <c r="J181" s="6">
        <f t="shared" si="263"/>
        <v>69.932984337444253</v>
      </c>
      <c r="K181" s="6">
        <f t="shared" si="245"/>
        <v>28.467776569083881</v>
      </c>
      <c r="L181" s="6">
        <f t="shared" si="246"/>
        <v>0</v>
      </c>
      <c r="M181" s="6">
        <f t="shared" si="264"/>
        <v>1.5992390934718621</v>
      </c>
      <c r="N181" s="10">
        <f t="shared" si="259"/>
        <v>100</v>
      </c>
      <c r="O181" s="6">
        <v>8.0000000000000002E-3</v>
      </c>
      <c r="P181" s="6">
        <f t="shared" si="181"/>
        <v>7.3281699045475948E-2</v>
      </c>
      <c r="Q181" s="6">
        <f t="shared" si="182"/>
        <v>0.18107141807994201</v>
      </c>
      <c r="R181" s="6">
        <v>0.3</v>
      </c>
      <c r="S181" s="6">
        <f t="shared" si="261"/>
        <v>3.1254026377705697E-2</v>
      </c>
      <c r="T181" s="6">
        <v>0.12</v>
      </c>
      <c r="U181" s="6">
        <f t="shared" si="183"/>
        <v>0.64408082342581852</v>
      </c>
      <c r="V181" s="6">
        <f t="shared" si="184"/>
        <v>1.0128822176724013</v>
      </c>
      <c r="W181" s="6">
        <v>0.06</v>
      </c>
      <c r="X181" s="6">
        <f t="shared" si="249"/>
        <v>0.26823461439819396</v>
      </c>
      <c r="Y181" s="6">
        <v>2.6700000000000002E-2</v>
      </c>
      <c r="Z181" s="6">
        <v>0.21</v>
      </c>
      <c r="AA181" s="6">
        <v>0.442</v>
      </c>
      <c r="AB181" s="6">
        <v>0.5</v>
      </c>
      <c r="AC181" s="6">
        <f t="shared" si="206"/>
        <v>8.6450633080533079E-2</v>
      </c>
      <c r="AD181" s="6">
        <f t="shared" si="185"/>
        <v>0.13104502762370712</v>
      </c>
      <c r="AE181" s="6">
        <f t="shared" si="186"/>
        <v>0.64161601417798098</v>
      </c>
      <c r="AF181" s="6">
        <f t="shared" si="187"/>
        <v>1.3072967048913251</v>
      </c>
      <c r="AG181" s="6">
        <f t="shared" si="188"/>
        <v>7.696604216652176</v>
      </c>
      <c r="AH181" s="6">
        <f t="shared" si="207"/>
        <v>0.39738461549324117</v>
      </c>
      <c r="AI181" s="6">
        <f t="shared" si="189"/>
        <v>7.2347003280972322E-2</v>
      </c>
      <c r="AJ181" s="6">
        <f t="shared" si="190"/>
        <v>0.40670095764481756</v>
      </c>
      <c r="AK181" s="6">
        <f t="shared" si="191"/>
        <v>0.70692634454249748</v>
      </c>
      <c r="AL181" s="6">
        <f t="shared" si="192"/>
        <v>5.0153258454189684</v>
      </c>
      <c r="AM181" s="6">
        <f t="shared" si="208"/>
        <v>0.24658018998468209</v>
      </c>
      <c r="AN181" s="6">
        <f t="shared" si="193"/>
        <v>3.9941148310995746E-2</v>
      </c>
      <c r="AO181" s="6">
        <f t="shared" si="194"/>
        <v>0.25779541859023591</v>
      </c>
      <c r="AP181" s="6">
        <f t="shared" si="195"/>
        <v>0.38227347681547269</v>
      </c>
      <c r="AQ181" s="6">
        <f t="shared" si="196"/>
        <v>3.2681287263422005</v>
      </c>
      <c r="AR181" s="6">
        <f t="shared" si="209"/>
        <v>0.15358585297877547</v>
      </c>
      <c r="AS181" s="6">
        <f t="shared" si="197"/>
        <v>2.2050606881467476E-2</v>
      </c>
      <c r="AT181" s="6">
        <f t="shared" si="198"/>
        <v>0.1634087075451513</v>
      </c>
      <c r="AU181" s="6">
        <f t="shared" si="199"/>
        <v>0.20671603513540396</v>
      </c>
      <c r="AV181" s="6">
        <f t="shared" si="200"/>
        <v>2.1296054735304746</v>
      </c>
      <c r="AW181" s="6">
        <f t="shared" si="210"/>
        <v>9.5996956484525345E-2</v>
      </c>
      <c r="AX181" s="6">
        <f t="shared" si="201"/>
        <v>1.2173642581707216E-2</v>
      </c>
      <c r="AY181" s="6">
        <f t="shared" si="202"/>
        <v>0.10357983026851277</v>
      </c>
      <c r="AZ181" s="6">
        <f t="shared" si="203"/>
        <v>0.11178258962164044</v>
      </c>
      <c r="BA181" s="6">
        <f t="shared" si="204"/>
        <v>1.3877113946998438</v>
      </c>
      <c r="BB181" s="6">
        <f t="shared" si="211"/>
        <v>6.0193089340041792E-2</v>
      </c>
      <c r="BD181" s="6">
        <f t="shared" si="265"/>
        <v>742.78335892642497</v>
      </c>
      <c r="BE181" s="6">
        <f t="shared" si="266"/>
        <v>7415.5078113358286</v>
      </c>
      <c r="BF181" s="6">
        <f t="shared" si="212"/>
        <v>41.574610790979214</v>
      </c>
      <c r="BG181" s="6">
        <f t="shared" si="213"/>
        <v>42.421576620046189</v>
      </c>
      <c r="BH181" s="6">
        <f t="shared" si="252"/>
        <v>1.2411520004942243</v>
      </c>
      <c r="BI181" s="6">
        <f t="shared" si="214"/>
        <v>2.3114113366881024</v>
      </c>
      <c r="BJ181" s="6">
        <f t="shared" si="215"/>
        <v>185.9830025862039</v>
      </c>
      <c r="BK181" s="6">
        <f t="shared" si="216"/>
        <v>146.00162181332831</v>
      </c>
      <c r="BL181" s="6">
        <f t="shared" si="217"/>
        <v>242.60040410229018</v>
      </c>
      <c r="BM181" s="6">
        <f t="shared" si="218"/>
        <v>215.83277824466626</v>
      </c>
      <c r="BN181" s="6">
        <f t="shared" si="219"/>
        <v>277.1502756793214</v>
      </c>
      <c r="BO181" s="6">
        <f t="shared" si="220"/>
        <v>301.33311161349758</v>
      </c>
      <c r="BP181" s="6">
        <f t="shared" si="221"/>
        <v>257.1354376913165</v>
      </c>
      <c r="BQ181" s="6">
        <f t="shared" si="222"/>
        <v>389.89017139154089</v>
      </c>
      <c r="BR181" s="6">
        <f t="shared" si="223"/>
        <v>172.12146360646946</v>
      </c>
      <c r="BS181" s="6">
        <f t="shared" si="224"/>
        <v>460.75630502274498</v>
      </c>
      <c r="BU181" s="6">
        <f t="shared" si="225"/>
        <v>3.4416830642813894</v>
      </c>
      <c r="BV181" s="6">
        <f t="shared" si="226"/>
        <v>5.087806617321128</v>
      </c>
      <c r="BW181" s="6">
        <f t="shared" si="227"/>
        <v>7.1032982652300465</v>
      </c>
      <c r="BX181" s="6">
        <f t="shared" si="228"/>
        <v>9.1908458491214926</v>
      </c>
      <c r="BY181" s="6">
        <f t="shared" si="229"/>
        <v>10.861366826357321</v>
      </c>
      <c r="CA181" s="6">
        <f t="shared" si="230"/>
        <v>1.9688688290522831</v>
      </c>
      <c r="CB181" s="6">
        <f t="shared" si="231"/>
        <v>2.910559650611253</v>
      </c>
      <c r="CC181" s="6">
        <f t="shared" si="232"/>
        <v>4.0635532896730302</v>
      </c>
      <c r="CD181" s="6">
        <f t="shared" si="253"/>
        <v>5.2577676581437798</v>
      </c>
      <c r="CE181" s="6">
        <f t="shared" si="233"/>
        <v>6.2134154092374212</v>
      </c>
      <c r="CG181" s="6">
        <f t="shared" si="234"/>
        <v>63.16557312664488</v>
      </c>
      <c r="CH181" s="6">
        <f t="shared" si="235"/>
        <v>93.377052720491321</v>
      </c>
      <c r="CI181" s="6">
        <f t="shared" si="236"/>
        <v>130.36758400833219</v>
      </c>
      <c r="CJ181" s="6">
        <f t="shared" si="237"/>
        <v>168.68056550687064</v>
      </c>
      <c r="CK181" s="6">
        <f t="shared" si="238"/>
        <v>199.33981360623508</v>
      </c>
    </row>
    <row r="182" spans="1:89">
      <c r="A182" s="6">
        <v>1.5</v>
      </c>
      <c r="B182" s="6">
        <f t="shared" si="267"/>
        <v>1380.6532011203406</v>
      </c>
      <c r="C182" s="10">
        <v>16.899999999999999</v>
      </c>
      <c r="D182" s="6">
        <f t="shared" si="268"/>
        <v>59.674485556780603</v>
      </c>
      <c r="E182" s="6">
        <f t="shared" si="269"/>
        <v>24.19177254685777</v>
      </c>
      <c r="F182" s="6">
        <v>0</v>
      </c>
      <c r="G182" s="6">
        <f t="shared" si="260"/>
        <v>1.3614362734288865</v>
      </c>
      <c r="H182" s="10">
        <f t="shared" si="243"/>
        <v>85.227694377067266</v>
      </c>
      <c r="J182" s="6">
        <f t="shared" si="263"/>
        <v>70.017716650607383</v>
      </c>
      <c r="K182" s="6">
        <f t="shared" si="245"/>
        <v>28.384872691531118</v>
      </c>
      <c r="L182" s="6">
        <f t="shared" si="246"/>
        <v>0</v>
      </c>
      <c r="M182" s="6">
        <f t="shared" si="264"/>
        <v>1.5974106578614857</v>
      </c>
      <c r="N182" s="10">
        <f t="shared" si="259"/>
        <v>99.999999999999986</v>
      </c>
      <c r="O182" s="6">
        <v>8.0000000000000002E-3</v>
      </c>
      <c r="P182" s="6">
        <f t="shared" si="181"/>
        <v>7.3118146606604789E-2</v>
      </c>
      <c r="Q182" s="6">
        <f t="shared" si="182"/>
        <v>0.18098412971867534</v>
      </c>
      <c r="R182" s="6">
        <v>0.3</v>
      </c>
      <c r="S182" s="6">
        <f t="shared" si="261"/>
        <v>3.1148142134324899E-2</v>
      </c>
      <c r="T182" s="6">
        <v>0.12</v>
      </c>
      <c r="U182" s="6">
        <f t="shared" si="183"/>
        <v>0.6441232537552577</v>
      </c>
      <c r="V182" s="6">
        <f t="shared" si="184"/>
        <v>1.0116021742507906</v>
      </c>
      <c r="W182" s="6">
        <v>0.06</v>
      </c>
      <c r="X182" s="6">
        <f t="shared" si="249"/>
        <v>0.26781327193042359</v>
      </c>
      <c r="Y182" s="6">
        <v>2.6700000000000002E-2</v>
      </c>
      <c r="Z182" s="6">
        <v>0.21</v>
      </c>
      <c r="AA182" s="6">
        <v>0.442</v>
      </c>
      <c r="AB182" s="6">
        <v>0.5</v>
      </c>
      <c r="AC182" s="6">
        <f t="shared" si="206"/>
        <v>8.6290016287234955E-2</v>
      </c>
      <c r="AD182" s="6">
        <f t="shared" si="185"/>
        <v>0.13089760723610219</v>
      </c>
      <c r="AE182" s="6">
        <f t="shared" si="186"/>
        <v>0.63931152055582752</v>
      </c>
      <c r="AF182" s="6">
        <f t="shared" si="187"/>
        <v>1.3028081830851006</v>
      </c>
      <c r="AG182" s="6">
        <f t="shared" si="188"/>
        <v>7.685282269891923</v>
      </c>
      <c r="AH182" s="6">
        <f t="shared" si="207"/>
        <v>0.39588479501505508</v>
      </c>
      <c r="AI182" s="6">
        <f t="shared" si="189"/>
        <v>7.2265615810885614E-2</v>
      </c>
      <c r="AJ182" s="6">
        <f t="shared" si="190"/>
        <v>0.40524020893794982</v>
      </c>
      <c r="AK182" s="6">
        <f t="shared" si="191"/>
        <v>0.70449915697214605</v>
      </c>
      <c r="AL182" s="6">
        <f t="shared" si="192"/>
        <v>5.0079481434339419</v>
      </c>
      <c r="AM182" s="6">
        <f t="shared" si="208"/>
        <v>0.2456231488996044</v>
      </c>
      <c r="AN182" s="6">
        <f t="shared" si="193"/>
        <v>3.9896216124920739E-2</v>
      </c>
      <c r="AO182" s="6">
        <f t="shared" si="194"/>
        <v>0.25686949422919475</v>
      </c>
      <c r="AP182" s="6">
        <f t="shared" si="195"/>
        <v>0.38096096464420537</v>
      </c>
      <c r="AQ182" s="6">
        <f t="shared" si="196"/>
        <v>3.2633212062458377</v>
      </c>
      <c r="AR182" s="6">
        <f t="shared" si="209"/>
        <v>0.15297513922982273</v>
      </c>
      <c r="AS182" s="6">
        <f t="shared" si="197"/>
        <v>2.2025800835237898E-2</v>
      </c>
      <c r="AT182" s="6">
        <f t="shared" si="198"/>
        <v>0.16282179213777237</v>
      </c>
      <c r="AU182" s="6">
        <f t="shared" si="199"/>
        <v>0.20600628850487246</v>
      </c>
      <c r="AV182" s="6">
        <f t="shared" si="200"/>
        <v>2.1264727569306672</v>
      </c>
      <c r="AW182" s="6">
        <f t="shared" si="210"/>
        <v>9.5607223686951542E-2</v>
      </c>
      <c r="AX182" s="6">
        <f t="shared" si="201"/>
        <v>1.2159947723226105E-2</v>
      </c>
      <c r="AY182" s="6">
        <f t="shared" si="202"/>
        <v>0.10320780236870526</v>
      </c>
      <c r="AZ182" s="6">
        <f t="shared" si="203"/>
        <v>0.11139879106298446</v>
      </c>
      <c r="BA182" s="6">
        <f t="shared" si="204"/>
        <v>1.3856700276128633</v>
      </c>
      <c r="BB182" s="6">
        <f t="shared" si="211"/>
        <v>5.9944361755674545E-2</v>
      </c>
      <c r="BD182" s="6">
        <f t="shared" si="265"/>
        <v>718.32806336918509</v>
      </c>
      <c r="BE182" s="6">
        <f t="shared" si="266"/>
        <v>7375.8795288034817</v>
      </c>
      <c r="BF182" s="6">
        <f t="shared" si="212"/>
        <v>41.503748520523246</v>
      </c>
      <c r="BG182" s="6">
        <f t="shared" si="213"/>
        <v>42.416145684546052</v>
      </c>
      <c r="BH182" s="6">
        <f t="shared" si="252"/>
        <v>1.2278235387723824</v>
      </c>
      <c r="BI182" s="6">
        <f t="shared" si="214"/>
        <v>2.3049995745702581</v>
      </c>
      <c r="BJ182" s="6">
        <f t="shared" si="215"/>
        <v>186.34641726063478</v>
      </c>
      <c r="BK182" s="6">
        <f t="shared" si="216"/>
        <v>146.24034841360822</v>
      </c>
      <c r="BL182" s="6">
        <f t="shared" si="217"/>
        <v>242.65105248218626</v>
      </c>
      <c r="BM182" s="6">
        <f t="shared" si="218"/>
        <v>215.99146625790601</v>
      </c>
      <c r="BN182" s="6">
        <f t="shared" si="219"/>
        <v>276.41839387034418</v>
      </c>
      <c r="BO182" s="6">
        <f t="shared" si="220"/>
        <v>301.18568724815344</v>
      </c>
      <c r="BP182" s="6">
        <f t="shared" si="221"/>
        <v>255.28078845634812</v>
      </c>
      <c r="BQ182" s="6">
        <f t="shared" si="222"/>
        <v>389.09366616707229</v>
      </c>
      <c r="BR182" s="6">
        <f t="shared" si="223"/>
        <v>169.63377881506605</v>
      </c>
      <c r="BS182" s="6">
        <f t="shared" si="224"/>
        <v>459.03368652447472</v>
      </c>
      <c r="BU182" s="6">
        <f t="shared" si="225"/>
        <v>3.4477519362842437</v>
      </c>
      <c r="BV182" s="6">
        <f t="shared" si="226"/>
        <v>5.0921992739335717</v>
      </c>
      <c r="BW182" s="6">
        <f t="shared" si="227"/>
        <v>7.1007321006511868</v>
      </c>
      <c r="BX182" s="6">
        <f t="shared" si="228"/>
        <v>9.1732442891159511</v>
      </c>
      <c r="BY182" s="6">
        <f t="shared" si="229"/>
        <v>10.822145178827967</v>
      </c>
      <c r="CA182" s="6">
        <f t="shared" si="230"/>
        <v>1.9826835273342838</v>
      </c>
      <c r="CB182" s="6">
        <f t="shared" si="231"/>
        <v>2.9283486181470244</v>
      </c>
      <c r="CC182" s="6">
        <f t="shared" si="232"/>
        <v>4.0833867482785733</v>
      </c>
      <c r="CD182" s="6">
        <f t="shared" si="253"/>
        <v>5.275217208302089</v>
      </c>
      <c r="CE182" s="6">
        <f t="shared" si="233"/>
        <v>6.2234433836928371</v>
      </c>
      <c r="CG182" s="6">
        <f t="shared" si="234"/>
        <v>63.444848331858424</v>
      </c>
      <c r="CH182" s="6">
        <f t="shared" si="235"/>
        <v>93.705642569663055</v>
      </c>
      <c r="CI182" s="6">
        <f t="shared" si="236"/>
        <v>130.66626587308861</v>
      </c>
      <c r="CJ182" s="6">
        <f t="shared" si="237"/>
        <v>168.80422472078527</v>
      </c>
      <c r="CK182" s="6">
        <f t="shared" si="238"/>
        <v>199.14697234165718</v>
      </c>
    </row>
    <row r="183" spans="1:89">
      <c r="A183" s="6">
        <v>1.5</v>
      </c>
      <c r="B183" s="6">
        <f t="shared" si="267"/>
        <v>1381.3674868346263</v>
      </c>
      <c r="C183" s="10">
        <v>17</v>
      </c>
      <c r="D183" s="6">
        <f t="shared" si="268"/>
        <v>59.679285556780599</v>
      </c>
      <c r="E183" s="6">
        <f t="shared" si="269"/>
        <v>24.093672546857771</v>
      </c>
      <c r="F183" s="6">
        <v>0</v>
      </c>
      <c r="G183" s="6">
        <f t="shared" si="260"/>
        <v>1.3583362734288864</v>
      </c>
      <c r="H183" s="10">
        <f t="shared" si="243"/>
        <v>85.131294377067263</v>
      </c>
      <c r="J183" s="6">
        <f t="shared" si="263"/>
        <v>70.102640860182959</v>
      </c>
      <c r="K183" s="6">
        <f t="shared" si="245"/>
        <v>28.301781058491862</v>
      </c>
      <c r="L183" s="6">
        <f t="shared" si="246"/>
        <v>0</v>
      </c>
      <c r="M183" s="6">
        <f t="shared" si="264"/>
        <v>1.5955780813251632</v>
      </c>
      <c r="N183" s="10">
        <f t="shared" si="259"/>
        <v>99.999999999999972</v>
      </c>
      <c r="O183" s="6">
        <v>8.0000000000000002E-3</v>
      </c>
      <c r="P183" s="6">
        <f t="shared" si="181"/>
        <v>7.2955099933640882E-2</v>
      </c>
      <c r="Q183" s="6">
        <f t="shared" si="182"/>
        <v>0.18089695874966741</v>
      </c>
      <c r="R183" s="6">
        <v>0.3</v>
      </c>
      <c r="S183" s="6">
        <f t="shared" si="261"/>
        <v>3.104253816701311E-2</v>
      </c>
      <c r="T183" s="6">
        <v>0.12</v>
      </c>
      <c r="U183" s="6">
        <f t="shared" si="183"/>
        <v>0.64416565024036276</v>
      </c>
      <c r="V183" s="6">
        <f t="shared" si="184"/>
        <v>1.0103248516438987</v>
      </c>
      <c r="W183" s="6">
        <v>0.06</v>
      </c>
      <c r="X183" s="6">
        <f t="shared" si="249"/>
        <v>0.26739086786605254</v>
      </c>
      <c r="Y183" s="6">
        <v>2.6700000000000002E-2</v>
      </c>
      <c r="Z183" s="6">
        <v>0.21</v>
      </c>
      <c r="AA183" s="6">
        <v>0.442</v>
      </c>
      <c r="AB183" s="6">
        <v>0.5</v>
      </c>
      <c r="AC183" s="6">
        <f t="shared" si="206"/>
        <v>8.6129035739127571E-2</v>
      </c>
      <c r="AD183" s="6">
        <f t="shared" si="185"/>
        <v>0.13075047976403131</v>
      </c>
      <c r="AE183" s="6">
        <f t="shared" si="186"/>
        <v>0.6370172830647518</v>
      </c>
      <c r="AF183" s="6">
        <f t="shared" si="187"/>
        <v>1.2983389279554556</v>
      </c>
      <c r="AG183" s="6">
        <f t="shared" si="188"/>
        <v>7.673986732300266</v>
      </c>
      <c r="AH183" s="6">
        <f t="shared" si="207"/>
        <v>0.39439122627406858</v>
      </c>
      <c r="AI183" s="6">
        <f t="shared" si="189"/>
        <v>7.2184390052856887E-2</v>
      </c>
      <c r="AJ183" s="6">
        <f t="shared" si="190"/>
        <v>0.40378596128192679</v>
      </c>
      <c r="AK183" s="6">
        <f t="shared" si="191"/>
        <v>0.70208238794044375</v>
      </c>
      <c r="AL183" s="6">
        <f t="shared" si="192"/>
        <v>5.0005876504130358</v>
      </c>
      <c r="AM183" s="6">
        <f t="shared" si="208"/>
        <v>0.2446700629102489</v>
      </c>
      <c r="AN183" s="6">
        <f t="shared" si="193"/>
        <v>3.9851373216424596E-2</v>
      </c>
      <c r="AO183" s="6">
        <f t="shared" si="194"/>
        <v>0.25594769068737538</v>
      </c>
      <c r="AP183" s="6">
        <f t="shared" si="195"/>
        <v>0.37965408634275138</v>
      </c>
      <c r="AQ183" s="6">
        <f t="shared" si="196"/>
        <v>3.2585248999991294</v>
      </c>
      <c r="AR183" s="6">
        <f t="shared" si="209"/>
        <v>0.15236692916527703</v>
      </c>
      <c r="AS183" s="6">
        <f t="shared" si="197"/>
        <v>2.2001044077145447E-2</v>
      </c>
      <c r="AT183" s="6">
        <f t="shared" si="198"/>
        <v>0.16223748879288369</v>
      </c>
      <c r="AU183" s="6">
        <f t="shared" si="199"/>
        <v>0.2052995884137975</v>
      </c>
      <c r="AV183" s="6">
        <f t="shared" si="200"/>
        <v>2.1233473475936999</v>
      </c>
      <c r="AW183" s="6">
        <f t="shared" si="210"/>
        <v>9.521907665645335E-2</v>
      </c>
      <c r="AX183" s="6">
        <f t="shared" si="201"/>
        <v>1.2146280075613535E-2</v>
      </c>
      <c r="AY183" s="6">
        <f t="shared" si="202"/>
        <v>0.10283743017619425</v>
      </c>
      <c r="AZ183" s="6">
        <f t="shared" si="203"/>
        <v>0.1110166399337096</v>
      </c>
      <c r="BA183" s="6">
        <f t="shared" si="204"/>
        <v>1.3836334221458328</v>
      </c>
      <c r="BB183" s="6">
        <f t="shared" si="211"/>
        <v>5.9696639043573432E-2</v>
      </c>
      <c r="BD183" s="6">
        <f t="shared" si="265"/>
        <v>694.55943884897738</v>
      </c>
      <c r="BE183" s="6">
        <f t="shared" si="266"/>
        <v>7336.5776459213957</v>
      </c>
      <c r="BF183" s="6">
        <f t="shared" si="212"/>
        <v>41.432817785349066</v>
      </c>
      <c r="BG183" s="6">
        <f t="shared" si="213"/>
        <v>42.410361402786073</v>
      </c>
      <c r="BH183" s="6">
        <f t="shared" si="252"/>
        <v>1.2145976298829213</v>
      </c>
      <c r="BI183" s="6">
        <f t="shared" si="214"/>
        <v>2.2985854454838619</v>
      </c>
      <c r="BJ183" s="6">
        <f t="shared" si="215"/>
        <v>186.70770970900583</v>
      </c>
      <c r="BK183" s="6">
        <f t="shared" si="216"/>
        <v>146.47839171534585</v>
      </c>
      <c r="BL183" s="6">
        <f t="shared" si="217"/>
        <v>242.69578765725285</v>
      </c>
      <c r="BM183" s="6">
        <f t="shared" si="218"/>
        <v>216.1485505014316</v>
      </c>
      <c r="BN183" s="6">
        <f t="shared" si="219"/>
        <v>275.67750658553825</v>
      </c>
      <c r="BO183" s="6">
        <f t="shared" si="220"/>
        <v>301.03563912660866</v>
      </c>
      <c r="BP183" s="6">
        <f t="shared" si="221"/>
        <v>253.42316829302584</v>
      </c>
      <c r="BQ183" s="6">
        <f t="shared" si="222"/>
        <v>388.295604414872</v>
      </c>
      <c r="BR183" s="6">
        <f t="shared" si="223"/>
        <v>167.16459886190509</v>
      </c>
      <c r="BS183" s="6">
        <f t="shared" si="224"/>
        <v>457.31680953822428</v>
      </c>
      <c r="BU183" s="6">
        <f t="shared" si="225"/>
        <v>3.4538350268744282</v>
      </c>
      <c r="BV183" s="6">
        <f t="shared" si="226"/>
        <v>5.0965977028253313</v>
      </c>
      <c r="BW183" s="6">
        <f t="shared" si="227"/>
        <v>7.0981625520133544</v>
      </c>
      <c r="BX183" s="6">
        <f t="shared" si="228"/>
        <v>9.1556778006933843</v>
      </c>
      <c r="BY183" s="6">
        <f t="shared" si="229"/>
        <v>10.783138705066108</v>
      </c>
      <c r="CA183" s="6">
        <f t="shared" si="230"/>
        <v>1.9965493283748887</v>
      </c>
      <c r="CB183" s="6">
        <f t="shared" si="231"/>
        <v>2.9461768270331672</v>
      </c>
      <c r="CC183" s="6">
        <f t="shared" si="232"/>
        <v>4.1032161541146177</v>
      </c>
      <c r="CD183" s="6">
        <f t="shared" si="253"/>
        <v>5.29259858144807</v>
      </c>
      <c r="CE183" s="6">
        <f t="shared" si="233"/>
        <v>6.2333806252627779</v>
      </c>
      <c r="CG183" s="6">
        <f t="shared" si="234"/>
        <v>63.725449929711679</v>
      </c>
      <c r="CH183" s="6">
        <f t="shared" si="235"/>
        <v>94.035464692473695</v>
      </c>
      <c r="CI183" s="6">
        <f t="shared" si="236"/>
        <v>130.9656074426415</v>
      </c>
      <c r="CJ183" s="6">
        <f t="shared" si="237"/>
        <v>168.92807060001815</v>
      </c>
      <c r="CK183" s="6">
        <f t="shared" si="238"/>
        <v>198.95575795832866</v>
      </c>
    </row>
    <row r="184" spans="1:89">
      <c r="A184" s="6">
        <v>1.5</v>
      </c>
      <c r="B184" s="6">
        <f t="shared" si="267"/>
        <v>1382.0817725489121</v>
      </c>
      <c r="C184" s="10">
        <v>17.100000000000001</v>
      </c>
      <c r="D184" s="6">
        <f t="shared" si="268"/>
        <v>59.684085556780602</v>
      </c>
      <c r="E184" s="6">
        <f t="shared" si="269"/>
        <v>23.995572546857769</v>
      </c>
      <c r="F184" s="6">
        <v>0</v>
      </c>
      <c r="G184" s="6">
        <f t="shared" si="260"/>
        <v>1.3552362734288863</v>
      </c>
      <c r="H184" s="10">
        <f t="shared" si="243"/>
        <v>85.034894377067261</v>
      </c>
      <c r="J184" s="6">
        <f t="shared" si="263"/>
        <v>70.187757618802408</v>
      </c>
      <c r="K184" s="6">
        <f t="shared" si="245"/>
        <v>28.218501031417809</v>
      </c>
      <c r="L184" s="6">
        <f t="shared" si="246"/>
        <v>0</v>
      </c>
      <c r="M184" s="6">
        <f t="shared" si="264"/>
        <v>1.593741349779785</v>
      </c>
      <c r="N184" s="10">
        <f t="shared" si="259"/>
        <v>100.00000000000001</v>
      </c>
      <c r="O184" s="6">
        <v>8.0000000000000002E-3</v>
      </c>
      <c r="P184" s="6">
        <f t="shared" si="181"/>
        <v>7.2792557088576251E-2</v>
      </c>
      <c r="Q184" s="6">
        <f t="shared" si="182"/>
        <v>0.18080990494635568</v>
      </c>
      <c r="R184" s="6">
        <v>0.3</v>
      </c>
      <c r="S184" s="6">
        <f t="shared" si="261"/>
        <v>3.0937213131678836E-2</v>
      </c>
      <c r="T184" s="6">
        <v>0.12</v>
      </c>
      <c r="U184" s="6">
        <f t="shared" si="183"/>
        <v>0.64420801292151975</v>
      </c>
      <c r="V184" s="6">
        <f t="shared" si="184"/>
        <v>1.0090502422023246</v>
      </c>
      <c r="W184" s="6">
        <v>0.06</v>
      </c>
      <c r="X184" s="6">
        <f t="shared" si="249"/>
        <v>0.26696739872316594</v>
      </c>
      <c r="Y184" s="6">
        <v>2.6700000000000002E-2</v>
      </c>
      <c r="Z184" s="6">
        <v>0.21</v>
      </c>
      <c r="AA184" s="6">
        <v>0.442</v>
      </c>
      <c r="AB184" s="6">
        <v>0.5</v>
      </c>
      <c r="AC184" s="6">
        <f t="shared" si="206"/>
        <v>8.5967690199096558E-2</v>
      </c>
      <c r="AD184" s="6">
        <f t="shared" si="185"/>
        <v>0.13060364442811695</v>
      </c>
      <c r="AE184" s="6">
        <f t="shared" si="186"/>
        <v>0.63473324811673992</v>
      </c>
      <c r="AF184" s="6">
        <f t="shared" si="187"/>
        <v>1.2938888419352865</v>
      </c>
      <c r="AG184" s="6">
        <f t="shared" si="188"/>
        <v>7.6627175237588165</v>
      </c>
      <c r="AH184" s="6">
        <f t="shared" si="207"/>
        <v>0.39290387525206916</v>
      </c>
      <c r="AI184" s="6">
        <f t="shared" si="189"/>
        <v>7.2103325576609339E-2</v>
      </c>
      <c r="AJ184" s="6">
        <f t="shared" si="190"/>
        <v>0.40233818070892979</v>
      </c>
      <c r="AK184" s="6">
        <f t="shared" si="191"/>
        <v>0.69967598468755776</v>
      </c>
      <c r="AL184" s="6">
        <f t="shared" si="192"/>
        <v>4.9932443141488356</v>
      </c>
      <c r="AM184" s="6">
        <f t="shared" si="208"/>
        <v>0.24372091039406155</v>
      </c>
      <c r="AN184" s="6">
        <f t="shared" si="193"/>
        <v>3.9806619347961217E-2</v>
      </c>
      <c r="AO184" s="6">
        <f t="shared" si="194"/>
        <v>0.25502998643360636</v>
      </c>
      <c r="AP184" s="6">
        <f t="shared" si="195"/>
        <v>0.37835281338100296</v>
      </c>
      <c r="AQ184" s="6">
        <f t="shared" si="196"/>
        <v>3.2537397735822386</v>
      </c>
      <c r="AR184" s="6">
        <f t="shared" si="209"/>
        <v>0.15176120904218951</v>
      </c>
      <c r="AS184" s="6">
        <f t="shared" si="197"/>
        <v>2.1976336476046278E-2</v>
      </c>
      <c r="AT184" s="6">
        <f t="shared" si="198"/>
        <v>0.16165578386252791</v>
      </c>
      <c r="AU184" s="6">
        <f t="shared" si="199"/>
        <v>0.20459591943439978</v>
      </c>
      <c r="AV184" s="6">
        <f t="shared" si="200"/>
        <v>2.1202292233512838</v>
      </c>
      <c r="AW184" s="6">
        <f t="shared" si="210"/>
        <v>9.4832506658558011E-2</v>
      </c>
      <c r="AX184" s="6">
        <f t="shared" si="201"/>
        <v>1.2132639566467936E-2</v>
      </c>
      <c r="AY184" s="6">
        <f t="shared" si="202"/>
        <v>0.10246870503995283</v>
      </c>
      <c r="AZ184" s="6">
        <f t="shared" si="203"/>
        <v>0.1106361278911776</v>
      </c>
      <c r="BA184" s="6">
        <f t="shared" si="204"/>
        <v>1.381601563853265</v>
      </c>
      <c r="BB184" s="6">
        <f t="shared" si="211"/>
        <v>5.9449915652588635E-2</v>
      </c>
      <c r="BD184" s="6">
        <f t="shared" si="265"/>
        <v>671.46211953241652</v>
      </c>
      <c r="BE184" s="6">
        <f t="shared" si="266"/>
        <v>7297.600362141342</v>
      </c>
      <c r="BF184" s="6">
        <f t="shared" si="212"/>
        <v>41.361818228573227</v>
      </c>
      <c r="BG184" s="6">
        <f t="shared" si="213"/>
        <v>42.404229571357924</v>
      </c>
      <c r="BH184" s="6">
        <f t="shared" si="252"/>
        <v>1.2014738032490611</v>
      </c>
      <c r="BI184" s="6">
        <f t="shared" si="214"/>
        <v>2.2921695879269328</v>
      </c>
      <c r="BJ184" s="6">
        <f t="shared" si="215"/>
        <v>187.06685424964226</v>
      </c>
      <c r="BK184" s="6">
        <f t="shared" si="216"/>
        <v>146.715751145371</v>
      </c>
      <c r="BL184" s="6">
        <f t="shared" si="217"/>
        <v>242.73458024823526</v>
      </c>
      <c r="BM184" s="6">
        <f t="shared" si="218"/>
        <v>216.30402435960005</v>
      </c>
      <c r="BN184" s="6">
        <f t="shared" si="219"/>
        <v>274.92764332264937</v>
      </c>
      <c r="BO184" s="6">
        <f t="shared" si="220"/>
        <v>300.88296078857383</v>
      </c>
      <c r="BP184" s="6">
        <f t="shared" si="221"/>
        <v>251.56275253226457</v>
      </c>
      <c r="BQ184" s="6">
        <f t="shared" si="222"/>
        <v>387.49599709392112</v>
      </c>
      <c r="BR184" s="6">
        <f t="shared" si="223"/>
        <v>164.71407151422329</v>
      </c>
      <c r="BS184" s="6">
        <f t="shared" si="224"/>
        <v>455.60568241527687</v>
      </c>
      <c r="BU184" s="6">
        <f t="shared" si="225"/>
        <v>3.4599320074540545</v>
      </c>
      <c r="BV184" s="6">
        <f t="shared" si="226"/>
        <v>5.1010011629996299</v>
      </c>
      <c r="BW184" s="6">
        <f t="shared" si="227"/>
        <v>7.0955884313909623</v>
      </c>
      <c r="BX184" s="6">
        <f t="shared" si="228"/>
        <v>9.1381449683419458</v>
      </c>
      <c r="BY184" s="6">
        <f t="shared" si="229"/>
        <v>10.744345246234994</v>
      </c>
      <c r="CA184" s="6">
        <f t="shared" si="230"/>
        <v>2.010465685494458</v>
      </c>
      <c r="CB184" s="6">
        <f t="shared" si="231"/>
        <v>2.9640431597453185</v>
      </c>
      <c r="CC184" s="6">
        <f t="shared" si="232"/>
        <v>4.1230397097311791</v>
      </c>
      <c r="CD184" s="6">
        <f t="shared" si="253"/>
        <v>5.309909804107412</v>
      </c>
      <c r="CE184" s="6">
        <f t="shared" si="233"/>
        <v>6.2432259894482369</v>
      </c>
      <c r="CG184" s="6">
        <f t="shared" si="234"/>
        <v>64.007371844621048</v>
      </c>
      <c r="CH184" s="6">
        <f t="shared" si="235"/>
        <v>94.366501282842748</v>
      </c>
      <c r="CI184" s="6">
        <f t="shared" si="236"/>
        <v>131.26557579916945</v>
      </c>
      <c r="CJ184" s="6">
        <f t="shared" si="237"/>
        <v>169.05206278579823</v>
      </c>
      <c r="CK184" s="6">
        <f t="shared" si="238"/>
        <v>198.76613179713829</v>
      </c>
    </row>
    <row r="185" spans="1:89">
      <c r="A185" s="6">
        <v>1.5</v>
      </c>
      <c r="B185" s="6">
        <f t="shared" si="267"/>
        <v>1382.7960582631979</v>
      </c>
      <c r="C185" s="10">
        <v>17.2</v>
      </c>
      <c r="D185" s="6">
        <f t="shared" si="268"/>
        <v>59.688885556780598</v>
      </c>
      <c r="E185" s="6">
        <f t="shared" si="269"/>
        <v>23.89747254685777</v>
      </c>
      <c r="F185" s="6">
        <v>0</v>
      </c>
      <c r="G185" s="6">
        <f t="shared" si="260"/>
        <v>1.3521362734288864</v>
      </c>
      <c r="H185" s="10">
        <f t="shared" si="243"/>
        <v>84.938494377067244</v>
      </c>
      <c r="J185" s="6">
        <f t="shared" si="263"/>
        <v>70.27306758205988</v>
      </c>
      <c r="K185" s="6">
        <f t="shared" si="245"/>
        <v>28.135031968861824</v>
      </c>
      <c r="L185" s="6">
        <f t="shared" si="246"/>
        <v>0</v>
      </c>
      <c r="M185" s="6">
        <f t="shared" si="264"/>
        <v>1.5919004490783073</v>
      </c>
      <c r="N185" s="10">
        <f t="shared" si="259"/>
        <v>100.00000000000001</v>
      </c>
      <c r="O185" s="6">
        <v>8.0000000000000002E-3</v>
      </c>
      <c r="P185" s="6">
        <f t="shared" si="181"/>
        <v>7.2630516142163135E-2</v>
      </c>
      <c r="Q185" s="6">
        <f t="shared" si="182"/>
        <v>0.18072296808274158</v>
      </c>
      <c r="R185" s="6">
        <v>0.3</v>
      </c>
      <c r="S185" s="6">
        <f t="shared" si="261"/>
        <v>3.0832165689546658E-2</v>
      </c>
      <c r="T185" s="6">
        <v>0.12</v>
      </c>
      <c r="U185" s="6">
        <f t="shared" si="183"/>
        <v>0.6442503418390505</v>
      </c>
      <c r="V185" s="6">
        <f t="shared" si="184"/>
        <v>1.0077783383030536</v>
      </c>
      <c r="W185" s="6">
        <v>0.06</v>
      </c>
      <c r="X185" s="6">
        <f t="shared" si="249"/>
        <v>0.26654286100383728</v>
      </c>
      <c r="Y185" s="6">
        <v>2.6700000000000002E-2</v>
      </c>
      <c r="Z185" s="6">
        <v>0.21</v>
      </c>
      <c r="AA185" s="6">
        <v>0.442</v>
      </c>
      <c r="AB185" s="6">
        <v>0.5</v>
      </c>
      <c r="AC185" s="6">
        <f t="shared" si="206"/>
        <v>8.5805978424411344E-2</v>
      </c>
      <c r="AD185" s="6">
        <f t="shared" si="185"/>
        <v>0.13045710045154499</v>
      </c>
      <c r="AE185" s="6">
        <f t="shared" si="186"/>
        <v>0.6324593624427558</v>
      </c>
      <c r="AF185" s="6">
        <f t="shared" si="187"/>
        <v>1.2894578280222102</v>
      </c>
      <c r="AG185" s="6">
        <f t="shared" si="188"/>
        <v>7.6514745644444782</v>
      </c>
      <c r="AH185" s="6">
        <f t="shared" si="207"/>
        <v>0.39142270813174307</v>
      </c>
      <c r="AI185" s="6">
        <f t="shared" si="189"/>
        <v>7.2022421953281485E-2</v>
      </c>
      <c r="AJ185" s="6">
        <f t="shared" si="190"/>
        <v>0.40089683345333016</v>
      </c>
      <c r="AK185" s="6">
        <f t="shared" si="191"/>
        <v>0.69727989475902974</v>
      </c>
      <c r="AL185" s="6">
        <f t="shared" si="192"/>
        <v>4.9859180826263412</v>
      </c>
      <c r="AM185" s="6">
        <f t="shared" si="208"/>
        <v>0.2427756698557203</v>
      </c>
      <c r="AN185" s="6">
        <f t="shared" si="193"/>
        <v>3.9761954282765841E-2</v>
      </c>
      <c r="AO185" s="6">
        <f t="shared" si="194"/>
        <v>0.25411636006487848</v>
      </c>
      <c r="AP185" s="6">
        <f t="shared" si="195"/>
        <v>0.37705711739398501</v>
      </c>
      <c r="AQ185" s="6">
        <f t="shared" si="196"/>
        <v>3.2489657931007176</v>
      </c>
      <c r="AR185" s="6">
        <f t="shared" si="209"/>
        <v>0.15115796519820829</v>
      </c>
      <c r="AS185" s="6">
        <f t="shared" si="197"/>
        <v>2.1951677901227904E-2</v>
      </c>
      <c r="AT185" s="6">
        <f t="shared" si="198"/>
        <v>0.16107666377998564</v>
      </c>
      <c r="AU185" s="6">
        <f t="shared" si="199"/>
        <v>0.20389526622819665</v>
      </c>
      <c r="AV185" s="6">
        <f t="shared" si="200"/>
        <v>2.1171183621168326</v>
      </c>
      <c r="AW185" s="6">
        <f t="shared" si="210"/>
        <v>9.4447505009858185E-2</v>
      </c>
      <c r="AX185" s="6">
        <f t="shared" si="201"/>
        <v>1.2119026123625889E-2</v>
      </c>
      <c r="AY185" s="6">
        <f t="shared" si="202"/>
        <v>0.10210161836044869</v>
      </c>
      <c r="AZ185" s="6">
        <f t="shared" si="203"/>
        <v>0.11025724664103757</v>
      </c>
      <c r="BA185" s="6">
        <f t="shared" si="204"/>
        <v>1.3795744383429134</v>
      </c>
      <c r="BB185" s="6">
        <f t="shared" si="211"/>
        <v>5.9204186063931026E-2</v>
      </c>
      <c r="BD185" s="6">
        <f t="shared" si="265"/>
        <v>649.02096891801102</v>
      </c>
      <c r="BE185" s="6">
        <f t="shared" si="266"/>
        <v>7258.9458307853938</v>
      </c>
      <c r="BF185" s="6">
        <f t="shared" si="212"/>
        <v>41.290749491115918</v>
      </c>
      <c r="BG185" s="6">
        <f t="shared" si="213"/>
        <v>42.397755849961172</v>
      </c>
      <c r="BH185" s="6">
        <f t="shared" si="252"/>
        <v>1.1884515889381406</v>
      </c>
      <c r="BI185" s="6">
        <f t="shared" si="214"/>
        <v>2.285752622816533</v>
      </c>
      <c r="BJ185" s="6">
        <f t="shared" si="215"/>
        <v>187.42382512047774</v>
      </c>
      <c r="BK185" s="6">
        <f t="shared" si="216"/>
        <v>146.95242599406345</v>
      </c>
      <c r="BL185" s="6">
        <f t="shared" si="217"/>
        <v>242.76740112528836</v>
      </c>
      <c r="BM185" s="6">
        <f t="shared" si="218"/>
        <v>216.45788120126102</v>
      </c>
      <c r="BN185" s="6">
        <f t="shared" si="219"/>
        <v>274.16883465047869</v>
      </c>
      <c r="BO185" s="6">
        <f t="shared" si="220"/>
        <v>300.72764610172442</v>
      </c>
      <c r="BP185" s="6">
        <f t="shared" si="221"/>
        <v>249.69971706269493</v>
      </c>
      <c r="BQ185" s="6">
        <f t="shared" si="222"/>
        <v>386.69485593094885</v>
      </c>
      <c r="BR185" s="6">
        <f t="shared" si="223"/>
        <v>162.28234009458092</v>
      </c>
      <c r="BS185" s="6">
        <f t="shared" si="224"/>
        <v>453.90031414597058</v>
      </c>
      <c r="BU185" s="6">
        <f t="shared" si="225"/>
        <v>3.4660425545659637</v>
      </c>
      <c r="BV185" s="6">
        <f t="shared" si="226"/>
        <v>5.1054089270024239</v>
      </c>
      <c r="BW185" s="6">
        <f t="shared" si="227"/>
        <v>7.0930085820096496</v>
      </c>
      <c r="BX185" s="6">
        <f t="shared" si="228"/>
        <v>9.1206444345639337</v>
      </c>
      <c r="BY185" s="6">
        <f t="shared" si="229"/>
        <v>10.70576272367459</v>
      </c>
      <c r="CA185" s="6">
        <f t="shared" si="230"/>
        <v>2.0244320514258982</v>
      </c>
      <c r="CB185" s="6">
        <f t="shared" si="231"/>
        <v>2.9819465008714769</v>
      </c>
      <c r="CC185" s="6">
        <f t="shared" si="232"/>
        <v>4.1428556309971345</v>
      </c>
      <c r="CD185" s="6">
        <f t="shared" si="253"/>
        <v>5.3271489407038288</v>
      </c>
      <c r="CE185" s="6">
        <f t="shared" si="233"/>
        <v>6.252978390071001</v>
      </c>
      <c r="CG185" s="6">
        <f t="shared" si="234"/>
        <v>64.290608059321315</v>
      </c>
      <c r="CH185" s="6">
        <f t="shared" si="235"/>
        <v>94.698734692706552</v>
      </c>
      <c r="CI185" s="6">
        <f t="shared" si="236"/>
        <v>131.5661384787843</v>
      </c>
      <c r="CJ185" s="6">
        <f t="shared" si="237"/>
        <v>169.17616196561926</v>
      </c>
      <c r="CK185" s="6">
        <f t="shared" si="238"/>
        <v>198.57805679193268</v>
      </c>
    </row>
    <row r="186" spans="1:89">
      <c r="A186" s="6">
        <v>1.5</v>
      </c>
      <c r="B186" s="6">
        <f t="shared" si="267"/>
        <v>1383.5103439774834</v>
      </c>
      <c r="C186" s="10">
        <v>17.3</v>
      </c>
      <c r="D186" s="6">
        <f t="shared" si="268"/>
        <v>59.693685556780601</v>
      </c>
      <c r="E186" s="6">
        <f t="shared" si="269"/>
        <v>23.799372546857768</v>
      </c>
      <c r="F186" s="6">
        <v>0</v>
      </c>
      <c r="G186" s="6">
        <f t="shared" si="260"/>
        <v>1.3490362734288863</v>
      </c>
      <c r="H186" s="10">
        <f t="shared" si="243"/>
        <v>84.842094377067241</v>
      </c>
      <c r="J186" s="6">
        <f t="shared" si="263"/>
        <v>70.358571408529215</v>
      </c>
      <c r="K186" s="6">
        <f t="shared" si="245"/>
        <v>28.051373226461415</v>
      </c>
      <c r="L186" s="6">
        <f t="shared" si="246"/>
        <v>0</v>
      </c>
      <c r="M186" s="6">
        <f t="shared" si="264"/>
        <v>1.5900553650093883</v>
      </c>
      <c r="N186" s="10">
        <f t="shared" si="259"/>
        <v>100.00000000000003</v>
      </c>
      <c r="O186" s="6">
        <v>8.0000000000000002E-3</v>
      </c>
      <c r="P186" s="6">
        <f t="shared" si="181"/>
        <v>7.2468975173868064E-2</v>
      </c>
      <c r="Q186" s="6">
        <f t="shared" si="182"/>
        <v>0.18063614793338892</v>
      </c>
      <c r="R186" s="6">
        <v>0.3</v>
      </c>
      <c r="S186" s="6">
        <f t="shared" si="261"/>
        <v>3.07273945071239E-2</v>
      </c>
      <c r="T186" s="6">
        <v>0.12</v>
      </c>
      <c r="U186" s="6">
        <f t="shared" si="183"/>
        <v>0.64429263703321327</v>
      </c>
      <c r="V186" s="6">
        <f t="shared" si="184"/>
        <v>1.0065091323493558</v>
      </c>
      <c r="W186" s="6">
        <v>0.06</v>
      </c>
      <c r="X186" s="6">
        <f t="shared" si="249"/>
        <v>0.26611725119403773</v>
      </c>
      <c r="Y186" s="6">
        <v>2.6700000000000002E-2</v>
      </c>
      <c r="Z186" s="6">
        <v>0.21</v>
      </c>
      <c r="AA186" s="6">
        <v>0.442</v>
      </c>
      <c r="AB186" s="6">
        <v>0.5</v>
      </c>
      <c r="AC186" s="6">
        <f t="shared" si="206"/>
        <v>8.5643899166693196E-2</v>
      </c>
      <c r="AD186" s="6">
        <f t="shared" si="185"/>
        <v>0.13031084706005491</v>
      </c>
      <c r="AE186" s="6">
        <f t="shared" si="186"/>
        <v>0.63019557309062757</v>
      </c>
      <c r="AF186" s="6">
        <f t="shared" si="187"/>
        <v>1.2850457897749052</v>
      </c>
      <c r="AG186" s="6">
        <f t="shared" si="188"/>
        <v>7.6402577748281395</v>
      </c>
      <c r="AH186" s="6">
        <f t="shared" si="207"/>
        <v>0.38994769129529916</v>
      </c>
      <c r="AI186" s="6">
        <f t="shared" si="189"/>
        <v>7.1941678755421512E-2</v>
      </c>
      <c r="AJ186" s="6">
        <f t="shared" si="190"/>
        <v>0.39946188595035009</v>
      </c>
      <c r="AK186" s="6">
        <f t="shared" si="191"/>
        <v>0.69489406600379822</v>
      </c>
      <c r="AL186" s="6">
        <f t="shared" si="192"/>
        <v>4.9786089040221277</v>
      </c>
      <c r="AM186" s="6">
        <f t="shared" si="208"/>
        <v>0.2418343199262612</v>
      </c>
      <c r="AN186" s="6">
        <f t="shared" si="193"/>
        <v>3.9717377784851966E-2</v>
      </c>
      <c r="AO186" s="6">
        <f t="shared" si="194"/>
        <v>0.25320679030549564</v>
      </c>
      <c r="AP186" s="6">
        <f t="shared" si="195"/>
        <v>0.37576697018078575</v>
      </c>
      <c r="AQ186" s="6">
        <f t="shared" si="196"/>
        <v>3.2442029247849509</v>
      </c>
      <c r="AR186" s="6">
        <f t="shared" si="209"/>
        <v>0.15055718405102309</v>
      </c>
      <c r="AS186" s="6">
        <f t="shared" si="197"/>
        <v>2.192706822240751E-2</v>
      </c>
      <c r="AT186" s="6">
        <f t="shared" si="198"/>
        <v>0.16050011505923761</v>
      </c>
      <c r="AU186" s="6">
        <f t="shared" si="199"/>
        <v>0.20319761354542287</v>
      </c>
      <c r="AV186" s="6">
        <f t="shared" si="200"/>
        <v>2.1140147418851063</v>
      </c>
      <c r="AW186" s="6">
        <f t="shared" si="210"/>
        <v>9.4064063077659743E-2</v>
      </c>
      <c r="AX186" s="6">
        <f t="shared" si="201"/>
        <v>1.2105439675161211E-2</v>
      </c>
      <c r="AY186" s="6">
        <f t="shared" si="202"/>
        <v>0.10173616158930261</v>
      </c>
      <c r="AZ186" s="6">
        <f t="shared" si="203"/>
        <v>0.10987998793691309</v>
      </c>
      <c r="BA186" s="6">
        <f t="shared" si="204"/>
        <v>1.3775520312755387</v>
      </c>
      <c r="BB186" s="6">
        <f t="shared" si="211"/>
        <v>5.8959444790948383E-2</v>
      </c>
      <c r="BD186" s="6">
        <f t="shared" si="265"/>
        <v>627.22107939362388</v>
      </c>
      <c r="BE186" s="6">
        <f t="shared" si="266"/>
        <v>7220.6121617022036</v>
      </c>
      <c r="BF186" s="6">
        <f t="shared" si="212"/>
        <v>41.219611211680672</v>
      </c>
      <c r="BG186" s="6">
        <f t="shared" si="213"/>
        <v>42.390945765346835</v>
      </c>
      <c r="BH186" s="6">
        <f t="shared" si="252"/>
        <v>1.1755305176631283</v>
      </c>
      <c r="BI186" s="6">
        <f t="shared" si="214"/>
        <v>2.2793351540006173</v>
      </c>
      <c r="BJ186" s="6">
        <f t="shared" si="215"/>
        <v>187.77859648019393</v>
      </c>
      <c r="BK186" s="6">
        <f t="shared" si="216"/>
        <v>147.18841541883876</v>
      </c>
      <c r="BL186" s="6">
        <f t="shared" si="217"/>
        <v>242.79422141329542</v>
      </c>
      <c r="BM186" s="6">
        <f t="shared" si="218"/>
        <v>216.61011438167742</v>
      </c>
      <c r="BN186" s="6">
        <f t="shared" si="219"/>
        <v>273.40111221246201</v>
      </c>
      <c r="BO186" s="6">
        <f t="shared" si="220"/>
        <v>300.56968925843387</v>
      </c>
      <c r="BP186" s="6">
        <f t="shared" si="221"/>
        <v>247.83423829863392</v>
      </c>
      <c r="BQ186" s="6">
        <f t="shared" si="222"/>
        <v>385.89219340128227</v>
      </c>
      <c r="BR186" s="6">
        <f t="shared" si="223"/>
        <v>159.86954345528079</v>
      </c>
      <c r="BS186" s="6">
        <f t="shared" si="224"/>
        <v>452.2007143153885</v>
      </c>
      <c r="BU186" s="6">
        <f t="shared" si="225"/>
        <v>3.4721663497104682</v>
      </c>
      <c r="BV186" s="6">
        <f t="shared" si="226"/>
        <v>5.1098202805078454</v>
      </c>
      <c r="BW186" s="6">
        <f t="shared" si="227"/>
        <v>7.0904218774033447</v>
      </c>
      <c r="BX186" s="6">
        <f t="shared" si="228"/>
        <v>9.1031748981815852</v>
      </c>
      <c r="BY186" s="6">
        <f t="shared" si="229"/>
        <v>10.66738913584342</v>
      </c>
      <c r="CA186" s="6">
        <f t="shared" si="230"/>
        <v>2.0384478784156195</v>
      </c>
      <c r="CB186" s="6">
        <f t="shared" si="231"/>
        <v>2.9998857372587819</v>
      </c>
      <c r="CC186" s="6">
        <f t="shared" si="232"/>
        <v>4.1626621472988363</v>
      </c>
      <c r="CD186" s="6">
        <f t="shared" si="253"/>
        <v>5.344314093589416</v>
      </c>
      <c r="CE186" s="6">
        <f t="shared" si="233"/>
        <v>6.2626367984952909</v>
      </c>
      <c r="CG186" s="6">
        <f t="shared" si="234"/>
        <v>64.57515260996098</v>
      </c>
      <c r="CH186" s="6">
        <f t="shared" si="235"/>
        <v>95.032147423115973</v>
      </c>
      <c r="CI186" s="6">
        <f t="shared" si="236"/>
        <v>131.86726345657567</v>
      </c>
      <c r="CJ186" s="6">
        <f t="shared" si="237"/>
        <v>169.30032984573438</v>
      </c>
      <c r="CK186" s="6">
        <f t="shared" si="238"/>
        <v>198.39149741612155</v>
      </c>
    </row>
    <row r="187" spans="1:89">
      <c r="A187" s="6">
        <v>1.5</v>
      </c>
      <c r="B187" s="6">
        <f t="shared" si="267"/>
        <v>1384.2246296917692</v>
      </c>
      <c r="C187" s="10">
        <v>17.399999999999999</v>
      </c>
      <c r="D187" s="6">
        <f t="shared" si="268"/>
        <v>59.698485556780604</v>
      </c>
      <c r="E187" s="6">
        <f t="shared" si="269"/>
        <v>23.701272546857773</v>
      </c>
      <c r="F187" s="6">
        <v>0</v>
      </c>
      <c r="G187" s="6">
        <f t="shared" si="260"/>
        <v>1.3459362734288864</v>
      </c>
      <c r="H187" s="10">
        <f t="shared" si="243"/>
        <v>84.745694377067267</v>
      </c>
      <c r="J187" s="6">
        <f t="shared" si="263"/>
        <v>70.444269759780738</v>
      </c>
      <c r="K187" s="6">
        <f t="shared" si="245"/>
        <v>27.967524156922231</v>
      </c>
      <c r="L187" s="6">
        <f t="shared" si="246"/>
        <v>0</v>
      </c>
      <c r="M187" s="6">
        <f t="shared" si="264"/>
        <v>1.5882060832970242</v>
      </c>
      <c r="N187" s="10">
        <f t="shared" si="259"/>
        <v>100</v>
      </c>
      <c r="O187" s="6">
        <v>8.0000000000000002E-3</v>
      </c>
      <c r="P187" s="6">
        <f t="shared" si="181"/>
        <v>7.2307932271827413E-2</v>
      </c>
      <c r="Q187" s="6">
        <f t="shared" si="182"/>
        <v>0.1805494442734222</v>
      </c>
      <c r="R187" s="6">
        <v>0.3</v>
      </c>
      <c r="S187" s="6">
        <f t="shared" si="261"/>
        <v>3.0622898256167829E-2</v>
      </c>
      <c r="T187" s="6">
        <v>0.12</v>
      </c>
      <c r="U187" s="6">
        <f t="shared" si="183"/>
        <v>0.64433489854420101</v>
      </c>
      <c r="V187" s="6">
        <f t="shared" si="184"/>
        <v>1.0052426167706765</v>
      </c>
      <c r="W187" s="6">
        <v>0.06</v>
      </c>
      <c r="X187" s="6">
        <f t="shared" si="249"/>
        <v>0.26569056576354483</v>
      </c>
      <c r="Y187" s="6">
        <v>2.6700000000000002E-2</v>
      </c>
      <c r="Z187" s="6">
        <v>0.21</v>
      </c>
      <c r="AA187" s="6">
        <v>0.442</v>
      </c>
      <c r="AB187" s="6">
        <v>0.5</v>
      </c>
      <c r="AC187" s="6">
        <f t="shared" si="206"/>
        <v>8.5481451171883271E-2</v>
      </c>
      <c r="AD187" s="6">
        <f t="shared" si="185"/>
        <v>0.13016488348192973</v>
      </c>
      <c r="AE187" s="6">
        <f t="shared" si="186"/>
        <v>0.6279418274229378</v>
      </c>
      <c r="AF187" s="6">
        <f t="shared" si="187"/>
        <v>1.2806526313094786</v>
      </c>
      <c r="AG187" s="6">
        <f t="shared" si="188"/>
        <v>7.6290670756734489</v>
      </c>
      <c r="AH187" s="6">
        <f t="shared" si="207"/>
        <v>0.38847879132309998</v>
      </c>
      <c r="AI187" s="6">
        <f t="shared" si="189"/>
        <v>7.1861095556981891E-2</v>
      </c>
      <c r="AJ187" s="6">
        <f t="shared" si="190"/>
        <v>0.39803330483472504</v>
      </c>
      <c r="AK187" s="6">
        <f t="shared" si="191"/>
        <v>0.69251844657223371</v>
      </c>
      <c r="AL187" s="6">
        <f t="shared" si="192"/>
        <v>4.9713167267035399</v>
      </c>
      <c r="AM187" s="6">
        <f t="shared" si="208"/>
        <v>0.2408968393622099</v>
      </c>
      <c r="AN187" s="6">
        <f t="shared" si="193"/>
        <v>3.9672889619008389E-2</v>
      </c>
      <c r="AO187" s="6">
        <f t="shared" si="194"/>
        <v>0.25230125600622727</v>
      </c>
      <c r="AP187" s="6">
        <f t="shared" si="195"/>
        <v>0.37448234370349376</v>
      </c>
      <c r="AQ187" s="6">
        <f t="shared" si="196"/>
        <v>3.2394511349896322</v>
      </c>
      <c r="AR187" s="6">
        <f t="shared" si="209"/>
        <v>0.14995885209781398</v>
      </c>
      <c r="AS187" s="6">
        <f t="shared" si="197"/>
        <v>2.1902507309730292E-2</v>
      </c>
      <c r="AT187" s="6">
        <f t="shared" si="198"/>
        <v>0.15992612429442712</v>
      </c>
      <c r="AU187" s="6">
        <f t="shared" si="199"/>
        <v>0.20250294622445691</v>
      </c>
      <c r="AV187" s="6">
        <f t="shared" si="200"/>
        <v>2.1109183407318679</v>
      </c>
      <c r="AW187" s="6">
        <f t="shared" si="210"/>
        <v>9.3682172279631604E-2</v>
      </c>
      <c r="AX187" s="6">
        <f t="shared" si="201"/>
        <v>1.2091880149383963E-2</v>
      </c>
      <c r="AY187" s="6">
        <f t="shared" si="202"/>
        <v>0.10137232622894803</v>
      </c>
      <c r="AZ187" s="6">
        <f t="shared" si="203"/>
        <v>0.10950434358009171</v>
      </c>
      <c r="BA187" s="6">
        <f t="shared" si="204"/>
        <v>1.3755343283646859</v>
      </c>
      <c r="BB187" s="6">
        <f t="shared" si="211"/>
        <v>5.8715686378903273E-2</v>
      </c>
      <c r="BD187" s="6">
        <f t="shared" si="265"/>
        <v>606.04777171475268</v>
      </c>
      <c r="BE187" s="6">
        <f t="shared" si="266"/>
        <v>7182.5974238287145</v>
      </c>
      <c r="BF187" s="6">
        <f t="shared" si="212"/>
        <v>41.148403026733519</v>
      </c>
      <c r="BG187" s="6">
        <f t="shared" si="213"/>
        <v>42.383804715124924</v>
      </c>
      <c r="BH187" s="6">
        <f t="shared" si="252"/>
        <v>1.1627101207841262</v>
      </c>
      <c r="BI187" s="6">
        <f t="shared" si="214"/>
        <v>2.2729177687522464</v>
      </c>
      <c r="BJ187" s="6">
        <f t="shared" si="215"/>
        <v>188.13114240938148</v>
      </c>
      <c r="BK187" s="6">
        <f t="shared" si="216"/>
        <v>147.42371844752006</v>
      </c>
      <c r="BL187" s="6">
        <f t="shared" si="217"/>
        <v>242.81501249721683</v>
      </c>
      <c r="BM187" s="6">
        <f t="shared" si="218"/>
        <v>216.76071724441042</v>
      </c>
      <c r="BN187" s="6">
        <f t="shared" si="219"/>
        <v>272.62450873008879</v>
      </c>
      <c r="BO187" s="6">
        <f t="shared" si="220"/>
        <v>300.40908477263878</v>
      </c>
      <c r="BP187" s="6">
        <f t="shared" si="221"/>
        <v>245.96649314771827</v>
      </c>
      <c r="BQ187" s="6">
        <f t="shared" si="222"/>
        <v>385.08802271016987</v>
      </c>
      <c r="BR187" s="6">
        <f t="shared" si="223"/>
        <v>157.47581595431319</v>
      </c>
      <c r="BS187" s="6">
        <f t="shared" si="224"/>
        <v>450.50689306043984</v>
      </c>
      <c r="BU187" s="6">
        <f t="shared" si="225"/>
        <v>3.4783030791690814</v>
      </c>
      <c r="BV187" s="6">
        <f t="shared" si="226"/>
        <v>5.1142345219200678</v>
      </c>
      <c r="BW187" s="6">
        <f t="shared" si="227"/>
        <v>7.0878272206042876</v>
      </c>
      <c r="BX187" s="6">
        <f t="shared" si="228"/>
        <v>9.0857351127032917</v>
      </c>
      <c r="BY187" s="6">
        <f t="shared" si="229"/>
        <v>10.629222555370864</v>
      </c>
      <c r="CA187" s="6">
        <f t="shared" si="230"/>
        <v>2.0525126183242945</v>
      </c>
      <c r="CB187" s="6">
        <f t="shared" si="231"/>
        <v>3.0178597581606512</v>
      </c>
      <c r="CC187" s="6">
        <f t="shared" si="232"/>
        <v>4.1824575017390355</v>
      </c>
      <c r="CD187" s="6">
        <f t="shared" si="253"/>
        <v>5.3614034030727709</v>
      </c>
      <c r="CE187" s="6">
        <f t="shared" si="233"/>
        <v>6.2722002428516337</v>
      </c>
      <c r="CG187" s="6">
        <f t="shared" si="234"/>
        <v>64.860999581366556</v>
      </c>
      <c r="CH187" s="6">
        <f t="shared" si="235"/>
        <v>95.366722115690351</v>
      </c>
      <c r="CI187" s="6">
        <f t="shared" si="236"/>
        <v>132.16891913232436</v>
      </c>
      <c r="CJ187" s="6">
        <f t="shared" si="237"/>
        <v>169.42452912476898</v>
      </c>
      <c r="CK187" s="6">
        <f t="shared" si="238"/>
        <v>198.20641963116537</v>
      </c>
    </row>
    <row r="188" spans="1:89">
      <c r="A188" s="6">
        <v>1.5</v>
      </c>
      <c r="B188" s="6">
        <f t="shared" si="267"/>
        <v>1384.938915406055</v>
      </c>
      <c r="C188" s="10">
        <v>17.5</v>
      </c>
      <c r="D188" s="6">
        <f t="shared" si="268"/>
        <v>59.7032855567806</v>
      </c>
      <c r="E188" s="6">
        <f t="shared" si="269"/>
        <v>23.60317254685777</v>
      </c>
      <c r="F188" s="6">
        <v>0</v>
      </c>
      <c r="G188" s="6">
        <f t="shared" si="260"/>
        <v>1.3428362734288863</v>
      </c>
      <c r="H188" s="10">
        <f t="shared" si="243"/>
        <v>84.64929437706725</v>
      </c>
      <c r="J188" s="6">
        <f t="shared" si="263"/>
        <v>70.530163300398527</v>
      </c>
      <c r="K188" s="6">
        <f t="shared" si="245"/>
        <v>27.883484110001302</v>
      </c>
      <c r="L188" s="6">
        <f t="shared" si="246"/>
        <v>0</v>
      </c>
      <c r="M188" s="6">
        <f t="shared" si="264"/>
        <v>1.5863525896001804</v>
      </c>
      <c r="N188" s="10">
        <f t="shared" si="259"/>
        <v>100.00000000000001</v>
      </c>
      <c r="O188" s="6">
        <v>8.0000000000000002E-3</v>
      </c>
      <c r="P188" s="6">
        <f t="shared" si="181"/>
        <v>7.2147385532802283E-2</v>
      </c>
      <c r="Q188" s="6">
        <f t="shared" si="182"/>
        <v>0.18046285687852476</v>
      </c>
      <c r="R188" s="6">
        <v>0.3</v>
      </c>
      <c r="S188" s="6">
        <f t="shared" si="261"/>
        <v>3.0518675613652724E-2</v>
      </c>
      <c r="T188" s="6">
        <v>0.12</v>
      </c>
      <c r="U188" s="6">
        <f t="shared" si="183"/>
        <v>0.64437712641214473</v>
      </c>
      <c r="V188" s="6">
        <f t="shared" si="184"/>
        <v>1.0039787840225312</v>
      </c>
      <c r="W188" s="6">
        <v>0.06</v>
      </c>
      <c r="X188" s="6">
        <f t="shared" si="249"/>
        <v>0.26526280116585171</v>
      </c>
      <c r="Y188" s="6">
        <v>2.6700000000000002E-2</v>
      </c>
      <c r="Z188" s="6">
        <v>0.21</v>
      </c>
      <c r="AA188" s="6">
        <v>0.442</v>
      </c>
      <c r="AB188" s="6">
        <v>0.5</v>
      </c>
      <c r="AC188" s="6">
        <f t="shared" si="206"/>
        <v>8.5318633180210046E-2</v>
      </c>
      <c r="AD188" s="6">
        <f t="shared" si="185"/>
        <v>0.13001920894798621</v>
      </c>
      <c r="AE188" s="6">
        <f t="shared" si="186"/>
        <v>0.62569807311493808</v>
      </c>
      <c r="AF188" s="6">
        <f t="shared" si="187"/>
        <v>1.2762782572958644</v>
      </c>
      <c r="AG188" s="6">
        <f t="shared" si="188"/>
        <v>7.6179023880355325</v>
      </c>
      <c r="AH188" s="6">
        <f t="shared" si="207"/>
        <v>0.38701597499230478</v>
      </c>
      <c r="AI188" s="6">
        <f t="shared" si="189"/>
        <v>7.1780671933313958E-2</v>
      </c>
      <c r="AJ188" s="6">
        <f t="shared" si="190"/>
        <v>0.39661105693938176</v>
      </c>
      <c r="AK188" s="6">
        <f t="shared" si="191"/>
        <v>0.69015298491419108</v>
      </c>
      <c r="AL188" s="6">
        <f t="shared" si="192"/>
        <v>4.9640414992278536</v>
      </c>
      <c r="AM188" s="6">
        <f t="shared" si="208"/>
        <v>0.2399632070447191</v>
      </c>
      <c r="AN188" s="6">
        <f t="shared" si="193"/>
        <v>3.9628489550796099E-2</v>
      </c>
      <c r="AO188" s="6">
        <f t="shared" si="194"/>
        <v>0.25139973614347028</v>
      </c>
      <c r="AP188" s="6">
        <f t="shared" si="195"/>
        <v>0.3732032100861451</v>
      </c>
      <c r="AQ188" s="6">
        <f t="shared" si="196"/>
        <v>3.2347103901932233</v>
      </c>
      <c r="AR188" s="6">
        <f t="shared" si="209"/>
        <v>0.14936295591470389</v>
      </c>
      <c r="AS188" s="6">
        <f t="shared" si="197"/>
        <v>2.1877995033767757E-2</v>
      </c>
      <c r="AT188" s="6">
        <f t="shared" si="198"/>
        <v>0.15935467815932899</v>
      </c>
      <c r="AU188" s="6">
        <f t="shared" si="199"/>
        <v>0.20181124919125062</v>
      </c>
      <c r="AV188" s="6">
        <f t="shared" si="200"/>
        <v>2.1078291368135313</v>
      </c>
      <c r="AW188" s="6">
        <f t="shared" si="210"/>
        <v>9.3301824083458273E-2</v>
      </c>
      <c r="AX188" s="6">
        <f t="shared" si="201"/>
        <v>1.2078347474839634E-2</v>
      </c>
      <c r="AY188" s="6">
        <f t="shared" si="202"/>
        <v>0.10101010383229451</v>
      </c>
      <c r="AZ188" s="6">
        <f t="shared" si="203"/>
        <v>0.10913030541921676</v>
      </c>
      <c r="BA188" s="6">
        <f t="shared" si="204"/>
        <v>1.3735213153764541</v>
      </c>
      <c r="BB188" s="6">
        <f t="shared" si="211"/>
        <v>5.8472905404752452E-2</v>
      </c>
      <c r="BD188" s="6">
        <f t="shared" si="265"/>
        <v>585.48659440485824</v>
      </c>
      <c r="BE188" s="6">
        <f t="shared" si="266"/>
        <v>7144.899647660578</v>
      </c>
      <c r="BF188" s="6">
        <f t="shared" si="212"/>
        <v>41.077124570482034</v>
      </c>
      <c r="BG188" s="6">
        <f t="shared" si="213"/>
        <v>42.376337971441252</v>
      </c>
      <c r="BH188" s="6">
        <f t="shared" si="252"/>
        <v>1.1499899303099017</v>
      </c>
      <c r="BI188" s="6">
        <f t="shared" si="214"/>
        <v>2.2665010382468616</v>
      </c>
      <c r="BJ188" s="6">
        <f t="shared" si="215"/>
        <v>188.48143691172336</v>
      </c>
      <c r="BK188" s="6">
        <f t="shared" si="216"/>
        <v>147.6583339816012</v>
      </c>
      <c r="BL188" s="6">
        <f t="shared" si="217"/>
        <v>242.82974602746668</v>
      </c>
      <c r="BM188" s="6">
        <f t="shared" si="218"/>
        <v>216.90968312317074</v>
      </c>
      <c r="BN188" s="6">
        <f t="shared" si="219"/>
        <v>271.83905800615889</v>
      </c>
      <c r="BO188" s="6">
        <f t="shared" si="220"/>
        <v>300.2458274768303</v>
      </c>
      <c r="BP188" s="6">
        <f t="shared" si="221"/>
        <v>244.09665897820722</v>
      </c>
      <c r="BQ188" s="6">
        <f t="shared" si="222"/>
        <v>384.2823577745587</v>
      </c>
      <c r="BR188" s="6">
        <f t="shared" si="223"/>
        <v>155.10128743283803</v>
      </c>
      <c r="BS188" s="6">
        <f t="shared" si="224"/>
        <v>448.81886102828213</v>
      </c>
      <c r="BU188" s="6">
        <f t="shared" si="225"/>
        <v>3.4844524338349578</v>
      </c>
      <c r="BV188" s="6">
        <f t="shared" si="226"/>
        <v>5.1186509619909346</v>
      </c>
      <c r="BW188" s="6">
        <f t="shared" si="227"/>
        <v>7.0852235433645872</v>
      </c>
      <c r="BX188" s="6">
        <f t="shared" si="228"/>
        <v>9.0683238847476311</v>
      </c>
      <c r="BY188" s="6">
        <f t="shared" si="229"/>
        <v>10.591261126215183</v>
      </c>
      <c r="CA188" s="6">
        <f t="shared" si="230"/>
        <v>2.0666257227272369</v>
      </c>
      <c r="CB188" s="6">
        <f t="shared" si="231"/>
        <v>3.03586745538396</v>
      </c>
      <c r="CC188" s="6">
        <f t="shared" si="232"/>
        <v>4.2022399513356135</v>
      </c>
      <c r="CD188" s="6">
        <f t="shared" si="253"/>
        <v>5.3784150474441237</v>
      </c>
      <c r="CE188" s="6">
        <f t="shared" si="233"/>
        <v>6.2816678072621617</v>
      </c>
      <c r="CG188" s="6">
        <f t="shared" si="234"/>
        <v>65.148143102469049</v>
      </c>
      <c r="CH188" s="6">
        <f t="shared" si="235"/>
        <v>95.702441544412608</v>
      </c>
      <c r="CI188" s="6">
        <f t="shared" si="236"/>
        <v>132.47107431685558</v>
      </c>
      <c r="CJ188" s="6">
        <f t="shared" si="237"/>
        <v>169.54872346840003</v>
      </c>
      <c r="CK188" s="6">
        <f t="shared" si="238"/>
        <v>198.02279083685906</v>
      </c>
    </row>
    <row r="189" spans="1:89">
      <c r="A189" s="6">
        <v>1.5</v>
      </c>
      <c r="B189" s="6">
        <f t="shared" si="267"/>
        <v>1385.6532011203408</v>
      </c>
      <c r="C189" s="10">
        <v>17.600000000000001</v>
      </c>
      <c r="D189" s="6">
        <f t="shared" si="268"/>
        <v>59.708085556780603</v>
      </c>
      <c r="E189" s="6">
        <f t="shared" si="269"/>
        <v>23.505072546857768</v>
      </c>
      <c r="F189" s="6">
        <v>0</v>
      </c>
      <c r="G189" s="6">
        <f t="shared" si="260"/>
        <v>1.3397362734288865</v>
      </c>
      <c r="H189" s="10">
        <f t="shared" si="243"/>
        <v>84.552894377067247</v>
      </c>
      <c r="J189" s="6">
        <f t="shared" si="263"/>
        <v>70.616252697997353</v>
      </c>
      <c r="K189" s="6">
        <f t="shared" si="245"/>
        <v>27.799252432490238</v>
      </c>
      <c r="L189" s="6">
        <f t="shared" si="246"/>
        <v>0</v>
      </c>
      <c r="M189" s="6">
        <f t="shared" si="264"/>
        <v>1.5844948695124206</v>
      </c>
      <c r="N189" s="10">
        <f t="shared" si="259"/>
        <v>100.00000000000001</v>
      </c>
      <c r="O189" s="6">
        <v>8.0000000000000002E-3</v>
      </c>
      <c r="P189" s="6">
        <f t="shared" si="181"/>
        <v>7.1987333062133882E-2</v>
      </c>
      <c r="Q189" s="6">
        <f t="shared" si="182"/>
        <v>0.18037638552493726</v>
      </c>
      <c r="R189" s="6">
        <v>0.3</v>
      </c>
      <c r="S189" s="6">
        <f t="shared" si="261"/>
        <v>3.0414725261737153E-2</v>
      </c>
      <c r="T189" s="6">
        <v>0.12</v>
      </c>
      <c r="U189" s="6">
        <f t="shared" si="183"/>
        <v>0.64441932067711127</v>
      </c>
      <c r="V189" s="6">
        <f t="shared" si="184"/>
        <v>1.0027176265863993</v>
      </c>
      <c r="W189" s="6">
        <v>0.06</v>
      </c>
      <c r="X189" s="6">
        <f t="shared" si="249"/>
        <v>0.26483395383807318</v>
      </c>
      <c r="Y189" s="6">
        <v>2.6700000000000002E-2</v>
      </c>
      <c r="Z189" s="6">
        <v>0.21</v>
      </c>
      <c r="AA189" s="6">
        <v>0.442</v>
      </c>
      <c r="AB189" s="6">
        <v>0.5</v>
      </c>
      <c r="AC189" s="6">
        <f t="shared" si="206"/>
        <v>8.5155443926156899E-2</v>
      </c>
      <c r="AD189" s="6">
        <f t="shared" si="185"/>
        <v>0.12987382269156497</v>
      </c>
      <c r="AE189" s="6">
        <f t="shared" si="186"/>
        <v>0.62346425815247042</v>
      </c>
      <c r="AF189" s="6">
        <f t="shared" si="187"/>
        <v>1.2719225729542329</v>
      </c>
      <c r="AG189" s="6">
        <f t="shared" si="188"/>
        <v>7.6067636332597424</v>
      </c>
      <c r="AH189" s="6">
        <f t="shared" si="207"/>
        <v>0.38555920927551957</v>
      </c>
      <c r="AI189" s="6">
        <f t="shared" si="189"/>
        <v>7.170040746116231E-2</v>
      </c>
      <c r="AJ189" s="6">
        <f t="shared" si="190"/>
        <v>0.39519510929412111</v>
      </c>
      <c r="AK189" s="6">
        <f t="shared" si="191"/>
        <v>0.68779762977706749</v>
      </c>
      <c r="AL189" s="6">
        <f t="shared" si="192"/>
        <v>4.9567831703414669</v>
      </c>
      <c r="AM189" s="6">
        <f t="shared" si="208"/>
        <v>0.23903340197871217</v>
      </c>
      <c r="AN189" s="6">
        <f t="shared" si="193"/>
        <v>3.9584177346545388E-2</v>
      </c>
      <c r="AO189" s="6">
        <f t="shared" si="194"/>
        <v>0.25050220981841398</v>
      </c>
      <c r="AP189" s="6">
        <f t="shared" si="195"/>
        <v>0.37192954161367348</v>
      </c>
      <c r="AQ189" s="6">
        <f t="shared" si="196"/>
        <v>3.2299806569974217</v>
      </c>
      <c r="AR189" s="6">
        <f t="shared" si="209"/>
        <v>0.14876948215621488</v>
      </c>
      <c r="AS189" s="6">
        <f t="shared" si="197"/>
        <v>2.1853531265516139E-2</v>
      </c>
      <c r="AT189" s="6">
        <f t="shared" si="198"/>
        <v>0.15878576340682002</v>
      </c>
      <c r="AU189" s="6">
        <f t="shared" si="199"/>
        <v>0.20112250745876209</v>
      </c>
      <c r="AV189" s="6">
        <f t="shared" si="200"/>
        <v>2.1047471083668152</v>
      </c>
      <c r="AW189" s="6">
        <f t="shared" si="210"/>
        <v>9.2923010006494555E-2</v>
      </c>
      <c r="AX189" s="6">
        <f t="shared" si="201"/>
        <v>1.2064841580308117E-2</v>
      </c>
      <c r="AY189" s="6">
        <f t="shared" si="202"/>
        <v>0.10064948600239182</v>
      </c>
      <c r="AZ189" s="6">
        <f t="shared" si="203"/>
        <v>0.10875786534998055</v>
      </c>
      <c r="BA189" s="6">
        <f t="shared" si="204"/>
        <v>1.3715129781292703</v>
      </c>
      <c r="BB189" s="6">
        <f t="shared" si="211"/>
        <v>5.823109647692757E-2</v>
      </c>
      <c r="BD189" s="6">
        <f t="shared" si="265"/>
        <v>565.52332307961103</v>
      </c>
      <c r="BE189" s="6">
        <f t="shared" si="266"/>
        <v>7107.5168276345503</v>
      </c>
      <c r="BF189" s="6">
        <f t="shared" si="212"/>
        <v>41.00577547485431</v>
      </c>
      <c r="BG189" s="6">
        <f t="shared" si="213"/>
        <v>42.368550684528827</v>
      </c>
      <c r="BH189" s="6">
        <f t="shared" si="252"/>
        <v>1.1373694788994091</v>
      </c>
      <c r="BI189" s="6">
        <f t="shared" si="214"/>
        <v>2.2600855180232964</v>
      </c>
      <c r="BJ189" s="6">
        <f t="shared" si="215"/>
        <v>188.82945391519957</v>
      </c>
      <c r="BK189" s="6">
        <f t="shared" si="216"/>
        <v>147.89226079940573</v>
      </c>
      <c r="BL189" s="6">
        <f t="shared" si="217"/>
        <v>242.8383939253161</v>
      </c>
      <c r="BM189" s="6">
        <f t="shared" si="218"/>
        <v>217.05700534363748</v>
      </c>
      <c r="BN189" s="6">
        <f t="shared" si="219"/>
        <v>271.04479492787448</v>
      </c>
      <c r="BO189" s="6">
        <f t="shared" si="220"/>
        <v>300.07991251916576</v>
      </c>
      <c r="BP189" s="6">
        <f t="shared" si="221"/>
        <v>242.22491358596133</v>
      </c>
      <c r="BQ189" s="6">
        <f t="shared" si="222"/>
        <v>383.47521320530529</v>
      </c>
      <c r="BR189" s="6">
        <f t="shared" si="223"/>
        <v>152.74608319422836</v>
      </c>
      <c r="BS189" s="6">
        <f t="shared" si="224"/>
        <v>447.13662933604314</v>
      </c>
      <c r="BU189" s="6">
        <f t="shared" si="225"/>
        <v>3.4906141090497491</v>
      </c>
      <c r="BV189" s="6">
        <f t="shared" si="226"/>
        <v>5.1230689234526343</v>
      </c>
      <c r="BW189" s="6">
        <f t="shared" si="227"/>
        <v>7.0826098054079072</v>
      </c>
      <c r="BX189" s="6">
        <f t="shared" si="228"/>
        <v>9.0509400725225646</v>
      </c>
      <c r="BY189" s="6">
        <f t="shared" si="229"/>
        <v>10.553503060922926</v>
      </c>
      <c r="CA189" s="6">
        <f t="shared" si="230"/>
        <v>2.0807866430141919</v>
      </c>
      <c r="CB189" s="6">
        <f t="shared" si="231"/>
        <v>3.0539077234358958</v>
      </c>
      <c r="CC189" s="6">
        <f t="shared" si="232"/>
        <v>4.2220077672195293</v>
      </c>
      <c r="CD189" s="6">
        <f t="shared" si="253"/>
        <v>5.3953472429966727</v>
      </c>
      <c r="CE189" s="6">
        <f t="shared" si="233"/>
        <v>6.2910386310665194</v>
      </c>
      <c r="CG189" s="6">
        <f t="shared" si="234"/>
        <v>65.436577341885027</v>
      </c>
      <c r="CH189" s="6">
        <f t="shared" si="235"/>
        <v>96.039288607750862</v>
      </c>
      <c r="CI189" s="6">
        <f t="shared" si="236"/>
        <v>132.77369821900368</v>
      </c>
      <c r="CJ189" s="6">
        <f t="shared" si="237"/>
        <v>169.67287748505123</v>
      </c>
      <c r="CK189" s="6">
        <f t="shared" si="238"/>
        <v>197.84057982333135</v>
      </c>
    </row>
    <row r="190" spans="1:89">
      <c r="A190" s="6">
        <v>1.5</v>
      </c>
      <c r="B190" s="6">
        <f t="shared" si="267"/>
        <v>1386.3674868346263</v>
      </c>
      <c r="C190" s="10">
        <v>17.7</v>
      </c>
      <c r="D190" s="6">
        <f t="shared" si="268"/>
        <v>59.712885556780599</v>
      </c>
      <c r="E190" s="6">
        <f t="shared" si="269"/>
        <v>23.406972546857769</v>
      </c>
      <c r="F190" s="6">
        <v>0</v>
      </c>
      <c r="G190" s="6">
        <f t="shared" si="260"/>
        <v>1.3366362734288864</v>
      </c>
      <c r="H190" s="10">
        <f t="shared" si="243"/>
        <v>84.456494377067244</v>
      </c>
      <c r="J190" s="6">
        <f t="shared" si="263"/>
        <v>70.70253862324013</v>
      </c>
      <c r="K190" s="6">
        <f t="shared" si="245"/>
        <v>27.714828468198348</v>
      </c>
      <c r="L190" s="6">
        <f t="shared" si="246"/>
        <v>0</v>
      </c>
      <c r="M190" s="6">
        <f t="shared" si="264"/>
        <v>1.5826329085615325</v>
      </c>
      <c r="N190" s="10">
        <f t="shared" si="259"/>
        <v>100.00000000000001</v>
      </c>
      <c r="O190" s="6">
        <v>8.0000000000000002E-3</v>
      </c>
      <c r="P190" s="6">
        <f t="shared" si="181"/>
        <v>7.1827772973699508E-2</v>
      </c>
      <c r="Q190" s="6">
        <f t="shared" si="182"/>
        <v>0.18029002998945626</v>
      </c>
      <c r="R190" s="6">
        <v>0.3</v>
      </c>
      <c r="S190" s="6">
        <f t="shared" si="261"/>
        <v>3.0311045887731557E-2</v>
      </c>
      <c r="T190" s="6">
        <v>0.12</v>
      </c>
      <c r="U190" s="6">
        <f t="shared" si="183"/>
        <v>0.64446148137910275</v>
      </c>
      <c r="V190" s="6">
        <f t="shared" si="184"/>
        <v>1.0014591369696217</v>
      </c>
      <c r="W190" s="6">
        <v>0.06</v>
      </c>
      <c r="X190" s="6">
        <f t="shared" si="249"/>
        <v>0.26440402020085346</v>
      </c>
      <c r="Y190" s="6">
        <v>2.6700000000000002E-2</v>
      </c>
      <c r="Z190" s="6">
        <v>0.21</v>
      </c>
      <c r="AA190" s="6">
        <v>0.442</v>
      </c>
      <c r="AB190" s="6">
        <v>0.5</v>
      </c>
      <c r="AC190" s="6">
        <f t="shared" si="206"/>
        <v>8.4991882138429314E-2</v>
      </c>
      <c r="AD190" s="6">
        <f t="shared" si="185"/>
        <v>0.12972872394852084</v>
      </c>
      <c r="AE190" s="6">
        <f t="shared" si="186"/>
        <v>0.62124033082991326</v>
      </c>
      <c r="AF190" s="6">
        <f t="shared" si="187"/>
        <v>1.2675854840514447</v>
      </c>
      <c r="AG190" s="6">
        <f t="shared" si="188"/>
        <v>7.5956507329804142</v>
      </c>
      <c r="AH190" s="6">
        <f t="shared" si="207"/>
        <v>0.38410846133946125</v>
      </c>
      <c r="AI190" s="6">
        <f t="shared" si="189"/>
        <v>7.1620301718659629E-2</v>
      </c>
      <c r="AJ190" s="6">
        <f t="shared" si="190"/>
        <v>0.39378542912431536</v>
      </c>
      <c r="AK190" s="6">
        <f t="shared" si="191"/>
        <v>0.68545233020388552</v>
      </c>
      <c r="AL190" s="6">
        <f t="shared" si="192"/>
        <v>4.9495416889790897</v>
      </c>
      <c r="AM190" s="6">
        <f t="shared" si="208"/>
        <v>0.23810740329203459</v>
      </c>
      <c r="AN190" s="6">
        <f t="shared" si="193"/>
        <v>3.9539952773352829E-2</v>
      </c>
      <c r="AO190" s="6">
        <f t="shared" si="194"/>
        <v>0.24960865625621459</v>
      </c>
      <c r="AP190" s="6">
        <f t="shared" si="195"/>
        <v>0.37066131073087288</v>
      </c>
      <c r="AQ190" s="6">
        <f t="shared" si="196"/>
        <v>3.2252619021266349</v>
      </c>
      <c r="AR190" s="6">
        <f t="shared" si="209"/>
        <v>0.14817841755472919</v>
      </c>
      <c r="AS190" s="6">
        <f t="shared" si="197"/>
        <v>2.182911587639471E-2</v>
      </c>
      <c r="AT190" s="6">
        <f t="shared" si="198"/>
        <v>0.15821936686835614</v>
      </c>
      <c r="AU190" s="6">
        <f t="shared" si="199"/>
        <v>0.20043670612639455</v>
      </c>
      <c r="AV190" s="6">
        <f t="shared" si="200"/>
        <v>2.1016722337083973</v>
      </c>
      <c r="AW190" s="6">
        <f t="shared" si="210"/>
        <v>9.2545721615423487E-2</v>
      </c>
      <c r="AX190" s="6">
        <f t="shared" si="201"/>
        <v>1.2051362394802909E-2</v>
      </c>
      <c r="AY190" s="6">
        <f t="shared" si="202"/>
        <v>0.10029046439209879</v>
      </c>
      <c r="AZ190" s="6">
        <f t="shared" si="203"/>
        <v>0.10838701531482096</v>
      </c>
      <c r="BA190" s="6">
        <f t="shared" si="204"/>
        <v>1.3695093024936671</v>
      </c>
      <c r="BB190" s="6">
        <f t="shared" si="211"/>
        <v>5.7990254235118159E-2</v>
      </c>
      <c r="BD190" s="6">
        <f t="shared" si="265"/>
        <v>546.14395969636553</v>
      </c>
      <c r="BE190" s="6">
        <f t="shared" si="266"/>
        <v>7070.4469244258607</v>
      </c>
      <c r="BF190" s="6">
        <f t="shared" si="212"/>
        <v>40.934355369477437</v>
      </c>
      <c r="BG190" s="6">
        <f t="shared" si="213"/>
        <v>42.360447886138715</v>
      </c>
      <c r="BH190" s="6">
        <f t="shared" si="252"/>
        <v>1.1248482998633327</v>
      </c>
      <c r="BI190" s="6">
        <f t="shared" si="214"/>
        <v>2.2536717484291722</v>
      </c>
      <c r="BJ190" s="6">
        <f t="shared" si="215"/>
        <v>189.17516727331267</v>
      </c>
      <c r="BK190" s="6">
        <f t="shared" si="216"/>
        <v>148.12549755914534</v>
      </c>
      <c r="BL190" s="6">
        <f t="shared" si="217"/>
        <v>242.84092838832242</v>
      </c>
      <c r="BM190" s="6">
        <f t="shared" si="218"/>
        <v>217.20267722524588</v>
      </c>
      <c r="BN190" s="6">
        <f t="shared" si="219"/>
        <v>270.24175546976085</v>
      </c>
      <c r="BO190" s="6">
        <f t="shared" si="220"/>
        <v>299.91133536069452</v>
      </c>
      <c r="BP190" s="6">
        <f t="shared" si="221"/>
        <v>240.35143516110173</v>
      </c>
      <c r="BQ190" s="6">
        <f t="shared" si="222"/>
        <v>382.6666042898014</v>
      </c>
      <c r="BR190" s="6">
        <f t="shared" si="223"/>
        <v>150.4103239846757</v>
      </c>
      <c r="BS190" s="6">
        <f t="shared" si="224"/>
        <v>445.46020953179811</v>
      </c>
      <c r="BU190" s="6">
        <f t="shared" si="225"/>
        <v>3.4967878044465937</v>
      </c>
      <c r="BV190" s="6">
        <f t="shared" si="226"/>
        <v>5.1274877406647876</v>
      </c>
      <c r="BW190" s="6">
        <f t="shared" si="227"/>
        <v>7.0799849937099513</v>
      </c>
      <c r="BX190" s="6">
        <f t="shared" si="228"/>
        <v>9.0335825843573865</v>
      </c>
      <c r="BY190" s="6">
        <f t="shared" si="229"/>
        <v>10.515946637985445</v>
      </c>
      <c r="CA190" s="6">
        <f t="shared" si="230"/>
        <v>2.0949948304883645</v>
      </c>
      <c r="CB190" s="6">
        <f t="shared" si="231"/>
        <v>3.0719794596702004</v>
      </c>
      <c r="CC190" s="6">
        <f t="shared" si="232"/>
        <v>4.2417592348315116</v>
      </c>
      <c r="CD190" s="6">
        <f t="shared" si="253"/>
        <v>5.4121982440434619</v>
      </c>
      <c r="CE190" s="6">
        <f t="shared" si="233"/>
        <v>6.3003119080477461</v>
      </c>
      <c r="CG190" s="6">
        <f t="shared" si="234"/>
        <v>65.726296503645685</v>
      </c>
      <c r="CH190" s="6">
        <f t="shared" si="235"/>
        <v>96.377246321092656</v>
      </c>
      <c r="CI190" s="6">
        <f t="shared" si="236"/>
        <v>133.07676043316209</v>
      </c>
      <c r="CJ190" s="6">
        <f t="shared" si="237"/>
        <v>169.7969567025558</v>
      </c>
      <c r="CK190" s="6">
        <f t="shared" si="238"/>
        <v>197.65975672468164</v>
      </c>
    </row>
    <row r="191" spans="1:89">
      <c r="A191" s="6">
        <v>1.5</v>
      </c>
      <c r="B191" s="6">
        <f t="shared" si="267"/>
        <v>1387.0817725489121</v>
      </c>
      <c r="C191" s="10">
        <v>17.8</v>
      </c>
      <c r="D191" s="6">
        <f t="shared" si="268"/>
        <v>59.717685556780602</v>
      </c>
      <c r="E191" s="6">
        <f t="shared" si="269"/>
        <v>23.308872546857771</v>
      </c>
      <c r="F191" s="6">
        <v>0</v>
      </c>
      <c r="G191" s="6">
        <f t="shared" si="260"/>
        <v>1.3335362734288865</v>
      </c>
      <c r="H191" s="10">
        <f t="shared" si="243"/>
        <v>84.360094377067256</v>
      </c>
      <c r="J191" s="6">
        <f t="shared" si="263"/>
        <v>70.789021749855294</v>
      </c>
      <c r="K191" s="6">
        <f t="shared" si="245"/>
        <v>27.630211557935542</v>
      </c>
      <c r="L191" s="6">
        <f t="shared" si="246"/>
        <v>0</v>
      </c>
      <c r="M191" s="6">
        <f t="shared" si="264"/>
        <v>1.5807666922091539</v>
      </c>
      <c r="N191" s="10">
        <f t="shared" si="259"/>
        <v>99.999999999999986</v>
      </c>
      <c r="O191" s="6">
        <v>8.0000000000000002E-3</v>
      </c>
      <c r="P191" s="6">
        <f t="shared" si="181"/>
        <v>7.1668703389868069E-2</v>
      </c>
      <c r="Q191" s="6">
        <f t="shared" si="182"/>
        <v>0.18020379004943166</v>
      </c>
      <c r="R191" s="6">
        <v>0.3</v>
      </c>
      <c r="S191" s="6">
        <f t="shared" si="261"/>
        <v>3.0207636184065755E-2</v>
      </c>
      <c r="T191" s="6">
        <v>0.12</v>
      </c>
      <c r="U191" s="6">
        <f t="shared" si="183"/>
        <v>0.6445036085580601</v>
      </c>
      <c r="V191" s="6">
        <f t="shared" si="184"/>
        <v>1.0002033077052901</v>
      </c>
      <c r="W191" s="6">
        <v>0.06</v>
      </c>
      <c r="X191" s="6">
        <f t="shared" si="249"/>
        <v>0.26397299665827256</v>
      </c>
      <c r="Y191" s="6">
        <v>2.6700000000000002E-2</v>
      </c>
      <c r="Z191" s="6">
        <v>0.21</v>
      </c>
      <c r="AA191" s="6">
        <v>0.442</v>
      </c>
      <c r="AB191" s="6">
        <v>0.5</v>
      </c>
      <c r="AC191" s="6">
        <f t="shared" si="206"/>
        <v>8.4827946539921761E-2</v>
      </c>
      <c r="AD191" s="6">
        <f t="shared" si="185"/>
        <v>0.12958391195721269</v>
      </c>
      <c r="AE191" s="6">
        <f t="shared" si="186"/>
        <v>0.61902623974812787</v>
      </c>
      <c r="AF191" s="6">
        <f t="shared" si="187"/>
        <v>1.2632668968975087</v>
      </c>
      <c r="AG191" s="6">
        <f t="shared" si="188"/>
        <v>7.5845636091196145</v>
      </c>
      <c r="AH191" s="6">
        <f t="shared" si="207"/>
        <v>0.38266369854362503</v>
      </c>
      <c r="AI191" s="6">
        <f t="shared" si="189"/>
        <v>7.1540354285321087E-2</v>
      </c>
      <c r="AJ191" s="6">
        <f t="shared" si="190"/>
        <v>0.39238198384960749</v>
      </c>
      <c r="AK191" s="6">
        <f t="shared" si="191"/>
        <v>0.68311703553137726</v>
      </c>
      <c r="AL191" s="6">
        <f t="shared" si="192"/>
        <v>4.9423170042629234</v>
      </c>
      <c r="AM191" s="6">
        <f t="shared" si="208"/>
        <v>0.23718519023460807</v>
      </c>
      <c r="AN191" s="6">
        <f t="shared" si="193"/>
        <v>3.9495815599078235E-2</v>
      </c>
      <c r="AO191" s="6">
        <f t="shared" si="194"/>
        <v>0.24871905480517059</v>
      </c>
      <c r="AP191" s="6">
        <f t="shared" si="195"/>
        <v>0.36939849004136222</v>
      </c>
      <c r="AQ191" s="6">
        <f t="shared" si="196"/>
        <v>3.2205540924274429</v>
      </c>
      <c r="AR191" s="6">
        <f t="shared" si="209"/>
        <v>0.14758974891995233</v>
      </c>
      <c r="AS191" s="6">
        <f t="shared" si="197"/>
        <v>2.18047487382441E-2</v>
      </c>
      <c r="AT191" s="6">
        <f t="shared" si="198"/>
        <v>0.15765547545344913</v>
      </c>
      <c r="AU191" s="6">
        <f t="shared" si="199"/>
        <v>0.19975383037943661</v>
      </c>
      <c r="AV191" s="6">
        <f t="shared" si="200"/>
        <v>2.0986044912345689</v>
      </c>
      <c r="AW191" s="6">
        <f t="shared" si="210"/>
        <v>9.2169950525915478E-2</v>
      </c>
      <c r="AX191" s="6">
        <f t="shared" si="201"/>
        <v>1.2037909847570121E-2</v>
      </c>
      <c r="AY191" s="6">
        <f t="shared" si="202"/>
        <v>9.9933030703751424E-2</v>
      </c>
      <c r="AZ191" s="6">
        <f t="shared" si="203"/>
        <v>0.10801774730261877</v>
      </c>
      <c r="BA191" s="6">
        <f t="shared" si="204"/>
        <v>1.3675102743920542</v>
      </c>
      <c r="BB191" s="6">
        <f t="shared" si="211"/>
        <v>5.7750373350055187E-2</v>
      </c>
      <c r="BD191" s="6">
        <f t="shared" si="265"/>
        <v>527.33473173059815</v>
      </c>
      <c r="BE191" s="6">
        <f t="shared" si="266"/>
        <v>7033.6878671635277</v>
      </c>
      <c r="BF191" s="6">
        <f t="shared" si="212"/>
        <v>40.862863881655819</v>
      </c>
      <c r="BG191" s="6">
        <f t="shared" si="213"/>
        <v>42.352034492855097</v>
      </c>
      <c r="BH191" s="6">
        <f t="shared" si="252"/>
        <v>1.1124259271656296</v>
      </c>
      <c r="BI191" s="6">
        <f t="shared" si="214"/>
        <v>2.247260255051287</v>
      </c>
      <c r="BJ191" s="6">
        <f t="shared" si="215"/>
        <v>189.51855076633845</v>
      </c>
      <c r="BK191" s="6">
        <f t="shared" si="216"/>
        <v>148.35804280188242</v>
      </c>
      <c r="BL191" s="6">
        <f t="shared" si="217"/>
        <v>242.83732189578754</v>
      </c>
      <c r="BM191" s="6">
        <f t="shared" si="218"/>
        <v>217.34669208294554</v>
      </c>
      <c r="BN191" s="6">
        <f t="shared" si="219"/>
        <v>269.4299766964204</v>
      </c>
      <c r="BO191" s="6">
        <f t="shared" si="220"/>
        <v>299.74009177269301</v>
      </c>
      <c r="BP191" s="6">
        <f t="shared" si="221"/>
        <v>238.47640225436402</v>
      </c>
      <c r="BQ191" s="6">
        <f t="shared" si="222"/>
        <v>381.85654697499558</v>
      </c>
      <c r="BR191" s="6">
        <f t="shared" si="223"/>
        <v>148.09412597538079</v>
      </c>
      <c r="BS191" s="6">
        <f t="shared" si="224"/>
        <v>443.78961355676205</v>
      </c>
      <c r="BU191" s="6">
        <f t="shared" si="225"/>
        <v>3.5029732237989846</v>
      </c>
      <c r="BV191" s="6">
        <f t="shared" si="226"/>
        <v>5.1319067592753429</v>
      </c>
      <c r="BW191" s="6">
        <f t="shared" si="227"/>
        <v>7.0773481218065211</v>
      </c>
      <c r="BX191" s="6">
        <f t="shared" si="228"/>
        <v>9.0162503772850826</v>
      </c>
      <c r="BY191" s="6">
        <f t="shared" si="229"/>
        <v>10.478590199288551</v>
      </c>
      <c r="CA191" s="6">
        <f t="shared" si="230"/>
        <v>2.1092497364645029</v>
      </c>
      <c r="CB191" s="6">
        <f t="shared" si="231"/>
        <v>3.0900815644324977</v>
      </c>
      <c r="CC191" s="6">
        <f t="shared" si="232"/>
        <v>4.2614926541170082</v>
      </c>
      <c r="CD191" s="6">
        <f t="shared" si="253"/>
        <v>5.4289663429291002</v>
      </c>
      <c r="CE191" s="6">
        <f t="shared" si="233"/>
        <v>6.3094868856574511</v>
      </c>
      <c r="CG191" s="6">
        <f t="shared" si="234"/>
        <v>66.017294823067388</v>
      </c>
      <c r="CH191" s="6">
        <f t="shared" si="235"/>
        <v>96.716297809478789</v>
      </c>
      <c r="CI191" s="6">
        <f t="shared" si="236"/>
        <v>133.38023092739311</v>
      </c>
      <c r="CJ191" s="6">
        <f t="shared" si="237"/>
        <v>169.92092754574207</v>
      </c>
      <c r="CK191" s="6">
        <f t="shared" si="238"/>
        <v>197.48029297418151</v>
      </c>
    </row>
    <row r="192" spans="1:89">
      <c r="A192" s="6">
        <v>1.5</v>
      </c>
      <c r="B192" s="6">
        <f t="shared" si="267"/>
        <v>1387.7960582631979</v>
      </c>
      <c r="C192" s="10">
        <v>17.899999999999999</v>
      </c>
      <c r="D192" s="6">
        <f t="shared" si="268"/>
        <v>59.722485556780597</v>
      </c>
      <c r="E192" s="6">
        <f t="shared" si="269"/>
        <v>23.210772546857772</v>
      </c>
      <c r="F192" s="6">
        <v>0</v>
      </c>
      <c r="G192" s="6">
        <f t="shared" si="260"/>
        <v>1.3304362734288864</v>
      </c>
      <c r="H192" s="10">
        <f t="shared" si="243"/>
        <v>84.263694377067253</v>
      </c>
      <c r="J192" s="6">
        <f t="shared" si="263"/>
        <v>70.87570275465437</v>
      </c>
      <c r="K192" s="6">
        <f t="shared" si="245"/>
        <v>27.545401039495236</v>
      </c>
      <c r="L192" s="6">
        <f t="shared" si="246"/>
        <v>0</v>
      </c>
      <c r="M192" s="6">
        <f t="shared" si="264"/>
        <v>1.5788962058503937</v>
      </c>
      <c r="N192" s="10">
        <f t="shared" si="259"/>
        <v>100</v>
      </c>
      <c r="O192" s="6">
        <v>8.0000000000000002E-3</v>
      </c>
      <c r="P192" s="6">
        <f t="shared" si="181"/>
        <v>7.1510122441456728E-2</v>
      </c>
      <c r="Q192" s="6">
        <f t="shared" si="182"/>
        <v>0.18011766548276598</v>
      </c>
      <c r="R192" s="6">
        <v>0.3</v>
      </c>
      <c r="S192" s="6">
        <f t="shared" si="261"/>
        <v>3.0104494848256867E-2</v>
      </c>
      <c r="T192" s="6">
        <v>0.12</v>
      </c>
      <c r="U192" s="6">
        <f t="shared" si="183"/>
        <v>0.64454570225386021</v>
      </c>
      <c r="V192" s="6">
        <f t="shared" si="184"/>
        <v>0.99895013135214994</v>
      </c>
      <c r="W192" s="6">
        <v>0.06</v>
      </c>
      <c r="X192" s="6">
        <f t="shared" si="249"/>
        <v>0.26354087959775219</v>
      </c>
      <c r="Y192" s="6">
        <v>2.6700000000000002E-2</v>
      </c>
      <c r="Z192" s="6">
        <v>0.21</v>
      </c>
      <c r="AA192" s="6">
        <v>0.442</v>
      </c>
      <c r="AB192" s="6">
        <v>0.5</v>
      </c>
      <c r="AC192" s="6">
        <f t="shared" si="206"/>
        <v>8.4663635847684673E-2</v>
      </c>
      <c r="AD192" s="6">
        <f t="shared" si="185"/>
        <v>0.12943938595849425</v>
      </c>
      <c r="AE192" s="6">
        <f t="shared" si="186"/>
        <v>0.61682193381243944</v>
      </c>
      <c r="AF192" s="6">
        <f t="shared" si="187"/>
        <v>1.2589667183420863</v>
      </c>
      <c r="AG192" s="6">
        <f t="shared" si="188"/>
        <v>7.5735021838859238</v>
      </c>
      <c r="AH192" s="6">
        <f t="shared" si="207"/>
        <v>0.38122488843897001</v>
      </c>
      <c r="AI192" s="6">
        <f t="shared" si="189"/>
        <v>7.1460564742039115E-2</v>
      </c>
      <c r="AJ192" s="6">
        <f t="shared" si="190"/>
        <v>0.3909847410826307</v>
      </c>
      <c r="AK192" s="6">
        <f t="shared" si="191"/>
        <v>0.68079169538809481</v>
      </c>
      <c r="AL192" s="6">
        <f t="shared" si="192"/>
        <v>4.9351090655018695</v>
      </c>
      <c r="AM192" s="6">
        <f t="shared" si="208"/>
        <v>0.23626674217759555</v>
      </c>
      <c r="AN192" s="6">
        <f t="shared" si="193"/>
        <v>3.9451765592341724E-2</v>
      </c>
      <c r="AO192" s="6">
        <f t="shared" si="194"/>
        <v>0.24783338493591131</v>
      </c>
      <c r="AP192" s="6">
        <f t="shared" si="195"/>
        <v>0.36814105230656335</v>
      </c>
      <c r="AQ192" s="6">
        <f t="shared" si="196"/>
        <v>3.215857194868089</v>
      </c>
      <c r="AR192" s="6">
        <f t="shared" si="209"/>
        <v>0.14700346313838303</v>
      </c>
      <c r="AS192" s="6">
        <f t="shared" si="197"/>
        <v>2.1780429723324706E-2</v>
      </c>
      <c r="AT192" s="6">
        <f t="shared" si="198"/>
        <v>0.15709407614915277</v>
      </c>
      <c r="AU192" s="6">
        <f t="shared" si="199"/>
        <v>0.19907386548850919</v>
      </c>
      <c r="AV192" s="6">
        <f t="shared" si="200"/>
        <v>2.0955438594208986</v>
      </c>
      <c r="AW192" s="6">
        <f t="shared" si="210"/>
        <v>9.1795688402291659E-2</v>
      </c>
      <c r="AX192" s="6">
        <f t="shared" si="201"/>
        <v>1.2024483868087596E-2</v>
      </c>
      <c r="AY192" s="6">
        <f t="shared" si="202"/>
        <v>9.9577176688837268E-2</v>
      </c>
      <c r="AZ192" s="6">
        <f t="shared" si="203"/>
        <v>0.10765005334839858</v>
      </c>
      <c r="BA192" s="6">
        <f t="shared" si="204"/>
        <v>1.3655158797985008</v>
      </c>
      <c r="BB192" s="6">
        <f t="shared" si="211"/>
        <v>5.7511448523297266E-2</v>
      </c>
      <c r="BD192" s="6">
        <f t="shared" si="265"/>
        <v>509.08209128080392</v>
      </c>
      <c r="BE192" s="6">
        <f t="shared" si="266"/>
        <v>6997.2375555664175</v>
      </c>
      <c r="BF192" s="6">
        <f t="shared" si="212"/>
        <v>40.791300636349135</v>
      </c>
      <c r="BG192" s="6">
        <f t="shared" si="213"/>
        <v>42.3433153092992</v>
      </c>
      <c r="BH192" s="6">
        <f t="shared" si="252"/>
        <v>1.100101895425083</v>
      </c>
      <c r="BI192" s="6">
        <f t="shared" si="214"/>
        <v>2.2408515491315879</v>
      </c>
      <c r="BJ192" s="6">
        <f t="shared" si="215"/>
        <v>189.85957810259407</v>
      </c>
      <c r="BK192" s="6">
        <f t="shared" si="216"/>
        <v>148.58989495440036</v>
      </c>
      <c r="BL192" s="6">
        <f t="shared" si="217"/>
        <v>242.82754721423672</v>
      </c>
      <c r="BM192" s="6">
        <f t="shared" si="218"/>
        <v>217.4890432289304</v>
      </c>
      <c r="BN192" s="6">
        <f t="shared" si="219"/>
        <v>268.60949676510683</v>
      </c>
      <c r="BO192" s="6">
        <f t="shared" si="220"/>
        <v>299.56617783410314</v>
      </c>
      <c r="BP192" s="6">
        <f t="shared" si="221"/>
        <v>236.59999374314614</v>
      </c>
      <c r="BQ192" s="6">
        <f t="shared" si="222"/>
        <v>381.04505785079527</v>
      </c>
      <c r="BR192" s="6">
        <f t="shared" si="223"/>
        <v>145.79760074633461</v>
      </c>
      <c r="BS192" s="6">
        <f t="shared" si="224"/>
        <v>442.12485370865915</v>
      </c>
      <c r="BU192" s="6">
        <f t="shared" si="225"/>
        <v>3.5091700748752634</v>
      </c>
      <c r="BV192" s="6">
        <f t="shared" si="226"/>
        <v>5.1363253358946759</v>
      </c>
      <c r="BW192" s="6">
        <f t="shared" si="227"/>
        <v>7.074698229127895</v>
      </c>
      <c r="BX192" s="6">
        <f t="shared" si="228"/>
        <v>8.9989424556728626</v>
      </c>
      <c r="BY192" s="6">
        <f t="shared" si="229"/>
        <v>10.441432147651467</v>
      </c>
      <c r="CA192" s="6">
        <f t="shared" si="230"/>
        <v>2.1235508123658695</v>
      </c>
      <c r="CB192" s="6">
        <f t="shared" si="231"/>
        <v>3.1082129412044082</v>
      </c>
      <c r="CC192" s="6">
        <f t="shared" si="232"/>
        <v>4.2812063397189268</v>
      </c>
      <c r="CD192" s="6">
        <f t="shared" si="253"/>
        <v>5.4456498700357496</v>
      </c>
      <c r="CE192" s="6">
        <f t="shared" si="233"/>
        <v>6.318562864239782</v>
      </c>
      <c r="CG192" s="6">
        <f t="shared" si="234"/>
        <v>66.309566562757979</v>
      </c>
      <c r="CH192" s="6">
        <f t="shared" si="235"/>
        <v>97.056426300624594</v>
      </c>
      <c r="CI192" s="6">
        <f t="shared" si="236"/>
        <v>133.68408003207352</v>
      </c>
      <c r="CJ192" s="6">
        <f t="shared" si="237"/>
        <v>170.04475731489853</v>
      </c>
      <c r="CK192" s="6">
        <f t="shared" si="238"/>
        <v>197.30216126097184</v>
      </c>
    </row>
    <row r="193" spans="1:89">
      <c r="A193" s="6">
        <v>1.5</v>
      </c>
      <c r="B193" s="6">
        <f t="shared" si="267"/>
        <v>1388.5103439774834</v>
      </c>
      <c r="C193" s="10">
        <v>18</v>
      </c>
      <c r="D193" s="6">
        <f t="shared" si="268"/>
        <v>59.7272855567806</v>
      </c>
      <c r="E193" s="6">
        <f t="shared" si="269"/>
        <v>23.11267254685777</v>
      </c>
      <c r="F193" s="6">
        <v>0</v>
      </c>
      <c r="G193" s="6">
        <f t="shared" si="260"/>
        <v>1.3273362734288865</v>
      </c>
      <c r="H193" s="10">
        <f t="shared" si="243"/>
        <v>84.16729437706725</v>
      </c>
      <c r="J193" s="6">
        <f t="shared" si="263"/>
        <v>70.962582317549547</v>
      </c>
      <c r="K193" s="6">
        <f t="shared" si="245"/>
        <v>27.460396247637011</v>
      </c>
      <c r="L193" s="6">
        <f t="shared" si="246"/>
        <v>0</v>
      </c>
      <c r="M193" s="6">
        <f t="shared" si="264"/>
        <v>1.5770214348134501</v>
      </c>
      <c r="N193" s="10">
        <f t="shared" si="259"/>
        <v>100</v>
      </c>
      <c r="O193" s="6">
        <v>8.0000000000000002E-3</v>
      </c>
      <c r="P193" s="6">
        <f t="shared" si="181"/>
        <v>7.1352028267687037E-2</v>
      </c>
      <c r="Q193" s="6">
        <f t="shared" si="182"/>
        <v>0.18003165606791222</v>
      </c>
      <c r="R193" s="6">
        <v>0.3</v>
      </c>
      <c r="S193" s="6">
        <f t="shared" si="261"/>
        <v>3.0001620582877146E-2</v>
      </c>
      <c r="T193" s="6">
        <v>0.12</v>
      </c>
      <c r="U193" s="6">
        <f t="shared" si="183"/>
        <v>0.64458776250631566</v>
      </c>
      <c r="V193" s="6">
        <f t="shared" si="184"/>
        <v>0.99769960049449147</v>
      </c>
      <c r="W193" s="6">
        <v>0.06</v>
      </c>
      <c r="X193" s="6">
        <f t="shared" si="249"/>
        <v>0.26310766538995917</v>
      </c>
      <c r="Y193" s="6">
        <v>2.6700000000000002E-2</v>
      </c>
      <c r="Z193" s="6">
        <v>0.21</v>
      </c>
      <c r="AA193" s="6">
        <v>0.442</v>
      </c>
      <c r="AB193" s="6">
        <v>0.5</v>
      </c>
      <c r="AC193" s="6">
        <f t="shared" si="206"/>
        <v>8.44989487728907E-2</v>
      </c>
      <c r="AD193" s="6">
        <f t="shared" si="185"/>
        <v>0.12929514519570415</v>
      </c>
      <c r="AE193" s="6">
        <f t="shared" si="186"/>
        <v>0.61462736223061887</v>
      </c>
      <c r="AF193" s="6">
        <f t="shared" si="187"/>
        <v>1.254684855771008</v>
      </c>
      <c r="AG193" s="6">
        <f t="shared" si="188"/>
        <v>7.5624663797732001</v>
      </c>
      <c r="AH193" s="6">
        <f t="shared" si="207"/>
        <v>0.37979199876660807</v>
      </c>
      <c r="AI193" s="6">
        <f t="shared" si="189"/>
        <v>7.1380932671078048E-2</v>
      </c>
      <c r="AJ193" s="6">
        <f t="shared" si="190"/>
        <v>0.38959366862772937</v>
      </c>
      <c r="AK193" s="6">
        <f t="shared" si="191"/>
        <v>0.67847625969252534</v>
      </c>
      <c r="AL193" s="6">
        <f t="shared" si="192"/>
        <v>4.927917822190726</v>
      </c>
      <c r="AM193" s="6">
        <f t="shared" si="208"/>
        <v>0.23535203861256868</v>
      </c>
      <c r="AN193" s="6">
        <f t="shared" si="193"/>
        <v>3.9407802522520914E-2</v>
      </c>
      <c r="AO193" s="6">
        <f t="shared" si="194"/>
        <v>0.24695162624058545</v>
      </c>
      <c r="AP193" s="6">
        <f t="shared" si="195"/>
        <v>0.36688897044468172</v>
      </c>
      <c r="AQ193" s="6">
        <f t="shared" si="196"/>
        <v>3.2111711765379476</v>
      </c>
      <c r="AR193" s="6">
        <f t="shared" si="209"/>
        <v>0.14641954717278427</v>
      </c>
      <c r="AS193" s="6">
        <f t="shared" si="197"/>
        <v>2.1756158704315114E-2</v>
      </c>
      <c r="AT193" s="6">
        <f t="shared" si="198"/>
        <v>0.15653515601954829</v>
      </c>
      <c r="AU193" s="6">
        <f t="shared" si="199"/>
        <v>0.19839679680901492</v>
      </c>
      <c r="AV193" s="6">
        <f t="shared" si="200"/>
        <v>2.0924903168218894</v>
      </c>
      <c r="AW193" s="6">
        <f t="shared" si="210"/>
        <v>9.1422926957188191E-2</v>
      </c>
      <c r="AX193" s="6">
        <f t="shared" si="201"/>
        <v>1.2011084386064047E-2</v>
      </c>
      <c r="AY193" s="6">
        <f t="shared" si="202"/>
        <v>9.9222894147669202E-2</v>
      </c>
      <c r="AZ193" s="6">
        <f t="shared" si="203"/>
        <v>0.10728392553303094</v>
      </c>
      <c r="BA193" s="6">
        <f t="shared" si="204"/>
        <v>1.3635261047385119</v>
      </c>
      <c r="BB193" s="6">
        <f t="shared" si="211"/>
        <v>5.7273474487017667E-2</v>
      </c>
      <c r="BD193" s="6">
        <f t="shared" si="265"/>
        <v>491.37271410359978</v>
      </c>
      <c r="BE193" s="6">
        <f t="shared" si="266"/>
        <v>6961.0938620027346</v>
      </c>
      <c r="BF193" s="6">
        <f t="shared" si="212"/>
        <v>40.719665256150421</v>
      </c>
      <c r="BG193" s="6">
        <f t="shared" si="213"/>
        <v>42.334295031226155</v>
      </c>
      <c r="BH193" s="6">
        <f t="shared" si="252"/>
        <v>1.0878757399168708</v>
      </c>
      <c r="BI193" s="6">
        <f t="shared" si="214"/>
        <v>2.2344461279692838</v>
      </c>
      <c r="BJ193" s="6">
        <f t="shared" si="215"/>
        <v>190.19822291973233</v>
      </c>
      <c r="BK193" s="6">
        <f t="shared" si="216"/>
        <v>148.82105233198553</v>
      </c>
      <c r="BL193" s="6">
        <f t="shared" si="217"/>
        <v>242.81157740292679</v>
      </c>
      <c r="BM193" s="6">
        <f t="shared" si="218"/>
        <v>217.62972397434149</v>
      </c>
      <c r="BN193" s="6">
        <f t="shared" si="219"/>
        <v>267.78035492812768</v>
      </c>
      <c r="BO193" s="6">
        <f t="shared" si="220"/>
        <v>299.38958992906987</v>
      </c>
      <c r="BP193" s="6">
        <f t="shared" si="221"/>
        <v>234.72238879726396</v>
      </c>
      <c r="BQ193" s="6">
        <f t="shared" si="222"/>
        <v>380.23215413383122</v>
      </c>
      <c r="BR193" s="6">
        <f t="shared" si="223"/>
        <v>143.52085527170399</v>
      </c>
      <c r="BS193" s="6">
        <f t="shared" si="224"/>
        <v>440.46594260623158</v>
      </c>
      <c r="BU193" s="6">
        <f t="shared" si="225"/>
        <v>3.515378069298515</v>
      </c>
      <c r="BV193" s="6">
        <f t="shared" si="226"/>
        <v>5.1407428377823665</v>
      </c>
      <c r="BW193" s="6">
        <f t="shared" si="227"/>
        <v>7.0720343803584642</v>
      </c>
      <c r="BX193" s="6">
        <f t="shared" si="228"/>
        <v>8.981657869898827</v>
      </c>
      <c r="BY193" s="6">
        <f t="shared" si="229"/>
        <v>10.404470944451537</v>
      </c>
      <c r="CA193" s="6">
        <f t="shared" si="230"/>
        <v>2.1378975098199451</v>
      </c>
      <c r="CB193" s="6">
        <f t="shared" si="231"/>
        <v>3.1263724967462019</v>
      </c>
      <c r="CC193" s="6">
        <f t="shared" si="232"/>
        <v>4.3008986211677698</v>
      </c>
      <c r="CD193" s="6">
        <f t="shared" si="253"/>
        <v>5.4622471937828019</v>
      </c>
      <c r="CE193" s="6">
        <f t="shared" si="233"/>
        <v>6.3275391962536727</v>
      </c>
      <c r="CG193" s="6">
        <f t="shared" si="234"/>
        <v>66.603106008752846</v>
      </c>
      <c r="CH193" s="6">
        <f t="shared" si="235"/>
        <v>97.397615118216521</v>
      </c>
      <c r="CI193" s="6">
        <f t="shared" si="236"/>
        <v>133.98827842905393</v>
      </c>
      <c r="CJ193" s="6">
        <f t="shared" si="237"/>
        <v>170.16841416507768</v>
      </c>
      <c r="CK193" s="6">
        <f t="shared" si="238"/>
        <v>197.12533548818973</v>
      </c>
    </row>
    <row r="194" spans="1:89">
      <c r="A194" s="6">
        <v>1.5</v>
      </c>
      <c r="B194" s="6">
        <f t="shared" si="267"/>
        <v>1389.2246296917692</v>
      </c>
      <c r="C194" s="10">
        <v>18.100000000000001</v>
      </c>
      <c r="D194" s="6">
        <f t="shared" si="268"/>
        <v>59.732085556780603</v>
      </c>
      <c r="E194" s="6">
        <f t="shared" si="269"/>
        <v>23.014572546857767</v>
      </c>
      <c r="F194" s="6">
        <v>0</v>
      </c>
      <c r="G194" s="6">
        <f t="shared" si="260"/>
        <v>1.3242362734288864</v>
      </c>
      <c r="H194" s="10">
        <f t="shared" si="243"/>
        <v>84.070894377067248</v>
      </c>
      <c r="J194" s="6">
        <f t="shared" si="263"/>
        <v>71.049661121571518</v>
      </c>
      <c r="K194" s="6">
        <f t="shared" si="245"/>
        <v>27.375196514069266</v>
      </c>
      <c r="L194" s="6">
        <f t="shared" si="246"/>
        <v>0</v>
      </c>
      <c r="M194" s="6">
        <f t="shared" si="264"/>
        <v>1.5751423643592282</v>
      </c>
      <c r="N194" s="10">
        <f t="shared" si="259"/>
        <v>100.00000000000001</v>
      </c>
      <c r="O194" s="6">
        <v>8.0000000000000002E-3</v>
      </c>
      <c r="P194" s="6">
        <f t="shared" si="181"/>
        <v>7.1194419016141999E-2</v>
      </c>
      <c r="Q194" s="6">
        <f t="shared" si="182"/>
        <v>0.17994576158387224</v>
      </c>
      <c r="R194" s="6">
        <v>0.3</v>
      </c>
      <c r="S194" s="6">
        <f t="shared" si="261"/>
        <v>2.9899012095522176E-2</v>
      </c>
      <c r="T194" s="6">
        <v>0.12</v>
      </c>
      <c r="U194" s="6">
        <f t="shared" si="183"/>
        <v>0.64462978935517801</v>
      </c>
      <c r="V194" s="6">
        <f t="shared" si="184"/>
        <v>0.99645170774204916</v>
      </c>
      <c r="W194" s="6">
        <v>0.06</v>
      </c>
      <c r="X194" s="6">
        <f t="shared" si="249"/>
        <v>0.26267335038871209</v>
      </c>
      <c r="Y194" s="6">
        <v>2.6700000000000002E-2</v>
      </c>
      <c r="Z194" s="6">
        <v>0.21</v>
      </c>
      <c r="AA194" s="6">
        <v>0.442</v>
      </c>
      <c r="AB194" s="6">
        <v>0.5</v>
      </c>
      <c r="AC194" s="6">
        <f t="shared" si="206"/>
        <v>8.4333884020801192E-2</v>
      </c>
      <c r="AD194" s="6">
        <f t="shared" si="185"/>
        <v>0.1291511889146563</v>
      </c>
      <c r="AE194" s="6">
        <f t="shared" si="186"/>
        <v>0.61244247451087863</v>
      </c>
      <c r="AF194" s="6">
        <f t="shared" si="187"/>
        <v>1.2504212171028146</v>
      </c>
      <c r="AG194" s="6">
        <f t="shared" si="188"/>
        <v>7.5514561195593579</v>
      </c>
      <c r="AH194" s="6">
        <f t="shared" si="207"/>
        <v>0.37836499745650243</v>
      </c>
      <c r="AI194" s="6">
        <f t="shared" si="189"/>
        <v>7.1301457656068781E-2</v>
      </c>
      <c r="AJ194" s="6">
        <f t="shared" si="190"/>
        <v>0.38820873447968895</v>
      </c>
      <c r="AK194" s="6">
        <f t="shared" si="191"/>
        <v>0.67617067865122171</v>
      </c>
      <c r="AL194" s="6">
        <f t="shared" si="192"/>
        <v>4.9207432240093878</v>
      </c>
      <c r="AM194" s="6">
        <f t="shared" si="208"/>
        <v>0.23444105915068189</v>
      </c>
      <c r="AN194" s="6">
        <f t="shared" si="193"/>
        <v>3.9363926159747813E-2</v>
      </c>
      <c r="AO194" s="6">
        <f t="shared" si="194"/>
        <v>0.24607375843205717</v>
      </c>
      <c r="AP194" s="6">
        <f t="shared" si="195"/>
        <v>0.36564221752969539</v>
      </c>
      <c r="AQ194" s="6">
        <f t="shared" si="196"/>
        <v>3.2064960046470108</v>
      </c>
      <c r="AR194" s="6">
        <f t="shared" si="209"/>
        <v>0.14583798806165929</v>
      </c>
      <c r="AS194" s="6">
        <f t="shared" si="197"/>
        <v>2.1731935554310387E-2</v>
      </c>
      <c r="AT194" s="6">
        <f t="shared" si="198"/>
        <v>0.15597870220523474</v>
      </c>
      <c r="AU194" s="6">
        <f t="shared" si="199"/>
        <v>0.19772260978059106</v>
      </c>
      <c r="AV194" s="6">
        <f t="shared" si="200"/>
        <v>2.0894438420706396</v>
      </c>
      <c r="AW194" s="6">
        <f t="shared" si="210"/>
        <v>9.1051657951223511E-2</v>
      </c>
      <c r="AX194" s="6">
        <f t="shared" si="201"/>
        <v>1.1997711331438125E-2</v>
      </c>
      <c r="AY194" s="6">
        <f t="shared" si="202"/>
        <v>9.8870174929062471E-2</v>
      </c>
      <c r="AZ194" s="6">
        <f t="shared" si="203"/>
        <v>0.10691935598293693</v>
      </c>
      <c r="BA194" s="6">
        <f t="shared" si="204"/>
        <v>1.3615409352888082</v>
      </c>
      <c r="BB194" s="6">
        <f t="shared" si="211"/>
        <v>5.7036446003792957E-2</v>
      </c>
      <c r="BD194" s="6">
        <f t="shared" si="265"/>
        <v>474.19349858048929</v>
      </c>
      <c r="BE194" s="6">
        <f t="shared" si="266"/>
        <v>6925.2546334755389</v>
      </c>
      <c r="BF194" s="6">
        <f t="shared" si="212"/>
        <v>40.647957361263174</v>
      </c>
      <c r="BG194" s="6">
        <f t="shared" si="213"/>
        <v>42.324978248519173</v>
      </c>
      <c r="BH194" s="6">
        <f t="shared" si="252"/>
        <v>1.0757469965741349</v>
      </c>
      <c r="BI194" s="6">
        <f t="shared" si="214"/>
        <v>2.228044475309642</v>
      </c>
      <c r="BJ194" s="6">
        <f t="shared" si="215"/>
        <v>190.53445878605771</v>
      </c>
      <c r="BK194" s="6">
        <f t="shared" si="216"/>
        <v>149.05151314112405</v>
      </c>
      <c r="BL194" s="6">
        <f t="shared" si="217"/>
        <v>242.78938581937763</v>
      </c>
      <c r="BM194" s="6">
        <f t="shared" si="218"/>
        <v>217.76872763094391</v>
      </c>
      <c r="BN194" s="6">
        <f t="shared" si="219"/>
        <v>266.94259153506516</v>
      </c>
      <c r="BO194" s="6">
        <f t="shared" si="220"/>
        <v>299.21032474457263</v>
      </c>
      <c r="BP194" s="6">
        <f t="shared" si="221"/>
        <v>232.84376684442253</v>
      </c>
      <c r="BQ194" s="6">
        <f t="shared" si="222"/>
        <v>379.41785365156926</v>
      </c>
      <c r="BR194" s="6">
        <f t="shared" si="223"/>
        <v>141.26399190683375</v>
      </c>
      <c r="BS194" s="6">
        <f t="shared" si="224"/>
        <v>438.81289315485367</v>
      </c>
      <c r="BU194" s="6">
        <f t="shared" si="225"/>
        <v>3.5215969224116241</v>
      </c>
      <c r="BV194" s="6">
        <f t="shared" si="226"/>
        <v>5.1451586425460949</v>
      </c>
      <c r="BW194" s="6">
        <f t="shared" si="227"/>
        <v>7.0693556648204803</v>
      </c>
      <c r="BX194" s="6">
        <f t="shared" si="228"/>
        <v>8.964395715072671</v>
      </c>
      <c r="BY194" s="6">
        <f t="shared" si="229"/>
        <v>10.367705107331188</v>
      </c>
      <c r="CA194" s="6">
        <f t="shared" si="230"/>
        <v>2.1522892807527048</v>
      </c>
      <c r="CB194" s="6">
        <f t="shared" si="231"/>
        <v>3.1445591412377212</v>
      </c>
      <c r="CC194" s="6">
        <f t="shared" si="232"/>
        <v>4.3205678430687486</v>
      </c>
      <c r="CD194" s="6">
        <f t="shared" si="253"/>
        <v>5.4787567206197139</v>
      </c>
      <c r="CE194" s="6">
        <f t="shared" si="233"/>
        <v>6.3364152854929623</v>
      </c>
      <c r="CG194" s="6">
        <f t="shared" si="234"/>
        <v>66.897907466775166</v>
      </c>
      <c r="CH194" s="6">
        <f t="shared" si="235"/>
        <v>97.739847675473158</v>
      </c>
      <c r="CI194" s="6">
        <f t="shared" si="236"/>
        <v>134.29279714130928</v>
      </c>
      <c r="CJ194" s="6">
        <f t="shared" si="237"/>
        <v>170.29186708619886</v>
      </c>
      <c r="CK194" s="6">
        <f t="shared" si="238"/>
        <v>196.9497907324627</v>
      </c>
    </row>
    <row r="195" spans="1:89">
      <c r="A195" s="6">
        <v>1.5</v>
      </c>
      <c r="B195" s="6">
        <f t="shared" si="267"/>
        <v>1389.938915406055</v>
      </c>
      <c r="C195" s="10">
        <v>18.2</v>
      </c>
      <c r="D195" s="6">
        <f t="shared" si="268"/>
        <v>59.736885556780599</v>
      </c>
      <c r="E195" s="6">
        <f t="shared" si="269"/>
        <v>22.916472546857772</v>
      </c>
      <c r="F195" s="6">
        <v>0</v>
      </c>
      <c r="G195" s="6">
        <f t="shared" si="260"/>
        <v>1.3211362734288865</v>
      </c>
      <c r="H195" s="10">
        <f t="shared" si="243"/>
        <v>83.974494377067259</v>
      </c>
      <c r="J195" s="6">
        <f t="shared" si="263"/>
        <v>71.136939852887338</v>
      </c>
      <c r="K195" s="6">
        <f t="shared" si="245"/>
        <v>27.289801167431705</v>
      </c>
      <c r="L195" s="6">
        <f t="shared" si="246"/>
        <v>0</v>
      </c>
      <c r="M195" s="6">
        <f t="shared" si="264"/>
        <v>1.5732589796809517</v>
      </c>
      <c r="N195" s="10">
        <f t="shared" si="259"/>
        <v>100</v>
      </c>
      <c r="O195" s="6">
        <v>8.0000000000000002E-3</v>
      </c>
      <c r="P195" s="6">
        <f t="shared" si="181"/>
        <v>7.1037292842722755E-2</v>
      </c>
      <c r="Q195" s="6">
        <f t="shared" si="182"/>
        <v>0.17985998181019527</v>
      </c>
      <c r="R195" s="6">
        <v>0.3</v>
      </c>
      <c r="S195" s="6">
        <f t="shared" si="261"/>
        <v>2.9796668098779074E-2</v>
      </c>
      <c r="T195" s="6">
        <v>0.12</v>
      </c>
      <c r="U195" s="6">
        <f t="shared" si="183"/>
        <v>0.64467178284013493</v>
      </c>
      <c r="V195" s="6">
        <f t="shared" si="184"/>
        <v>0.99520644572989814</v>
      </c>
      <c r="W195" s="6">
        <v>0.06</v>
      </c>
      <c r="X195" s="6">
        <f t="shared" si="249"/>
        <v>0.26223793093088332</v>
      </c>
      <c r="Y195" s="6">
        <v>2.6700000000000002E-2</v>
      </c>
      <c r="Z195" s="6">
        <v>0.21</v>
      </c>
      <c r="AA195" s="6">
        <v>0.442</v>
      </c>
      <c r="AB195" s="6">
        <v>0.5</v>
      </c>
      <c r="AC195" s="6">
        <f t="shared" si="206"/>
        <v>8.4168440290732255E-2</v>
      </c>
      <c r="AD195" s="6">
        <f t="shared" si="185"/>
        <v>0.12900751636363056</v>
      </c>
      <c r="AE195" s="6">
        <f t="shared" si="186"/>
        <v>0.6102672204598939</v>
      </c>
      <c r="AF195" s="6">
        <f t="shared" si="187"/>
        <v>1.2461757107853295</v>
      </c>
      <c r="AG195" s="6">
        <f t="shared" si="188"/>
        <v>7.5404713263051439</v>
      </c>
      <c r="AH195" s="6">
        <f t="shared" si="207"/>
        <v>0.37694385262617985</v>
      </c>
      <c r="AI195" s="6">
        <f t="shared" si="189"/>
        <v>7.1222139282003591E-2</v>
      </c>
      <c r="AJ195" s="6">
        <f t="shared" si="190"/>
        <v>0.38682990682248075</v>
      </c>
      <c r="AK195" s="6">
        <f t="shared" si="191"/>
        <v>0.67387490275694895</v>
      </c>
      <c r="AL195" s="6">
        <f t="shared" si="192"/>
        <v>4.9135852208220543</v>
      </c>
      <c r="AM195" s="6">
        <f t="shared" si="208"/>
        <v>0.23353378352185394</v>
      </c>
      <c r="AN195" s="6">
        <f t="shared" si="193"/>
        <v>3.9320136274905972E-2</v>
      </c>
      <c r="AO195" s="6">
        <f t="shared" si="194"/>
        <v>0.24519976134310961</v>
      </c>
      <c r="AP195" s="6">
        <f t="shared" si="195"/>
        <v>0.3644007667903531</v>
      </c>
      <c r="AQ195" s="6">
        <f t="shared" si="196"/>
        <v>3.201831646525366</v>
      </c>
      <c r="AR195" s="6">
        <f t="shared" si="209"/>
        <v>0.14525877291873168</v>
      </c>
      <c r="AS195" s="6">
        <f t="shared" si="197"/>
        <v>2.1707760146820503E-2</v>
      </c>
      <c r="AT195" s="6">
        <f t="shared" si="198"/>
        <v>0.15542470192282412</v>
      </c>
      <c r="AU195" s="6">
        <f t="shared" si="199"/>
        <v>0.19705128992656776</v>
      </c>
      <c r="AV195" s="6">
        <f t="shared" si="200"/>
        <v>2.0864044138785078</v>
      </c>
      <c r="AW195" s="6">
        <f t="shared" si="210"/>
        <v>9.0681873192668211E-2</v>
      </c>
      <c r="AX195" s="6">
        <f t="shared" si="201"/>
        <v>1.1984364634377534E-2</v>
      </c>
      <c r="AY195" s="6">
        <f t="shared" si="202"/>
        <v>9.8519010930014569E-2</v>
      </c>
      <c r="AZ195" s="6">
        <f t="shared" si="203"/>
        <v>0.10655633686979464</v>
      </c>
      <c r="BA195" s="6">
        <f t="shared" si="204"/>
        <v>1.3595603575771058</v>
      </c>
      <c r="BB195" s="6">
        <f t="shared" si="211"/>
        <v>5.6800357866393404E-2</v>
      </c>
      <c r="BD195" s="6">
        <f t="shared" si="265"/>
        <v>457.53156461823284</v>
      </c>
      <c r="BE195" s="6">
        <f t="shared" si="266"/>
        <v>6889.7176935367634</v>
      </c>
      <c r="BF195" s="6">
        <f t="shared" si="212"/>
        <v>40.576176569478967</v>
      </c>
      <c r="BG195" s="6">
        <f t="shared" si="213"/>
        <v>42.315369448084887</v>
      </c>
      <c r="BH195" s="6">
        <f t="shared" si="252"/>
        <v>1.0637152019895622</v>
      </c>
      <c r="BI195" s="6">
        <f t="shared" si="214"/>
        <v>2.2216470617199713</v>
      </c>
      <c r="BJ195" s="6">
        <f t="shared" si="215"/>
        <v>190.86825920186362</v>
      </c>
      <c r="BK195" s="6">
        <f t="shared" si="216"/>
        <v>149.28127548211714</v>
      </c>
      <c r="BL195" s="6">
        <f t="shared" si="217"/>
        <v>242.76094612492656</v>
      </c>
      <c r="BM195" s="6">
        <f t="shared" si="218"/>
        <v>217.90604751277897</v>
      </c>
      <c r="BN195" s="6">
        <f t="shared" si="219"/>
        <v>266.09624803481438</v>
      </c>
      <c r="BO195" s="6">
        <f t="shared" si="220"/>
        <v>299.02837926814539</v>
      </c>
      <c r="BP195" s="6">
        <f t="shared" si="221"/>
        <v>230.96430753540676</v>
      </c>
      <c r="BQ195" s="6">
        <f t="shared" si="222"/>
        <v>378.60217482675523</v>
      </c>
      <c r="BR195" s="6">
        <f t="shared" si="223"/>
        <v>139.02710837686985</v>
      </c>
      <c r="BS195" s="6">
        <f t="shared" si="224"/>
        <v>437.16571851321646</v>
      </c>
      <c r="BU195" s="6">
        <f t="shared" si="225"/>
        <v>3.52782635314728</v>
      </c>
      <c r="BV195" s="6">
        <f t="shared" si="226"/>
        <v>5.1495721378521715</v>
      </c>
      <c r="BW195" s="6">
        <f t="shared" si="227"/>
        <v>7.0666611958808936</v>
      </c>
      <c r="BX195" s="6">
        <f t="shared" si="228"/>
        <v>8.9471551297985901</v>
      </c>
      <c r="BY195" s="6">
        <f t="shared" si="229"/>
        <v>10.331133207983884</v>
      </c>
      <c r="CA195" s="6">
        <f t="shared" si="230"/>
        <v>2.1667255774813206</v>
      </c>
      <c r="CB195" s="6">
        <f t="shared" si="231"/>
        <v>3.1627717884173454</v>
      </c>
      <c r="CC195" s="6">
        <f t="shared" si="232"/>
        <v>4.340212365285498</v>
      </c>
      <c r="CD195" s="6">
        <f t="shared" si="253"/>
        <v>5.4951768950115545</v>
      </c>
      <c r="CE195" s="6">
        <f t="shared" si="233"/>
        <v>6.3451905863040103</v>
      </c>
      <c r="CG195" s="6">
        <f t="shared" si="234"/>
        <v>67.193965258615577</v>
      </c>
      <c r="CH195" s="6">
        <f t="shared" si="235"/>
        <v>98.083107468959923</v>
      </c>
      <c r="CI195" s="6">
        <f t="shared" si="236"/>
        <v>134.59760752306056</v>
      </c>
      <c r="CJ195" s="6">
        <f t="shared" si="237"/>
        <v>170.41508588391451</v>
      </c>
      <c r="CK195" s="6">
        <f t="shared" si="238"/>
        <v>196.77550320471167</v>
      </c>
    </row>
    <row r="196" spans="1:89">
      <c r="A196" s="6">
        <v>1.5</v>
      </c>
      <c r="B196" s="6">
        <f t="shared" si="267"/>
        <v>1390.6532011203408</v>
      </c>
      <c r="C196" s="10">
        <v>18.3</v>
      </c>
      <c r="D196" s="6">
        <f t="shared" si="268"/>
        <v>59.741685556780602</v>
      </c>
      <c r="E196" s="6">
        <f t="shared" si="269"/>
        <v>22.81837254685777</v>
      </c>
      <c r="F196" s="6">
        <v>0</v>
      </c>
      <c r="G196" s="6">
        <f t="shared" si="260"/>
        <v>1.3180362734288864</v>
      </c>
      <c r="H196" s="10">
        <f t="shared" si="243"/>
        <v>83.878094377067256</v>
      </c>
      <c r="J196" s="6">
        <f t="shared" si="263"/>
        <v>71.224419200818559</v>
      </c>
      <c r="K196" s="6">
        <f t="shared" si="245"/>
        <v>27.204209533277666</v>
      </c>
      <c r="L196" s="6">
        <f t="shared" si="246"/>
        <v>0</v>
      </c>
      <c r="M196" s="6">
        <f t="shared" si="264"/>
        <v>1.5713712659037766</v>
      </c>
      <c r="N196" s="10">
        <f t="shared" si="259"/>
        <v>100</v>
      </c>
      <c r="O196" s="6">
        <v>8.0000000000000002E-3</v>
      </c>
      <c r="P196" s="6">
        <f t="shared" si="181"/>
        <v>7.0880647911605685E-2</v>
      </c>
      <c r="Q196" s="6">
        <f t="shared" si="182"/>
        <v>0.17977431652697581</v>
      </c>
      <c r="R196" s="6">
        <v>0.3</v>
      </c>
      <c r="S196" s="6">
        <f t="shared" si="261"/>
        <v>2.9694587310194826E-2</v>
      </c>
      <c r="T196" s="6">
        <v>0.12</v>
      </c>
      <c r="U196" s="6">
        <f t="shared" si="183"/>
        <v>0.64471374300081108</v>
      </c>
      <c r="V196" s="6">
        <f t="shared" si="184"/>
        <v>0.99396380711835119</v>
      </c>
      <c r="W196" s="6">
        <v>0.06</v>
      </c>
      <c r="X196" s="6">
        <f t="shared" si="249"/>
        <v>0.26180140333630247</v>
      </c>
      <c r="Y196" s="6">
        <v>2.6700000000000002E-2</v>
      </c>
      <c r="Z196" s="6">
        <v>0.21</v>
      </c>
      <c r="AA196" s="6">
        <v>0.442</v>
      </c>
      <c r="AB196" s="6">
        <v>0.5</v>
      </c>
      <c r="AC196" s="6">
        <f t="shared" si="206"/>
        <v>8.4002616276020542E-2</v>
      </c>
      <c r="AD196" s="6">
        <f t="shared" si="185"/>
        <v>0.12886412679336273</v>
      </c>
      <c r="AE196" s="6">
        <f t="shared" si="186"/>
        <v>0.60810155018082768</v>
      </c>
      <c r="AF196" s="6">
        <f t="shared" si="187"/>
        <v>1.241948245792251</v>
      </c>
      <c r="AG196" s="6">
        <f t="shared" si="188"/>
        <v>7.5295119233529251</v>
      </c>
      <c r="AH196" s="6">
        <f t="shared" si="207"/>
        <v>0.37552853257944768</v>
      </c>
      <c r="AI196" s="6">
        <f t="shared" si="189"/>
        <v>7.1142977135230517E-2</v>
      </c>
      <c r="AJ196" s="6">
        <f t="shared" si="190"/>
        <v>0.38545715402801128</v>
      </c>
      <c r="AK196" s="6">
        <f t="shared" si="191"/>
        <v>0.67158888278684059</v>
      </c>
      <c r="AL196" s="6">
        <f t="shared" si="192"/>
        <v>4.9064437626764343</v>
      </c>
      <c r="AM196" s="6">
        <f t="shared" si="208"/>
        <v>0.2326301915739537</v>
      </c>
      <c r="AN196" s="6">
        <f t="shared" si="193"/>
        <v>3.9276432639627552E-2</v>
      </c>
      <c r="AO196" s="6">
        <f t="shared" si="194"/>
        <v>0.24432961492565211</v>
      </c>
      <c r="AP196" s="6">
        <f t="shared" si="195"/>
        <v>0.36316459160917708</v>
      </c>
      <c r="AQ196" s="6">
        <f t="shared" si="196"/>
        <v>3.1971780696226828</v>
      </c>
      <c r="AR196" s="6">
        <f t="shared" si="209"/>
        <v>0.1446818889324282</v>
      </c>
      <c r="AS196" s="6">
        <f t="shared" si="197"/>
        <v>2.1683632355768732E-2</v>
      </c>
      <c r="AT196" s="6">
        <f t="shared" si="198"/>
        <v>0.15487314246443909</v>
      </c>
      <c r="AU196" s="6">
        <f t="shared" si="199"/>
        <v>0.19638282285342881</v>
      </c>
      <c r="AV196" s="6">
        <f t="shared" si="200"/>
        <v>2.0833720110347733</v>
      </c>
      <c r="AW196" s="6">
        <f t="shared" si="210"/>
        <v>9.0313564537116767E-2</v>
      </c>
      <c r="AX196" s="6">
        <f t="shared" si="201"/>
        <v>1.1971044225278175E-2</v>
      </c>
      <c r="AY196" s="6">
        <f t="shared" si="202"/>
        <v>9.8169394095387025E-2</v>
      </c>
      <c r="AZ196" s="6">
        <f t="shared" si="203"/>
        <v>0.10619486041024796</v>
      </c>
      <c r="BA196" s="6">
        <f t="shared" si="204"/>
        <v>1.3575843577818978</v>
      </c>
      <c r="BB196" s="6">
        <f t="shared" si="211"/>
        <v>5.6565204897574779E-2</v>
      </c>
      <c r="BD196" s="6">
        <f t="shared" si="265"/>
        <v>441.37425248407186</v>
      </c>
      <c r="BE196" s="6">
        <f t="shared" si="266"/>
        <v>6854.4808441321029</v>
      </c>
      <c r="BF196" s="6">
        <f t="shared" si="212"/>
        <v>40.504322496154273</v>
      </c>
      <c r="BG196" s="6">
        <f t="shared" si="213"/>
        <v>42.305473016653572</v>
      </c>
      <c r="BH196" s="6">
        <f t="shared" si="252"/>
        <v>1.0517798934169689</v>
      </c>
      <c r="BI196" s="6">
        <f t="shared" si="214"/>
        <v>2.2152543449532884</v>
      </c>
      <c r="BJ196" s="6">
        <f t="shared" si="215"/>
        <v>191.19959760079468</v>
      </c>
      <c r="BK196" s="6">
        <f t="shared" si="216"/>
        <v>149.51033735161812</v>
      </c>
      <c r="BL196" s="6">
        <f t="shared" si="217"/>
        <v>242.72623229030722</v>
      </c>
      <c r="BM196" s="6">
        <f t="shared" si="218"/>
        <v>218.0416769377928</v>
      </c>
      <c r="BN196" s="6">
        <f t="shared" si="219"/>
        <v>265.24136697743825</v>
      </c>
      <c r="BO196" s="6">
        <f t="shared" si="220"/>
        <v>298.84375078568252</v>
      </c>
      <c r="BP196" s="6">
        <f t="shared" si="221"/>
        <v>229.08419070900629</v>
      </c>
      <c r="BQ196" s="6">
        <f t="shared" si="222"/>
        <v>377.78513666217736</v>
      </c>
      <c r="BR196" s="6">
        <f t="shared" si="223"/>
        <v>136.81029776701777</v>
      </c>
      <c r="BS196" s="6">
        <f t="shared" si="224"/>
        <v>435.52443206105141</v>
      </c>
      <c r="BU196" s="6">
        <f t="shared" si="225"/>
        <v>3.5340660839027445</v>
      </c>
      <c r="BV196" s="6">
        <f t="shared" si="226"/>
        <v>5.1539827211472282</v>
      </c>
      <c r="BW196" s="6">
        <f t="shared" si="227"/>
        <v>7.0639501103803406</v>
      </c>
      <c r="BX196" s="6">
        <f t="shared" si="228"/>
        <v>8.9299352949785487</v>
      </c>
      <c r="BY196" s="6">
        <f t="shared" si="229"/>
        <v>10.29475387001599</v>
      </c>
      <c r="CA196" s="6">
        <f t="shared" si="230"/>
        <v>2.1812058528051623</v>
      </c>
      <c r="CB196" s="6">
        <f t="shared" si="231"/>
        <v>3.1810093557187655</v>
      </c>
      <c r="CC196" s="6">
        <f t="shared" si="232"/>
        <v>4.3598305631200782</v>
      </c>
      <c r="CD196" s="6">
        <f t="shared" si="253"/>
        <v>5.5115061994167931</v>
      </c>
      <c r="CE196" s="6">
        <f t="shared" si="233"/>
        <v>6.3538646028005115</v>
      </c>
      <c r="CG196" s="6">
        <f t="shared" si="234"/>
        <v>67.49127371862609</v>
      </c>
      <c r="CH196" s="6">
        <f t="shared" si="235"/>
        <v>98.427378072647684</v>
      </c>
      <c r="CI196" s="6">
        <f t="shared" si="236"/>
        <v>134.90268125034828</v>
      </c>
      <c r="CJ196" s="6">
        <f t="shared" si="237"/>
        <v>170.53804116120284</v>
      </c>
      <c r="CK196" s="6">
        <f t="shared" si="238"/>
        <v>196.60245021220578</v>
      </c>
    </row>
    <row r="197" spans="1:89">
      <c r="A197" s="6">
        <v>1.5</v>
      </c>
      <c r="B197" s="6">
        <f t="shared" si="267"/>
        <v>1391.3674868346263</v>
      </c>
      <c r="C197" s="10">
        <v>18.399999999999999</v>
      </c>
      <c r="D197" s="6">
        <f t="shared" si="268"/>
        <v>59.746485556780598</v>
      </c>
      <c r="E197" s="6">
        <f t="shared" si="269"/>
        <v>22.720272546857771</v>
      </c>
      <c r="F197" s="6">
        <v>0</v>
      </c>
      <c r="G197" s="6">
        <f t="shared" si="260"/>
        <v>1.3149362734288865</v>
      </c>
      <c r="H197" s="10">
        <f t="shared" si="243"/>
        <v>83.781694377067254</v>
      </c>
      <c r="J197" s="6">
        <f t="shared" si="263"/>
        <v>71.312099857859195</v>
      </c>
      <c r="K197" s="6">
        <f t="shared" si="245"/>
        <v>27.118420934056417</v>
      </c>
      <c r="L197" s="6">
        <f t="shared" si="246"/>
        <v>0</v>
      </c>
      <c r="M197" s="6">
        <f t="shared" si="264"/>
        <v>1.5694792080843989</v>
      </c>
      <c r="N197" s="10">
        <f t="shared" si="259"/>
        <v>100.00000000000001</v>
      </c>
      <c r="O197" s="6">
        <v>8.0000000000000002E-3</v>
      </c>
      <c r="P197" s="6">
        <f t="shared" si="181"/>
        <v>7.0724482395200391E-2</v>
      </c>
      <c r="Q197" s="6">
        <f t="shared" si="182"/>
        <v>0.17968876551485286</v>
      </c>
      <c r="R197" s="6">
        <v>0.3</v>
      </c>
      <c r="S197" s="6">
        <f t="shared" si="261"/>
        <v>2.9592768452245E-2</v>
      </c>
      <c r="T197" s="6">
        <v>0.12</v>
      </c>
      <c r="U197" s="6">
        <f t="shared" si="183"/>
        <v>0.64475566987677047</v>
      </c>
      <c r="V197" s="6">
        <f t="shared" si="184"/>
        <v>0.99272378459285981</v>
      </c>
      <c r="W197" s="6">
        <v>0.06</v>
      </c>
      <c r="X197" s="6">
        <f t="shared" si="249"/>
        <v>0.26136376390765947</v>
      </c>
      <c r="Y197" s="6">
        <v>2.6700000000000002E-2</v>
      </c>
      <c r="Z197" s="6">
        <v>0.21</v>
      </c>
      <c r="AA197" s="6">
        <v>0.442</v>
      </c>
      <c r="AB197" s="6">
        <v>0.5</v>
      </c>
      <c r="AC197" s="6">
        <f t="shared" si="206"/>
        <v>8.3836410663988878E-2</v>
      </c>
      <c r="AD197" s="6">
        <f t="shared" si="185"/>
        <v>0.1287210194570356</v>
      </c>
      <c r="AE197" s="6">
        <f t="shared" si="186"/>
        <v>0.60594541407137581</v>
      </c>
      <c r="AF197" s="6">
        <f t="shared" si="187"/>
        <v>1.2377387316197712</v>
      </c>
      <c r="AG197" s="6">
        <f t="shared" si="188"/>
        <v>7.5185778343255052</v>
      </c>
      <c r="AH197" s="6">
        <f t="shared" si="207"/>
        <v>0.37411900580512353</v>
      </c>
      <c r="AI197" s="6">
        <f t="shared" si="189"/>
        <v>7.106397080344877E-2</v>
      </c>
      <c r="AJ197" s="6">
        <f t="shared" si="190"/>
        <v>0.38409044465488246</v>
      </c>
      <c r="AK197" s="6">
        <f t="shared" si="191"/>
        <v>0.66931256980057152</v>
      </c>
      <c r="AL197" s="6">
        <f t="shared" si="192"/>
        <v>4.8993187998029777</v>
      </c>
      <c r="AM197" s="6">
        <f t="shared" si="208"/>
        <v>0.23173026327199317</v>
      </c>
      <c r="AN197" s="6">
        <f t="shared" si="193"/>
        <v>3.9232815026290495E-2</v>
      </c>
      <c r="AO197" s="6">
        <f t="shared" si="194"/>
        <v>0.24346329924993479</v>
      </c>
      <c r="AP197" s="6">
        <f t="shared" si="195"/>
        <v>0.36193366552147488</v>
      </c>
      <c r="AQ197" s="6">
        <f t="shared" si="196"/>
        <v>3.1925352415077084</v>
      </c>
      <c r="AR197" s="6">
        <f t="shared" si="209"/>
        <v>0.14410732336536675</v>
      </c>
      <c r="AS197" s="6">
        <f t="shared" si="197"/>
        <v>2.1659552055490073E-2</v>
      </c>
      <c r="AT197" s="6">
        <f t="shared" si="198"/>
        <v>0.15432401119721481</v>
      </c>
      <c r="AU197" s="6">
        <f t="shared" si="199"/>
        <v>0.19571719425027734</v>
      </c>
      <c r="AV197" s="6">
        <f t="shared" si="200"/>
        <v>2.0803466124063124</v>
      </c>
      <c r="AW197" s="6">
        <f t="shared" si="210"/>
        <v>8.994672388716235E-2</v>
      </c>
      <c r="AX197" s="6">
        <f t="shared" si="201"/>
        <v>1.1957750034763223E-2</v>
      </c>
      <c r="AY197" s="6">
        <f t="shared" si="202"/>
        <v>9.7821316417589441E-2</v>
      </c>
      <c r="AZ197" s="6">
        <f t="shared" si="203"/>
        <v>0.10583491886561758</v>
      </c>
      <c r="BA197" s="6">
        <f t="shared" si="204"/>
        <v>1.3556129221322397</v>
      </c>
      <c r="BB197" s="6">
        <f t="shared" si="211"/>
        <v>5.6330981949871538E-2</v>
      </c>
      <c r="BD197" s="6">
        <f t="shared" si="265"/>
        <v>425.70912157796658</v>
      </c>
      <c r="BE197" s="6">
        <f t="shared" si="266"/>
        <v>6819.5418673790919</v>
      </c>
      <c r="BF197" s="6">
        <f t="shared" si="212"/>
        <v>40.432394754187037</v>
      </c>
      <c r="BG197" s="6">
        <f t="shared" si="213"/>
        <v>42.29529324348799</v>
      </c>
      <c r="BH197" s="6">
        <f t="shared" si="252"/>
        <v>1.0399406087729068</v>
      </c>
      <c r="BI197" s="6">
        <f t="shared" si="214"/>
        <v>2.2088667703001348</v>
      </c>
      <c r="BJ197" s="6">
        <f t="shared" si="215"/>
        <v>191.52844735122969</v>
      </c>
      <c r="BK197" s="6">
        <f t="shared" si="216"/>
        <v>149.73869664509425</v>
      </c>
      <c r="BL197" s="6">
        <f t="shared" si="217"/>
        <v>242.68521860125011</v>
      </c>
      <c r="BM197" s="6">
        <f t="shared" si="218"/>
        <v>218.17560922944202</v>
      </c>
      <c r="BN197" s="6">
        <f t="shared" si="219"/>
        <v>264.37799201583232</v>
      </c>
      <c r="BO197" s="6">
        <f t="shared" si="220"/>
        <v>298.65643687932464</v>
      </c>
      <c r="BP197" s="6">
        <f t="shared" si="221"/>
        <v>227.20359635667739</v>
      </c>
      <c r="BQ197" s="6">
        <f t="shared" si="222"/>
        <v>376.96675872573451</v>
      </c>
      <c r="BR197" s="6">
        <f t="shared" si="223"/>
        <v>134.61364851444088</v>
      </c>
      <c r="BS197" s="6">
        <f t="shared" si="224"/>
        <v>433.88904736786338</v>
      </c>
      <c r="BU197" s="6">
        <f t="shared" si="225"/>
        <v>3.5403158404191659</v>
      </c>
      <c r="BV197" s="6">
        <f t="shared" si="226"/>
        <v>5.1583897993905863</v>
      </c>
      <c r="BW197" s="6">
        <f t="shared" si="227"/>
        <v>7.061221568083285</v>
      </c>
      <c r="BX197" s="6">
        <f t="shared" si="228"/>
        <v>8.9127354326541841</v>
      </c>
      <c r="BY197" s="6">
        <f t="shared" si="229"/>
        <v>10.258565766881572</v>
      </c>
      <c r="CA197" s="6">
        <f t="shared" si="230"/>
        <v>2.1957295600949553</v>
      </c>
      <c r="CB197" s="6">
        <f t="shared" si="231"/>
        <v>3.1992707644053509</v>
      </c>
      <c r="CC197" s="6">
        <f t="shared" si="232"/>
        <v>4.3794208274888886</v>
      </c>
      <c r="CD197" s="6">
        <f t="shared" si="253"/>
        <v>5.5277431542569531</v>
      </c>
      <c r="CE197" s="6">
        <f t="shared" si="233"/>
        <v>6.3624368880752549</v>
      </c>
      <c r="CG197" s="6">
        <f t="shared" si="234"/>
        <v>67.78982719032355</v>
      </c>
      <c r="CH197" s="6">
        <f t="shared" si="235"/>
        <v>98.77264313220526</v>
      </c>
      <c r="CI197" s="6">
        <f t="shared" si="236"/>
        <v>135.20799031203862</v>
      </c>
      <c r="CJ197" s="6">
        <f t="shared" si="237"/>
        <v>170.66070430065517</v>
      </c>
      <c r="CK197" s="6">
        <f t="shared" si="238"/>
        <v>196.43061012181724</v>
      </c>
    </row>
    <row r="198" spans="1:89">
      <c r="A198" s="6">
        <v>1.5</v>
      </c>
      <c r="B198" s="6">
        <f t="shared" si="267"/>
        <v>1392.0817725489121</v>
      </c>
      <c r="C198" s="10">
        <v>18.5</v>
      </c>
      <c r="D198" s="6">
        <f t="shared" si="268"/>
        <v>59.751285556780601</v>
      </c>
      <c r="E198" s="6">
        <f t="shared" si="269"/>
        <v>22.622172546857769</v>
      </c>
      <c r="F198" s="6">
        <v>0</v>
      </c>
      <c r="G198" s="6">
        <f t="shared" si="260"/>
        <v>1.3118362734288864</v>
      </c>
      <c r="H198" s="10">
        <f t="shared" si="243"/>
        <v>83.685294377067251</v>
      </c>
      <c r="J198" s="6">
        <f t="shared" si="263"/>
        <v>71.399982519694149</v>
      </c>
      <c r="K198" s="6">
        <f t="shared" si="245"/>
        <v>27.032434689095208</v>
      </c>
      <c r="L198" s="6">
        <f t="shared" si="246"/>
        <v>0</v>
      </c>
      <c r="M198" s="6">
        <f t="shared" si="264"/>
        <v>1.5675827912106579</v>
      </c>
      <c r="N198" s="10">
        <f t="shared" si="259"/>
        <v>100.00000000000001</v>
      </c>
      <c r="O198" s="6">
        <v>8.0000000000000002E-3</v>
      </c>
      <c r="P198" s="6">
        <f t="shared" si="181"/>
        <v>7.0568794474106786E-2</v>
      </c>
      <c r="Q198" s="6">
        <f t="shared" si="182"/>
        <v>0.17960332855500716</v>
      </c>
      <c r="R198" s="6">
        <v>0.3</v>
      </c>
      <c r="S198" s="6">
        <f t="shared" si="261"/>
        <v>2.9491210252302249E-2</v>
      </c>
      <c r="T198" s="6">
        <v>0.12</v>
      </c>
      <c r="U198" s="6">
        <f t="shared" si="183"/>
        <v>0.64479756350751216</v>
      </c>
      <c r="V198" s="6">
        <f t="shared" si="184"/>
        <v>0.99148637086390701</v>
      </c>
      <c r="W198" s="6">
        <v>0.06</v>
      </c>
      <c r="X198" s="6">
        <f t="shared" si="249"/>
        <v>0.26092500893040477</v>
      </c>
      <c r="Y198" s="6">
        <v>2.6700000000000002E-2</v>
      </c>
      <c r="Z198" s="6">
        <v>0.21</v>
      </c>
      <c r="AA198" s="6">
        <v>0.442</v>
      </c>
      <c r="AB198" s="6">
        <v>0.5</v>
      </c>
      <c r="AC198" s="6">
        <f t="shared" si="206"/>
        <v>8.3669822135911551E-2</v>
      </c>
      <c r="AD198" s="6">
        <f t="shared" si="185"/>
        <v>0.1285781936102689</v>
      </c>
      <c r="AE198" s="6">
        <f t="shared" si="186"/>
        <v>0.60379876282182188</v>
      </c>
      <c r="AF198" s="6">
        <f t="shared" si="187"/>
        <v>1.2335470782832063</v>
      </c>
      <c r="AG198" s="6">
        <f t="shared" si="188"/>
        <v>7.50766898312488</v>
      </c>
      <c r="AH198" s="6">
        <f t="shared" si="207"/>
        <v>0.37271524097577019</v>
      </c>
      <c r="AI198" s="6">
        <f t="shared" si="189"/>
        <v>7.098511987570269E-2</v>
      </c>
      <c r="AJ198" s="6">
        <f t="shared" si="190"/>
        <v>0.38272974744715837</v>
      </c>
      <c r="AK198" s="6">
        <f t="shared" si="191"/>
        <v>0.66704591513853484</v>
      </c>
      <c r="AL198" s="6">
        <f t="shared" si="192"/>
        <v>4.892210282614065</v>
      </c>
      <c r="AM198" s="6">
        <f t="shared" si="208"/>
        <v>0.23083397869732417</v>
      </c>
      <c r="AN198" s="6">
        <f t="shared" si="193"/>
        <v>3.9189283208015527E-2</v>
      </c>
      <c r="AO198" s="6">
        <f t="shared" si="194"/>
        <v>0.24260079450376662</v>
      </c>
      <c r="AP198" s="6">
        <f t="shared" si="195"/>
        <v>0.36070796221435381</v>
      </c>
      <c r="AQ198" s="6">
        <f t="shared" si="196"/>
        <v>3.187903129867744</v>
      </c>
      <c r="AR198" s="6">
        <f t="shared" si="209"/>
        <v>0.14353506355384604</v>
      </c>
      <c r="AS198" s="6">
        <f t="shared" si="197"/>
        <v>2.1635519120729592E-2</v>
      </c>
      <c r="AT198" s="6">
        <f t="shared" si="198"/>
        <v>0.15377729556280348</v>
      </c>
      <c r="AU198" s="6">
        <f t="shared" si="199"/>
        <v>0.19505438988830293</v>
      </c>
      <c r="AV198" s="6">
        <f t="shared" si="200"/>
        <v>2.0773281969372519</v>
      </c>
      <c r="AW198" s="6">
        <f t="shared" si="210"/>
        <v>8.9581343192072768E-2</v>
      </c>
      <c r="AX198" s="6">
        <f t="shared" si="201"/>
        <v>1.1944481993682254E-2</v>
      </c>
      <c r="AY198" s="6">
        <f t="shared" si="202"/>
        <v>9.7474769936265443E-2</v>
      </c>
      <c r="AZ198" s="6">
        <f t="shared" si="203"/>
        <v>0.10547650454161273</v>
      </c>
      <c r="BA198" s="6">
        <f t="shared" si="204"/>
        <v>1.3536460369075274</v>
      </c>
      <c r="BB198" s="6">
        <f t="shared" si="211"/>
        <v>5.6097683905391375E-2</v>
      </c>
      <c r="BD198" s="6">
        <f t="shared" si="265"/>
        <v>410.52394914317625</v>
      </c>
      <c r="BE198" s="6">
        <f t="shared" si="266"/>
        <v>6784.8985272805194</v>
      </c>
      <c r="BF198" s="6">
        <f t="shared" si="212"/>
        <v>40.360392953993404</v>
      </c>
      <c r="BG198" s="6">
        <f t="shared" si="213"/>
        <v>42.28483432300424</v>
      </c>
      <c r="BH198" s="6">
        <f t="shared" si="252"/>
        <v>1.0281968866382669</v>
      </c>
      <c r="BI198" s="6">
        <f t="shared" si="214"/>
        <v>2.2024847709289892</v>
      </c>
      <c r="BJ198" s="6">
        <f t="shared" si="215"/>
        <v>191.8547817576908</v>
      </c>
      <c r="BK198" s="6">
        <f t="shared" si="216"/>
        <v>149.9663511592164</v>
      </c>
      <c r="BL198" s="6">
        <f t="shared" si="217"/>
        <v>242.63787966410729</v>
      </c>
      <c r="BM198" s="6">
        <f t="shared" si="218"/>
        <v>218.30783771827805</v>
      </c>
      <c r="BN198" s="6">
        <f t="shared" si="219"/>
        <v>263.50616790720238</v>
      </c>
      <c r="BO198" s="6">
        <f t="shared" si="220"/>
        <v>298.46643542542131</v>
      </c>
      <c r="BP198" s="6">
        <f t="shared" si="221"/>
        <v>225.32270458695581</v>
      </c>
      <c r="BQ198" s="6">
        <f t="shared" si="222"/>
        <v>376.14706113579513</v>
      </c>
      <c r="BR198" s="6">
        <f t="shared" si="223"/>
        <v>132.43724440180901</v>
      </c>
      <c r="BS198" s="6">
        <f t="shared" si="224"/>
        <v>432.25957816264145</v>
      </c>
      <c r="BU198" s="6">
        <f t="shared" si="225"/>
        <v>3.5465753516652692</v>
      </c>
      <c r="BV198" s="6">
        <f t="shared" si="226"/>
        <v>5.162792788796903</v>
      </c>
      <c r="BW198" s="6">
        <f t="shared" si="227"/>
        <v>7.058474751148462</v>
      </c>
      <c r="BX198" s="6">
        <f t="shared" si="228"/>
        <v>8.895554804885677</v>
      </c>
      <c r="BY198" s="6">
        <f t="shared" si="229"/>
        <v>10.222567619887281</v>
      </c>
      <c r="CA198" s="6">
        <f t="shared" si="230"/>
        <v>2.2102961533799825</v>
      </c>
      <c r="CB198" s="6">
        <f t="shared" si="231"/>
        <v>3.217554939701933</v>
      </c>
      <c r="CC198" s="6">
        <f t="shared" si="232"/>
        <v>4.3989815650942496</v>
      </c>
      <c r="CD198" s="6">
        <f t="shared" si="253"/>
        <v>5.5438863178777718</v>
      </c>
      <c r="CE198" s="6">
        <f t="shared" si="233"/>
        <v>6.3709070434086064</v>
      </c>
      <c r="CG198" s="6">
        <f t="shared" si="234"/>
        <v>68.089620023098675</v>
      </c>
      <c r="CH198" s="6">
        <f t="shared" si="235"/>
        <v>99.118886359517333</v>
      </c>
      <c r="CI198" s="6">
        <f t="shared" si="236"/>
        <v>135.5135070012451</v>
      </c>
      <c r="CJ198" s="6">
        <f t="shared" si="237"/>
        <v>170.78304744742437</v>
      </c>
      <c r="CK198" s="6">
        <f t="shared" si="238"/>
        <v>196.25996232442418</v>
      </c>
    </row>
    <row r="199" spans="1:89">
      <c r="A199" s="6">
        <v>1.5</v>
      </c>
      <c r="B199" s="6">
        <f t="shared" si="267"/>
        <v>1392.7960582631979</v>
      </c>
      <c r="C199" s="10">
        <v>18.600000000000001</v>
      </c>
      <c r="D199" s="6">
        <f t="shared" si="268"/>
        <v>59.756085556780597</v>
      </c>
      <c r="E199" s="6">
        <f t="shared" si="269"/>
        <v>22.52407254685777</v>
      </c>
      <c r="F199" s="6">
        <v>0</v>
      </c>
      <c r="G199" s="6">
        <f t="shared" si="260"/>
        <v>1.3087362734288863</v>
      </c>
      <c r="H199" s="10">
        <f t="shared" si="243"/>
        <v>83.588894377067263</v>
      </c>
      <c r="J199" s="6">
        <f t="shared" si="263"/>
        <v>71.488067885217504</v>
      </c>
      <c r="K199" s="6">
        <f t="shared" si="245"/>
        <v>26.94625011458135</v>
      </c>
      <c r="L199" s="6">
        <f t="shared" si="246"/>
        <v>0</v>
      </c>
      <c r="M199" s="6">
        <f t="shared" si="264"/>
        <v>1.5656820002011416</v>
      </c>
      <c r="N199" s="10">
        <f t="shared" si="259"/>
        <v>99.999999999999986</v>
      </c>
      <c r="O199" s="6">
        <v>8.0000000000000002E-3</v>
      </c>
      <c r="P199" s="6">
        <f t="shared" si="181"/>
        <v>7.0413582337073372E-2</v>
      </c>
      <c r="Q199" s="6">
        <f t="shared" si="182"/>
        <v>0.17951800542916044</v>
      </c>
      <c r="R199" s="6">
        <v>0.3</v>
      </c>
      <c r="S199" s="6">
        <f t="shared" si="261"/>
        <v>2.938991144260529E-2</v>
      </c>
      <c r="T199" s="6">
        <v>0.12</v>
      </c>
      <c r="U199" s="6">
        <f t="shared" si="183"/>
        <v>0.64483942393247429</v>
      </c>
      <c r="V199" s="6">
        <f t="shared" si="184"/>
        <v>0.99025155866691339</v>
      </c>
      <c r="W199" s="6">
        <v>0.06</v>
      </c>
      <c r="X199" s="6">
        <f t="shared" si="249"/>
        <v>0.26048513467265177</v>
      </c>
      <c r="Y199" s="6">
        <v>2.6700000000000002E-2</v>
      </c>
      <c r="Z199" s="6">
        <v>0.21</v>
      </c>
      <c r="AA199" s="6">
        <v>0.442</v>
      </c>
      <c r="AB199" s="6">
        <v>0.5</v>
      </c>
      <c r="AC199" s="6">
        <f t="shared" si="206"/>
        <v>8.3502849366979617E-2</v>
      </c>
      <c r="AD199" s="6">
        <f t="shared" si="185"/>
        <v>0.12843564851111056</v>
      </c>
      <c r="AE199" s="6">
        <f t="shared" si="186"/>
        <v>0.60166154741311406</v>
      </c>
      <c r="AF199" s="6">
        <f t="shared" si="187"/>
        <v>1.2293731963136822</v>
      </c>
      <c r="AG199" s="6">
        <f t="shared" si="188"/>
        <v>7.4967852939310982</v>
      </c>
      <c r="AH199" s="6">
        <f t="shared" si="207"/>
        <v>0.37131720694644571</v>
      </c>
      <c r="AI199" s="6">
        <f t="shared" si="189"/>
        <v>7.0906423942377311E-2</v>
      </c>
      <c r="AJ199" s="6">
        <f t="shared" si="190"/>
        <v>0.38137503133314693</v>
      </c>
      <c r="AK199" s="6">
        <f t="shared" si="191"/>
        <v>0.66478887042005008</v>
      </c>
      <c r="AL199" s="6">
        <f t="shared" si="192"/>
        <v>4.8851181617032653</v>
      </c>
      <c r="AM199" s="6">
        <f t="shared" si="208"/>
        <v>0.22994131804684451</v>
      </c>
      <c r="AN199" s="6">
        <f t="shared" si="193"/>
        <v>3.9145836958663451E-2</v>
      </c>
      <c r="AO199" s="6">
        <f t="shared" si="194"/>
        <v>0.24174208099174307</v>
      </c>
      <c r="AP199" s="6">
        <f t="shared" si="195"/>
        <v>0.35948745552575173</v>
      </c>
      <c r="AQ199" s="6">
        <f t="shared" si="196"/>
        <v>3.1832817025081539</v>
      </c>
      <c r="AR199" s="6">
        <f t="shared" si="209"/>
        <v>0.14296509690734141</v>
      </c>
      <c r="AS199" s="6">
        <f t="shared" si="197"/>
        <v>2.1611533426640944E-2</v>
      </c>
      <c r="AT199" s="6">
        <f t="shared" si="198"/>
        <v>0.15323298307688465</v>
      </c>
      <c r="AU199" s="6">
        <f t="shared" si="199"/>
        <v>0.19439439562025732</v>
      </c>
      <c r="AV199" s="6">
        <f t="shared" si="200"/>
        <v>2.0743167436486534</v>
      </c>
      <c r="AW199" s="6">
        <f t="shared" si="210"/>
        <v>8.9217414447470417E-2</v>
      </c>
      <c r="AX199" s="6">
        <f t="shared" si="201"/>
        <v>1.1931240033110429E-2</v>
      </c>
      <c r="AY199" s="6">
        <f t="shared" si="202"/>
        <v>9.7129746737982567E-2</v>
      </c>
      <c r="AZ199" s="6">
        <f t="shared" si="203"/>
        <v>0.10511960978804777</v>
      </c>
      <c r="BA199" s="6">
        <f t="shared" si="204"/>
        <v>1.3516836884372887</v>
      </c>
      <c r="BB199" s="6">
        <f t="shared" si="211"/>
        <v>5.5865305675611945E-2</v>
      </c>
      <c r="BD199" s="6">
        <f t="shared" si="265"/>
        <v>395.80672891704057</v>
      </c>
      <c r="BE199" s="6">
        <f t="shared" si="266"/>
        <v>6750.5485713753396</v>
      </c>
      <c r="BF199" s="6">
        <f t="shared" si="212"/>
        <v>40.288316703483524</v>
      </c>
      <c r="BG199" s="6">
        <f t="shared" si="213"/>
        <v>42.274100357307887</v>
      </c>
      <c r="BH199" s="6">
        <f t="shared" si="252"/>
        <v>1.0165482662598935</v>
      </c>
      <c r="BI199" s="6">
        <f t="shared" si="214"/>
        <v>2.1961087682157143</v>
      </c>
      <c r="BJ199" s="6">
        <f t="shared" si="215"/>
        <v>192.17857406227222</v>
      </c>
      <c r="BK199" s="6">
        <f t="shared" si="216"/>
        <v>150.19329859417905</v>
      </c>
      <c r="BL199" s="6">
        <f t="shared" si="217"/>
        <v>242.5841904114948</v>
      </c>
      <c r="BM199" s="6">
        <f t="shared" si="218"/>
        <v>218.43835574351041</v>
      </c>
      <c r="BN199" s="6">
        <f t="shared" si="219"/>
        <v>262.6259405143449</v>
      </c>
      <c r="BO199" s="6">
        <f t="shared" si="220"/>
        <v>298.273744592566</v>
      </c>
      <c r="BP199" s="6">
        <f t="shared" si="221"/>
        <v>223.44169558962386</v>
      </c>
      <c r="BQ199" s="6">
        <f t="shared" si="222"/>
        <v>375.32606454683724</v>
      </c>
      <c r="BR199" s="6">
        <f t="shared" si="223"/>
        <v>130.28116455249739</v>
      </c>
      <c r="BS199" s="6">
        <f t="shared" si="224"/>
        <v>430.63603830452234</v>
      </c>
      <c r="BU199" s="6">
        <f t="shared" si="225"/>
        <v>3.5528443497252393</v>
      </c>
      <c r="BV199" s="6">
        <f t="shared" si="226"/>
        <v>5.1671911145886558</v>
      </c>
      <c r="BW199" s="6">
        <f t="shared" si="227"/>
        <v>7.0557088636187544</v>
      </c>
      <c r="BX199" s="6">
        <f t="shared" si="228"/>
        <v>8.8783927126660895</v>
      </c>
      <c r="BY199" s="6">
        <f t="shared" si="229"/>
        <v>10.186758196264694</v>
      </c>
      <c r="CA199" s="6">
        <f t="shared" si="230"/>
        <v>2.2249050874331986</v>
      </c>
      <c r="CB199" s="6">
        <f t="shared" si="231"/>
        <v>3.2358608109237901</v>
      </c>
      <c r="CC199" s="6">
        <f t="shared" si="232"/>
        <v>4.4185111985913235</v>
      </c>
      <c r="CD199" s="6">
        <f t="shared" si="253"/>
        <v>5.5599342865015373</v>
      </c>
      <c r="CE199" s="6">
        <f t="shared" si="233"/>
        <v>6.3792747174736002</v>
      </c>
      <c r="CG199" s="6">
        <f t="shared" si="234"/>
        <v>68.390646569025591</v>
      </c>
      <c r="CH199" s="6">
        <f t="shared" si="235"/>
        <v>99.466091527418442</v>
      </c>
      <c r="CI199" s="6">
        <f t="shared" si="236"/>
        <v>135.81920390714814</v>
      </c>
      <c r="CJ199" s="6">
        <f t="shared" si="237"/>
        <v>170.90504349280508</v>
      </c>
      <c r="CK199" s="6">
        <f t="shared" si="238"/>
        <v>196.09048720041486</v>
      </c>
    </row>
    <row r="200" spans="1:89">
      <c r="A200" s="6">
        <v>1.5</v>
      </c>
      <c r="B200" s="6">
        <f t="shared" si="267"/>
        <v>1393.5103439774834</v>
      </c>
      <c r="C200" s="10">
        <v>18.7</v>
      </c>
      <c r="D200" s="6">
        <f t="shared" si="268"/>
        <v>59.7608855567806</v>
      </c>
      <c r="E200" s="6">
        <f t="shared" si="269"/>
        <v>22.425972546857771</v>
      </c>
      <c r="F200" s="6">
        <v>0</v>
      </c>
      <c r="G200" s="6">
        <f t="shared" si="260"/>
        <v>1.3056362734288864</v>
      </c>
      <c r="H200" s="10">
        <f t="shared" si="243"/>
        <v>83.49249437706726</v>
      </c>
      <c r="J200" s="6">
        <f t="shared" si="263"/>
        <v>71.576356656551184</v>
      </c>
      <c r="K200" s="6">
        <f t="shared" si="245"/>
        <v>26.859866523544028</v>
      </c>
      <c r="L200" s="6">
        <f t="shared" si="246"/>
        <v>0</v>
      </c>
      <c r="M200" s="6">
        <f t="shared" si="264"/>
        <v>1.5637768199047881</v>
      </c>
      <c r="N200" s="10">
        <f t="shared" si="259"/>
        <v>100</v>
      </c>
      <c r="O200" s="6">
        <v>8.0000000000000002E-3</v>
      </c>
      <c r="P200" s="6">
        <f t="shared" si="181"/>
        <v>7.025884418095564E-2</v>
      </c>
      <c r="Q200" s="6">
        <f t="shared" si="182"/>
        <v>0.1794327959195734</v>
      </c>
      <c r="R200" s="6">
        <v>0.3</v>
      </c>
      <c r="S200" s="6">
        <f t="shared" si="261"/>
        <v>2.9288870760227924E-2</v>
      </c>
      <c r="T200" s="6">
        <v>0.12</v>
      </c>
      <c r="U200" s="6">
        <f t="shared" si="183"/>
        <v>0.64488125119103301</v>
      </c>
      <c r="V200" s="6">
        <f t="shared" si="184"/>
        <v>0.98901934076213227</v>
      </c>
      <c r="W200" s="6">
        <v>0.06</v>
      </c>
      <c r="X200" s="6">
        <f t="shared" si="249"/>
        <v>0.26004413738507642</v>
      </c>
      <c r="Y200" s="6">
        <v>2.6700000000000002E-2</v>
      </c>
      <c r="Z200" s="6">
        <v>0.21</v>
      </c>
      <c r="AA200" s="6">
        <v>0.442</v>
      </c>
      <c r="AB200" s="6">
        <v>0.5</v>
      </c>
      <c r="AC200" s="6">
        <f t="shared" si="206"/>
        <v>8.3335491026265557E-2</v>
      </c>
      <c r="AD200" s="6">
        <f t="shared" si="185"/>
        <v>0.1282933834200268</v>
      </c>
      <c r="AE200" s="6">
        <f t="shared" si="186"/>
        <v>0.59953371911494768</v>
      </c>
      <c r="AF200" s="6">
        <f t="shared" si="187"/>
        <v>1.2252169967548043</v>
      </c>
      <c r="AG200" s="6">
        <f t="shared" si="188"/>
        <v>7.4859266912010467</v>
      </c>
      <c r="AH200" s="6">
        <f t="shared" si="207"/>
        <v>0.36992487275345681</v>
      </c>
      <c r="AI200" s="6">
        <f t="shared" si="189"/>
        <v>7.0827882595192765E-2</v>
      </c>
      <c r="AJ200" s="6">
        <f t="shared" si="190"/>
        <v>0.38002626542418388</v>
      </c>
      <c r="AK200" s="6">
        <f t="shared" si="191"/>
        <v>0.66254138754156222</v>
      </c>
      <c r="AL200" s="6">
        <f t="shared" si="192"/>
        <v>4.8780423878445358</v>
      </c>
      <c r="AM200" s="6">
        <f t="shared" si="208"/>
        <v>0.22905226163220632</v>
      </c>
      <c r="AN200" s="6">
        <f t="shared" si="193"/>
        <v>3.9102476052832139E-2</v>
      </c>
      <c r="AO200" s="6">
        <f t="shared" si="194"/>
        <v>0.24088713913447546</v>
      </c>
      <c r="AP200" s="6">
        <f t="shared" si="195"/>
        <v>0.35827211944346327</v>
      </c>
      <c r="AQ200" s="6">
        <f t="shared" si="196"/>
        <v>3.1786709273518525</v>
      </c>
      <c r="AR200" s="6">
        <f t="shared" si="209"/>
        <v>0.1423974109080024</v>
      </c>
      <c r="AS200" s="6">
        <f t="shared" si="197"/>
        <v>2.1587594848784711E-2</v>
      </c>
      <c r="AT200" s="6">
        <f t="shared" si="198"/>
        <v>0.15269106132867702</v>
      </c>
      <c r="AU200" s="6">
        <f t="shared" si="199"/>
        <v>0.19373719737992809</v>
      </c>
      <c r="AV200" s="6">
        <f t="shared" si="200"/>
        <v>2.0713122316381769</v>
      </c>
      <c r="AW200" s="6">
        <f t="shared" si="210"/>
        <v>8.8854929695013199E-2</v>
      </c>
      <c r="AX200" s="6">
        <f t="shared" si="201"/>
        <v>1.191802408434753E-2</v>
      </c>
      <c r="AY200" s="6">
        <f t="shared" si="202"/>
        <v>9.6786238955922324E-2</v>
      </c>
      <c r="AZ200" s="6">
        <f t="shared" si="203"/>
        <v>0.1047642269985575</v>
      </c>
      <c r="BA200" s="6">
        <f t="shared" si="204"/>
        <v>1.3497258631009657</v>
      </c>
      <c r="BB200" s="6">
        <f t="shared" si="211"/>
        <v>5.5633842201178105E-2</v>
      </c>
      <c r="BD200" s="6">
        <f t="shared" si="265"/>
        <v>381.54566972369696</v>
      </c>
      <c r="BE200" s="6">
        <f t="shared" si="266"/>
        <v>6716.4897323290743</v>
      </c>
      <c r="BF200" s="6">
        <f t="shared" si="212"/>
        <v>40.216165608037578</v>
      </c>
      <c r="BG200" s="6">
        <f t="shared" si="213"/>
        <v>42.263095358648684</v>
      </c>
      <c r="BH200" s="6">
        <f t="shared" si="252"/>
        <v>1.0049942875522129</v>
      </c>
      <c r="BI200" s="6">
        <f t="shared" si="214"/>
        <v>2.189739172062434</v>
      </c>
      <c r="BJ200" s="6">
        <f t="shared" si="215"/>
        <v>192.49979744609553</v>
      </c>
      <c r="BK200" s="6">
        <f t="shared" si="216"/>
        <v>150.41953655595398</v>
      </c>
      <c r="BL200" s="6">
        <f t="shared" si="217"/>
        <v>242.52412610795966</v>
      </c>
      <c r="BM200" s="6">
        <f t="shared" si="218"/>
        <v>218.56715665455025</v>
      </c>
      <c r="BN200" s="6">
        <f t="shared" si="219"/>
        <v>261.73735680673514</v>
      </c>
      <c r="BO200" s="6">
        <f t="shared" si="220"/>
        <v>298.07836283970062</v>
      </c>
      <c r="BP200" s="6">
        <f t="shared" si="221"/>
        <v>221.56074959964801</v>
      </c>
      <c r="BQ200" s="6">
        <f t="shared" si="222"/>
        <v>374.50379013535496</v>
      </c>
      <c r="BR200" s="6">
        <f t="shared" si="223"/>
        <v>128.14548342745184</v>
      </c>
      <c r="BS200" s="6">
        <f t="shared" si="224"/>
        <v>429.01844175437765</v>
      </c>
      <c r="BU200" s="6">
        <f t="shared" si="225"/>
        <v>3.5591225696906332</v>
      </c>
      <c r="BV200" s="6">
        <f t="shared" si="226"/>
        <v>5.1715842107580707</v>
      </c>
      <c r="BW200" s="6">
        <f t="shared" si="227"/>
        <v>7.0529231309296918</v>
      </c>
      <c r="BX200" s="6">
        <f t="shared" si="228"/>
        <v>8.8612484948695744</v>
      </c>
      <c r="BY200" s="6">
        <f t="shared" si="229"/>
        <v>10.151136307307498</v>
      </c>
      <c r="CA200" s="6">
        <f t="shared" si="230"/>
        <v>2.2395558178541735</v>
      </c>
      <c r="CB200" s="6">
        <f t="shared" si="231"/>
        <v>3.2541873116026903</v>
      </c>
      <c r="CC200" s="6">
        <f t="shared" si="232"/>
        <v>4.4380081667501647</v>
      </c>
      <c r="CD200" s="6">
        <f t="shared" si="253"/>
        <v>5.5758856941703154</v>
      </c>
      <c r="CE200" s="6">
        <f t="shared" si="233"/>
        <v>6.3875396055374765</v>
      </c>
      <c r="CG200" s="6">
        <f t="shared" si="234"/>
        <v>68.692901179769009</v>
      </c>
      <c r="CH200" s="6">
        <f t="shared" si="235"/>
        <v>99.814242464635626</v>
      </c>
      <c r="CI200" s="6">
        <f t="shared" si="236"/>
        <v>136.12505390719738</v>
      </c>
      <c r="CJ200" s="6">
        <f t="shared" si="237"/>
        <v>171.02666605841634</v>
      </c>
      <c r="CK200" s="6">
        <f t="shared" si="238"/>
        <v>195.92216608624722</v>
      </c>
    </row>
    <row r="201" spans="1:89">
      <c r="A201" s="6">
        <v>1.5</v>
      </c>
      <c r="B201" s="6">
        <f t="shared" si="267"/>
        <v>1394.2246296917692</v>
      </c>
      <c r="C201" s="10">
        <v>18.8</v>
      </c>
      <c r="D201" s="6">
        <f t="shared" si="268"/>
        <v>59.765685556780603</v>
      </c>
      <c r="E201" s="6">
        <f t="shared" si="269"/>
        <v>22.327872546857769</v>
      </c>
      <c r="F201" s="6">
        <v>0</v>
      </c>
      <c r="G201" s="6">
        <f t="shared" si="260"/>
        <v>1.3025362734288863</v>
      </c>
      <c r="H201" s="10">
        <f t="shared" si="243"/>
        <v>83.396094377067257</v>
      </c>
      <c r="J201" s="6">
        <f t="shared" si="263"/>
        <v>71.664849539063439</v>
      </c>
      <c r="K201" s="6">
        <f t="shared" si="245"/>
        <v>26.773283225836074</v>
      </c>
      <c r="L201" s="6">
        <f t="shared" si="246"/>
        <v>0</v>
      </c>
      <c r="M201" s="6">
        <f t="shared" si="264"/>
        <v>1.5618672351004788</v>
      </c>
      <c r="N201" s="10">
        <f t="shared" si="259"/>
        <v>99.999999999999986</v>
      </c>
      <c r="O201" s="6">
        <v>8.0000000000000002E-3</v>
      </c>
      <c r="P201" s="6">
        <f t="shared" si="181"/>
        <v>7.0104578210674007E-2</v>
      </c>
      <c r="Q201" s="6">
        <f t="shared" si="182"/>
        <v>0.17934769980904419</v>
      </c>
      <c r="R201" s="6">
        <v>0.3</v>
      </c>
      <c r="S201" s="6">
        <f t="shared" si="261"/>
        <v>2.9188086947048025E-2</v>
      </c>
      <c r="T201" s="6">
        <v>0.12</v>
      </c>
      <c r="U201" s="6">
        <f t="shared" si="183"/>
        <v>0.64492304532250055</v>
      </c>
      <c r="V201" s="6">
        <f t="shared" si="184"/>
        <v>0.98778970993455117</v>
      </c>
      <c r="W201" s="6">
        <v>0.06</v>
      </c>
      <c r="X201" s="6">
        <f t="shared" si="249"/>
        <v>0.25960201330081661</v>
      </c>
      <c r="Y201" s="6">
        <v>2.6700000000000002E-2</v>
      </c>
      <c r="Z201" s="6">
        <v>0.21</v>
      </c>
      <c r="AA201" s="6">
        <v>0.442</v>
      </c>
      <c r="AB201" s="6">
        <v>0.5</v>
      </c>
      <c r="AC201" s="6">
        <f t="shared" si="206"/>
        <v>8.316774577668809E-2</v>
      </c>
      <c r="AD201" s="6">
        <f t="shared" si="185"/>
        <v>0.12815139759989308</v>
      </c>
      <c r="AE201" s="6">
        <f t="shared" si="186"/>
        <v>0.59741522948386494</v>
      </c>
      <c r="AF201" s="6">
        <f t="shared" si="187"/>
        <v>1.2210783911593845</v>
      </c>
      <c r="AG201" s="6">
        <f t="shared" si="188"/>
        <v>7.4750930996672595</v>
      </c>
      <c r="AH201" s="6">
        <f t="shared" si="207"/>
        <v>0.36853820761312378</v>
      </c>
      <c r="AI201" s="6">
        <f t="shared" si="189"/>
        <v>7.0749495427199174E-2</v>
      </c>
      <c r="AJ201" s="6">
        <f t="shared" si="190"/>
        <v>0.37868341901342861</v>
      </c>
      <c r="AK201" s="6">
        <f t="shared" si="191"/>
        <v>0.66030341867487219</v>
      </c>
      <c r="AL201" s="6">
        <f t="shared" si="192"/>
        <v>4.8709829119914625</v>
      </c>
      <c r="AM201" s="6">
        <f t="shared" si="208"/>
        <v>0.22816678987903152</v>
      </c>
      <c r="AN201" s="6">
        <f t="shared" si="193"/>
        <v>3.9059200265853772E-2</v>
      </c>
      <c r="AO201" s="6">
        <f t="shared" si="194"/>
        <v>0.24003594946782766</v>
      </c>
      <c r="AP201" s="6">
        <f t="shared" si="195"/>
        <v>0.35706192810418302</v>
      </c>
      <c r="AQ201" s="6">
        <f t="shared" si="196"/>
        <v>3.1740707724388031</v>
      </c>
      <c r="AR201" s="6">
        <f t="shared" si="209"/>
        <v>0.14183199311015418</v>
      </c>
      <c r="AS201" s="6">
        <f t="shared" si="197"/>
        <v>2.1563703263126826E-2</v>
      </c>
      <c r="AT201" s="6">
        <f t="shared" si="198"/>
        <v>0.15215151798045407</v>
      </c>
      <c r="AU201" s="6">
        <f t="shared" si="199"/>
        <v>0.193082781181621</v>
      </c>
      <c r="AV201" s="6">
        <f t="shared" si="200"/>
        <v>2.0683146400797554</v>
      </c>
      <c r="AW201" s="6">
        <f t="shared" si="210"/>
        <v>8.8493881022077919E-2</v>
      </c>
      <c r="AX201" s="6">
        <f t="shared" si="201"/>
        <v>1.1904834078917169E-2</v>
      </c>
      <c r="AY201" s="6">
        <f t="shared" si="202"/>
        <v>9.6444238769573643E-2</v>
      </c>
      <c r="AZ201" s="6">
        <f t="shared" si="203"/>
        <v>0.10441034861031735</v>
      </c>
      <c r="BA201" s="6">
        <f t="shared" si="204"/>
        <v>1.3477725473277009</v>
      </c>
      <c r="BB201" s="6">
        <f t="shared" si="211"/>
        <v>5.5403288451701144E-2</v>
      </c>
      <c r="BD201" s="6">
        <f t="shared" si="265"/>
        <v>367.72919401037763</v>
      </c>
      <c r="BE201" s="6">
        <f t="shared" si="266"/>
        <v>6682.7197294656762</v>
      </c>
      <c r="BF201" s="6">
        <f t="shared" si="212"/>
        <v>40.143939270481297</v>
      </c>
      <c r="BG201" s="6">
        <f t="shared" si="213"/>
        <v>42.251823251796729</v>
      </c>
      <c r="BH201" s="6">
        <f t="shared" si="252"/>
        <v>0.99353449109886049</v>
      </c>
      <c r="BI201" s="6">
        <f t="shared" si="214"/>
        <v>2.1833763812062443</v>
      </c>
      <c r="BJ201" s="6">
        <f t="shared" si="215"/>
        <v>192.81842503078806</v>
      </c>
      <c r="BK201" s="6">
        <f t="shared" si="216"/>
        <v>150.64506255847971</v>
      </c>
      <c r="BL201" s="6">
        <f t="shared" si="217"/>
        <v>242.45766235566538</v>
      </c>
      <c r="BM201" s="6">
        <f t="shared" si="218"/>
        <v>218.69423381253492</v>
      </c>
      <c r="BN201" s="6">
        <f t="shared" si="219"/>
        <v>260.84046486141546</v>
      </c>
      <c r="BO201" s="6">
        <f t="shared" si="220"/>
        <v>297.88028891428422</v>
      </c>
      <c r="BP201" s="6">
        <f t="shared" si="221"/>
        <v>219.68004686089245</v>
      </c>
      <c r="BQ201" s="6">
        <f t="shared" si="222"/>
        <v>373.68025958602271</v>
      </c>
      <c r="BR201" s="6">
        <f t="shared" si="223"/>
        <v>126.03027082371439</v>
      </c>
      <c r="BS201" s="6">
        <f t="shared" si="224"/>
        <v>427.40680254729961</v>
      </c>
      <c r="BU201" s="6">
        <f t="shared" si="225"/>
        <v>3.5654097495561601</v>
      </c>
      <c r="BV201" s="6">
        <f t="shared" si="226"/>
        <v>5.1759715198381429</v>
      </c>
      <c r="BW201" s="6">
        <f t="shared" si="227"/>
        <v>7.0501167994357985</v>
      </c>
      <c r="BX201" s="6">
        <f t="shared" si="228"/>
        <v>8.8441215272321347</v>
      </c>
      <c r="BY201" s="6">
        <f t="shared" si="229"/>
        <v>10.115700806571096</v>
      </c>
      <c r="CA201" s="6">
        <f t="shared" si="230"/>
        <v>2.254247801149738</v>
      </c>
      <c r="CB201" s="6">
        <f t="shared" si="231"/>
        <v>3.2725333796098139</v>
      </c>
      <c r="CC201" s="6">
        <f t="shared" si="232"/>
        <v>4.4574709246126281</v>
      </c>
      <c r="CD201" s="6">
        <f t="shared" si="253"/>
        <v>5.5917392126798156</v>
      </c>
      <c r="CE201" s="6">
        <f t="shared" si="233"/>
        <v>6.3957014486596364</v>
      </c>
      <c r="CG201" s="6">
        <f t="shared" si="234"/>
        <v>68.996378203584499</v>
      </c>
      <c r="CH201" s="6">
        <f t="shared" si="235"/>
        <v>100.16332305093155</v>
      </c>
      <c r="CI201" s="6">
        <f t="shared" si="236"/>
        <v>136.43103015968097</v>
      </c>
      <c r="CJ201" s="6">
        <f t="shared" si="237"/>
        <v>171.14788948095909</v>
      </c>
      <c r="CK201" s="6">
        <f t="shared" si="238"/>
        <v>195.75498124202079</v>
      </c>
    </row>
    <row r="202" spans="1:89">
      <c r="A202" s="6">
        <v>1.5</v>
      </c>
      <c r="B202" s="6">
        <f t="shared" si="267"/>
        <v>1394.938915406055</v>
      </c>
      <c r="C202" s="10">
        <v>18.899999999999999</v>
      </c>
      <c r="D202" s="6">
        <f t="shared" si="268"/>
        <v>59.770485556780599</v>
      </c>
      <c r="E202" s="6">
        <f t="shared" si="269"/>
        <v>22.22977254685777</v>
      </c>
      <c r="F202" s="6">
        <v>0</v>
      </c>
      <c r="G202" s="6">
        <f t="shared" si="260"/>
        <v>1.2994362734288865</v>
      </c>
      <c r="H202" s="10">
        <f t="shared" si="243"/>
        <v>83.299694377067254</v>
      </c>
      <c r="J202" s="6">
        <f t="shared" si="263"/>
        <v>71.753547241387778</v>
      </c>
      <c r="K202" s="6">
        <f t="shared" si="245"/>
        <v>26.686499528115576</v>
      </c>
      <c r="L202" s="6">
        <f t="shared" si="246"/>
        <v>0</v>
      </c>
      <c r="M202" s="6">
        <f t="shared" si="264"/>
        <v>1.5599532304966375</v>
      </c>
      <c r="N202" s="10">
        <f t="shared" si="259"/>
        <v>99.999999999999986</v>
      </c>
      <c r="O202" s="6">
        <v>8.0000000000000002E-3</v>
      </c>
      <c r="P202" s="6">
        <f t="shared" si="181"/>
        <v>6.9950782639172704E-2</v>
      </c>
      <c r="Q202" s="6">
        <f t="shared" si="182"/>
        <v>0.17926271688090675</v>
      </c>
      <c r="R202" s="6">
        <v>0.3</v>
      </c>
      <c r="S202" s="6">
        <f t="shared" si="261"/>
        <v>2.9087558749716913E-2</v>
      </c>
      <c r="T202" s="6">
        <v>0.12</v>
      </c>
      <c r="U202" s="6">
        <f t="shared" si="183"/>
        <v>0.64496480636613052</v>
      </c>
      <c r="V202" s="6">
        <f t="shared" si="184"/>
        <v>0.98656265899379292</v>
      </c>
      <c r="W202" s="6">
        <v>0.06</v>
      </c>
      <c r="X202" s="6">
        <f t="shared" si="249"/>
        <v>0.2591587586353723</v>
      </c>
      <c r="Y202" s="6">
        <v>2.6700000000000002E-2</v>
      </c>
      <c r="Z202" s="6">
        <v>0.21</v>
      </c>
      <c r="AA202" s="6">
        <v>0.442</v>
      </c>
      <c r="AB202" s="6">
        <v>0.5</v>
      </c>
      <c r="AC202" s="6">
        <f t="shared" si="206"/>
        <v>8.2999612274976431E-2</v>
      </c>
      <c r="AD202" s="6">
        <f t="shared" si="185"/>
        <v>0.12800969031598475</v>
      </c>
      <c r="AE202" s="6">
        <f t="shared" si="186"/>
        <v>0.59530603036136809</v>
      </c>
      <c r="AF202" s="6">
        <f t="shared" si="187"/>
        <v>1.2169572915861624</v>
      </c>
      <c r="AG202" s="6">
        <f t="shared" si="188"/>
        <v>7.4642844443367586</v>
      </c>
      <c r="AH202" s="6">
        <f t="shared" si="207"/>
        <v>0.36715718092055361</v>
      </c>
      <c r="AI202" s="6">
        <f t="shared" si="189"/>
        <v>7.0671262032771645E-2</v>
      </c>
      <c r="AJ202" s="6">
        <f t="shared" si="190"/>
        <v>0.37734646157466817</v>
      </c>
      <c r="AK202" s="6">
        <f t="shared" si="191"/>
        <v>0.65807491626536319</v>
      </c>
      <c r="AL202" s="6">
        <f t="shared" si="192"/>
        <v>4.8639396852764927</v>
      </c>
      <c r="AM202" s="6">
        <f t="shared" si="208"/>
        <v>0.22728488332613303</v>
      </c>
      <c r="AN202" s="6">
        <f t="shared" si="193"/>
        <v>3.9016009373791981E-2</v>
      </c>
      <c r="AO202" s="6">
        <f t="shared" si="194"/>
        <v>0.23918849264215777</v>
      </c>
      <c r="AP202" s="6">
        <f t="shared" si="195"/>
        <v>0.35585685579254633</v>
      </c>
      <c r="AQ202" s="6">
        <f t="shared" si="196"/>
        <v>3.1694812059255213</v>
      </c>
      <c r="AR202" s="6">
        <f t="shared" si="209"/>
        <v>0.14126883113980326</v>
      </c>
      <c r="AS202" s="6">
        <f t="shared" si="197"/>
        <v>2.1539858546037096E-2</v>
      </c>
      <c r="AT202" s="6">
        <f t="shared" si="198"/>
        <v>0.15161434076706398</v>
      </c>
      <c r="AU202" s="6">
        <f t="shared" si="199"/>
        <v>0.19243113311964144</v>
      </c>
      <c r="AV202" s="6">
        <f t="shared" si="200"/>
        <v>2.0653239482232699</v>
      </c>
      <c r="AW202" s="6">
        <f t="shared" si="210"/>
        <v>8.8134260561446492E-2</v>
      </c>
      <c r="AX202" s="6">
        <f t="shared" si="201"/>
        <v>1.1891669948565897E-2</v>
      </c>
      <c r="AY202" s="6">
        <f t="shared" si="202"/>
        <v>9.6103738404428277E-2</v>
      </c>
      <c r="AZ202" s="6">
        <f t="shared" si="203"/>
        <v>0.10405796710376279</v>
      </c>
      <c r="BA202" s="6">
        <f t="shared" si="204"/>
        <v>1.3458237275961287</v>
      </c>
      <c r="BB202" s="6">
        <f t="shared" si="211"/>
        <v>5.5173639425559404E-2</v>
      </c>
      <c r="BD202" s="6">
        <f t="shared" si="265"/>
        <v>354.3459363290853</v>
      </c>
      <c r="BE202" s="6">
        <f t="shared" si="266"/>
        <v>6649.2362702427317</v>
      </c>
      <c r="BF202" s="6">
        <f t="shared" si="212"/>
        <v>40.071637291060973</v>
      </c>
      <c r="BG202" s="6">
        <f t="shared" si="213"/>
        <v>42.240287876343096</v>
      </c>
      <c r="BH202" s="6">
        <f t="shared" si="252"/>
        <v>0.98216841815433664</v>
      </c>
      <c r="BI202" s="6">
        <f t="shared" si="214"/>
        <v>2.177020783518139</v>
      </c>
      <c r="BJ202" s="6">
        <f t="shared" si="215"/>
        <v>193.13442987998388</v>
      </c>
      <c r="BK202" s="6">
        <f t="shared" si="216"/>
        <v>150.86987402578924</v>
      </c>
      <c r="BL202" s="6">
        <f t="shared" si="217"/>
        <v>242.3847751000965</v>
      </c>
      <c r="BM202" s="6">
        <f t="shared" si="218"/>
        <v>218.81958059183418</v>
      </c>
      <c r="BN202" s="6">
        <f t="shared" si="219"/>
        <v>259.9353138636821</v>
      </c>
      <c r="BO202" s="6">
        <f t="shared" si="220"/>
        <v>297.67952185052445</v>
      </c>
      <c r="BP202" s="6">
        <f t="shared" si="221"/>
        <v>217.79976758961581</v>
      </c>
      <c r="BQ202" s="6">
        <f t="shared" si="222"/>
        <v>372.85549507810521</v>
      </c>
      <c r="BR202" s="6">
        <f t="shared" si="223"/>
        <v>123.93559187461967</v>
      </c>
      <c r="BS202" s="6">
        <f t="shared" si="224"/>
        <v>425.80113476596267</v>
      </c>
      <c r="BU202" s="6">
        <f t="shared" si="225"/>
        <v>3.5717056301191721</v>
      </c>
      <c r="BV202" s="6">
        <f t="shared" si="226"/>
        <v>5.1803524926823545</v>
      </c>
      <c r="BW202" s="6">
        <f t="shared" si="227"/>
        <v>7.0472891359540544</v>
      </c>
      <c r="BX202" s="6">
        <f t="shared" si="228"/>
        <v>8.8270112213635024</v>
      </c>
      <c r="BY202" s="6">
        <f t="shared" si="229"/>
        <v>10.080450588132353</v>
      </c>
      <c r="CA202" s="6">
        <f t="shared" si="230"/>
        <v>2.2689804948122516</v>
      </c>
      <c r="CB202" s="6">
        <f t="shared" si="231"/>
        <v>3.2908979572754169</v>
      </c>
      <c r="CC202" s="6">
        <f t="shared" si="232"/>
        <v>4.4768979436439489</v>
      </c>
      <c r="CD202" s="6">
        <f t="shared" si="253"/>
        <v>5.6074935515036834</v>
      </c>
      <c r="CE202" s="6">
        <f t="shared" si="233"/>
        <v>6.4037600328859838</v>
      </c>
      <c r="CG202" s="6">
        <f t="shared" si="234"/>
        <v>69.301071982408203</v>
      </c>
      <c r="CH202" s="6">
        <f t="shared" si="235"/>
        <v>100.51331721244037</v>
      </c>
      <c r="CI202" s="6">
        <f t="shared" si="236"/>
        <v>136.73710609664658</v>
      </c>
      <c r="CJ202" s="6">
        <f t="shared" si="237"/>
        <v>171.2686887975218</v>
      </c>
      <c r="CK202" s="6">
        <f t="shared" si="238"/>
        <v>195.58891582001974</v>
      </c>
    </row>
    <row r="203" spans="1:89">
      <c r="A203" s="6">
        <v>1.5</v>
      </c>
      <c r="B203" s="6">
        <f t="shared" si="267"/>
        <v>1395.6532011203408</v>
      </c>
      <c r="C203" s="10">
        <v>19</v>
      </c>
      <c r="D203" s="6">
        <f t="shared" si="268"/>
        <v>59.775285556780602</v>
      </c>
      <c r="E203" s="6">
        <f t="shared" si="269"/>
        <v>22.131672546857772</v>
      </c>
      <c r="F203" s="6">
        <v>0</v>
      </c>
      <c r="G203" s="6">
        <f t="shared" si="260"/>
        <v>1.2963362734288864</v>
      </c>
      <c r="H203" s="10">
        <f t="shared" si="243"/>
        <v>83.203294377067266</v>
      </c>
      <c r="J203" s="6">
        <f t="shared" si="263"/>
        <v>71.842450475441794</v>
      </c>
      <c r="K203" s="6">
        <f t="shared" si="245"/>
        <v>26.599514733827377</v>
      </c>
      <c r="L203" s="6">
        <f t="shared" si="246"/>
        <v>0</v>
      </c>
      <c r="M203" s="6">
        <f t="shared" si="264"/>
        <v>1.5580347907308181</v>
      </c>
      <c r="N203" s="10">
        <f t="shared" si="259"/>
        <v>99.999999999999986</v>
      </c>
      <c r="O203" s="6">
        <v>8.0000000000000002E-3</v>
      </c>
      <c r="P203" s="6">
        <f t="shared" si="181"/>
        <v>6.9797455687379023E-2</v>
      </c>
      <c r="Q203" s="6">
        <f t="shared" si="182"/>
        <v>0.17917784691902922</v>
      </c>
      <c r="R203" s="6">
        <v>0.3</v>
      </c>
      <c r="S203" s="6">
        <f t="shared" si="261"/>
        <v>2.8987284919628816E-2</v>
      </c>
      <c r="T203" s="6">
        <v>0.12</v>
      </c>
      <c r="U203" s="6">
        <f t="shared" si="183"/>
        <v>0.64500653436111122</v>
      </c>
      <c r="V203" s="6">
        <f t="shared" si="184"/>
        <v>0.98533818077401447</v>
      </c>
      <c r="W203" s="6">
        <v>0.06</v>
      </c>
      <c r="X203" s="6">
        <f t="shared" si="249"/>
        <v>0.25871436958650174</v>
      </c>
      <c r="Y203" s="6">
        <v>2.6700000000000002E-2</v>
      </c>
      <c r="Z203" s="6">
        <v>0.21</v>
      </c>
      <c r="AA203" s="6">
        <v>0.442</v>
      </c>
      <c r="AB203" s="6">
        <v>0.5</v>
      </c>
      <c r="AC203" s="6">
        <f t="shared" si="206"/>
        <v>8.283108917163455E-2</v>
      </c>
      <c r="AD203" s="6">
        <f t="shared" si="185"/>
        <v>0.12786826083596778</v>
      </c>
      <c r="AE203" s="6">
        <f t="shared" si="186"/>
        <v>0.5932060738720486</v>
      </c>
      <c r="AF203" s="6">
        <f t="shared" si="187"/>
        <v>1.2128536105965781</v>
      </c>
      <c r="AG203" s="6">
        <f t="shared" si="188"/>
        <v>7.4535006504898877</v>
      </c>
      <c r="AH203" s="6">
        <f t="shared" si="207"/>
        <v>0.36578176224842368</v>
      </c>
      <c r="AI203" s="6">
        <f t="shared" si="189"/>
        <v>7.0593182007605032E-2</v>
      </c>
      <c r="AJ203" s="6">
        <f t="shared" si="190"/>
        <v>0.37601536276113118</v>
      </c>
      <c r="AK203" s="6">
        <f t="shared" si="191"/>
        <v>0.65585583303025585</v>
      </c>
      <c r="AL203" s="6">
        <f t="shared" si="192"/>
        <v>4.8569126590101712</v>
      </c>
      <c r="AM203" s="6">
        <f t="shared" si="208"/>
        <v>0.22640652262474142</v>
      </c>
      <c r="AN203" s="6">
        <f t="shared" si="193"/>
        <v>3.8972903153439022E-2</v>
      </c>
      <c r="AO203" s="6">
        <f t="shared" si="194"/>
        <v>0.23834474942156664</v>
      </c>
      <c r="AP203" s="6">
        <f t="shared" si="195"/>
        <v>0.35465687694018605</v>
      </c>
      <c r="AQ203" s="6">
        <f t="shared" si="196"/>
        <v>3.1649021960845753</v>
      </c>
      <c r="AR203" s="6">
        <f t="shared" si="209"/>
        <v>0.14070791269414629</v>
      </c>
      <c r="AS203" s="6">
        <f t="shared" si="197"/>
        <v>2.1516060574287565E-2</v>
      </c>
      <c r="AT203" s="6">
        <f t="shared" si="198"/>
        <v>0.1510795174954529</v>
      </c>
      <c r="AU203" s="6">
        <f t="shared" si="199"/>
        <v>0.19178223936778432</v>
      </c>
      <c r="AV203" s="6">
        <f t="shared" si="200"/>
        <v>2.0623401353942254</v>
      </c>
      <c r="AW203" s="6">
        <f t="shared" si="210"/>
        <v>8.7776060490994012E-2</v>
      </c>
      <c r="AX203" s="6">
        <f t="shared" si="201"/>
        <v>1.1878531625262338E-2</v>
      </c>
      <c r="AY203" s="6">
        <f t="shared" si="202"/>
        <v>9.576473013167866E-2</v>
      </c>
      <c r="AZ203" s="6">
        <f t="shared" si="203"/>
        <v>0.10370707500231365</v>
      </c>
      <c r="BA203" s="6">
        <f t="shared" si="204"/>
        <v>1.3438793904341602</v>
      </c>
      <c r="BB203" s="6">
        <f t="shared" si="211"/>
        <v>5.4944890149700144E-2</v>
      </c>
      <c r="BD203" s="6">
        <f t="shared" si="265"/>
        <v>341.38474176538193</v>
      </c>
      <c r="BE203" s="6">
        <f t="shared" si="266"/>
        <v>6616.0370516717985</v>
      </c>
      <c r="BF203" s="6">
        <f t="shared" si="212"/>
        <v>39.999259267418843</v>
      </c>
      <c r="BG203" s="6">
        <f t="shared" si="213"/>
        <v>42.228492988927712</v>
      </c>
      <c r="BH203" s="6">
        <f t="shared" si="252"/>
        <v>0.970895610645644</v>
      </c>
      <c r="BI203" s="6">
        <f t="shared" si="214"/>
        <v>2.1706727562924941</v>
      </c>
      <c r="BJ203" s="6">
        <f t="shared" si="215"/>
        <v>193.44778500084996</v>
      </c>
      <c r="BK203" s="6">
        <f t="shared" si="216"/>
        <v>151.09396829407905</v>
      </c>
      <c r="BL203" s="6">
        <f t="shared" si="217"/>
        <v>242.30544063578319</v>
      </c>
      <c r="BM203" s="6">
        <f t="shared" si="218"/>
        <v>218.94319038153915</v>
      </c>
      <c r="BN203" s="6">
        <f t="shared" si="219"/>
        <v>259.02195410756877</v>
      </c>
      <c r="BO203" s="6">
        <f t="shared" si="220"/>
        <v>297.4760609676668</v>
      </c>
      <c r="BP203" s="6">
        <f t="shared" si="221"/>
        <v>215.92009193776821</v>
      </c>
      <c r="BQ203" s="6">
        <f t="shared" si="222"/>
        <v>372.02951927210341</v>
      </c>
      <c r="BR203" s="6">
        <f t="shared" si="223"/>
        <v>121.86150705166398</v>
      </c>
      <c r="BS203" s="6">
        <f t="shared" si="224"/>
        <v>424.20145251483473</v>
      </c>
      <c r="BU203" s="6">
        <f t="shared" si="225"/>
        <v>3.5780099548827331</v>
      </c>
      <c r="BV203" s="6">
        <f t="shared" si="226"/>
        <v>5.1847265882527687</v>
      </c>
      <c r="BW203" s="6">
        <f t="shared" si="227"/>
        <v>7.0444394273237467</v>
      </c>
      <c r="BX203" s="6">
        <f t="shared" si="228"/>
        <v>8.8099170237888753</v>
      </c>
      <c r="BY203" s="6">
        <f t="shared" si="229"/>
        <v>10.045384584907165</v>
      </c>
      <c r="CA203" s="6">
        <f t="shared" si="230"/>
        <v>2.2837533573954105</v>
      </c>
      <c r="CB203" s="6">
        <f t="shared" si="231"/>
        <v>3.3092799915051061</v>
      </c>
      <c r="CC203" s="6">
        <f t="shared" si="232"/>
        <v>4.4962877118787885</v>
      </c>
      <c r="CD203" s="6">
        <f t="shared" si="253"/>
        <v>5.6231474577080203</v>
      </c>
      <c r="CE203" s="6">
        <f t="shared" si="233"/>
        <v>6.4117151884396382</v>
      </c>
      <c r="CG203" s="6">
        <f t="shared" si="234"/>
        <v>69.606976849033344</v>
      </c>
      <c r="CH203" s="6">
        <f t="shared" si="235"/>
        <v>100.86420891719017</v>
      </c>
      <c r="CI203" s="6">
        <f t="shared" si="236"/>
        <v>137.04325541716176</v>
      </c>
      <c r="CJ203" s="6">
        <f t="shared" si="237"/>
        <v>171.38903973140995</v>
      </c>
      <c r="CK203" s="6">
        <f t="shared" si="238"/>
        <v>195.42395383418835</v>
      </c>
    </row>
    <row r="204" spans="1:89">
      <c r="A204" s="6">
        <v>1.5</v>
      </c>
      <c r="B204" s="6">
        <f t="shared" si="267"/>
        <v>1396.3674868346263</v>
      </c>
      <c r="C204" s="10">
        <v>19.100000000000001</v>
      </c>
      <c r="D204" s="6">
        <f t="shared" si="268"/>
        <v>59.780085556780598</v>
      </c>
      <c r="E204" s="6">
        <f t="shared" si="269"/>
        <v>22.033572546857769</v>
      </c>
      <c r="F204" s="6">
        <v>0</v>
      </c>
      <c r="G204" s="6">
        <f t="shared" si="260"/>
        <v>1.2932362734288865</v>
      </c>
      <c r="H204" s="10">
        <f t="shared" si="243"/>
        <v>83.106894377067263</v>
      </c>
      <c r="J204" s="6">
        <f t="shared" si="263"/>
        <v>71.93155995644625</v>
      </c>
      <c r="K204" s="6">
        <f t="shared" si="245"/>
        <v>26.512328143184437</v>
      </c>
      <c r="L204" s="6">
        <f t="shared" si="246"/>
        <v>0</v>
      </c>
      <c r="M204" s="6">
        <f t="shared" si="264"/>
        <v>1.5561119003692978</v>
      </c>
      <c r="N204" s="10">
        <f t="shared" si="259"/>
        <v>99.999999999999986</v>
      </c>
      <c r="O204" s="6">
        <v>8.0000000000000002E-3</v>
      </c>
      <c r="P204" s="6">
        <f t="shared" si="181"/>
        <v>6.9644595584162028E-2</v>
      </c>
      <c r="Q204" s="6">
        <f t="shared" si="182"/>
        <v>0.17909308970781238</v>
      </c>
      <c r="R204" s="6">
        <v>0.3</v>
      </c>
      <c r="S204" s="6">
        <f t="shared" si="261"/>
        <v>2.8887264212890368E-2</v>
      </c>
      <c r="T204" s="6">
        <v>0.12</v>
      </c>
      <c r="U204" s="6">
        <f t="shared" ref="U204:U267" si="270">10^(3.31-(73*A204)/(B204+273.15)-0.038*$I$2)</f>
        <v>0.64504822934657069</v>
      </c>
      <c r="V204" s="6">
        <f t="shared" si="184"/>
        <v>0.98411626813381248</v>
      </c>
      <c r="W204" s="6">
        <v>0.06</v>
      </c>
      <c r="X204" s="6">
        <f t="shared" si="249"/>
        <v>0.25826884233412084</v>
      </c>
      <c r="Y204" s="6">
        <v>2.6700000000000002E-2</v>
      </c>
      <c r="Z204" s="6">
        <v>0.21</v>
      </c>
      <c r="AA204" s="6">
        <v>0.442</v>
      </c>
      <c r="AB204" s="6">
        <v>0.5</v>
      </c>
      <c r="AC204" s="6">
        <f t="shared" si="206"/>
        <v>8.2662175110904956E-2</v>
      </c>
      <c r="AD204" s="6">
        <f t="shared" ref="AD204:AD267" si="271">10^(-2.3-0.258*$AE$9+1871/(B204+273.15)-0.24*$L$2)</f>
        <v>0.12772710842988966</v>
      </c>
      <c r="AE204" s="6">
        <f t="shared" si="186"/>
        <v>0.59111531242172755</v>
      </c>
      <c r="AF204" s="6">
        <f t="shared" si="187"/>
        <v>1.2087672612515441</v>
      </c>
      <c r="AG204" s="6">
        <f t="shared" ref="AG204:AG267" si="272">10^(-1.09+0.004*$K$2-0.186*$AE$9+2447/(B204+273.15))</f>
        <v>7.4427416436791258</v>
      </c>
      <c r="AH204" s="6">
        <f t="shared" si="207"/>
        <v>0.36441192134577177</v>
      </c>
      <c r="AI204" s="6">
        <f t="shared" ref="AI204:AI267" si="273">10^(-2.3-0.258*$AJ$9+1871/(B204+273.15)-0.24*$L$2)</f>
        <v>7.0515254948709125E-2</v>
      </c>
      <c r="AJ204" s="6">
        <f t="shared" si="190"/>
        <v>0.37469009240430906</v>
      </c>
      <c r="AK204" s="6">
        <f t="shared" si="191"/>
        <v>0.65364612195686289</v>
      </c>
      <c r="AL204" s="6">
        <f t="shared" ref="AL204:AL267" si="274">10^(-1.09+0.004*$K$2-0.186*$AJ$9+2447/(B204+273.15))</f>
        <v>4.8499017846803865</v>
      </c>
      <c r="AM204" s="6">
        <f t="shared" si="208"/>
        <v>0.22553168853773747</v>
      </c>
      <c r="AN204" s="6">
        <f t="shared" ref="AN204:AN267" si="275">10^(-2.3-0.258*$AO$9+1871/(B204+273.15)-0.24*$L$2)</f>
        <v>3.8929881382313077E-2</v>
      </c>
      <c r="AO204" s="6">
        <f t="shared" si="194"/>
        <v>0.23750470068315044</v>
      </c>
      <c r="AP204" s="6">
        <f t="shared" si="195"/>
        <v>0.35346196612478797</v>
      </c>
      <c r="AQ204" s="6">
        <f t="shared" ref="AQ204:AQ267" si="276">10^(-1.09+0.004*$K$2-0.186*$AO$9+2447/(B204+273.15))</f>
        <v>3.1603337113040944</v>
      </c>
      <c r="AR204" s="6">
        <f t="shared" si="209"/>
        <v>0.1401492255410825</v>
      </c>
      <c r="AS204" s="6">
        <f t="shared" ref="AS204:AS267" si="277">10^(-2.3-0.258*$AT$9+1871/(B204+273.15)-0.24*$L$2)</f>
        <v>2.1492309225051034E-2</v>
      </c>
      <c r="AT204" s="6">
        <f t="shared" si="198"/>
        <v>0.15054703604419128</v>
      </c>
      <c r="AU204" s="6">
        <f t="shared" si="199"/>
        <v>0.19113608617882344</v>
      </c>
      <c r="AV204" s="6">
        <f t="shared" ref="AV204:AV267" si="278">10^(-1.09+0.004*$K$2-0.186*$AT$9+2447/(B204+273.15))</f>
        <v>2.0593631809934294</v>
      </c>
      <c r="AW204" s="6">
        <f t="shared" si="210"/>
        <v>8.7419273033379027E-2</v>
      </c>
      <c r="AX204" s="6">
        <f t="shared" ref="AX204:AX267" si="279">10^(-2.3-0.258*$AY$9+1871/(B204+273.15)-0.24*$L$2)</f>
        <v>1.1865419041196371E-2</v>
      </c>
      <c r="AY204" s="6">
        <f t="shared" si="202"/>
        <v>9.5427206267917786E-2</v>
      </c>
      <c r="AZ204" s="6">
        <f t="shared" si="203"/>
        <v>0.10335766487209799</v>
      </c>
      <c r="BA204" s="6">
        <f t="shared" ref="BA204:BA267" si="280">10^(-1.09+0.004*$K$2-0.186*$AY$9+2447/(B204+273.15))</f>
        <v>1.3419395224187771</v>
      </c>
      <c r="BB204" s="6">
        <f t="shared" si="211"/>
        <v>5.4717035679443103E-2</v>
      </c>
      <c r="BD204" s="6">
        <f t="shared" si="265"/>
        <v>328.83466431590722</v>
      </c>
      <c r="BE204" s="6">
        <f t="shared" si="266"/>
        <v>6583.1197616856416</v>
      </c>
      <c r="BF204" s="6">
        <f t="shared" si="212"/>
        <v>39.926804794567197</v>
      </c>
      <c r="BG204" s="6">
        <f t="shared" si="213"/>
        <v>42.216442265397035</v>
      </c>
      <c r="BH204" s="6">
        <f t="shared" si="252"/>
        <v>0.95971561117396165</v>
      </c>
      <c r="BI204" s="6">
        <f t="shared" si="214"/>
        <v>2.1643326665274754</v>
      </c>
      <c r="BJ204" s="6">
        <f t="shared" si="215"/>
        <v>193.75846334563605</v>
      </c>
      <c r="BK204" s="6">
        <f t="shared" si="216"/>
        <v>151.31734261372071</v>
      </c>
      <c r="BL204" s="6">
        <f t="shared" si="217"/>
        <v>242.21963561204188</v>
      </c>
      <c r="BM204" s="6">
        <f t="shared" si="218"/>
        <v>219.06505658693447</v>
      </c>
      <c r="BN204" s="6">
        <f t="shared" si="219"/>
        <v>258.10043699612282</v>
      </c>
      <c r="BO204" s="6">
        <f t="shared" si="220"/>
        <v>297.26990586833938</v>
      </c>
      <c r="BP204" s="6">
        <f t="shared" si="221"/>
        <v>214.04119995609076</v>
      </c>
      <c r="BQ204" s="6">
        <f t="shared" si="222"/>
        <v>371.20235529662688</v>
      </c>
      <c r="BR204" s="6">
        <f t="shared" si="223"/>
        <v>119.80807216804678</v>
      </c>
      <c r="BS204" s="6">
        <f t="shared" si="224"/>
        <v>422.60776989521798</v>
      </c>
      <c r="BU204" s="6">
        <f t="shared" si="225"/>
        <v>3.5843224699621099</v>
      </c>
      <c r="BV204" s="6">
        <f t="shared" si="226"/>
        <v>5.1890932734161845</v>
      </c>
      <c r="BW204" s="6">
        <f t="shared" si="227"/>
        <v>7.0415669799820737</v>
      </c>
      <c r="BX204" s="6">
        <f t="shared" si="228"/>
        <v>8.7928384150192862</v>
      </c>
      <c r="BY204" s="6">
        <f t="shared" si="229"/>
        <v>10.010501767023865</v>
      </c>
      <c r="CA204" s="6">
        <f t="shared" si="230"/>
        <v>2.2985658485874962</v>
      </c>
      <c r="CB204" s="6">
        <f t="shared" si="231"/>
        <v>3.3276784338925918</v>
      </c>
      <c r="CC204" s="6">
        <f t="shared" si="232"/>
        <v>4.5156387340615822</v>
      </c>
      <c r="CD204" s="6">
        <f t="shared" si="253"/>
        <v>5.6386997158559753</v>
      </c>
      <c r="CE204" s="6">
        <f t="shared" si="233"/>
        <v>6.4195667889081074</v>
      </c>
      <c r="CG204" s="6">
        <f t="shared" si="234"/>
        <v>69.914087124369431</v>
      </c>
      <c r="CH204" s="6">
        <f t="shared" si="235"/>
        <v>101.21598217080439</v>
      </c>
      <c r="CI204" s="6">
        <f t="shared" si="236"/>
        <v>137.3494520808988</v>
      </c>
      <c r="CJ204" s="6">
        <f t="shared" si="237"/>
        <v>171.5089186784746</v>
      </c>
      <c r="CK204" s="6">
        <f t="shared" si="238"/>
        <v>195.26008013050205</v>
      </c>
    </row>
    <row r="205" spans="1:89">
      <c r="A205" s="6">
        <v>1.5</v>
      </c>
      <c r="B205" s="6">
        <f t="shared" si="267"/>
        <v>1397.0817725489121</v>
      </c>
      <c r="C205" s="10">
        <v>19.2</v>
      </c>
      <c r="D205" s="6">
        <f t="shared" si="268"/>
        <v>59.784885556780601</v>
      </c>
      <c r="E205" s="6">
        <f t="shared" si="269"/>
        <v>21.93547254685777</v>
      </c>
      <c r="F205" s="6">
        <v>0</v>
      </c>
      <c r="G205" s="6">
        <f t="shared" si="260"/>
        <v>1.2901362734288864</v>
      </c>
      <c r="H205" s="10">
        <f t="shared" si="243"/>
        <v>83.010494377067261</v>
      </c>
      <c r="J205" s="6">
        <f t="shared" si="263"/>
        <v>72.020876402944253</v>
      </c>
      <c r="K205" s="6">
        <f t="shared" si="245"/>
        <v>26.424939053149085</v>
      </c>
      <c r="L205" s="6">
        <f t="shared" si="246"/>
        <v>0</v>
      </c>
      <c r="M205" s="6">
        <f t="shared" si="264"/>
        <v>1.5541845439066599</v>
      </c>
      <c r="N205" s="10">
        <f t="shared" si="259"/>
        <v>100</v>
      </c>
      <c r="O205" s="6">
        <v>8.0000000000000002E-3</v>
      </c>
      <c r="P205" s="6">
        <f t="shared" ref="P205:P268" si="281">10^(-3.46+3852/(B205+273.15)+0.87*$J$2-92*A205/(B205+273))</f>
        <v>6.9492200566291698E-2</v>
      </c>
      <c r="Q205" s="6">
        <f t="shared" ref="Q205:Q268" si="282">10^(-1.48+2.53*$M$2+1154/(B205+273.15)-235*A205/(B205+273.15))</f>
        <v>0.17900844503218788</v>
      </c>
      <c r="R205" s="6">
        <v>0.3</v>
      </c>
      <c r="S205" s="6">
        <f t="shared" si="261"/>
        <v>2.8787495390290227E-2</v>
      </c>
      <c r="T205" s="6">
        <v>0.12</v>
      </c>
      <c r="U205" s="6">
        <f t="shared" si="270"/>
        <v>0.64508989136157679</v>
      </c>
      <c r="V205" s="6">
        <f t="shared" ref="V205:V268" si="283">10^(-1.51+2.44*$M$2+2342/(B205+273.15)-160*A205/(B205+273.15))</f>
        <v>0.98289691395611767</v>
      </c>
      <c r="W205" s="6">
        <v>0.06</v>
      </c>
      <c r="X205" s="6">
        <f t="shared" si="249"/>
        <v>0.25782217304019939</v>
      </c>
      <c r="Y205" s="6">
        <v>2.6700000000000002E-2</v>
      </c>
      <c r="Z205" s="6">
        <v>0.21</v>
      </c>
      <c r="AA205" s="6">
        <v>0.442</v>
      </c>
      <c r="AB205" s="6">
        <v>0.5</v>
      </c>
      <c r="AC205" s="6">
        <f t="shared" si="206"/>
        <v>8.2492868730732485E-2</v>
      </c>
      <c r="AD205" s="6">
        <f t="shared" si="271"/>
        <v>0.12758623237016994</v>
      </c>
      <c r="AE205" s="6">
        <f t="shared" ref="AE205:AE268" si="284">10^(-4.61-0.198*$AE$9+5981/(B205+273.15)+4.48*$J$2)</f>
        <v>0.58903369869560407</v>
      </c>
      <c r="AF205" s="6">
        <f t="shared" ref="AF205:AF268" si="285">10^(-4.24-0.267*$AE$9+5717/(B205+273.15)+3.64*$M$2)</f>
        <v>1.2046981571082485</v>
      </c>
      <c r="AG205" s="6">
        <f t="shared" si="272"/>
        <v>7.4320073497279306</v>
      </c>
      <c r="AH205" s="6">
        <f t="shared" si="207"/>
        <v>0.36304762813679503</v>
      </c>
      <c r="AI205" s="6">
        <f t="shared" si="273"/>
        <v>7.0437480454403081E-2</v>
      </c>
      <c r="AJ205" s="6">
        <f t="shared" ref="AJ205:AJ268" si="286">10^(-4.61-0.198*$AJ$9+5981/(B205+273.15)+4.48*$J$2)</f>
        <v>0.37337062051278269</v>
      </c>
      <c r="AK205" s="6">
        <f t="shared" ref="AK205:AK268" si="287">10^(-4.24-0.267*$AJ$9+5717/(B205+273.15)+3.64*$M$2)</f>
        <v>0.65144573630086</v>
      </c>
      <c r="AL205" s="6">
        <f t="shared" si="274"/>
        <v>4.8429070139515931</v>
      </c>
      <c r="AM205" s="6">
        <f t="shared" si="208"/>
        <v>0.22466036193888825</v>
      </c>
      <c r="AN205" s="6">
        <f t="shared" si="275"/>
        <v>3.888694383865525E-2</v>
      </c>
      <c r="AO205" s="6">
        <f t="shared" ref="AO205:AO268" si="288">10^(-4.61-0.198*$AO$9+5981/(B205+273.15)+4.48*$J$2)</f>
        <v>0.23666832741625701</v>
      </c>
      <c r="AP205" s="6">
        <f t="shared" ref="AP205:AP268" si="289">10^(-4.24-0.267*$AO$9+5717/(B205+273.15)+3.64*$M$2)</f>
        <v>0.35227209806915699</v>
      </c>
      <c r="AQ205" s="6">
        <f t="shared" si="276"/>
        <v>3.1557757200872669</v>
      </c>
      <c r="AR205" s="6">
        <f t="shared" si="209"/>
        <v>0.1395927575187289</v>
      </c>
      <c r="AS205" s="6">
        <f t="shared" si="277"/>
        <v>2.1468604375899411E-2</v>
      </c>
      <c r="AT205" s="6">
        <f t="shared" ref="AT205:AT268" si="290">10^(-4.61-0.198*$AT$9+5981/(B205+273.15)+4.48*$J$2)</f>
        <v>0.15001688436300253</v>
      </c>
      <c r="AU205" s="6">
        <f t="shared" ref="AU205:AU268" si="291">10^(-4.24-0.267*$AT$9+5717/(B205+273.15)+3.64*$M$2)</f>
        <v>0.19049265988400615</v>
      </c>
      <c r="AV205" s="6">
        <f t="shared" si="278"/>
        <v>2.0563930644966648</v>
      </c>
      <c r="AW205" s="6">
        <f t="shared" si="210"/>
        <v>8.7063890455735843E-2</v>
      </c>
      <c r="AX205" s="6">
        <f t="shared" si="279"/>
        <v>1.1852332128778202E-2</v>
      </c>
      <c r="AY205" s="6">
        <f t="shared" ref="AY205:AY268" si="292">10^(-4.61-0.198*$AY$9+5981/(B205+273.15)+4.48*$J$2)</f>
        <v>9.5091159174840303E-2</v>
      </c>
      <c r="AZ205" s="6">
        <f t="shared" ref="AZ205:AZ268" si="293">10^(-4.24-0.267*$AY$9+5717/(B205+273.15)+3.64*$M$2)</f>
        <v>0.10300972932167868</v>
      </c>
      <c r="BA205" s="6">
        <f t="shared" si="280"/>
        <v>1.3400041101758167</v>
      </c>
      <c r="BB205" s="6">
        <f t="shared" si="211"/>
        <v>5.449007109828486E-2</v>
      </c>
      <c r="BD205" s="6">
        <f t="shared" si="265"/>
        <v>316.68496521664827</v>
      </c>
      <c r="BE205" s="6">
        <f t="shared" si="266"/>
        <v>6550.4820804540332</v>
      </c>
      <c r="BF205" s="6">
        <f t="shared" ref="BF205:BF268" si="294">(($X$6-BG204*C204/100)/((100-C204)/100))/((C205-C204)/100+X205*(1-(C205-C204)/100))</f>
        <v>39.85427346486302</v>
      </c>
      <c r="BG205" s="6">
        <f t="shared" ref="BG205:BG268" si="295">(BG204*C204+BF205*(C205-C204))/C205</f>
        <v>42.204139302894248</v>
      </c>
      <c r="BH205" s="6">
        <f t="shared" si="252"/>
        <v>0.94862796301631314</v>
      </c>
      <c r="BI205" s="6">
        <f t="shared" ref="BI205:BI268" si="296">(BI204*C204+BH205*(C205-C204))/C205</f>
        <v>2.158000871196688</v>
      </c>
      <c r="BJ205" s="6">
        <f t="shared" ref="BJ205:BJ268" si="297">(($V$6-BK204*C204/100)/((100-C204)/100))/((C205-C204)/100+AH205*(1-(C205-C204)/100))</f>
        <v>194.06643781324962</v>
      </c>
      <c r="BK205" s="6">
        <f t="shared" ref="BK205:BK268" si="298">(BK204*C204+BJ205*(C205-C204))/C205</f>
        <v>151.53999415121825</v>
      </c>
      <c r="BL205" s="6">
        <f t="shared" ref="BL205:BL268" si="299">(($V$6-BM204*C204/100)/((100-C204)/100))/((C205-C204)/100+AM205*(1-(C205-C204)/100))</f>
        <v>242.1273370387371</v>
      </c>
      <c r="BM205" s="6">
        <f t="shared" ref="BM205:BM268" si="300">(BM204*C204+BL205*(C205-C204))/C205</f>
        <v>219.18517263095424</v>
      </c>
      <c r="BN205" s="6">
        <f t="shared" ref="BN205:BN268" si="301">(($V$6-BO204*C204/100)/((100-C204)/100))/((C205-C204)/100+AR205*(1-(C205-C204)/100))</f>
        <v>257.17081504147529</v>
      </c>
      <c r="BO205" s="6">
        <f t="shared" ref="BO205:BO268" si="302">(BO204*C204+BN205*(C205-C204))/C205</f>
        <v>297.06105643694946</v>
      </c>
      <c r="BP205" s="6">
        <f t="shared" ref="BP205:BP268" si="303">(($V$6-BQ204*C204/100)/((100-C204)/100))/((C205-C204)/100+AW205*(1-(C205-C204)/100))</f>
        <v>212.16327155703578</v>
      </c>
      <c r="BQ205" s="6">
        <f t="shared" ref="BQ205:BQ268" si="304">(BQ204*C204+BP205*(C205-C204))/C205</f>
        <v>370.37402673548314</v>
      </c>
      <c r="BR205" s="6">
        <f t="shared" ref="BR205:BR268" si="305">(($V$6-BS204*C204/100)/((100-C204)/100))/((C205-C204)/100+BB205*(1-(C205-C204)/100))</f>
        <v>117.7753383838886</v>
      </c>
      <c r="BS205" s="6">
        <f t="shared" ref="BS205:BS268" si="306">(BS204*C204+BR205*(C205-C204))/C205</f>
        <v>421.0201009810965</v>
      </c>
      <c r="BU205" s="6">
        <f t="shared" si="225"/>
        <v>3.5906429239945674</v>
      </c>
      <c r="BV205" s="6">
        <f t="shared" si="226"/>
        <v>5.1934520227479943</v>
      </c>
      <c r="BW205" s="6">
        <f t="shared" si="227"/>
        <v>7.0386711195548015</v>
      </c>
      <c r="BX205" s="6">
        <f t="shared" si="228"/>
        <v>8.7757749086493959</v>
      </c>
      <c r="BY205" s="6">
        <f t="shared" si="229"/>
        <v>9.9758011402503364</v>
      </c>
      <c r="CA205" s="6">
        <f t="shared" si="230"/>
        <v>2.3134174292820076</v>
      </c>
      <c r="CB205" s="6">
        <f t="shared" si="231"/>
        <v>3.3460922408288138</v>
      </c>
      <c r="CC205" s="6">
        <f t="shared" si="232"/>
        <v>4.5349495317810149</v>
      </c>
      <c r="CD205" s="6">
        <f t="shared" si="253"/>
        <v>5.6541491479022783</v>
      </c>
      <c r="CE205" s="6">
        <f t="shared" si="233"/>
        <v>6.4273147504269534</v>
      </c>
      <c r="CG205" s="6">
        <f t="shared" si="234"/>
        <v>70.222397114781486</v>
      </c>
      <c r="CH205" s="6">
        <f t="shared" si="235"/>
        <v>101.56862101237628</v>
      </c>
      <c r="CI205" s="6">
        <f t="shared" si="236"/>
        <v>137.65567030203215</v>
      </c>
      <c r="CJ205" s="6">
        <f t="shared" si="237"/>
        <v>171.62830269391765</v>
      </c>
      <c r="CK205" s="6">
        <f t="shared" si="238"/>
        <v>195.09728035819833</v>
      </c>
    </row>
    <row r="206" spans="1:89">
      <c r="A206" s="6">
        <v>1.5</v>
      </c>
      <c r="B206" s="6">
        <f t="shared" si="267"/>
        <v>1397.7960582631979</v>
      </c>
      <c r="C206" s="10">
        <v>19.3</v>
      </c>
      <c r="D206" s="6">
        <f t="shared" si="268"/>
        <v>59.789685556780597</v>
      </c>
      <c r="E206" s="6">
        <f t="shared" si="269"/>
        <v>21.837372546857768</v>
      </c>
      <c r="F206" s="6">
        <v>0</v>
      </c>
      <c r="G206" s="6">
        <f t="shared" si="260"/>
        <v>1.2870362734288863</v>
      </c>
      <c r="H206" s="10">
        <f t="shared" si="243"/>
        <v>82.914094377067244</v>
      </c>
      <c r="J206" s="6">
        <f t="shared" si="263"/>
        <v>72.110400536820549</v>
      </c>
      <c r="K206" s="6">
        <f t="shared" si="245"/>
        <v>26.337346757414078</v>
      </c>
      <c r="L206" s="6">
        <f t="shared" si="246"/>
        <v>0</v>
      </c>
      <c r="M206" s="6">
        <f t="shared" si="264"/>
        <v>1.5522527057653792</v>
      </c>
      <c r="N206" s="10">
        <f t="shared" si="259"/>
        <v>100.00000000000001</v>
      </c>
      <c r="O206" s="6">
        <v>8.0000000000000002E-3</v>
      </c>
      <c r="P206" s="6">
        <f t="shared" si="281"/>
        <v>6.9340268878399572E-2</v>
      </c>
      <c r="Q206" s="6">
        <f t="shared" si="282"/>
        <v>0.1789239126776169</v>
      </c>
      <c r="R206" s="6">
        <v>0.3</v>
      </c>
      <c r="S206" s="6">
        <f t="shared" si="261"/>
        <v>2.8687977217269157E-2</v>
      </c>
      <c r="T206" s="6">
        <v>0.12</v>
      </c>
      <c r="U206" s="6">
        <f t="shared" si="270"/>
        <v>0.645131520445133</v>
      </c>
      <c r="V206" s="6">
        <f t="shared" si="283"/>
        <v>0.98168011114810727</v>
      </c>
      <c r="W206" s="6">
        <v>0.06</v>
      </c>
      <c r="X206" s="6">
        <f t="shared" si="249"/>
        <v>0.25737435784865625</v>
      </c>
      <c r="Y206" s="6">
        <v>2.6700000000000002E-2</v>
      </c>
      <c r="Z206" s="6">
        <v>0.21</v>
      </c>
      <c r="AA206" s="6">
        <v>0.442</v>
      </c>
      <c r="AB206" s="6">
        <v>0.5</v>
      </c>
      <c r="AC206" s="6">
        <f t="shared" ref="AC206:AC269" si="307">(J206*Y206+K206*Z206+L206*AA206+M206*AB206)/100</f>
        <v>8.2323168662727542E-2</v>
      </c>
      <c r="AD206" s="6">
        <f t="shared" si="271"/>
        <v>0.12744563193159136</v>
      </c>
      <c r="AE206" s="6">
        <f t="shared" si="284"/>
        <v>0.58696118565643263</v>
      </c>
      <c r="AF206" s="6">
        <f t="shared" si="285"/>
        <v>1.2006462122169932</v>
      </c>
      <c r="AG206" s="6">
        <f t="shared" si="272"/>
        <v>7.4212976947296232</v>
      </c>
      <c r="AH206" s="6">
        <f t="shared" ref="AH206:AH269" si="308">(J206*AD206+K206*AE206+L206*AF206+M206*AG206)/100</f>
        <v>0.36168885271966061</v>
      </c>
      <c r="AI206" s="6">
        <f t="shared" si="273"/>
        <v>7.0359858124310878E-2</v>
      </c>
      <c r="AJ206" s="6">
        <f t="shared" si="286"/>
        <v>0.37205691727106682</v>
      </c>
      <c r="AK206" s="6">
        <f t="shared" si="287"/>
        <v>0.64925462958457647</v>
      </c>
      <c r="AL206" s="6">
        <f t="shared" si="274"/>
        <v>4.8359282986640979</v>
      </c>
      <c r="AM206" s="6">
        <f t="shared" ref="AM206:AM269" si="309">(J206*AI206+K206*AJ206+L206*AK206+M206*AL206)/100</f>
        <v>0.22379252381209247</v>
      </c>
      <c r="AN206" s="6">
        <f t="shared" si="275"/>
        <v>3.884409030142693E-2</v>
      </c>
      <c r="AO206" s="6">
        <f t="shared" si="288"/>
        <v>0.23583561072175324</v>
      </c>
      <c r="AP206" s="6">
        <f t="shared" si="289"/>
        <v>0.35108724764029164</v>
      </c>
      <c r="AQ206" s="6">
        <f t="shared" si="276"/>
        <v>3.1512281910518691</v>
      </c>
      <c r="AR206" s="6">
        <f t="shared" ref="AR206:AR269" si="310">(J206*AN206+K206*AO206+L206*AP206+M206*AQ206)/100</f>
        <v>0.13903849653494063</v>
      </c>
      <c r="AS206" s="6">
        <f t="shared" si="277"/>
        <v>2.1444945904802278E-2</v>
      </c>
      <c r="AT206" s="6">
        <f t="shared" si="290"/>
        <v>0.1494890504722986</v>
      </c>
      <c r="AU206" s="6">
        <f t="shared" si="291"/>
        <v>0.18985194689255319</v>
      </c>
      <c r="AV206" s="6">
        <f t="shared" si="278"/>
        <v>2.0534297654543834</v>
      </c>
      <c r="AW206" s="6">
        <f t="shared" ref="AW206:AW269" si="311">(J206*AS206+K206*AT206+L206*AU206+M206*AV206)/100</f>
        <v>8.6709905069369791E-2</v>
      </c>
      <c r="AX206" s="6">
        <f t="shared" si="279"/>
        <v>1.1839270820637605E-2</v>
      </c>
      <c r="AY206" s="6">
        <f t="shared" si="292"/>
        <v>9.4756581258948203E-2</v>
      </c>
      <c r="AZ206" s="6">
        <f t="shared" si="293"/>
        <v>0.10266326100178311</v>
      </c>
      <c r="BA206" s="6">
        <f t="shared" si="280"/>
        <v>1.3380731403797728</v>
      </c>
      <c r="BB206" s="6">
        <f t="shared" ref="BB206:BB269" si="312">(J206*AX206+K206*AY206+L206*AZ206+M206*BA206)/100</f>
        <v>5.4263991517705536E-2</v>
      </c>
      <c r="BD206" s="6">
        <f t="shared" si="265"/>
        <v>304.92511122336737</v>
      </c>
      <c r="BE206" s="6">
        <f t="shared" si="266"/>
        <v>6518.121681649729</v>
      </c>
      <c r="BF206" s="6">
        <f t="shared" si="294"/>
        <v>39.781664867981888</v>
      </c>
      <c r="BG206" s="6">
        <f t="shared" si="295"/>
        <v>42.191587621884345</v>
      </c>
      <c r="BH206" s="6">
        <f t="shared" ref="BH206:BH269" si="313">(($Y$6-BI205*C205/100)/((100-C205)/100))/((C206-C205)/100+AC206*(1-(C206-C205)/100))</f>
        <v>0.93763221012724229</v>
      </c>
      <c r="BI206" s="6">
        <f t="shared" si="296"/>
        <v>2.1516777175123907</v>
      </c>
      <c r="BJ206" s="6">
        <f t="shared" si="297"/>
        <v>194.37168125085375</v>
      </c>
      <c r="BK206" s="6">
        <f t="shared" si="298"/>
        <v>151.76191999111273</v>
      </c>
      <c r="BL206" s="6">
        <f t="shared" si="299"/>
        <v>242.02852229205445</v>
      </c>
      <c r="BM206" s="6">
        <f t="shared" si="300"/>
        <v>219.30353195562316</v>
      </c>
      <c r="BN206" s="6">
        <f t="shared" si="301"/>
        <v>256.23314186469429</v>
      </c>
      <c r="BO206" s="6">
        <f t="shared" si="302"/>
        <v>296.84951283812944</v>
      </c>
      <c r="BP206" s="6">
        <f t="shared" si="303"/>
        <v>210.28648647750802</v>
      </c>
      <c r="BQ206" s="6">
        <f t="shared" si="304"/>
        <v>369.54455761497547</v>
      </c>
      <c r="BR206" s="6">
        <f t="shared" si="305"/>
        <v>115.76335221312597</v>
      </c>
      <c r="BS206" s="6">
        <f t="shared" si="306"/>
        <v>419.4384597957702</v>
      </c>
      <c r="BU206" s="6">
        <f t="shared" si="225"/>
        <v>3.5969710680523286</v>
      </c>
      <c r="BV206" s="6">
        <f t="shared" si="226"/>
        <v>5.1978023183434949</v>
      </c>
      <c r="BW206" s="6">
        <f t="shared" si="227"/>
        <v>7.0357511904614043</v>
      </c>
      <c r="BX206" s="6">
        <f t="shared" si="228"/>
        <v>8.7587260504816005</v>
      </c>
      <c r="BY206" s="6">
        <f t="shared" si="229"/>
        <v>9.9412817444729615</v>
      </c>
      <c r="CA206" s="6">
        <f t="shared" si="230"/>
        <v>2.3283075616456115</v>
      </c>
      <c r="CB206" s="6">
        <f t="shared" si="231"/>
        <v>3.3645203736073501</v>
      </c>
      <c r="CC206" s="6">
        <f t="shared" si="232"/>
        <v>4.5542186435985217</v>
      </c>
      <c r="CD206" s="6">
        <f t="shared" si="253"/>
        <v>5.6694946130776156</v>
      </c>
      <c r="CE206" s="6">
        <f t="shared" si="233"/>
        <v>6.434959030860111</v>
      </c>
      <c r="CG206" s="6">
        <f t="shared" si="234"/>
        <v>70.531901109506563</v>
      </c>
      <c r="CH206" s="6">
        <f t="shared" si="235"/>
        <v>101.9221095105105</v>
      </c>
      <c r="CI206" s="6">
        <f t="shared" si="236"/>
        <v>137.9618845434365</v>
      </c>
      <c r="CJ206" s="6">
        <f t="shared" si="237"/>
        <v>171.74716947955167</v>
      </c>
      <c r="CK206" s="6">
        <f t="shared" si="238"/>
        <v>194.93554094183477</v>
      </c>
    </row>
    <row r="207" spans="1:89">
      <c r="A207" s="6">
        <v>1.5</v>
      </c>
      <c r="B207" s="6">
        <f t="shared" si="267"/>
        <v>1398.5103439774834</v>
      </c>
      <c r="C207" s="10">
        <v>19.399999999999999</v>
      </c>
      <c r="D207" s="6">
        <f t="shared" si="268"/>
        <v>59.7944855567806</v>
      </c>
      <c r="E207" s="6">
        <f t="shared" si="269"/>
        <v>21.739272546857769</v>
      </c>
      <c r="F207" s="6">
        <v>0</v>
      </c>
      <c r="G207" s="6">
        <f t="shared" si="260"/>
        <v>1.2839362734288864</v>
      </c>
      <c r="H207" s="10">
        <f t="shared" si="243"/>
        <v>82.817694377067269</v>
      </c>
      <c r="J207" s="6">
        <f t="shared" si="263"/>
        <v>72.200133083320978</v>
      </c>
      <c r="K207" s="6">
        <f t="shared" si="245"/>
        <v>26.24955054638361</v>
      </c>
      <c r="L207" s="6">
        <f t="shared" si="246"/>
        <v>0</v>
      </c>
      <c r="M207" s="6">
        <f t="shared" si="264"/>
        <v>1.5503163702953995</v>
      </c>
      <c r="N207" s="10">
        <f t="shared" si="259"/>
        <v>100</v>
      </c>
      <c r="O207" s="6">
        <v>8.0000000000000002E-3</v>
      </c>
      <c r="P207" s="6">
        <f t="shared" si="281"/>
        <v>6.9188798772937404E-2</v>
      </c>
      <c r="Q207" s="6">
        <f t="shared" si="282"/>
        <v>0.17883949243008837</v>
      </c>
      <c r="R207" s="6">
        <v>0.3</v>
      </c>
      <c r="S207" s="6">
        <f t="shared" si="261"/>
        <v>2.8588708463889723E-2</v>
      </c>
      <c r="T207" s="6">
        <v>0.12</v>
      </c>
      <c r="U207" s="6">
        <f t="shared" si="270"/>
        <v>0.64517311663618349</v>
      </c>
      <c r="V207" s="6">
        <f t="shared" si="283"/>
        <v>0.98046585264109853</v>
      </c>
      <c r="W207" s="6">
        <v>0.06</v>
      </c>
      <c r="X207" s="6">
        <f t="shared" ref="X207:X270" si="314">(J207*T207+K207*U207+L207*V207+M207*W207)/100</f>
        <v>0.2569253928852559</v>
      </c>
      <c r="Y207" s="6">
        <v>2.6700000000000002E-2</v>
      </c>
      <c r="Z207" s="6">
        <v>0.21</v>
      </c>
      <c r="AA207" s="6">
        <v>0.442</v>
      </c>
      <c r="AB207" s="6">
        <v>0.5</v>
      </c>
      <c r="AC207" s="6">
        <f t="shared" si="307"/>
        <v>8.2153073532129278E-2</v>
      </c>
      <c r="AD207" s="6">
        <f t="shared" si="271"/>
        <v>0.12730530639129095</v>
      </c>
      <c r="AE207" s="6">
        <f t="shared" si="284"/>
        <v>0.58489772654269545</v>
      </c>
      <c r="AF207" s="6">
        <f t="shared" si="285"/>
        <v>1.1966113411180308</v>
      </c>
      <c r="AG207" s="6">
        <f t="shared" si="272"/>
        <v>7.4106126050461851</v>
      </c>
      <c r="AH207" s="6">
        <f t="shared" si="308"/>
        <v>0.36033556536532041</v>
      </c>
      <c r="AI207" s="6">
        <f t="shared" si="273"/>
        <v>7.0282387559356119E-2</v>
      </c>
      <c r="AJ207" s="6">
        <f t="shared" si="286"/>
        <v>0.37074895303845179</v>
      </c>
      <c r="AK207" s="6">
        <f t="shared" si="287"/>
        <v>0.64707275559528432</v>
      </c>
      <c r="AL207" s="6">
        <f t="shared" si="274"/>
        <v>4.8289655908332838</v>
      </c>
      <c r="AM207" s="6">
        <f t="shared" si="309"/>
        <v>0.22292815525062737</v>
      </c>
      <c r="AN207" s="6">
        <f t="shared" si="275"/>
        <v>3.8801320550307085E-2</v>
      </c>
      <c r="AO207" s="6">
        <f t="shared" si="288"/>
        <v>0.23500653181129119</v>
      </c>
      <c r="AP207" s="6">
        <f t="shared" si="289"/>
        <v>0.34990738984845937</v>
      </c>
      <c r="AQ207" s="6">
        <f t="shared" si="276"/>
        <v>3.1466910929297605</v>
      </c>
      <c r="AR207" s="6">
        <f t="shared" si="310"/>
        <v>0.13848643056683294</v>
      </c>
      <c r="AS207" s="6">
        <f t="shared" si="277"/>
        <v>2.1421333690125357E-2</v>
      </c>
      <c r="AT207" s="6">
        <f t="shared" si="290"/>
        <v>0.14896352246271483</v>
      </c>
      <c r="AU207" s="6">
        <f t="shared" si="291"/>
        <v>0.18921393369115891</v>
      </c>
      <c r="AV207" s="6">
        <f t="shared" si="278"/>
        <v>2.0504732634913774</v>
      </c>
      <c r="AW207" s="6">
        <f t="shared" si="311"/>
        <v>8.6357309229453755E-2</v>
      </c>
      <c r="AX207" s="6">
        <f t="shared" si="279"/>
        <v>1.1826235049623029E-2</v>
      </c>
      <c r="AY207" s="6">
        <f t="shared" si="292"/>
        <v>9.4423464971255894E-2</v>
      </c>
      <c r="AZ207" s="6">
        <f t="shared" si="293"/>
        <v>0.1023182526050328</v>
      </c>
      <c r="BA207" s="6">
        <f t="shared" si="280"/>
        <v>1.3361465997535815</v>
      </c>
      <c r="BB207" s="6">
        <f t="shared" si="312"/>
        <v>5.4038792076975942E-2</v>
      </c>
      <c r="BD207" s="6">
        <f t="shared" si="265"/>
        <v>293.54477284618264</v>
      </c>
      <c r="BE207" s="6">
        <f t="shared" si="266"/>
        <v>6486.0362336662065</v>
      </c>
      <c r="BF207" s="6">
        <f t="shared" si="294"/>
        <v>39.70897859089154</v>
      </c>
      <c r="BG207" s="6">
        <f t="shared" si="295"/>
        <v>42.178790668116335</v>
      </c>
      <c r="BH207" s="6">
        <f t="shared" si="313"/>
        <v>0.92672789714050863</v>
      </c>
      <c r="BI207" s="6">
        <f t="shared" si="296"/>
        <v>2.1453635431805771</v>
      </c>
      <c r="BJ207" s="6">
        <f t="shared" si="297"/>
        <v>194.67416645549127</v>
      </c>
      <c r="BK207" s="6">
        <f t="shared" si="298"/>
        <v>151.98311713783636</v>
      </c>
      <c r="BL207" s="6">
        <f t="shared" si="299"/>
        <v>241.92316912029415</v>
      </c>
      <c r="BM207" s="6">
        <f t="shared" si="300"/>
        <v>219.42012802348231</v>
      </c>
      <c r="BN207" s="6">
        <f t="shared" si="301"/>
        <v>255.28747219542899</v>
      </c>
      <c r="BO207" s="6">
        <f t="shared" si="302"/>
        <v>296.6352755152289</v>
      </c>
      <c r="BP207" s="6">
        <f t="shared" si="303"/>
        <v>208.41102424144938</v>
      </c>
      <c r="BQ207" s="6">
        <f t="shared" si="304"/>
        <v>368.7139723914006</v>
      </c>
      <c r="BR207" s="6">
        <f t="shared" si="305"/>
        <v>113.77215553207834</v>
      </c>
      <c r="BS207" s="6">
        <f t="shared" si="306"/>
        <v>417.86286028925639</v>
      </c>
      <c r="BU207" s="6">
        <f t="shared" ref="BU207:BU270" si="315">BK207/BG207</f>
        <v>3.6033066555585953</v>
      </c>
      <c r="BV207" s="6">
        <f t="shared" ref="BV207:BV270" si="316">BM207/BG207</f>
        <v>5.2021436496363496</v>
      </c>
      <c r="BW207" s="6">
        <f t="shared" ref="BW207:BW270" si="317">BO207/BG207</f>
        <v>7.0328065555340959</v>
      </c>
      <c r="BX207" s="6">
        <f t="shared" ref="BX207:BX270" si="318">BQ207/BG207</f>
        <v>8.741691417675419</v>
      </c>
      <c r="BY207" s="6">
        <f t="shared" ref="BY207:BY270" si="319">BS207/BG207</f>
        <v>9.9069426522255899</v>
      </c>
      <c r="CA207" s="6">
        <f t="shared" ref="CA207:CA270" si="320">100*BK207/BE207</f>
        <v>2.3432357091833342</v>
      </c>
      <c r="CB207" s="6">
        <f t="shared" ref="CB207:CB270" si="321">100*BM207/BE207</f>
        <v>3.3829617985259999</v>
      </c>
      <c r="CC207" s="6">
        <f t="shared" ref="CC207:CC270" si="322">100*BO207/BE207</f>
        <v>4.573444625170664</v>
      </c>
      <c r="CD207" s="6">
        <f t="shared" si="253"/>
        <v>5.6847350077627681</v>
      </c>
      <c r="CE207" s="6">
        <f t="shared" ref="CE207:CE270" si="323">100*BS207/BE207</f>
        <v>6.4424996289769583</v>
      </c>
      <c r="CG207" s="6">
        <f t="shared" ref="CG207:CG270" si="324">BK207/BI207</f>
        <v>70.842593378144215</v>
      </c>
      <c r="CH207" s="6">
        <f t="shared" ref="CH207:CH270" si="325">BM207/BI207</f>
        <v>102.27643175952558</v>
      </c>
      <c r="CI207" s="6">
        <f t="shared" ref="CI207:CI270" si="326">BO207/BI207</f>
        <v>138.26806951117322</v>
      </c>
      <c r="CJ207" s="6">
        <f t="shared" ref="CJ207:CJ270" si="327">BQ207/BI207</f>
        <v>171.86549737149403</v>
      </c>
      <c r="CK207" s="6">
        <f t="shared" ref="CK207:CK270" si="328">BS207/BI207</f>
        <v>194.77484905414209</v>
      </c>
    </row>
    <row r="208" spans="1:89">
      <c r="A208" s="6">
        <v>1.5</v>
      </c>
      <c r="B208" s="6">
        <f t="shared" si="267"/>
        <v>1399.2246296917692</v>
      </c>
      <c r="C208" s="10">
        <v>19.5</v>
      </c>
      <c r="D208" s="6">
        <f t="shared" si="268"/>
        <v>59.799285556780603</v>
      </c>
      <c r="E208" s="6">
        <f t="shared" si="269"/>
        <v>21.641172546857771</v>
      </c>
      <c r="F208" s="6">
        <v>0</v>
      </c>
      <c r="G208" s="6">
        <f t="shared" si="260"/>
        <v>1.2808362734288865</v>
      </c>
      <c r="H208" s="10">
        <f t="shared" ref="H208:H271" si="329">SUM(D208:G208)</f>
        <v>82.721294377067267</v>
      </c>
      <c r="J208" s="6">
        <f t="shared" si="263"/>
        <v>72.290074771072128</v>
      </c>
      <c r="K208" s="6">
        <f t="shared" si="245"/>
        <v>26.161549707154158</v>
      </c>
      <c r="L208" s="6">
        <f t="shared" si="246"/>
        <v>0</v>
      </c>
      <c r="M208" s="6">
        <f t="shared" si="264"/>
        <v>1.5483755217737156</v>
      </c>
      <c r="N208" s="10">
        <f t="shared" si="259"/>
        <v>100</v>
      </c>
      <c r="O208" s="6">
        <v>8.0000000000000002E-3</v>
      </c>
      <c r="P208" s="6">
        <f t="shared" si="281"/>
        <v>6.9037788510138087E-2</v>
      </c>
      <c r="Q208" s="6">
        <f t="shared" si="282"/>
        <v>0.17875518407611757</v>
      </c>
      <c r="R208" s="6">
        <v>0.3</v>
      </c>
      <c r="S208" s="6">
        <f t="shared" si="261"/>
        <v>2.8489687904806656E-2</v>
      </c>
      <c r="T208" s="6">
        <v>0.12</v>
      </c>
      <c r="U208" s="6">
        <f t="shared" si="270"/>
        <v>0.64521467997361104</v>
      </c>
      <c r="V208" s="6">
        <f t="shared" si="283"/>
        <v>0.9792541313904588</v>
      </c>
      <c r="W208" s="6">
        <v>0.06</v>
      </c>
      <c r="X208" s="6">
        <f t="shared" si="314"/>
        <v>0.25647527425750266</v>
      </c>
      <c r="Y208" s="6">
        <v>2.6700000000000002E-2</v>
      </c>
      <c r="Z208" s="6">
        <v>0.21</v>
      </c>
      <c r="AA208" s="6">
        <v>0.442</v>
      </c>
      <c r="AB208" s="6">
        <v>0.5</v>
      </c>
      <c r="AC208" s="6">
        <f t="shared" si="307"/>
        <v>8.1982581957768572E-2</v>
      </c>
      <c r="AD208" s="6">
        <f t="shared" si="271"/>
        <v>0.12716525502875059</v>
      </c>
      <c r="AE208" s="6">
        <f t="shared" si="284"/>
        <v>0.58284327486680065</v>
      </c>
      <c r="AF208" s="6">
        <f t="shared" si="285"/>
        <v>1.1925934588384428</v>
      </c>
      <c r="AG208" s="6">
        <f t="shared" si="272"/>
        <v>7.3999520073071592</v>
      </c>
      <c r="AH208" s="6">
        <f t="shared" si="308"/>
        <v>0.35898773651633831</v>
      </c>
      <c r="AI208" s="6">
        <f t="shared" si="273"/>
        <v>7.0205068361757064E-2</v>
      </c>
      <c r="AJ208" s="6">
        <f t="shared" si="286"/>
        <v>0.36944669834786104</v>
      </c>
      <c r="AK208" s="6">
        <f t="shared" si="287"/>
        <v>0.64490006838351077</v>
      </c>
      <c r="AL208" s="6">
        <f t="shared" si="274"/>
        <v>4.8220188426488741</v>
      </c>
      <c r="AM208" s="6">
        <f t="shared" si="309"/>
        <v>0.22206723745640342</v>
      </c>
      <c r="AN208" s="6">
        <f t="shared" si="275"/>
        <v>3.8758634365689354E-2</v>
      </c>
      <c r="AO208" s="6">
        <f t="shared" si="288"/>
        <v>0.23418107200658342</v>
      </c>
      <c r="AP208" s="6">
        <f t="shared" si="289"/>
        <v>0.34873249984628418</v>
      </c>
      <c r="AQ208" s="6">
        <f t="shared" si="276"/>
        <v>3.1421643945664091</v>
      </c>
      <c r="AR208" s="6">
        <f t="shared" si="310"/>
        <v>0.13793654766030763</v>
      </c>
      <c r="AS208" s="6">
        <f t="shared" si="277"/>
        <v>2.1397767610628938E-2</v>
      </c>
      <c r="AT208" s="6">
        <f t="shared" si="290"/>
        <v>0.14844028849465052</v>
      </c>
      <c r="AU208" s="6">
        <f t="shared" si="291"/>
        <v>0.18857860684349717</v>
      </c>
      <c r="AV208" s="6">
        <f t="shared" si="278"/>
        <v>2.0475235383064687</v>
      </c>
      <c r="AW208" s="6">
        <f t="shared" si="311"/>
        <v>8.6006095334727362E-2</v>
      </c>
      <c r="AX208" s="6">
        <f t="shared" si="279"/>
        <v>1.1813224748800756E-2</v>
      </c>
      <c r="AY208" s="6">
        <f t="shared" si="292"/>
        <v>9.4091802806999178E-2</v>
      </c>
      <c r="AZ208" s="6">
        <f t="shared" si="293"/>
        <v>0.10197469686567631</v>
      </c>
      <c r="BA208" s="6">
        <f t="shared" si="280"/>
        <v>1.3342244750684187</v>
      </c>
      <c r="BB208" s="6">
        <f t="shared" si="312"/>
        <v>5.3814467942966668E-2</v>
      </c>
      <c r="BD208" s="6">
        <f t="shared" si="265"/>
        <v>282.53382253996739</v>
      </c>
      <c r="BE208" s="6">
        <f t="shared" si="266"/>
        <v>6454.2234007886354</v>
      </c>
      <c r="BF208" s="6">
        <f t="shared" si="294"/>
        <v>39.636214217825305</v>
      </c>
      <c r="BG208" s="6">
        <f t="shared" si="295"/>
        <v>42.165751814525095</v>
      </c>
      <c r="BH208" s="6">
        <f t="shared" si="313"/>
        <v>0.91591456937078886</v>
      </c>
      <c r="BI208" s="6">
        <f t="shared" si="296"/>
        <v>2.1390586766482191</v>
      </c>
      <c r="BJ208" s="6">
        <f t="shared" si="297"/>
        <v>194.97386617573244</v>
      </c>
      <c r="BK208" s="6">
        <f t="shared" si="298"/>
        <v>152.2035825175179</v>
      </c>
      <c r="BL208" s="6">
        <f t="shared" si="299"/>
        <v>241.81125564967763</v>
      </c>
      <c r="BM208" s="6">
        <f t="shared" si="300"/>
        <v>219.53495431900126</v>
      </c>
      <c r="BN208" s="6">
        <f t="shared" si="301"/>
        <v>254.33386187133419</v>
      </c>
      <c r="BO208" s="6">
        <f t="shared" si="302"/>
        <v>296.41834518884997</v>
      </c>
      <c r="BP208" s="6">
        <f t="shared" si="303"/>
        <v>206.53706412226859</v>
      </c>
      <c r="BQ208" s="6">
        <f t="shared" si="304"/>
        <v>367.88229593873837</v>
      </c>
      <c r="BR208" s="6">
        <f t="shared" si="305"/>
        <v>111.80178558969317</v>
      </c>
      <c r="BS208" s="6">
        <f t="shared" si="306"/>
        <v>416.29331631643811</v>
      </c>
      <c r="BU208" s="6">
        <f t="shared" si="315"/>
        <v>3.6096494422064924</v>
      </c>
      <c r="BV208" s="6">
        <f t="shared" si="316"/>
        <v>5.2064755132239027</v>
      </c>
      <c r="BW208" s="6">
        <f t="shared" si="317"/>
        <v>7.0298365956501438</v>
      </c>
      <c r="BX208" s="6">
        <f t="shared" si="318"/>
        <v>8.7246706179210509</v>
      </c>
      <c r="BY208" s="6">
        <f t="shared" si="319"/>
        <v>9.872782967266696</v>
      </c>
      <c r="CA208" s="6">
        <f t="shared" si="320"/>
        <v>2.3582013368009589</v>
      </c>
      <c r="CB208" s="6">
        <f t="shared" si="321"/>
        <v>3.4014154869844835</v>
      </c>
      <c r="CC208" s="6">
        <f t="shared" si="322"/>
        <v>4.5926260493653022</v>
      </c>
      <c r="CD208" s="6">
        <f t="shared" ref="CD208:CD271" si="330">100*BQ208/BE208</f>
        <v>5.6998692653524694</v>
      </c>
      <c r="CE208" s="6">
        <f t="shared" si="323"/>
        <v>6.4499365836263376</v>
      </c>
      <c r="CG208" s="6">
        <f t="shared" si="324"/>
        <v>71.154468168218784</v>
      </c>
      <c r="CH208" s="6">
        <f t="shared" si="325"/>
        <v>102.63157187581211</v>
      </c>
      <c r="CI208" s="6">
        <f t="shared" si="326"/>
        <v>138.57420014925458</v>
      </c>
      <c r="CJ208" s="6">
        <f t="shared" si="327"/>
        <v>171.98326532827448</v>
      </c>
      <c r="CK208" s="6">
        <f t="shared" si="328"/>
        <v>194.61519258964208</v>
      </c>
    </row>
    <row r="209" spans="1:89">
      <c r="A209" s="6">
        <v>1.5</v>
      </c>
      <c r="B209" s="6">
        <f t="shared" si="267"/>
        <v>1399.938915406055</v>
      </c>
      <c r="C209" s="10">
        <v>19.600000000000001</v>
      </c>
      <c r="D209" s="6">
        <f t="shared" si="268"/>
        <v>59.804085556780599</v>
      </c>
      <c r="E209" s="6">
        <f t="shared" si="269"/>
        <v>21.543072546857768</v>
      </c>
      <c r="F209" s="6">
        <v>0</v>
      </c>
      <c r="G209" s="6">
        <f t="shared" si="260"/>
        <v>1.2777362734288864</v>
      </c>
      <c r="H209" s="10">
        <f t="shared" si="329"/>
        <v>82.62489437706725</v>
      </c>
      <c r="J209" s="6">
        <f t="shared" si="263"/>
        <v>72.380226332100918</v>
      </c>
      <c r="K209" s="6">
        <f t="shared" si="245"/>
        <v>26.073343523495147</v>
      </c>
      <c r="L209" s="6">
        <f t="shared" si="246"/>
        <v>0</v>
      </c>
      <c r="M209" s="6">
        <f t="shared" si="264"/>
        <v>1.546430144403943</v>
      </c>
      <c r="N209" s="10">
        <f t="shared" si="259"/>
        <v>100.00000000000001</v>
      </c>
      <c r="O209" s="6">
        <v>8.0000000000000002E-3</v>
      </c>
      <c r="P209" s="6">
        <f t="shared" si="281"/>
        <v>6.8887236357975487E-2</v>
      </c>
      <c r="Q209" s="6">
        <f t="shared" si="282"/>
        <v>0.17867098740274423</v>
      </c>
      <c r="R209" s="6">
        <v>0.3</v>
      </c>
      <c r="S209" s="6">
        <f t="shared" si="261"/>
        <v>2.8390914319236901E-2</v>
      </c>
      <c r="T209" s="6">
        <v>0.12</v>
      </c>
      <c r="U209" s="6">
        <f t="shared" si="270"/>
        <v>0.64525621049623683</v>
      </c>
      <c r="V209" s="6">
        <f t="shared" si="283"/>
        <v>0.97804494037550527</v>
      </c>
      <c r="W209" s="6">
        <v>0.06</v>
      </c>
      <c r="X209" s="6">
        <f t="shared" si="314"/>
        <v>0.25602399805453424</v>
      </c>
      <c r="Y209" s="6">
        <v>2.6700000000000002E-2</v>
      </c>
      <c r="Z209" s="6">
        <v>0.21</v>
      </c>
      <c r="AA209" s="6">
        <v>0.442</v>
      </c>
      <c r="AB209" s="6">
        <v>0.5</v>
      </c>
      <c r="AC209" s="6">
        <f t="shared" si="307"/>
        <v>8.1811692552030468E-2</v>
      </c>
      <c r="AD209" s="6">
        <f t="shared" si="271"/>
        <v>0.12702547712578821</v>
      </c>
      <c r="AE209" s="6">
        <f t="shared" si="284"/>
        <v>0.58079778441328878</v>
      </c>
      <c r="AF209" s="6">
        <f t="shared" si="285"/>
        <v>1.1885924808890349</v>
      </c>
      <c r="AG209" s="6">
        <f t="shared" si="272"/>
        <v>7.3893158284084945</v>
      </c>
      <c r="AH209" s="6">
        <f t="shared" si="308"/>
        <v>0.35764533678572308</v>
      </c>
      <c r="AI209" s="6">
        <f t="shared" si="273"/>
        <v>7.012790013502157E-2</v>
      </c>
      <c r="AJ209" s="6">
        <f t="shared" si="286"/>
        <v>0.36815012390471474</v>
      </c>
      <c r="AK209" s="6">
        <f t="shared" si="287"/>
        <v>0.64273652226135836</v>
      </c>
      <c r="AL209" s="6">
        <f t="shared" si="274"/>
        <v>4.815088006474193</v>
      </c>
      <c r="AM209" s="6">
        <f t="shared" si="309"/>
        <v>0.22120975173922341</v>
      </c>
      <c r="AN209" s="6">
        <f t="shared" si="275"/>
        <v>3.8716031528679383E-2</v>
      </c>
      <c r="AO209" s="6">
        <f t="shared" si="288"/>
        <v>0.23335921273868315</v>
      </c>
      <c r="AP209" s="6">
        <f t="shared" si="289"/>
        <v>0.34756255292783816</v>
      </c>
      <c r="AQ209" s="6">
        <f t="shared" si="276"/>
        <v>3.1376480649204024</v>
      </c>
      <c r="AR209" s="6">
        <f t="shared" si="310"/>
        <v>0.13738883592958248</v>
      </c>
      <c r="AS209" s="6">
        <f t="shared" si="277"/>
        <v>2.1374247545466376E-2</v>
      </c>
      <c r="AT209" s="6">
        <f t="shared" si="290"/>
        <v>0.14791933679781274</v>
      </c>
      <c r="AU209" s="6">
        <f t="shared" si="291"/>
        <v>0.1879459529897306</v>
      </c>
      <c r="AV209" s="6">
        <f t="shared" si="278"/>
        <v>2.0445805696721919</v>
      </c>
      <c r="AW209" s="6">
        <f t="shared" si="311"/>
        <v>8.5656255827198213E-2</v>
      </c>
      <c r="AX209" s="6">
        <f t="shared" si="279"/>
        <v>1.1800239851454081E-2</v>
      </c>
      <c r="AY209" s="6">
        <f t="shared" si="292"/>
        <v>9.3761587305345798E-2</v>
      </c>
      <c r="AZ209" s="6">
        <f t="shared" si="293"/>
        <v>0.10163258655932383</v>
      </c>
      <c r="BA209" s="6">
        <f t="shared" si="280"/>
        <v>1.3323067531434936</v>
      </c>
      <c r="BB209" s="6">
        <f t="shared" si="312"/>
        <v>5.3591014309958274E-2</v>
      </c>
      <c r="BD209" s="6">
        <f t="shared" si="265"/>
        <v>271.8823328522958</v>
      </c>
      <c r="BE209" s="6">
        <f t="shared" si="266"/>
        <v>6422.6808443195714</v>
      </c>
      <c r="BF209" s="6">
        <f t="shared" si="294"/>
        <v>39.563371330255023</v>
      </c>
      <c r="BG209" s="6">
        <f t="shared" si="295"/>
        <v>42.152474363074738</v>
      </c>
      <c r="BH209" s="6">
        <f t="shared" si="313"/>
        <v>0.90519177281538121</v>
      </c>
      <c r="BI209" s="6">
        <f t="shared" si="296"/>
        <v>2.1327634373429496</v>
      </c>
      <c r="BJ209" s="6">
        <f t="shared" si="297"/>
        <v>195.27075311334849</v>
      </c>
      <c r="BK209" s="6">
        <f t="shared" si="298"/>
        <v>152.42331297974152</v>
      </c>
      <c r="BL209" s="6">
        <f t="shared" si="299"/>
        <v>241.69276039016813</v>
      </c>
      <c r="BM209" s="6">
        <f t="shared" si="300"/>
        <v>219.64800434997659</v>
      </c>
      <c r="BN209" s="6">
        <f t="shared" si="301"/>
        <v>253.37236783727636</v>
      </c>
      <c r="BO209" s="6">
        <f t="shared" si="302"/>
        <v>296.19872285542357</v>
      </c>
      <c r="BP209" s="6">
        <f t="shared" si="303"/>
        <v>204.66478510513008</v>
      </c>
      <c r="BQ209" s="6">
        <f t="shared" si="304"/>
        <v>367.04955353652605</v>
      </c>
      <c r="BR209" s="6">
        <f t="shared" si="305"/>
        <v>109.85227501945845</v>
      </c>
      <c r="BS209" s="6">
        <f t="shared" si="306"/>
        <v>414.72984161594326</v>
      </c>
      <c r="BU209" s="6">
        <f t="shared" si="315"/>
        <v>3.6159991858808471</v>
      </c>
      <c r="BV209" s="6">
        <f t="shared" si="316"/>
        <v>5.2107974126991383</v>
      </c>
      <c r="BW209" s="6">
        <f t="shared" si="317"/>
        <v>7.0268407093769918</v>
      </c>
      <c r="BX209" s="6">
        <f t="shared" si="318"/>
        <v>8.7076632886362368</v>
      </c>
      <c r="BY209" s="6">
        <f t="shared" si="319"/>
        <v>9.8388018232031378</v>
      </c>
      <c r="CA209" s="6">
        <f t="shared" si="320"/>
        <v>2.3732039108645679</v>
      </c>
      <c r="CB209" s="6">
        <f t="shared" si="321"/>
        <v>3.4198804155781839</v>
      </c>
      <c r="CC209" s="6">
        <f t="shared" si="322"/>
        <v>4.6117615063714616</v>
      </c>
      <c r="CD209" s="6">
        <f t="shared" si="330"/>
        <v>5.7148963561089401</v>
      </c>
      <c r="CE209" s="6">
        <f t="shared" si="323"/>
        <v>6.4572699729077128</v>
      </c>
      <c r="CG209" s="6">
        <f t="shared" si="324"/>
        <v>71.467519702810705</v>
      </c>
      <c r="CH209" s="6">
        <f t="shared" si="325"/>
        <v>102.98751399434136</v>
      </c>
      <c r="CI209" s="6">
        <f t="shared" si="326"/>
        <v>138.88025163467515</v>
      </c>
      <c r="CJ209" s="6">
        <f t="shared" si="327"/>
        <v>172.10045291933812</v>
      </c>
      <c r="CK209" s="6">
        <f t="shared" si="328"/>
        <v>194.45656013900171</v>
      </c>
    </row>
    <row r="210" spans="1:89">
      <c r="A210" s="6">
        <v>1.5</v>
      </c>
      <c r="B210" s="6">
        <f t="shared" si="267"/>
        <v>1400.6532011203408</v>
      </c>
      <c r="C210" s="10">
        <v>19.7</v>
      </c>
      <c r="D210" s="6">
        <f t="shared" si="268"/>
        <v>59.808885556780602</v>
      </c>
      <c r="E210" s="6">
        <f t="shared" si="269"/>
        <v>21.44497254685777</v>
      </c>
      <c r="F210" s="6">
        <v>0</v>
      </c>
      <c r="G210" s="6">
        <f t="shared" si="260"/>
        <v>1.2746362734288865</v>
      </c>
      <c r="H210" s="10">
        <f t="shared" si="329"/>
        <v>82.528494377067261</v>
      </c>
      <c r="J210" s="6">
        <f t="shared" si="263"/>
        <v>72.470588501854579</v>
      </c>
      <c r="K210" s="6">
        <f t="shared" si="245"/>
        <v>25.984931275829535</v>
      </c>
      <c r="L210" s="6">
        <f t="shared" si="246"/>
        <v>0</v>
      </c>
      <c r="M210" s="6">
        <f t="shared" si="264"/>
        <v>1.5444802223158915</v>
      </c>
      <c r="N210" s="10">
        <f t="shared" si="259"/>
        <v>100.00000000000001</v>
      </c>
      <c r="O210" s="6">
        <v>8.0000000000000002E-3</v>
      </c>
      <c r="P210" s="6">
        <f t="shared" si="281"/>
        <v>6.8737140592125337E-2</v>
      </c>
      <c r="Q210" s="6">
        <f t="shared" si="282"/>
        <v>0.17858690219753129</v>
      </c>
      <c r="R210" s="6">
        <v>0.3</v>
      </c>
      <c r="S210" s="6">
        <f t="shared" si="261"/>
        <v>2.8292386490930133E-2</v>
      </c>
      <c r="T210" s="6">
        <v>0.12</v>
      </c>
      <c r="U210" s="6">
        <f t="shared" si="270"/>
        <v>0.64529770824282062</v>
      </c>
      <c r="V210" s="6">
        <f t="shared" si="283"/>
        <v>0.9768382725994097</v>
      </c>
      <c r="W210" s="6">
        <v>0.06</v>
      </c>
      <c r="X210" s="6">
        <f t="shared" si="314"/>
        <v>0.25557156034701495</v>
      </c>
      <c r="Y210" s="6">
        <v>2.6700000000000002E-2</v>
      </c>
      <c r="Z210" s="6">
        <v>0.21</v>
      </c>
      <c r="AA210" s="6">
        <v>0.442</v>
      </c>
      <c r="AB210" s="6">
        <v>0.5</v>
      </c>
      <c r="AC210" s="6">
        <f t="shared" si="307"/>
        <v>8.1640403920816645E-2</v>
      </c>
      <c r="AD210" s="6">
        <f t="shared" si="271"/>
        <v>0.12688597196654886</v>
      </c>
      <c r="AE210" s="6">
        <f t="shared" si="284"/>
        <v>0.57876120923704999</v>
      </c>
      <c r="AF210" s="6">
        <f t="shared" si="285"/>
        <v>1.1846083232612425</v>
      </c>
      <c r="AG210" s="6">
        <f t="shared" si="272"/>
        <v>7.3787039955114073</v>
      </c>
      <c r="AH210" s="6">
        <f t="shared" si="308"/>
        <v>0.35630833695576974</v>
      </c>
      <c r="AI210" s="6">
        <f t="shared" si="273"/>
        <v>7.0050882483942242E-2</v>
      </c>
      <c r="AJ210" s="6">
        <f t="shared" si="286"/>
        <v>0.36685920058579913</v>
      </c>
      <c r="AK210" s="6">
        <f t="shared" si="287"/>
        <v>0.64058207180083304</v>
      </c>
      <c r="AL210" s="6">
        <f t="shared" si="274"/>
        <v>4.8081730348454217</v>
      </c>
      <c r="AM210" s="6">
        <f t="shared" si="309"/>
        <v>0.22035567951604637</v>
      </c>
      <c r="AN210" s="6">
        <f t="shared" si="275"/>
        <v>3.8673511821092091E-2</v>
      </c>
      <c r="AO210" s="6">
        <f t="shared" si="288"/>
        <v>0.23254093554726726</v>
      </c>
      <c r="AP210" s="6">
        <f t="shared" si="289"/>
        <v>0.34639752452773698</v>
      </c>
      <c r="AQ210" s="6">
        <f t="shared" si="276"/>
        <v>3.1331420730629702</v>
      </c>
      <c r="AR210" s="6">
        <f t="shared" si="310"/>
        <v>0.13684328355672387</v>
      </c>
      <c r="AS210" s="6">
        <f t="shared" si="277"/>
        <v>2.1350773374182615E-2</v>
      </c>
      <c r="AT210" s="6">
        <f t="shared" si="290"/>
        <v>0.14740065567076183</v>
      </c>
      <c r="AU210" s="6">
        <f t="shared" si="291"/>
        <v>0.18731595884602154</v>
      </c>
      <c r="AV210" s="6">
        <f t="shared" si="278"/>
        <v>2.0416443374344824</v>
      </c>
      <c r="AW210" s="6">
        <f t="shared" si="311"/>
        <v>8.5307783191844913E-2</v>
      </c>
      <c r="AX210" s="6">
        <f t="shared" si="279"/>
        <v>1.1787280291082515E-2</v>
      </c>
      <c r="AY210" s="6">
        <f t="shared" si="292"/>
        <v>9.3432811049107639E-2</v>
      </c>
      <c r="AZ210" s="6">
        <f t="shared" si="293"/>
        <v>0.10129191450268278</v>
      </c>
      <c r="BA210" s="6">
        <f t="shared" si="280"/>
        <v>1.330393420845845</v>
      </c>
      <c r="BB210" s="6">
        <f t="shared" si="312"/>
        <v>5.3368426399452801E-2</v>
      </c>
      <c r="BD210" s="6">
        <f t="shared" si="265"/>
        <v>261.58057453071882</v>
      </c>
      <c r="BE210" s="6">
        <f t="shared" si="266"/>
        <v>6391.4062236607451</v>
      </c>
      <c r="BF210" s="6">
        <f t="shared" si="294"/>
        <v>39.490449506863797</v>
      </c>
      <c r="BG210" s="6">
        <f t="shared" si="295"/>
        <v>42.138961546545744</v>
      </c>
      <c r="BH210" s="6">
        <f t="shared" si="313"/>
        <v>0.89455905415593151</v>
      </c>
      <c r="BI210" s="6">
        <f t="shared" si="296"/>
        <v>2.1264781359054523</v>
      </c>
      <c r="BJ210" s="6">
        <f t="shared" si="297"/>
        <v>195.56479992501056</v>
      </c>
      <c r="BK210" s="6">
        <f t="shared" si="298"/>
        <v>152.64230529926064</v>
      </c>
      <c r="BL210" s="6">
        <f t="shared" si="299"/>
        <v>241.56766224130661</v>
      </c>
      <c r="BM210" s="6">
        <f t="shared" si="300"/>
        <v>219.75927164891738</v>
      </c>
      <c r="BN210" s="6">
        <f t="shared" si="301"/>
        <v>252.40304814431883</v>
      </c>
      <c r="BO210" s="6">
        <f t="shared" si="302"/>
        <v>295.97640978582405</v>
      </c>
      <c r="BP210" s="6">
        <f t="shared" si="303"/>
        <v>202.79436584911738</v>
      </c>
      <c r="BQ210" s="6">
        <f t="shared" si="304"/>
        <v>366.21577085790977</v>
      </c>
      <c r="BR210" s="6">
        <f t="shared" si="305"/>
        <v>107.92365185298671</v>
      </c>
      <c r="BS210" s="6">
        <f t="shared" si="306"/>
        <v>413.17244978973542</v>
      </c>
      <c r="BU210" s="6">
        <f t="shared" si="315"/>
        <v>3.6223556465826858</v>
      </c>
      <c r="BV210" s="6">
        <f t="shared" si="316"/>
        <v>5.2151088584889846</v>
      </c>
      <c r="BW210" s="6">
        <f t="shared" si="317"/>
        <v>7.0238183126296363</v>
      </c>
      <c r="BX210" s="6">
        <f t="shared" si="318"/>
        <v>8.6906690961853936</v>
      </c>
      <c r="BY210" s="6">
        <f t="shared" si="319"/>
        <v>9.8049983821588604</v>
      </c>
      <c r="CA210" s="6">
        <f t="shared" si="320"/>
        <v>2.388242899257202</v>
      </c>
      <c r="CB210" s="6">
        <f t="shared" si="321"/>
        <v>3.4383555661878731</v>
      </c>
      <c r="CC210" s="6">
        <f t="shared" si="322"/>
        <v>4.6308496038028455</v>
      </c>
      <c r="CD210" s="6">
        <f t="shared" si="330"/>
        <v>5.7298152870051169</v>
      </c>
      <c r="CE210" s="6">
        <f t="shared" si="323"/>
        <v>6.4644999133396741</v>
      </c>
      <c r="CG210" s="6">
        <f t="shared" si="324"/>
        <v>71.781742178254603</v>
      </c>
      <c r="CH210" s="6">
        <f t="shared" si="325"/>
        <v>103.34424226531918</v>
      </c>
      <c r="CI210" s="6">
        <f t="shared" si="326"/>
        <v>139.18619937270014</v>
      </c>
      <c r="CJ210" s="6">
        <f t="shared" si="327"/>
        <v>172.2170403139252</v>
      </c>
      <c r="CK210" s="6">
        <f t="shared" si="328"/>
        <v>194.29894096409649</v>
      </c>
    </row>
    <row r="211" spans="1:89">
      <c r="A211" s="6">
        <v>1.5</v>
      </c>
      <c r="B211" s="6">
        <f t="shared" si="267"/>
        <v>1401.3674868346263</v>
      </c>
      <c r="C211" s="10">
        <v>19.8</v>
      </c>
      <c r="D211" s="6">
        <f t="shared" si="268"/>
        <v>59.813685556780598</v>
      </c>
      <c r="E211" s="6">
        <f t="shared" si="269"/>
        <v>21.346872546857767</v>
      </c>
      <c r="F211" s="6">
        <v>0</v>
      </c>
      <c r="G211" s="6">
        <f t="shared" si="260"/>
        <v>1.2715362734288864</v>
      </c>
      <c r="H211" s="10">
        <f t="shared" si="329"/>
        <v>82.432094377067259</v>
      </c>
      <c r="J211" s="6">
        <f t="shared" si="263"/>
        <v>72.561162019220589</v>
      </c>
      <c r="K211" s="6">
        <f t="shared" ref="K211:K274" si="331">100*E211/H211</f>
        <v>25.896312241214268</v>
      </c>
      <c r="L211" s="6">
        <f t="shared" ref="L211:L274" si="332">100*F211/H211</f>
        <v>0</v>
      </c>
      <c r="M211" s="6">
        <f t="shared" si="264"/>
        <v>1.5425257395651346</v>
      </c>
      <c r="N211" s="10">
        <f t="shared" si="259"/>
        <v>99.999999999999986</v>
      </c>
      <c r="O211" s="6">
        <v>8.0000000000000002E-3</v>
      </c>
      <c r="P211" s="6">
        <f t="shared" si="281"/>
        <v>6.8587499495925561E-2</v>
      </c>
      <c r="Q211" s="6">
        <f t="shared" si="282"/>
        <v>0.17850292824856331</v>
      </c>
      <c r="R211" s="6">
        <v>0.3</v>
      </c>
      <c r="S211" s="6">
        <f t="shared" si="261"/>
        <v>2.8194103208139198E-2</v>
      </c>
      <c r="T211" s="6">
        <v>0.12</v>
      </c>
      <c r="U211" s="6">
        <f t="shared" si="270"/>
        <v>0.64533917325206236</v>
      </c>
      <c r="V211" s="6">
        <f t="shared" si="283"/>
        <v>0.97563412108910519</v>
      </c>
      <c r="W211" s="6">
        <v>0.06</v>
      </c>
      <c r="X211" s="6">
        <f t="shared" si="314"/>
        <v>0.25511795718702857</v>
      </c>
      <c r="Y211" s="6">
        <v>2.6700000000000002E-2</v>
      </c>
      <c r="Z211" s="6">
        <v>0.21</v>
      </c>
      <c r="AA211" s="6">
        <v>0.442</v>
      </c>
      <c r="AB211" s="6">
        <v>0.5</v>
      </c>
      <c r="AC211" s="6">
        <f t="shared" si="307"/>
        <v>8.1468714663507538E-2</v>
      </c>
      <c r="AD211" s="6">
        <f t="shared" si="271"/>
        <v>0.12674673883749571</v>
      </c>
      <c r="AE211" s="6">
        <f t="shared" si="284"/>
        <v>0.57673350366156129</v>
      </c>
      <c r="AF211" s="6">
        <f t="shared" si="285"/>
        <v>1.1806409024240812</v>
      </c>
      <c r="AG211" s="6">
        <f t="shared" si="272"/>
        <v>7.3681164360412872</v>
      </c>
      <c r="AH211" s="6">
        <f t="shared" si="308"/>
        <v>0.35497670797691255</v>
      </c>
      <c r="AI211" s="6">
        <f t="shared" si="273"/>
        <v>6.9974015014591565E-2</v>
      </c>
      <c r="AJ211" s="6">
        <f t="shared" si="286"/>
        <v>0.36557389943815011</v>
      </c>
      <c r="AK211" s="6">
        <f t="shared" si="287"/>
        <v>0.63843667183219377</v>
      </c>
      <c r="AL211" s="6">
        <f t="shared" si="274"/>
        <v>4.801273880470883</v>
      </c>
      <c r="AM211" s="6">
        <f t="shared" si="309"/>
        <v>0.21950500231025866</v>
      </c>
      <c r="AN211" s="6">
        <f t="shared" si="275"/>
        <v>3.8631075025448977E-2</v>
      </c>
      <c r="AO211" s="6">
        <f t="shared" si="288"/>
        <v>0.2317262220799288</v>
      </c>
      <c r="AP211" s="6">
        <f t="shared" si="289"/>
        <v>0.34523739022024802</v>
      </c>
      <c r="AQ211" s="6">
        <f t="shared" si="276"/>
        <v>3.1286463881775117</v>
      </c>
      <c r="AR211" s="6">
        <f t="shared" si="310"/>
        <v>0.13629987879118366</v>
      </c>
      <c r="AS211" s="6">
        <f t="shared" si="277"/>
        <v>2.1327344976712688E-2</v>
      </c>
      <c r="AT211" s="6">
        <f t="shared" si="290"/>
        <v>0.14688423348046287</v>
      </c>
      <c r="AU211" s="6">
        <f t="shared" si="291"/>
        <v>0.18668861120404934</v>
      </c>
      <c r="AV211" s="6">
        <f t="shared" si="278"/>
        <v>2.0387148215123676</v>
      </c>
      <c r="AW211" s="6">
        <f t="shared" si="311"/>
        <v>8.496066995632312E-2</v>
      </c>
      <c r="AX211" s="6">
        <f t="shared" si="279"/>
        <v>1.1774346001400864E-2</v>
      </c>
      <c r="AY211" s="6">
        <f t="shared" si="292"/>
        <v>9.3105466664456168E-2</v>
      </c>
      <c r="AZ211" s="6">
        <f t="shared" si="293"/>
        <v>0.10095267355329661</v>
      </c>
      <c r="BA211" s="6">
        <f t="shared" si="280"/>
        <v>1.3284844650901417</v>
      </c>
      <c r="BB211" s="6">
        <f t="shared" si="312"/>
        <v>5.3146699459986964E-2</v>
      </c>
      <c r="BD211" s="6">
        <f t="shared" si="265"/>
        <v>251.61901459103191</v>
      </c>
      <c r="BE211" s="6">
        <f t="shared" si="266"/>
        <v>6360.3971973523112</v>
      </c>
      <c r="BF211" s="6">
        <f t="shared" si="294"/>
        <v>39.41744832351818</v>
      </c>
      <c r="BG211" s="6">
        <f t="shared" si="295"/>
        <v>42.125216530267828</v>
      </c>
      <c r="BH211" s="6">
        <f t="shared" si="313"/>
        <v>0.88401596076015332</v>
      </c>
      <c r="BI211" s="6">
        <f t="shared" si="296"/>
        <v>2.1202030744148197</v>
      </c>
      <c r="BJ211" s="6">
        <f t="shared" si="297"/>
        <v>195.8559792240118</v>
      </c>
      <c r="BK211" s="6">
        <f t="shared" si="298"/>
        <v>152.86055617766849</v>
      </c>
      <c r="BL211" s="6">
        <f t="shared" si="299"/>
        <v>241.43594049805716</v>
      </c>
      <c r="BM211" s="6">
        <f t="shared" si="300"/>
        <v>219.86874977441806</v>
      </c>
      <c r="BN211" s="6">
        <f t="shared" si="301"/>
        <v>251.42596194848005</v>
      </c>
      <c r="BO211" s="6">
        <f t="shared" si="302"/>
        <v>295.75140752401927</v>
      </c>
      <c r="BP211" s="6">
        <f t="shared" si="303"/>
        <v>200.92598464927212</v>
      </c>
      <c r="BQ211" s="6">
        <f t="shared" si="304"/>
        <v>365.38097395786616</v>
      </c>
      <c r="BR211" s="6">
        <f t="shared" si="305"/>
        <v>106.01593953526147</v>
      </c>
      <c r="BS211" s="6">
        <f t="shared" si="306"/>
        <v>411.62115428339968</v>
      </c>
      <c r="BU211" s="6">
        <f t="shared" si="315"/>
        <v>3.6287185863563467</v>
      </c>
      <c r="BV211" s="6">
        <f t="shared" si="316"/>
        <v>5.2194093676987485</v>
      </c>
      <c r="BW211" s="6">
        <f t="shared" si="317"/>
        <v>7.0207688383397588</v>
      </c>
      <c r="BX211" s="6">
        <f t="shared" si="318"/>
        <v>8.6736877351201862</v>
      </c>
      <c r="BY211" s="6">
        <f t="shared" si="319"/>
        <v>9.7713718334869917</v>
      </c>
      <c r="CA211" s="6">
        <f t="shared" si="320"/>
        <v>2.4033177714325902</v>
      </c>
      <c r="CB211" s="6">
        <f t="shared" si="321"/>
        <v>3.456839926065379</v>
      </c>
      <c r="CC211" s="6">
        <f t="shared" si="322"/>
        <v>4.6498889667949328</v>
      </c>
      <c r="CD211" s="6">
        <f t="shared" si="330"/>
        <v>5.7446251015575873</v>
      </c>
      <c r="CE211" s="6">
        <f t="shared" si="323"/>
        <v>6.471626559026034</v>
      </c>
      <c r="CG211" s="6">
        <f t="shared" si="324"/>
        <v>72.09712976190184</v>
      </c>
      <c r="CH211" s="6">
        <f t="shared" si="325"/>
        <v>103.70174085098064</v>
      </c>
      <c r="CI211" s="6">
        <f t="shared" si="326"/>
        <v>139.49201899240111</v>
      </c>
      <c r="CJ211" s="6">
        <f t="shared" si="327"/>
        <v>172.33300827031016</v>
      </c>
      <c r="CK211" s="6">
        <f t="shared" si="328"/>
        <v>194.14232497375656</v>
      </c>
    </row>
    <row r="212" spans="1:89">
      <c r="A212" s="6">
        <v>1.5</v>
      </c>
      <c r="B212" s="6">
        <f t="shared" si="267"/>
        <v>1402.0817725489121</v>
      </c>
      <c r="C212" s="10">
        <v>19.899999999999999</v>
      </c>
      <c r="D212" s="6">
        <f t="shared" si="268"/>
        <v>59.818485556780601</v>
      </c>
      <c r="E212" s="6">
        <f t="shared" si="269"/>
        <v>21.248772546857772</v>
      </c>
      <c r="F212" s="6">
        <v>0</v>
      </c>
      <c r="G212" s="6">
        <f t="shared" si="260"/>
        <v>1.2684362734288865</v>
      </c>
      <c r="H212" s="10">
        <f t="shared" si="329"/>
        <v>82.33569437706727</v>
      </c>
      <c r="J212" s="6">
        <f t="shared" si="263"/>
        <v>72.651947626546857</v>
      </c>
      <c r="K212" s="6">
        <f t="shared" si="331"/>
        <v>25.807485693320555</v>
      </c>
      <c r="L212" s="6">
        <f t="shared" si="332"/>
        <v>0</v>
      </c>
      <c r="M212" s="6">
        <f t="shared" si="264"/>
        <v>1.5405666801325726</v>
      </c>
      <c r="N212" s="10">
        <f t="shared" si="259"/>
        <v>99.999999999999986</v>
      </c>
      <c r="O212" s="6">
        <v>8.0000000000000002E-3</v>
      </c>
      <c r="P212" s="6">
        <f t="shared" si="281"/>
        <v>6.8438311360337581E-2</v>
      </c>
      <c r="Q212" s="6">
        <f t="shared" si="282"/>
        <v>0.17841906534444463</v>
      </c>
      <c r="R212" s="6">
        <v>0.3</v>
      </c>
      <c r="S212" s="6">
        <f t="shared" si="261"/>
        <v>2.8096063263590761E-2</v>
      </c>
      <c r="T212" s="6">
        <v>0.12</v>
      </c>
      <c r="U212" s="6">
        <f t="shared" si="270"/>
        <v>0.64538060556260091</v>
      </c>
      <c r="V212" s="6">
        <f t="shared" si="283"/>
        <v>0.97443247889518614</v>
      </c>
      <c r="W212" s="6">
        <v>0.06</v>
      </c>
      <c r="X212" s="6">
        <f t="shared" si="314"/>
        <v>0.25466318460796955</v>
      </c>
      <c r="Y212" s="6">
        <v>2.6700000000000002E-2</v>
      </c>
      <c r="Z212" s="6">
        <v>0.21</v>
      </c>
      <c r="AA212" s="6">
        <v>0.442</v>
      </c>
      <c r="AB212" s="6">
        <v>0.5</v>
      </c>
      <c r="AC212" s="6">
        <f t="shared" si="307"/>
        <v>8.1296623372924037E-2</v>
      </c>
      <c r="AD212" s="6">
        <f t="shared" si="271"/>
        <v>0.12660777702740106</v>
      </c>
      <c r="AE212" s="6">
        <f t="shared" si="284"/>
        <v>0.57471462227712378</v>
      </c>
      <c r="AF212" s="6">
        <f t="shared" si="285"/>
        <v>1.1766901353210903</v>
      </c>
      <c r="AG212" s="6">
        <f t="shared" si="272"/>
        <v>7.3575530776865206</v>
      </c>
      <c r="AH212" s="6">
        <f t="shared" si="308"/>
        <v>0.35365042096657978</v>
      </c>
      <c r="AI212" s="6">
        <f t="shared" si="273"/>
        <v>6.9897297334316669E-2</v>
      </c>
      <c r="AJ212" s="6">
        <f t="shared" si="286"/>
        <v>0.36429419167793464</v>
      </c>
      <c r="AK212" s="6">
        <f t="shared" si="287"/>
        <v>0.63630027744230022</v>
      </c>
      <c r="AL212" s="6">
        <f t="shared" si="274"/>
        <v>4.794390496230279</v>
      </c>
      <c r="AM212" s="6">
        <f t="shared" si="309"/>
        <v>0.21865770175094659</v>
      </c>
      <c r="AN212" s="6">
        <f t="shared" si="275"/>
        <v>3.8588720924975242E-2</v>
      </c>
      <c r="AO212" s="6">
        <f t="shared" si="288"/>
        <v>0.23091505409146784</v>
      </c>
      <c r="AP212" s="6">
        <f t="shared" si="289"/>
        <v>0.34408212571839641</v>
      </c>
      <c r="AQ212" s="6">
        <f t="shared" si="276"/>
        <v>3.1241609795591025</v>
      </c>
      <c r="AR212" s="6">
        <f t="shared" si="310"/>
        <v>0.13575860994933722</v>
      </c>
      <c r="AS212" s="6">
        <f t="shared" si="277"/>
        <v>2.130396223338011E-2</v>
      </c>
      <c r="AT212" s="6">
        <f t="shared" si="290"/>
        <v>0.14637005866183622</v>
      </c>
      <c r="AU212" s="6">
        <f t="shared" si="291"/>
        <v>0.18606389693052752</v>
      </c>
      <c r="AV212" s="6">
        <f t="shared" si="278"/>
        <v>2.0357920018976472</v>
      </c>
      <c r="AW212" s="6">
        <f t="shared" si="311"/>
        <v>8.4614908690671953E-2</v>
      </c>
      <c r="AX212" s="6">
        <f t="shared" si="279"/>
        <v>1.1761436916338453E-2</v>
      </c>
      <c r="AY212" s="6">
        <f t="shared" si="292"/>
        <v>9.2779546820637687E-2</v>
      </c>
      <c r="AZ212" s="6">
        <f t="shared" si="293"/>
        <v>0.10061485660928388</v>
      </c>
      <c r="BA212" s="6">
        <f t="shared" si="280"/>
        <v>1.3265798728384719</v>
      </c>
      <c r="BB212" s="6">
        <f t="shared" si="312"/>
        <v>5.2925828766945827E-2</v>
      </c>
      <c r="BD212" s="6">
        <f t="shared" si="265"/>
        <v>241.98831434840724</v>
      </c>
      <c r="BE212" s="6">
        <f t="shared" si="266"/>
        <v>6329.6514240708857</v>
      </c>
      <c r="BF212" s="6">
        <f t="shared" si="294"/>
        <v>39.344367353240131</v>
      </c>
      <c r="BG212" s="6">
        <f t="shared" si="295"/>
        <v>42.111242413800355</v>
      </c>
      <c r="BH212" s="6">
        <f t="shared" si="313"/>
        <v>0.8735620406835789</v>
      </c>
      <c r="BI212" s="6">
        <f t="shared" si="296"/>
        <v>2.113938546607125</v>
      </c>
      <c r="BJ212" s="6">
        <f t="shared" si="297"/>
        <v>196.14426358201843</v>
      </c>
      <c r="BK212" s="6">
        <f t="shared" si="298"/>
        <v>153.07806224502701</v>
      </c>
      <c r="BL212" s="6">
        <f t="shared" si="299"/>
        <v>241.29757485666909</v>
      </c>
      <c r="BM212" s="6">
        <f t="shared" si="300"/>
        <v>219.97643231251982</v>
      </c>
      <c r="BN212" s="6">
        <f t="shared" si="301"/>
        <v>250.44116950926977</v>
      </c>
      <c r="BO212" s="6">
        <f t="shared" si="302"/>
        <v>295.52371788575419</v>
      </c>
      <c r="BP212" s="6">
        <f t="shared" si="303"/>
        <v>199.05981939853416</v>
      </c>
      <c r="BQ212" s="6">
        <f t="shared" si="304"/>
        <v>364.54518926158812</v>
      </c>
      <c r="BR212" s="6">
        <f t="shared" si="305"/>
        <v>104.12915694154425</v>
      </c>
      <c r="BS212" s="6">
        <f t="shared" si="306"/>
        <v>410.075968367109</v>
      </c>
      <c r="BU212" s="6">
        <f t="shared" si="315"/>
        <v>3.6350877692191172</v>
      </c>
      <c r="BV212" s="6">
        <f t="shared" si="316"/>
        <v>5.2236984639624628</v>
      </c>
      <c r="BW212" s="6">
        <f t="shared" si="317"/>
        <v>7.0176917361361815</v>
      </c>
      <c r="BX212" s="6">
        <f t="shared" si="318"/>
        <v>8.6567189274406768</v>
      </c>
      <c r="BY212" s="6">
        <f t="shared" si="319"/>
        <v>9.7379213925239654</v>
      </c>
      <c r="CA212" s="6">
        <f t="shared" si="320"/>
        <v>2.4184279984659183</v>
      </c>
      <c r="CB212" s="6">
        <f t="shared" si="321"/>
        <v>3.4753324879151561</v>
      </c>
      <c r="CC212" s="6">
        <f t="shared" si="322"/>
        <v>4.6688782380956058</v>
      </c>
      <c r="CD212" s="6">
        <f t="shared" si="330"/>
        <v>5.7593248796492578</v>
      </c>
      <c r="CE212" s="6">
        <f t="shared" si="323"/>
        <v>6.4786501008197792</v>
      </c>
      <c r="CG212" s="6">
        <f t="shared" si="324"/>
        <v>72.41367658994514</v>
      </c>
      <c r="CH212" s="6">
        <f t="shared" si="325"/>
        <v>104.05999392252077</v>
      </c>
      <c r="CI212" s="6">
        <f t="shared" si="326"/>
        <v>139.79768634242953</v>
      </c>
      <c r="CJ212" s="6">
        <f t="shared" si="327"/>
        <v>172.44833812538391</v>
      </c>
      <c r="CK212" s="6">
        <f t="shared" si="328"/>
        <v>193.98670270017149</v>
      </c>
    </row>
    <row r="213" spans="1:89">
      <c r="A213" s="6">
        <v>1.5</v>
      </c>
      <c r="B213" s="6">
        <f t="shared" si="267"/>
        <v>1402.7960582631979</v>
      </c>
      <c r="C213" s="10">
        <v>20</v>
      </c>
      <c r="D213" s="6">
        <f t="shared" si="268"/>
        <v>59.823285556780597</v>
      </c>
      <c r="E213" s="6">
        <f t="shared" si="269"/>
        <v>21.15067254685777</v>
      </c>
      <c r="F213" s="6">
        <v>0</v>
      </c>
      <c r="G213" s="6">
        <f t="shared" si="260"/>
        <v>1.2653362734288864</v>
      </c>
      <c r="H213" s="10">
        <f t="shared" si="329"/>
        <v>82.239294377067253</v>
      </c>
      <c r="J213" s="6">
        <f t="shared" si="263"/>
        <v>72.742946069661983</v>
      </c>
      <c r="K213" s="6">
        <f t="shared" si="331"/>
        <v>25.718450902414013</v>
      </c>
      <c r="L213" s="6">
        <f t="shared" si="332"/>
        <v>0</v>
      </c>
      <c r="M213" s="6">
        <f t="shared" si="264"/>
        <v>1.5386030279239975</v>
      </c>
      <c r="N213" s="10">
        <f t="shared" si="259"/>
        <v>99.999999999999986</v>
      </c>
      <c r="O213" s="6">
        <v>8.0000000000000002E-3</v>
      </c>
      <c r="P213" s="6">
        <f t="shared" si="281"/>
        <v>6.8289574483907517E-2</v>
      </c>
      <c r="Q213" s="6">
        <f t="shared" si="282"/>
        <v>0.17833531327429802</v>
      </c>
      <c r="R213" s="6">
        <v>0.3</v>
      </c>
      <c r="S213" s="6">
        <f t="shared" si="261"/>
        <v>2.7998265454456151E-2</v>
      </c>
      <c r="T213" s="6">
        <v>0.12</v>
      </c>
      <c r="U213" s="6">
        <f t="shared" si="270"/>
        <v>0.64542200521301429</v>
      </c>
      <c r="V213" s="6">
        <f t="shared" si="283"/>
        <v>0.97323333909182042</v>
      </c>
      <c r="W213" s="6">
        <v>0.06</v>
      </c>
      <c r="X213" s="6">
        <f t="shared" si="314"/>
        <v>0.25420723862443384</v>
      </c>
      <c r="Y213" s="6">
        <v>2.6700000000000002E-2</v>
      </c>
      <c r="Z213" s="6">
        <v>0.21</v>
      </c>
      <c r="AA213" s="6">
        <v>0.442</v>
      </c>
      <c r="AB213" s="6">
        <v>0.5</v>
      </c>
      <c r="AC213" s="6">
        <f t="shared" si="307"/>
        <v>8.1124128635289172E-2</v>
      </c>
      <c r="AD213" s="6">
        <f t="shared" si="271"/>
        <v>0.12646908582733776</v>
      </c>
      <c r="AE213" s="6">
        <f t="shared" si="284"/>
        <v>0.57270451993913141</v>
      </c>
      <c r="AF213" s="6">
        <f t="shared" si="285"/>
        <v>1.1727559393673284</v>
      </c>
      <c r="AG213" s="6">
        <f t="shared" si="272"/>
        <v>7.3470138483974434</v>
      </c>
      <c r="AH213" s="6">
        <f t="shared" si="308"/>
        <v>0.35232944720806469</v>
      </c>
      <c r="AI213" s="6">
        <f t="shared" si="273"/>
        <v>6.9820729051734934E-2</v>
      </c>
      <c r="AJ213" s="6">
        <f t="shared" si="286"/>
        <v>0.36302004868935461</v>
      </c>
      <c r="AK213" s="6">
        <f t="shared" si="287"/>
        <v>0.63417284397298845</v>
      </c>
      <c r="AL213" s="6">
        <f t="shared" si="274"/>
        <v>4.7875228351739976</v>
      </c>
      <c r="AM213" s="6">
        <f t="shared" si="309"/>
        <v>0.21781375957217938</v>
      </c>
      <c r="AN213" s="6">
        <f t="shared" si="275"/>
        <v>3.8546449303597401E-2</v>
      </c>
      <c r="AO213" s="6">
        <f t="shared" si="288"/>
        <v>0.23010741344319649</v>
      </c>
      <c r="AP213" s="6">
        <f t="shared" si="289"/>
        <v>0.34293170687308688</v>
      </c>
      <c r="AQ213" s="6">
        <f t="shared" si="276"/>
        <v>3.1196858166140444</v>
      </c>
      <c r="AR213" s="6">
        <f t="shared" si="310"/>
        <v>0.13521946541402793</v>
      </c>
      <c r="AS213" s="6">
        <f t="shared" si="277"/>
        <v>2.1280625024895583E-2</v>
      </c>
      <c r="AT213" s="6">
        <f t="shared" si="290"/>
        <v>0.14585811971731713</v>
      </c>
      <c r="AU213" s="6">
        <f t="shared" si="291"/>
        <v>0.18544180296672838</v>
      </c>
      <c r="AV213" s="6">
        <f t="shared" si="278"/>
        <v>2.0328758586545979</v>
      </c>
      <c r="AW213" s="6">
        <f t="shared" si="311"/>
        <v>8.4270492007024841E-2</v>
      </c>
      <c r="AX213" s="6">
        <f t="shared" si="279"/>
        <v>1.1748552970038354E-2</v>
      </c>
      <c r="AY213" s="6">
        <f t="shared" si="292"/>
        <v>9.2455044229694194E-2</v>
      </c>
      <c r="AZ213" s="6">
        <f t="shared" si="293"/>
        <v>0.10027845660908113</v>
      </c>
      <c r="BA213" s="6">
        <f t="shared" si="280"/>
        <v>1.3246796311001523</v>
      </c>
      <c r="BB213" s="6">
        <f t="shared" si="312"/>
        <v>5.2705809622379113E-2</v>
      </c>
      <c r="BD213" s="6">
        <f t="shared" si="265"/>
        <v>232.67932741299416</v>
      </c>
      <c r="BE213" s="6">
        <f t="shared" si="266"/>
        <v>6299.1665635875961</v>
      </c>
      <c r="BF213" s="6">
        <f t="shared" si="294"/>
        <v>39.271206166178729</v>
      </c>
      <c r="BG213" s="6">
        <f t="shared" si="295"/>
        <v>42.097042232562245</v>
      </c>
      <c r="BH213" s="6">
        <f t="shared" si="313"/>
        <v>0.86319684267130004</v>
      </c>
      <c r="BI213" s="6">
        <f t="shared" si="296"/>
        <v>2.107684838087446</v>
      </c>
      <c r="BJ213" s="6">
        <f t="shared" si="297"/>
        <v>196.42962553084249</v>
      </c>
      <c r="BK213" s="6">
        <f t="shared" si="298"/>
        <v>153.29482006145608</v>
      </c>
      <c r="BL213" s="6">
        <f t="shared" si="299"/>
        <v>241.15254542054404</v>
      </c>
      <c r="BM213" s="6">
        <f t="shared" si="300"/>
        <v>220.08231287805992</v>
      </c>
      <c r="BN213" s="6">
        <f t="shared" si="301"/>
        <v>249.44873218799003</v>
      </c>
      <c r="BO213" s="6">
        <f t="shared" si="302"/>
        <v>295.29334295726534</v>
      </c>
      <c r="BP213" s="6">
        <f t="shared" si="303"/>
        <v>197.19604754957876</v>
      </c>
      <c r="BQ213" s="6">
        <f t="shared" si="304"/>
        <v>363.70844355302808</v>
      </c>
      <c r="BR213" s="6">
        <f t="shared" si="305"/>
        <v>102.26331839593283</v>
      </c>
      <c r="BS213" s="6">
        <f t="shared" si="306"/>
        <v>408.53690511725307</v>
      </c>
      <c r="BU213" s="6">
        <f t="shared" si="315"/>
        <v>3.641462961093306</v>
      </c>
      <c r="BV213" s="6">
        <f t="shared" si="316"/>
        <v>5.2279756772988986</v>
      </c>
      <c r="BW213" s="6">
        <f t="shared" si="317"/>
        <v>7.0145864720361439</v>
      </c>
      <c r="BX213" s="6">
        <f t="shared" si="318"/>
        <v>8.6397624218762346</v>
      </c>
      <c r="BY213" s="6">
        <f t="shared" si="319"/>
        <v>9.7046462993841409</v>
      </c>
      <c r="CA213" s="6">
        <f t="shared" si="320"/>
        <v>2.4335730531016364</v>
      </c>
      <c r="CB213" s="6">
        <f t="shared" si="321"/>
        <v>3.4938322499717382</v>
      </c>
      <c r="CC213" s="6">
        <f t="shared" si="322"/>
        <v>4.6878160781493197</v>
      </c>
      <c r="CD213" s="6">
        <f t="shared" si="330"/>
        <v>5.7739137373418385</v>
      </c>
      <c r="CE213" s="6">
        <f t="shared" si="323"/>
        <v>6.4855707654851562</v>
      </c>
      <c r="CG213" s="6">
        <f t="shared" si="324"/>
        <v>72.731376765303665</v>
      </c>
      <c r="CH213" s="6">
        <f t="shared" si="325"/>
        <v>104.41898565715682</v>
      </c>
      <c r="CI213" s="6">
        <f t="shared" si="326"/>
        <v>140.10317748701948</v>
      </c>
      <c r="CJ213" s="6">
        <f t="shared" si="327"/>
        <v>172.56301178456269</v>
      </c>
      <c r="CK213" s="6">
        <f t="shared" si="328"/>
        <v>193.83206527592966</v>
      </c>
    </row>
    <row r="214" spans="1:89">
      <c r="A214" s="6">
        <v>1.5</v>
      </c>
      <c r="B214" s="6">
        <f t="shared" si="267"/>
        <v>1403.5103439774834</v>
      </c>
      <c r="C214" s="10">
        <v>20.100000000000001</v>
      </c>
      <c r="D214" s="6">
        <f t="shared" si="268"/>
        <v>59.8280855567806</v>
      </c>
      <c r="E214" s="6">
        <f t="shared" si="269"/>
        <v>21.052572546857768</v>
      </c>
      <c r="F214" s="6">
        <v>0</v>
      </c>
      <c r="G214" s="6">
        <f t="shared" si="260"/>
        <v>1.2622362734288863</v>
      </c>
      <c r="H214" s="10">
        <f t="shared" si="329"/>
        <v>82.14289437706725</v>
      </c>
      <c r="J214" s="6">
        <f t="shared" si="263"/>
        <v>72.834158097895653</v>
      </c>
      <c r="K214" s="6">
        <f t="shared" si="331"/>
        <v>25.629207135334703</v>
      </c>
      <c r="L214" s="6">
        <f t="shared" si="332"/>
        <v>0</v>
      </c>
      <c r="M214" s="6">
        <f t="shared" si="264"/>
        <v>1.5366347667696489</v>
      </c>
      <c r="N214" s="10">
        <f t="shared" si="259"/>
        <v>100</v>
      </c>
      <c r="O214" s="6">
        <v>8.0000000000000002E-3</v>
      </c>
      <c r="P214" s="6">
        <f t="shared" si="281"/>
        <v>6.8141287172727494E-2</v>
      </c>
      <c r="Q214" s="6">
        <f t="shared" si="282"/>
        <v>0.17825167182776316</v>
      </c>
      <c r="R214" s="6">
        <v>0.3</v>
      </c>
      <c r="S214" s="6">
        <f t="shared" si="261"/>
        <v>2.7900708582322187E-2</v>
      </c>
      <c r="T214" s="6">
        <v>0.12</v>
      </c>
      <c r="U214" s="6">
        <f t="shared" si="270"/>
        <v>0.64546337224181927</v>
      </c>
      <c r="V214" s="6">
        <f t="shared" si="283"/>
        <v>0.97203669477665056</v>
      </c>
      <c r="W214" s="6">
        <v>0.06</v>
      </c>
      <c r="X214" s="6">
        <f t="shared" si="314"/>
        <v>0.25375011523210889</v>
      </c>
      <c r="Y214" s="6">
        <v>2.6700000000000002E-2</v>
      </c>
      <c r="Z214" s="6">
        <v>0.21</v>
      </c>
      <c r="AA214" s="6">
        <v>0.442</v>
      </c>
      <c r="AB214" s="6">
        <v>0.5</v>
      </c>
      <c r="AC214" s="6">
        <f t="shared" si="307"/>
        <v>8.0951229030189253E-2</v>
      </c>
      <c r="AD214" s="6">
        <f t="shared" si="271"/>
        <v>0.12633066453067018</v>
      </c>
      <c r="AE214" s="6">
        <f t="shared" si="284"/>
        <v>0.57070315176633324</v>
      </c>
      <c r="AF214" s="6">
        <f t="shared" si="285"/>
        <v>1.1688382324463646</v>
      </c>
      <c r="AG214" s="6">
        <f t="shared" si="272"/>
        <v>7.3364986763851858</v>
      </c>
      <c r="AH214" s="6">
        <f t="shared" si="308"/>
        <v>0.3510137581493975</v>
      </c>
      <c r="AI214" s="6">
        <f t="shared" si="273"/>
        <v>6.9744309776728783E-2</v>
      </c>
      <c r="AJ214" s="6">
        <f t="shared" si="286"/>
        <v>0.36175144202354415</v>
      </c>
      <c r="AK214" s="6">
        <f t="shared" si="287"/>
        <v>0.63205432701944342</v>
      </c>
      <c r="AL214" s="6">
        <f t="shared" si="274"/>
        <v>4.7806708505223767</v>
      </c>
      <c r="AM214" s="6">
        <f t="shared" si="309"/>
        <v>0.21697315761229219</v>
      </c>
      <c r="AN214" s="6">
        <f t="shared" si="275"/>
        <v>3.8504259945940311E-2</v>
      </c>
      <c r="AO214" s="6">
        <f t="shared" si="288"/>
        <v>0.22930328210224066</v>
      </c>
      <c r="AP214" s="6">
        <f t="shared" si="289"/>
        <v>0.34178610967222395</v>
      </c>
      <c r="AQ214" s="6">
        <f t="shared" si="276"/>
        <v>3.115220868859379</v>
      </c>
      <c r="AR214" s="6">
        <f t="shared" si="310"/>
        <v>0.13468243363411175</v>
      </c>
      <c r="AS214" s="6">
        <f t="shared" si="277"/>
        <v>2.1257333232355357E-2</v>
      </c>
      <c r="AT214" s="6">
        <f t="shared" si="290"/>
        <v>0.14534840521641282</v>
      </c>
      <c r="AU214" s="6">
        <f t="shared" si="291"/>
        <v>0.18482231632800736</v>
      </c>
      <c r="AV214" s="6">
        <f t="shared" si="278"/>
        <v>2.0299663719196595</v>
      </c>
      <c r="AW214" s="6">
        <f t="shared" si="311"/>
        <v>8.392741255932025E-2</v>
      </c>
      <c r="AX214" s="6">
        <f t="shared" si="279"/>
        <v>1.1735694096856488E-2</v>
      </c>
      <c r="AY214" s="6">
        <f t="shared" si="292"/>
        <v>9.21319516461825E-2</v>
      </c>
      <c r="AZ214" s="6">
        <f t="shared" si="293"/>
        <v>9.9943466531185715E-2</v>
      </c>
      <c r="BA214" s="6">
        <f t="shared" si="280"/>
        <v>1.3227837269315232</v>
      </c>
      <c r="BB214" s="6">
        <f t="shared" si="312"/>
        <v>5.248663735481747E-2</v>
      </c>
      <c r="BD214" s="6">
        <f t="shared" si="265"/>
        <v>223.6830976517154</v>
      </c>
      <c r="BE214" s="6">
        <f t="shared" si="266"/>
        <v>6268.9402776874176</v>
      </c>
      <c r="BF214" s="6">
        <f t="shared" si="294"/>
        <v>39.19796432958131</v>
      </c>
      <c r="BG214" s="6">
        <f t="shared" si="295"/>
        <v>42.082618959413082</v>
      </c>
      <c r="BH214" s="6">
        <f t="shared" si="313"/>
        <v>0.85291991615973173</v>
      </c>
      <c r="BI214" s="6">
        <f t="shared" si="296"/>
        <v>2.1014422265355668</v>
      </c>
      <c r="BJ214" s="6">
        <f t="shared" si="297"/>
        <v>196.71203756424296</v>
      </c>
      <c r="BK214" s="6">
        <f t="shared" si="298"/>
        <v>153.51082611868389</v>
      </c>
      <c r="BL214" s="6">
        <f t="shared" si="299"/>
        <v>241.00083270611859</v>
      </c>
      <c r="BM214" s="6">
        <f t="shared" si="300"/>
        <v>220.18638511601048</v>
      </c>
      <c r="BN214" s="6">
        <f t="shared" si="301"/>
        <v>248.44871244580997</v>
      </c>
      <c r="BO214" s="6">
        <f t="shared" si="302"/>
        <v>295.06028509402427</v>
      </c>
      <c r="BP214" s="6">
        <f t="shared" si="303"/>
        <v>195.334846076578</v>
      </c>
      <c r="BQ214" s="6">
        <f t="shared" si="304"/>
        <v>362.87076396359299</v>
      </c>
      <c r="BR214" s="6">
        <f t="shared" si="305"/>
        <v>100.418433691567</v>
      </c>
      <c r="BS214" s="6">
        <f t="shared" si="306"/>
        <v>407.00397739871727</v>
      </c>
      <c r="BU214" s="6">
        <f t="shared" si="315"/>
        <v>3.6478439297406524</v>
      </c>
      <c r="BV214" s="6">
        <f t="shared" si="316"/>
        <v>5.2322405439730595</v>
      </c>
      <c r="BW214" s="6">
        <f t="shared" si="317"/>
        <v>7.0114525281470126</v>
      </c>
      <c r="BX214" s="6">
        <f t="shared" si="318"/>
        <v>8.6228179931854196</v>
      </c>
      <c r="BY214" s="6">
        <f t="shared" si="319"/>
        <v>9.6715458177936959</v>
      </c>
      <c r="CA214" s="6">
        <f t="shared" si="320"/>
        <v>2.4487524097982525</v>
      </c>
      <c r="CB214" s="6">
        <f t="shared" si="321"/>
        <v>3.5123382160730396</v>
      </c>
      <c r="CC214" s="6">
        <f t="shared" si="322"/>
        <v>4.7067011651747714</v>
      </c>
      <c r="CD214" s="6">
        <f t="shared" si="330"/>
        <v>5.788390826678194</v>
      </c>
      <c r="CE214" s="6">
        <f t="shared" si="323"/>
        <v>6.4923888148581801</v>
      </c>
      <c r="CG214" s="6">
        <f t="shared" si="324"/>
        <v>73.050224355566286</v>
      </c>
      <c r="CH214" s="6">
        <f t="shared" si="325"/>
        <v>104.77870023531852</v>
      </c>
      <c r="CI214" s="6">
        <f t="shared" si="326"/>
        <v>140.40846870221125</v>
      </c>
      <c r="CJ214" s="6">
        <f t="shared" si="327"/>
        <v>172.67701171200932</v>
      </c>
      <c r="CK214" s="6">
        <f t="shared" si="328"/>
        <v>193.67840441167073</v>
      </c>
    </row>
    <row r="215" spans="1:89">
      <c r="A215" s="6">
        <v>1.5</v>
      </c>
      <c r="B215" s="6">
        <f t="shared" si="267"/>
        <v>1404.2246296917692</v>
      </c>
      <c r="C215" s="10">
        <v>20.2</v>
      </c>
      <c r="D215" s="6">
        <f t="shared" si="268"/>
        <v>59.832885556780603</v>
      </c>
      <c r="E215" s="6">
        <f t="shared" si="269"/>
        <v>20.954472546857772</v>
      </c>
      <c r="F215" s="6">
        <v>0</v>
      </c>
      <c r="G215" s="6">
        <f t="shared" si="260"/>
        <v>1.2591362734288865</v>
      </c>
      <c r="H215" s="10">
        <f t="shared" si="329"/>
        <v>82.046494377067262</v>
      </c>
      <c r="J215" s="6">
        <f t="shared" si="263"/>
        <v>72.925584464099217</v>
      </c>
      <c r="K215" s="6">
        <f t="shared" si="331"/>
        <v>25.539753655477007</v>
      </c>
      <c r="L215" s="6">
        <f t="shared" si="332"/>
        <v>0</v>
      </c>
      <c r="M215" s="6">
        <f t="shared" si="264"/>
        <v>1.5346618804237739</v>
      </c>
      <c r="N215" s="10">
        <f t="shared" si="259"/>
        <v>99.999999999999986</v>
      </c>
      <c r="O215" s="6">
        <v>8.0000000000000002E-3</v>
      </c>
      <c r="P215" s="6">
        <f t="shared" si="281"/>
        <v>6.7993447740397256E-2</v>
      </c>
      <c r="Q215" s="6">
        <f t="shared" si="282"/>
        <v>0.1781681407949951</v>
      </c>
      <c r="R215" s="6">
        <v>0.3</v>
      </c>
      <c r="S215" s="6">
        <f t="shared" si="261"/>
        <v>2.780339145316222E-2</v>
      </c>
      <c r="T215" s="6">
        <v>0.12</v>
      </c>
      <c r="U215" s="6">
        <f t="shared" si="270"/>
        <v>0.64550470668747384</v>
      </c>
      <c r="V215" s="6">
        <f t="shared" si="283"/>
        <v>0.97084253907070128</v>
      </c>
      <c r="W215" s="6">
        <v>0.06</v>
      </c>
      <c r="X215" s="6">
        <f t="shared" si="314"/>
        <v>0.25329181040766352</v>
      </c>
      <c r="Y215" s="6">
        <v>2.6700000000000002E-2</v>
      </c>
      <c r="Z215" s="6">
        <v>0.21</v>
      </c>
      <c r="AA215" s="6">
        <v>0.442</v>
      </c>
      <c r="AB215" s="6">
        <v>0.5</v>
      </c>
      <c r="AC215" s="6">
        <f t="shared" si="307"/>
        <v>8.077792313053507E-2</v>
      </c>
      <c r="AD215" s="6">
        <f t="shared" si="271"/>
        <v>0.12619251243304563</v>
      </c>
      <c r="AE215" s="6">
        <f t="shared" si="284"/>
        <v>0.56871047313912104</v>
      </c>
      <c r="AF215" s="6">
        <f t="shared" si="285"/>
        <v>1.1649369329073034</v>
      </c>
      <c r="AG215" s="6">
        <f t="shared" si="272"/>
        <v>7.3260074901205741</v>
      </c>
      <c r="AH215" s="6">
        <f t="shared" si="308"/>
        <v>0.34970332540222976</v>
      </c>
      <c r="AI215" s="6">
        <f t="shared" si="273"/>
        <v>6.9668039120440964E-2</v>
      </c>
      <c r="AJ215" s="6">
        <f t="shared" si="286"/>
        <v>0.36048834339748537</v>
      </c>
      <c r="AK215" s="6">
        <f t="shared" si="287"/>
        <v>0.62994468242859047</v>
      </c>
      <c r="AL215" s="6">
        <f t="shared" si="274"/>
        <v>4.7738344956649756</v>
      </c>
      <c r="AM215" s="6">
        <f t="shared" si="309"/>
        <v>0.21613587781317756</v>
      </c>
      <c r="AN215" s="6">
        <f t="shared" si="275"/>
        <v>3.8462152637324672E-2</v>
      </c>
      <c r="AO215" s="6">
        <f t="shared" si="288"/>
        <v>0.22850264214085178</v>
      </c>
      <c r="AP215" s="6">
        <f t="shared" si="289"/>
        <v>0.34064531023984151</v>
      </c>
      <c r="AQ215" s="6">
        <f t="shared" si="276"/>
        <v>3.1107661059224205</v>
      </c>
      <c r="AR215" s="6">
        <f t="shared" si="310"/>
        <v>0.13414750312400714</v>
      </c>
      <c r="AS215" s="6">
        <f t="shared" si="277"/>
        <v>2.1234086737239831E-2</v>
      </c>
      <c r="AT215" s="6">
        <f t="shared" si="290"/>
        <v>0.14484090379526646</v>
      </c>
      <c r="AU215" s="6">
        <f t="shared" si="291"/>
        <v>0.18420542410333265</v>
      </c>
      <c r="AV215" s="6">
        <f t="shared" si="278"/>
        <v>2.0270635219011277</v>
      </c>
      <c r="AW215" s="6">
        <f t="shared" si="311"/>
        <v>8.3585663043015651E-2</v>
      </c>
      <c r="AX215" s="6">
        <f t="shared" si="279"/>
        <v>1.1722860231360856E-2</v>
      </c>
      <c r="AY215" s="6">
        <f t="shared" si="292"/>
        <v>9.1810261866897988E-2</v>
      </c>
      <c r="AZ215" s="6">
        <f t="shared" si="293"/>
        <v>9.960987939390134E-2</v>
      </c>
      <c r="BA215" s="6">
        <f t="shared" si="280"/>
        <v>1.3208921474357478</v>
      </c>
      <c r="BB215" s="6">
        <f t="shared" si="312"/>
        <v>5.2268307319090865E-2</v>
      </c>
      <c r="BD215" s="6">
        <f t="shared" si="265"/>
        <v>214.99085711806472</v>
      </c>
      <c r="BE215" s="6">
        <f t="shared" si="266"/>
        <v>6238.9702310509365</v>
      </c>
      <c r="BF215" s="6">
        <f t="shared" si="294"/>
        <v>39.124641407764337</v>
      </c>
      <c r="BG215" s="6">
        <f t="shared" si="295"/>
        <v>42.067975506187103</v>
      </c>
      <c r="BH215" s="6">
        <f t="shared" si="313"/>
        <v>0.84273081127837901</v>
      </c>
      <c r="BI215" s="6">
        <f t="shared" si="296"/>
        <v>2.0952109819055806</v>
      </c>
      <c r="BJ215" s="6">
        <f t="shared" si="297"/>
        <v>196.99147213975232</v>
      </c>
      <c r="BK215" s="6">
        <f t="shared" si="298"/>
        <v>153.72607684156046</v>
      </c>
      <c r="BL215" s="6">
        <f t="shared" si="299"/>
        <v>240.84241764875273</v>
      </c>
      <c r="BM215" s="6">
        <f t="shared" si="300"/>
        <v>220.28864270280621</v>
      </c>
      <c r="BN215" s="6">
        <f t="shared" si="301"/>
        <v>247.4411738416045</v>
      </c>
      <c r="BO215" s="6">
        <f t="shared" si="302"/>
        <v>294.82454691950738</v>
      </c>
      <c r="BP215" s="6">
        <f t="shared" si="303"/>
        <v>193.47639143688772</v>
      </c>
      <c r="BQ215" s="6">
        <f t="shared" si="304"/>
        <v>362.03217796098556</v>
      </c>
      <c r="BR215" s="6">
        <f t="shared" si="305"/>
        <v>98.594508112474045</v>
      </c>
      <c r="BS215" s="6">
        <f t="shared" si="306"/>
        <v>405.47719784779531</v>
      </c>
      <c r="BU215" s="6">
        <f t="shared" si="315"/>
        <v>3.6542304446989933</v>
      </c>
      <c r="BV215" s="6">
        <f t="shared" si="316"/>
        <v>5.2364926063629449</v>
      </c>
      <c r="BW215" s="6">
        <f t="shared" si="317"/>
        <v>7.0082894023779767</v>
      </c>
      <c r="BX215" s="6">
        <f t="shared" si="318"/>
        <v>8.6058854414741219</v>
      </c>
      <c r="BY215" s="6">
        <f t="shared" si="319"/>
        <v>9.6386192339624284</v>
      </c>
      <c r="CA215" s="6">
        <f t="shared" si="320"/>
        <v>2.4639655447701303</v>
      </c>
      <c r="CB215" s="6">
        <f t="shared" si="321"/>
        <v>3.5308493957295131</v>
      </c>
      <c r="CC215" s="6">
        <f t="shared" si="322"/>
        <v>4.725532195236088</v>
      </c>
      <c r="CD215" s="6">
        <f t="shared" si="330"/>
        <v>5.8027553354746866</v>
      </c>
      <c r="CE215" s="6">
        <f t="shared" si="323"/>
        <v>6.4991045450058813</v>
      </c>
      <c r="CG215" s="6">
        <f t="shared" si="324"/>
        <v>73.370213390991111</v>
      </c>
      <c r="CH215" s="6">
        <f t="shared" si="325"/>
        <v>105.1391218379617</v>
      </c>
      <c r="CI215" s="6">
        <f t="shared" si="326"/>
        <v>140.7135364722871</v>
      </c>
      <c r="CJ215" s="6">
        <f t="shared" si="327"/>
        <v>172.79032092115119</v>
      </c>
      <c r="CK215" s="6">
        <f t="shared" si="328"/>
        <v>193.52571237432923</v>
      </c>
    </row>
    <row r="216" spans="1:89">
      <c r="A216" s="6">
        <v>1.5</v>
      </c>
      <c r="B216" s="6">
        <f t="shared" si="267"/>
        <v>1404.938915406055</v>
      </c>
      <c r="C216" s="10">
        <v>20.3</v>
      </c>
      <c r="D216" s="6">
        <f t="shared" si="268"/>
        <v>59.837685556780599</v>
      </c>
      <c r="E216" s="6">
        <f t="shared" si="269"/>
        <v>20.85637254685777</v>
      </c>
      <c r="F216" s="6">
        <v>0</v>
      </c>
      <c r="G216" s="6">
        <f t="shared" si="260"/>
        <v>1.2560362734288864</v>
      </c>
      <c r="H216" s="10">
        <f t="shared" si="329"/>
        <v>81.950094377067259</v>
      </c>
      <c r="J216" s="6">
        <f t="shared" si="263"/>
        <v>73.017225924666477</v>
      </c>
      <c r="K216" s="6">
        <f t="shared" si="331"/>
        <v>25.450089722769341</v>
      </c>
      <c r="L216" s="6">
        <f t="shared" si="332"/>
        <v>0</v>
      </c>
      <c r="M216" s="6">
        <f t="shared" si="264"/>
        <v>1.5326843525641782</v>
      </c>
      <c r="N216" s="10">
        <f t="shared" si="259"/>
        <v>99.999999999999986</v>
      </c>
      <c r="O216" s="6">
        <v>8.0000000000000002E-3</v>
      </c>
      <c r="P216" s="6">
        <f t="shared" si="281"/>
        <v>6.7846054507986225E-2</v>
      </c>
      <c r="Q216" s="6">
        <f t="shared" si="282"/>
        <v>0.17808471996666256</v>
      </c>
      <c r="R216" s="6">
        <v>0.3</v>
      </c>
      <c r="S216" s="6">
        <f t="shared" si="261"/>
        <v>2.7706312877307338E-2</v>
      </c>
      <c r="T216" s="6">
        <v>0.12</v>
      </c>
      <c r="U216" s="6">
        <f t="shared" si="270"/>
        <v>0.64554600858837485</v>
      </c>
      <c r="V216" s="6">
        <f t="shared" si="283"/>
        <v>0.96965086511828658</v>
      </c>
      <c r="W216" s="6">
        <v>0.06</v>
      </c>
      <c r="X216" s="6">
        <f t="shared" si="314"/>
        <v>0.25283232010863599</v>
      </c>
      <c r="Y216" s="6">
        <v>2.6700000000000002E-2</v>
      </c>
      <c r="Z216" s="6">
        <v>0.21</v>
      </c>
      <c r="AA216" s="6">
        <v>0.442</v>
      </c>
      <c r="AB216" s="6">
        <v>0.5</v>
      </c>
      <c r="AC216" s="6">
        <f t="shared" si="307"/>
        <v>8.060420950252245E-2</v>
      </c>
      <c r="AD216" s="6">
        <f t="shared" si="271"/>
        <v>0.12605462883238552</v>
      </c>
      <c r="AE216" s="6">
        <f t="shared" si="284"/>
        <v>0.56672643969782077</v>
      </c>
      <c r="AF216" s="6">
        <f t="shared" si="285"/>
        <v>1.1610519595618298</v>
      </c>
      <c r="AG216" s="6">
        <f t="shared" si="272"/>
        <v>7.3155402183330551</v>
      </c>
      <c r="AH216" s="6">
        <f t="shared" si="308"/>
        <v>0.3483981207407244</v>
      </c>
      <c r="AI216" s="6">
        <f t="shared" si="273"/>
        <v>6.959191669526972E-2</v>
      </c>
      <c r="AJ216" s="6">
        <f t="shared" si="286"/>
        <v>0.35923072469292427</v>
      </c>
      <c r="AK216" s="6">
        <f t="shared" si="287"/>
        <v>0.62784386629749733</v>
      </c>
      <c r="AL216" s="6">
        <f t="shared" si="274"/>
        <v>4.7670137241598765</v>
      </c>
      <c r="AM216" s="6">
        <f t="shared" si="309"/>
        <v>0.21530190221957987</v>
      </c>
      <c r="AN216" s="6">
        <f t="shared" si="275"/>
        <v>3.8420127163764292E-2</v>
      </c>
      <c r="AO216" s="6">
        <f t="shared" si="288"/>
        <v>0.22770547573572025</v>
      </c>
      <c r="AP216" s="6">
        <f t="shared" si="289"/>
        <v>0.33950928483523907</v>
      </c>
      <c r="AQ216" s="6">
        <f t="shared" si="276"/>
        <v>3.106321497540296</v>
      </c>
      <c r="AR216" s="6">
        <f t="shared" si="310"/>
        <v>0.13361466246324688</v>
      </c>
      <c r="AS216" s="6">
        <f t="shared" si="277"/>
        <v>2.1210885421412053E-2</v>
      </c>
      <c r="AT216" s="6">
        <f t="shared" si="290"/>
        <v>0.14433560415622204</v>
      </c>
      <c r="AU216" s="6">
        <f t="shared" si="291"/>
        <v>0.18359111345481791</v>
      </c>
      <c r="AV216" s="6">
        <f t="shared" si="278"/>
        <v>2.0241672888788549</v>
      </c>
      <c r="AW216" s="6">
        <f t="shared" si="311"/>
        <v>8.3245236194803049E-2</v>
      </c>
      <c r="AX216" s="6">
        <f t="shared" si="279"/>
        <v>1.1710051308330718E-2</v>
      </c>
      <c r="AY216" s="6">
        <f t="shared" si="292"/>
        <v>9.1489967730598698E-2</v>
      </c>
      <c r="AZ216" s="6">
        <f t="shared" si="293"/>
        <v>9.9277688255085483E-2</v>
      </c>
      <c r="BA216" s="6">
        <f t="shared" si="280"/>
        <v>1.3190048797626182</v>
      </c>
      <c r="BB216" s="6">
        <f t="shared" si="312"/>
        <v>5.2050814896147893E-2</v>
      </c>
      <c r="BD216" s="6">
        <f t="shared" si="265"/>
        <v>206.59402395149124</v>
      </c>
      <c r="BE216" s="6">
        <f t="shared" si="266"/>
        <v>6209.2540920997071</v>
      </c>
      <c r="BF216" s="6">
        <f t="shared" si="294"/>
        <v>39.051236962083898</v>
      </c>
      <c r="BG216" s="6">
        <f t="shared" si="295"/>
        <v>42.053114725181665</v>
      </c>
      <c r="BH216" s="6">
        <f t="shared" si="313"/>
        <v>0.83262907885162185</v>
      </c>
      <c r="BI216" s="6">
        <f t="shared" si="296"/>
        <v>2.0889913666196005</v>
      </c>
      <c r="BJ216" s="6">
        <f t="shared" si="297"/>
        <v>197.26790168052801</v>
      </c>
      <c r="BK216" s="6">
        <f t="shared" si="298"/>
        <v>153.94056858953567</v>
      </c>
      <c r="BL216" s="6">
        <f t="shared" si="299"/>
        <v>240.6772816086287</v>
      </c>
      <c r="BM216" s="6">
        <f t="shared" si="300"/>
        <v>220.38907934766249</v>
      </c>
      <c r="BN216" s="6">
        <f t="shared" si="301"/>
        <v>246.4261810295568</v>
      </c>
      <c r="BO216" s="6">
        <f t="shared" si="302"/>
        <v>294.5861313239904</v>
      </c>
      <c r="BP216" s="6">
        <f t="shared" si="303"/>
        <v>191.62085953267604</v>
      </c>
      <c r="BQ216" s="6">
        <f t="shared" si="304"/>
        <v>361.19271333818597</v>
      </c>
      <c r="BR216" s="6">
        <f t="shared" si="305"/>
        <v>96.791542457038361</v>
      </c>
      <c r="BS216" s="6">
        <f t="shared" si="306"/>
        <v>403.95657885572251</v>
      </c>
      <c r="BU216" s="6">
        <f t="shared" si="315"/>
        <v>3.6606222772211234</v>
      </c>
      <c r="BV216" s="6">
        <f t="shared" si="316"/>
        <v>5.2407314128314058</v>
      </c>
      <c r="BW216" s="6">
        <f t="shared" si="317"/>
        <v>7.005096608161355</v>
      </c>
      <c r="BX216" s="6">
        <f t="shared" si="318"/>
        <v>8.5889645915312318</v>
      </c>
      <c r="BY216" s="6">
        <f t="shared" si="319"/>
        <v>9.6058658554922882</v>
      </c>
      <c r="CA216" s="6">
        <f t="shared" si="320"/>
        <v>2.4792119360262719</v>
      </c>
      <c r="CB216" s="6">
        <f t="shared" si="321"/>
        <v>3.5493648041891648</v>
      </c>
      <c r="CC216" s="6">
        <f t="shared" si="322"/>
        <v>4.7443078823075489</v>
      </c>
      <c r="CD216" s="6">
        <f t="shared" si="330"/>
        <v>5.8170064871036047</v>
      </c>
      <c r="CE216" s="6">
        <f t="shared" si="323"/>
        <v>6.5057182853846056</v>
      </c>
      <c r="CG216" s="6">
        <f t="shared" si="324"/>
        <v>73.691337862559877</v>
      </c>
      <c r="CH216" s="6">
        <f t="shared" si="325"/>
        <v>105.50023464400211</v>
      </c>
      <c r="CI216" s="6">
        <f t="shared" si="326"/>
        <v>141.01835748641162</v>
      </c>
      <c r="CJ216" s="6">
        <f t="shared" si="327"/>
        <v>172.90292296548211</v>
      </c>
      <c r="CK216" s="6">
        <f t="shared" si="328"/>
        <v>193.37398196594935</v>
      </c>
    </row>
    <row r="217" spans="1:89">
      <c r="A217" s="6">
        <v>1.5</v>
      </c>
      <c r="B217" s="6">
        <f t="shared" si="267"/>
        <v>1405.6532011203406</v>
      </c>
      <c r="C217" s="10">
        <v>20.399999999999999</v>
      </c>
      <c r="D217" s="6">
        <f t="shared" si="268"/>
        <v>59.842485556780602</v>
      </c>
      <c r="E217" s="6">
        <f t="shared" si="269"/>
        <v>20.758272546857771</v>
      </c>
      <c r="F217" s="6">
        <v>0</v>
      </c>
      <c r="G217" s="6">
        <f t="shared" si="260"/>
        <v>1.2529362734288865</v>
      </c>
      <c r="H217" s="10">
        <f t="shared" si="329"/>
        <v>81.853694377067256</v>
      </c>
      <c r="J217" s="6">
        <f t="shared" si="263"/>
        <v>73.109083239554451</v>
      </c>
      <c r="K217" s="6">
        <f t="shared" si="331"/>
        <v>25.360214593653776</v>
      </c>
      <c r="L217" s="6">
        <f t="shared" si="332"/>
        <v>0</v>
      </c>
      <c r="M217" s="6">
        <f t="shared" si="264"/>
        <v>1.5307021667917757</v>
      </c>
      <c r="N217" s="10">
        <f t="shared" si="259"/>
        <v>100</v>
      </c>
      <c r="O217" s="6">
        <v>8.0000000000000002E-3</v>
      </c>
      <c r="P217" s="6">
        <f t="shared" si="281"/>
        <v>6.7699105803995602E-2</v>
      </c>
      <c r="Q217" s="6">
        <f t="shared" si="282"/>
        <v>0.1780014091339466</v>
      </c>
      <c r="R217" s="6">
        <v>0.3</v>
      </c>
      <c r="S217" s="6">
        <f t="shared" si="261"/>
        <v>2.7609471669417688E-2</v>
      </c>
      <c r="T217" s="6">
        <v>0.12</v>
      </c>
      <c r="U217" s="6">
        <f t="shared" si="270"/>
        <v>0.6455872779828582</v>
      </c>
      <c r="V217" s="6">
        <f t="shared" si="283"/>
        <v>0.96846166608691708</v>
      </c>
      <c r="W217" s="6">
        <v>0.06</v>
      </c>
      <c r="X217" s="6">
        <f t="shared" si="314"/>
        <v>0.25237164027332137</v>
      </c>
      <c r="Y217" s="6">
        <v>2.6700000000000002E-2</v>
      </c>
      <c r="Z217" s="6">
        <v>0.21</v>
      </c>
      <c r="AA217" s="6">
        <v>0.442</v>
      </c>
      <c r="AB217" s="6">
        <v>0.5</v>
      </c>
      <c r="AC217" s="6">
        <f t="shared" si="307"/>
        <v>8.0430086705592846E-2</v>
      </c>
      <c r="AD217" s="6">
        <f t="shared" si="271"/>
        <v>0.12591701302887673</v>
      </c>
      <c r="AE217" s="6">
        <f t="shared" si="284"/>
        <v>0.5647510073410047</v>
      </c>
      <c r="AF217" s="6">
        <f t="shared" si="285"/>
        <v>1.1571832316812705</v>
      </c>
      <c r="AG217" s="6">
        <f t="shared" si="272"/>
        <v>7.3050967900095802</v>
      </c>
      <c r="AH217" s="6">
        <f t="shared" si="308"/>
        <v>0.34709811610045543</v>
      </c>
      <c r="AI217" s="6">
        <f t="shared" si="273"/>
        <v>6.9515942114864018E-2</v>
      </c>
      <c r="AJ217" s="6">
        <f t="shared" si="286"/>
        <v>0.3579785579553017</v>
      </c>
      <c r="AK217" s="6">
        <f t="shared" si="287"/>
        <v>0.62575183497178477</v>
      </c>
      <c r="AL217" s="6">
        <f t="shared" si="274"/>
        <v>4.7602084897329604</v>
      </c>
      <c r="AM217" s="6">
        <f t="shared" si="309"/>
        <v>0.21447121297839669</v>
      </c>
      <c r="AN217" s="6">
        <f t="shared" si="275"/>
        <v>3.8378183311963479E-2</v>
      </c>
      <c r="AO217" s="6">
        <f t="shared" si="288"/>
        <v>0.22691176516729794</v>
      </c>
      <c r="AP217" s="6">
        <f t="shared" si="289"/>
        <v>0.33837800985212235</v>
      </c>
      <c r="AQ217" s="6">
        <f t="shared" si="276"/>
        <v>3.1018870135594776</v>
      </c>
      <c r="AR217" s="6">
        <f t="shared" si="310"/>
        <v>0.13308390029603429</v>
      </c>
      <c r="AS217" s="6">
        <f t="shared" si="277"/>
        <v>2.1187729167116288E-2</v>
      </c>
      <c r="AT217" s="6">
        <f t="shared" si="290"/>
        <v>0.14383249506739462</v>
      </c>
      <c r="AU217" s="6">
        <f t="shared" si="291"/>
        <v>0.18297937161725739</v>
      </c>
      <c r="AV217" s="6">
        <f t="shared" si="278"/>
        <v>2.0212776532039456</v>
      </c>
      <c r="AW217" s="6">
        <f t="shared" si="311"/>
        <v>8.2906124792326896E-2</v>
      </c>
      <c r="AX217" s="6">
        <f t="shared" si="279"/>
        <v>1.1697267262755775E-2</v>
      </c>
      <c r="AY217" s="6">
        <f t="shared" si="292"/>
        <v>9.117106211773289E-2</v>
      </c>
      <c r="AZ217" s="6">
        <f t="shared" si="293"/>
        <v>9.8946886211897983E-2</v>
      </c>
      <c r="BA217" s="6">
        <f t="shared" si="280"/>
        <v>1.3171219111083561</v>
      </c>
      <c r="BB217" s="6">
        <f t="shared" si="312"/>
        <v>5.1834155492876573E-2</v>
      </c>
      <c r="BD217" s="6">
        <f t="shared" si="265"/>
        <v>198.48420024819441</v>
      </c>
      <c r="BE217" s="6">
        <f t="shared" si="266"/>
        <v>6179.7895338063181</v>
      </c>
      <c r="BF217" s="6">
        <f t="shared" si="294"/>
        <v>38.977750550905853</v>
      </c>
      <c r="BG217" s="6">
        <f t="shared" si="295"/>
        <v>42.038039410601883</v>
      </c>
      <c r="BH217" s="6">
        <f t="shared" si="313"/>
        <v>0.82261427040050061</v>
      </c>
      <c r="BI217" s="6">
        <f t="shared" si="296"/>
        <v>2.0827836357557814</v>
      </c>
      <c r="BJ217" s="6">
        <f t="shared" si="297"/>
        <v>197.541298577231</v>
      </c>
      <c r="BK217" s="6">
        <f t="shared" si="298"/>
        <v>154.15429765810279</v>
      </c>
      <c r="BL217" s="6">
        <f t="shared" si="299"/>
        <v>240.50540637665532</v>
      </c>
      <c r="BM217" s="6">
        <f t="shared" si="300"/>
        <v>220.48768879388305</v>
      </c>
      <c r="BN217" s="6">
        <f t="shared" si="301"/>
        <v>245.40379975652237</v>
      </c>
      <c r="BO217" s="6">
        <f t="shared" si="302"/>
        <v>294.34504146336559</v>
      </c>
      <c r="BP217" s="6">
        <f t="shared" si="303"/>
        <v>189.76842567250699</v>
      </c>
      <c r="BQ217" s="6">
        <f t="shared" si="304"/>
        <v>360.35239820256993</v>
      </c>
      <c r="BR217" s="6">
        <f t="shared" si="305"/>
        <v>95.009533063100434</v>
      </c>
      <c r="BS217" s="6">
        <f t="shared" si="306"/>
        <v>402.44213255281755</v>
      </c>
      <c r="BU217" s="6">
        <f t="shared" si="315"/>
        <v>3.6670192002157331</v>
      </c>
      <c r="BV217" s="6">
        <f t="shared" si="316"/>
        <v>5.2449565176028798</v>
      </c>
      <c r="BW217" s="6">
        <f t="shared" si="317"/>
        <v>7.0018736741831145</v>
      </c>
      <c r="BX217" s="6">
        <f t="shared" si="318"/>
        <v>8.5720552921811581</v>
      </c>
      <c r="BY217" s="6">
        <f t="shared" si="319"/>
        <v>9.5732850103214542</v>
      </c>
      <c r="CA217" s="6">
        <f t="shared" si="320"/>
        <v>2.4944910634060791</v>
      </c>
      <c r="CB217" s="6">
        <f t="shared" si="321"/>
        <v>3.5678834624984077</v>
      </c>
      <c r="CC217" s="6">
        <f t="shared" si="322"/>
        <v>4.7630269583318583</v>
      </c>
      <c r="CD217" s="6">
        <f t="shared" si="330"/>
        <v>5.8311435402658125</v>
      </c>
      <c r="CE217" s="6">
        <f t="shared" si="323"/>
        <v>6.512230397997735</v>
      </c>
      <c r="CG217" s="6">
        <f t="shared" si="324"/>
        <v>74.013591720085074</v>
      </c>
      <c r="CH217" s="6">
        <f t="shared" si="325"/>
        <v>105.86202282786542</v>
      </c>
      <c r="CI217" s="6">
        <f t="shared" si="326"/>
        <v>141.32290863546964</v>
      </c>
      <c r="CJ217" s="6">
        <f t="shared" si="327"/>
        <v>173.01480192963422</v>
      </c>
      <c r="CK217" s="6">
        <f t="shared" si="328"/>
        <v>193.22320650305238</v>
      </c>
    </row>
    <row r="218" spans="1:89">
      <c r="A218" s="6">
        <v>1.5</v>
      </c>
      <c r="B218" s="6">
        <f t="shared" si="267"/>
        <v>1406.3674868346263</v>
      </c>
      <c r="C218" s="10">
        <v>20.5</v>
      </c>
      <c r="D218" s="6">
        <f t="shared" si="268"/>
        <v>59.847285556780598</v>
      </c>
      <c r="E218" s="6">
        <f t="shared" si="269"/>
        <v>20.660172546857769</v>
      </c>
      <c r="F218" s="6">
        <v>0</v>
      </c>
      <c r="G218" s="6">
        <f t="shared" si="260"/>
        <v>1.2498362734288864</v>
      </c>
      <c r="H218" s="10">
        <f t="shared" si="329"/>
        <v>81.757294377067254</v>
      </c>
      <c r="J218" s="6">
        <f t="shared" si="263"/>
        <v>73.201157172304406</v>
      </c>
      <c r="K218" s="6">
        <f t="shared" si="331"/>
        <v>25.270127521065454</v>
      </c>
      <c r="L218" s="6">
        <f t="shared" si="332"/>
        <v>0</v>
      </c>
      <c r="M218" s="6">
        <f t="shared" si="264"/>
        <v>1.5287153066301358</v>
      </c>
      <c r="N218" s="10">
        <f t="shared" si="259"/>
        <v>99.999999999999986</v>
      </c>
      <c r="O218" s="6">
        <v>8.0000000000000002E-3</v>
      </c>
      <c r="P218" s="6">
        <f t="shared" si="281"/>
        <v>6.7552599964320087E-2</v>
      </c>
      <c r="Q218" s="6">
        <f t="shared" si="282"/>
        <v>0.17791820808853878</v>
      </c>
      <c r="R218" s="6">
        <v>0.3</v>
      </c>
      <c r="S218" s="6">
        <f t="shared" si="261"/>
        <v>2.7512866648453663E-2</v>
      </c>
      <c r="T218" s="6">
        <v>0.12</v>
      </c>
      <c r="U218" s="6">
        <f t="shared" si="270"/>
        <v>0.6456285149092007</v>
      </c>
      <c r="V218" s="6">
        <f t="shared" si="283"/>
        <v>0.96727493516720497</v>
      </c>
      <c r="W218" s="6">
        <v>0.06</v>
      </c>
      <c r="X218" s="6">
        <f t="shared" si="314"/>
        <v>0.25190976682065946</v>
      </c>
      <c r="Y218" s="6">
        <v>2.6700000000000002E-2</v>
      </c>
      <c r="Z218" s="6">
        <v>0.21</v>
      </c>
      <c r="AA218" s="6">
        <v>0.442</v>
      </c>
      <c r="AB218" s="6">
        <v>0.5</v>
      </c>
      <c r="AC218" s="6">
        <f t="shared" si="307"/>
        <v>8.0255553292393408E-2</v>
      </c>
      <c r="AD218" s="6">
        <f t="shared" si="271"/>
        <v>0.12577966432496271</v>
      </c>
      <c r="AE218" s="6">
        <f t="shared" si="284"/>
        <v>0.5627841322238043</v>
      </c>
      <c r="AF218" s="6">
        <f t="shared" si="285"/>
        <v>1.1533306689936753</v>
      </c>
      <c r="AG218" s="6">
        <f t="shared" si="272"/>
        <v>7.2946771343935097</v>
      </c>
      <c r="AH218" s="6">
        <f t="shared" si="308"/>
        <v>0.34580328357731199</v>
      </c>
      <c r="AI218" s="6">
        <f t="shared" si="273"/>
        <v>6.9440114994118632E-2</v>
      </c>
      <c r="AJ218" s="6">
        <f t="shared" si="286"/>
        <v>0.35673181539268345</v>
      </c>
      <c r="AK218" s="6">
        <f t="shared" si="287"/>
        <v>0.62366854504404878</v>
      </c>
      <c r="AL218" s="6">
        <f t="shared" si="274"/>
        <v>4.7534187462771929</v>
      </c>
      <c r="AM218" s="6">
        <f t="shared" si="309"/>
        <v>0.21364379233798236</v>
      </c>
      <c r="AN218" s="6">
        <f t="shared" si="275"/>
        <v>3.8336320869314336E-2</v>
      </c>
      <c r="AO218" s="6">
        <f t="shared" si="288"/>
        <v>0.22612149281911939</v>
      </c>
      <c r="AP218" s="6">
        <f t="shared" si="289"/>
        <v>0.33725146181775018</v>
      </c>
      <c r="AQ218" s="6">
        <f t="shared" si="276"/>
        <v>3.0974626239353111</v>
      </c>
      <c r="AR218" s="6">
        <f t="shared" si="310"/>
        <v>0.13255520533080059</v>
      </c>
      <c r="AS218" s="6">
        <f t="shared" si="277"/>
        <v>2.1164617856976511E-2</v>
      </c>
      <c r="AT218" s="6">
        <f t="shared" si="290"/>
        <v>0.14333156536224034</v>
      </c>
      <c r="AU218" s="6">
        <f t="shared" si="291"/>
        <v>0.18237018589766477</v>
      </c>
      <c r="AV218" s="6">
        <f t="shared" si="278"/>
        <v>2.0183945952984503</v>
      </c>
      <c r="AW218" s="6">
        <f t="shared" si="311"/>
        <v>8.2568321653903196E-2</v>
      </c>
      <c r="AX218" s="6">
        <f t="shared" si="279"/>
        <v>1.1684508029835377E-2</v>
      </c>
      <c r="AY218" s="6">
        <f t="shared" si="292"/>
        <v>9.0853537950166735E-2</v>
      </c>
      <c r="AZ218" s="6">
        <f t="shared" si="293"/>
        <v>9.8617466400551551E-2</v>
      </c>
      <c r="BA218" s="6">
        <f t="shared" si="280"/>
        <v>1.3152432287154139</v>
      </c>
      <c r="BB218" s="6">
        <f t="shared" si="312"/>
        <v>5.1618324541925997E-2</v>
      </c>
      <c r="BD218" s="6">
        <f t="shared" si="265"/>
        <v>190.65316990480403</v>
      </c>
      <c r="BE218" s="6">
        <f t="shared" si="266"/>
        <v>6150.5742344702121</v>
      </c>
      <c r="BF218" s="6">
        <f t="shared" si="294"/>
        <v>38.904181729575512</v>
      </c>
      <c r="BG218" s="6">
        <f t="shared" si="295"/>
        <v>42.022752299962733</v>
      </c>
      <c r="BH218" s="6">
        <f t="shared" si="313"/>
        <v>0.81268593814452073</v>
      </c>
      <c r="BI218" s="6">
        <f t="shared" si="296"/>
        <v>2.0765880372308478</v>
      </c>
      <c r="BJ218" s="6">
        <f t="shared" si="297"/>
        <v>197.81163518993179</v>
      </c>
      <c r="BK218" s="6">
        <f t="shared" si="298"/>
        <v>154.36726028020928</v>
      </c>
      <c r="BL218" s="6">
        <f t="shared" si="299"/>
        <v>240.32677418038185</v>
      </c>
      <c r="BM218" s="6">
        <f t="shared" si="300"/>
        <v>220.58446482015864</v>
      </c>
      <c r="BN218" s="6">
        <f t="shared" si="301"/>
        <v>244.37409685915435</v>
      </c>
      <c r="BO218" s="6">
        <f t="shared" si="302"/>
        <v>294.10128075797923</v>
      </c>
      <c r="BP218" s="6">
        <f t="shared" si="303"/>
        <v>187.91926453288951</v>
      </c>
      <c r="BQ218" s="6">
        <f t="shared" si="304"/>
        <v>359.51126096515685</v>
      </c>
      <c r="BR218" s="6">
        <f t="shared" si="305"/>
        <v>93.248471834654552</v>
      </c>
      <c r="BS218" s="6">
        <f t="shared" si="306"/>
        <v>400.93387079321667</v>
      </c>
      <c r="BU218" s="6">
        <f t="shared" si="315"/>
        <v>3.6734209881903945</v>
      </c>
      <c r="BV218" s="6">
        <f t="shared" si="316"/>
        <v>5.249167480644866</v>
      </c>
      <c r="BW218" s="6">
        <f t="shared" si="317"/>
        <v>6.9986201441222606</v>
      </c>
      <c r="BX218" s="6">
        <f t="shared" si="318"/>
        <v>8.5551574156525607</v>
      </c>
      <c r="BY218" s="6">
        <f t="shared" si="319"/>
        <v>9.5408760457028006</v>
      </c>
      <c r="CA218" s="6">
        <f t="shared" si="320"/>
        <v>2.5098024086121109</v>
      </c>
      <c r="CB218" s="6">
        <f t="shared" si="321"/>
        <v>3.5864043975588076</v>
      </c>
      <c r="CC218" s="6">
        <f t="shared" si="322"/>
        <v>4.7816881732720367</v>
      </c>
      <c r="CD218" s="6">
        <f t="shared" si="330"/>
        <v>5.8451657887537687</v>
      </c>
      <c r="CE218" s="6">
        <f t="shared" si="323"/>
        <v>6.5186412765531259</v>
      </c>
      <c r="CG218" s="6">
        <f t="shared" si="324"/>
        <v>74.336968870368551</v>
      </c>
      <c r="CH218" s="6">
        <f t="shared" si="325"/>
        <v>106.22447055715025</v>
      </c>
      <c r="CI218" s="6">
        <f t="shared" si="326"/>
        <v>141.62716700909363</v>
      </c>
      <c r="CJ218" s="6">
        <f t="shared" si="327"/>
        <v>173.12594242070705</v>
      </c>
      <c r="CK218" s="6">
        <f t="shared" si="328"/>
        <v>193.07337979653693</v>
      </c>
    </row>
    <row r="219" spans="1:89">
      <c r="A219" s="6">
        <v>1.5</v>
      </c>
      <c r="B219" s="6">
        <f t="shared" si="267"/>
        <v>1407.0817725489121</v>
      </c>
      <c r="C219" s="10">
        <v>20.6</v>
      </c>
      <c r="D219" s="6">
        <f t="shared" si="268"/>
        <v>59.852085556780601</v>
      </c>
      <c r="E219" s="6">
        <f t="shared" si="269"/>
        <v>20.56207254685777</v>
      </c>
      <c r="F219" s="6">
        <v>0</v>
      </c>
      <c r="G219" s="6">
        <f t="shared" si="260"/>
        <v>1.2467362734288865</v>
      </c>
      <c r="H219" s="10">
        <f t="shared" si="329"/>
        <v>81.660894377067251</v>
      </c>
      <c r="J219" s="6">
        <f t="shared" si="263"/>
        <v>73.293448490063085</v>
      </c>
      <c r="K219" s="6">
        <f t="shared" si="331"/>
        <v>25.179827754411907</v>
      </c>
      <c r="L219" s="6">
        <f t="shared" si="332"/>
        <v>0</v>
      </c>
      <c r="M219" s="6">
        <f t="shared" si="264"/>
        <v>1.5267237555250268</v>
      </c>
      <c r="N219" s="10">
        <f t="shared" si="259"/>
        <v>100.00000000000001</v>
      </c>
      <c r="O219" s="6">
        <v>8.0000000000000002E-3</v>
      </c>
      <c r="P219" s="6">
        <f t="shared" si="281"/>
        <v>6.7406535332211276E-2</v>
      </c>
      <c r="Q219" s="6">
        <f t="shared" si="282"/>
        <v>0.17783511662264009</v>
      </c>
      <c r="R219" s="6">
        <v>0.3</v>
      </c>
      <c r="S219" s="6">
        <f t="shared" si="261"/>
        <v>2.7416496637647732E-2</v>
      </c>
      <c r="T219" s="6">
        <v>0.12</v>
      </c>
      <c r="U219" s="6">
        <f t="shared" si="270"/>
        <v>0.64566971940561979</v>
      </c>
      <c r="V219" s="6">
        <f t="shared" si="283"/>
        <v>0.9660906655727759</v>
      </c>
      <c r="W219" s="6">
        <v>0.06</v>
      </c>
      <c r="X219" s="6">
        <f t="shared" si="314"/>
        <v>0.25144669565012046</v>
      </c>
      <c r="Y219" s="6">
        <v>2.6700000000000002E-2</v>
      </c>
      <c r="Z219" s="6">
        <v>0.21</v>
      </c>
      <c r="AA219" s="6">
        <v>0.442</v>
      </c>
      <c r="AB219" s="6">
        <v>0.5</v>
      </c>
      <c r="AC219" s="6">
        <f t="shared" si="307"/>
        <v>8.0080607808736992E-2</v>
      </c>
      <c r="AD219" s="6">
        <f t="shared" si="271"/>
        <v>0.1256425820253351</v>
      </c>
      <c r="AE219" s="6">
        <f t="shared" si="284"/>
        <v>0.56082577075624995</v>
      </c>
      <c r="AF219" s="6">
        <f t="shared" si="285"/>
        <v>1.1494941916809311</v>
      </c>
      <c r="AG219" s="6">
        <f t="shared" si="272"/>
        <v>7.2842811809835561</v>
      </c>
      <c r="AH219" s="6">
        <f t="shared" si="308"/>
        <v>0.34451359542641585</v>
      </c>
      <c r="AI219" s="6">
        <f t="shared" si="273"/>
        <v>6.9364434949169509E-2</v>
      </c>
      <c r="AJ219" s="6">
        <f t="shared" si="286"/>
        <v>0.35549046937470802</v>
      </c>
      <c r="AK219" s="6">
        <f t="shared" si="287"/>
        <v>0.62159395335229972</v>
      </c>
      <c r="AL219" s="6">
        <f t="shared" si="274"/>
        <v>4.7466444478519332</v>
      </c>
      <c r="AM219" s="6">
        <f t="shared" si="309"/>
        <v>0.21281962264745996</v>
      </c>
      <c r="AN219" s="6">
        <f t="shared" si="275"/>
        <v>3.8294539623894189E-2</v>
      </c>
      <c r="AO219" s="6">
        <f t="shared" si="288"/>
        <v>0.22533464117713539</v>
      </c>
      <c r="AP219" s="6">
        <f t="shared" si="289"/>
        <v>0.33612961739208991</v>
      </c>
      <c r="AQ219" s="6">
        <f t="shared" si="276"/>
        <v>3.0930482987315706</v>
      </c>
      <c r="AR219" s="6">
        <f t="shared" si="310"/>
        <v>0.13202856633976809</v>
      </c>
      <c r="AS219" s="6">
        <f t="shared" si="277"/>
        <v>2.1141551373994996E-2</v>
      </c>
      <c r="AT219" s="6">
        <f t="shared" si="290"/>
        <v>0.14283280393913395</v>
      </c>
      <c r="AU219" s="6">
        <f t="shared" si="291"/>
        <v>0.18176354367481654</v>
      </c>
      <c r="AV219" s="6">
        <f t="shared" si="278"/>
        <v>2.0155180956550747</v>
      </c>
      <c r="AW219" s="6">
        <f t="shared" si="311"/>
        <v>8.2231819638241693E-2</v>
      </c>
      <c r="AX219" s="6">
        <f t="shared" si="279"/>
        <v>1.1671773544977733E-2</v>
      </c>
      <c r="AY219" s="6">
        <f t="shared" si="292"/>
        <v>9.0537388190916196E-2</v>
      </c>
      <c r="AZ219" s="6">
        <f t="shared" si="293"/>
        <v>9.8289421996065052E-2</v>
      </c>
      <c r="BA219" s="6">
        <f t="shared" si="280"/>
        <v>1.3133688198722842</v>
      </c>
      <c r="BB219" s="6">
        <f t="shared" si="312"/>
        <v>5.1403317501529884E-2</v>
      </c>
      <c r="BD219" s="6">
        <f t="shared" si="265"/>
        <v>183.09289643689974</v>
      </c>
      <c r="BE219" s="6">
        <f t="shared" si="266"/>
        <v>6121.605878460341</v>
      </c>
      <c r="BF219" s="6">
        <f t="shared" si="294"/>
        <v>38.830530050386919</v>
      </c>
      <c r="BG219" s="6">
        <f t="shared" si="295"/>
        <v>42.007256075450229</v>
      </c>
      <c r="BH219" s="6">
        <f t="shared" si="313"/>
        <v>0.80284363500346367</v>
      </c>
      <c r="BI219" s="6">
        <f t="shared" si="296"/>
        <v>2.0704048119773164</v>
      </c>
      <c r="BJ219" s="6">
        <f t="shared" si="297"/>
        <v>198.07888385003932</v>
      </c>
      <c r="BK219" s="6">
        <f t="shared" si="298"/>
        <v>154.57945262763565</v>
      </c>
      <c r="BL219" s="6">
        <f t="shared" si="299"/>
        <v>240.14136768991335</v>
      </c>
      <c r="BM219" s="6">
        <f t="shared" si="300"/>
        <v>220.67940124185651</v>
      </c>
      <c r="BN219" s="6">
        <f t="shared" si="301"/>
        <v>243.33714026078144</v>
      </c>
      <c r="BO219" s="6">
        <f t="shared" si="302"/>
        <v>293.85485289148795</v>
      </c>
      <c r="BP219" s="6">
        <f t="shared" si="303"/>
        <v>186.07355011980556</v>
      </c>
      <c r="BQ219" s="6">
        <f t="shared" si="304"/>
        <v>358.66933032998526</v>
      </c>
      <c r="BR219" s="6">
        <f t="shared" si="305"/>
        <v>91.508346270151563</v>
      </c>
      <c r="BS219" s="6">
        <f t="shared" si="306"/>
        <v>399.43180514019207</v>
      </c>
      <c r="BU219" s="6">
        <f t="shared" si="315"/>
        <v>3.6798274171964915</v>
      </c>
      <c r="BV219" s="6">
        <f t="shared" si="316"/>
        <v>5.2533638675539533</v>
      </c>
      <c r="BW219" s="6">
        <f t="shared" si="317"/>
        <v>6.9953355763987126</v>
      </c>
      <c r="BX219" s="6">
        <f t="shared" si="318"/>
        <v>8.5382708569626828</v>
      </c>
      <c r="BY219" s="6">
        <f t="shared" si="319"/>
        <v>9.5086383272157349</v>
      </c>
      <c r="CA219" s="6">
        <f t="shared" si="320"/>
        <v>2.5251454552398314</v>
      </c>
      <c r="CB219" s="6">
        <f t="shared" si="321"/>
        <v>3.6049266421797164</v>
      </c>
      <c r="CC219" s="6">
        <f t="shared" si="322"/>
        <v>4.8002902951569313</v>
      </c>
      <c r="CD219" s="6">
        <f t="shared" si="330"/>
        <v>5.8590725612050507</v>
      </c>
      <c r="CE219" s="6">
        <f t="shared" si="323"/>
        <v>6.5249513456206705</v>
      </c>
      <c r="CG219" s="6">
        <f t="shared" si="324"/>
        <v>74.661463175409793</v>
      </c>
      <c r="CH219" s="6">
        <f t="shared" si="325"/>
        <v>106.58756199040089</v>
      </c>
      <c r="CI219" s="6">
        <f t="shared" si="326"/>
        <v>141.93110989287416</v>
      </c>
      <c r="CJ219" s="6">
        <f t="shared" si="327"/>
        <v>173.23632955984209</v>
      </c>
      <c r="CK219" s="6">
        <f t="shared" si="328"/>
        <v>192.92449613209664</v>
      </c>
    </row>
    <row r="220" spans="1:89">
      <c r="A220" s="6">
        <v>1.5</v>
      </c>
      <c r="B220" s="6">
        <f t="shared" si="267"/>
        <v>1407.7960582631979</v>
      </c>
      <c r="C220" s="10">
        <v>20.7</v>
      </c>
      <c r="D220" s="6">
        <f t="shared" si="268"/>
        <v>59.856885556780597</v>
      </c>
      <c r="E220" s="6">
        <f t="shared" si="269"/>
        <v>20.463972546857772</v>
      </c>
      <c r="F220" s="6">
        <v>0</v>
      </c>
      <c r="G220" s="6">
        <f t="shared" si="260"/>
        <v>1.2436362734288864</v>
      </c>
      <c r="H220" s="10">
        <f t="shared" si="329"/>
        <v>81.564494377067263</v>
      </c>
      <c r="J220" s="6">
        <f t="shared" si="263"/>
        <v>73.385957963603843</v>
      </c>
      <c r="K220" s="6">
        <f t="shared" si="331"/>
        <v>25.089314539552198</v>
      </c>
      <c r="L220" s="6">
        <f t="shared" si="332"/>
        <v>0</v>
      </c>
      <c r="M220" s="6">
        <f t="shared" si="264"/>
        <v>1.5247274968439553</v>
      </c>
      <c r="N220" s="10">
        <f t="shared" si="259"/>
        <v>100</v>
      </c>
      <c r="O220" s="6">
        <v>8.0000000000000002E-3</v>
      </c>
      <c r="P220" s="6">
        <f t="shared" si="281"/>
        <v>6.7260910258239714E-2</v>
      </c>
      <c r="Q220" s="6">
        <f t="shared" si="282"/>
        <v>0.17775213452895919</v>
      </c>
      <c r="R220" s="6">
        <v>0.3</v>
      </c>
      <c r="S220" s="6">
        <f t="shared" si="261"/>
        <v>2.7320360464475866E-2</v>
      </c>
      <c r="T220" s="6">
        <v>0.12</v>
      </c>
      <c r="U220" s="6">
        <f t="shared" si="270"/>
        <v>0.64571089151027228</v>
      </c>
      <c r="V220" s="6">
        <f t="shared" si="283"/>
        <v>0.96490885054017628</v>
      </c>
      <c r="W220" s="6">
        <v>0.06</v>
      </c>
      <c r="X220" s="6">
        <f t="shared" si="314"/>
        <v>0.25098242264158988</v>
      </c>
      <c r="Y220" s="6">
        <v>2.6700000000000002E-2</v>
      </c>
      <c r="Z220" s="6">
        <v>0.21</v>
      </c>
      <c r="AA220" s="6">
        <v>0.442</v>
      </c>
      <c r="AB220" s="6">
        <v>0.5</v>
      </c>
      <c r="AC220" s="6">
        <f t="shared" si="307"/>
        <v>7.9905248793561617E-2</v>
      </c>
      <c r="AD220" s="6">
        <f t="shared" si="271"/>
        <v>0.12550576543692554</v>
      </c>
      <c r="AE220" s="6">
        <f t="shared" si="284"/>
        <v>0.55887587960160923</v>
      </c>
      <c r="AF220" s="6">
        <f t="shared" si="285"/>
        <v>1.1456737203758802</v>
      </c>
      <c r="AG220" s="6">
        <f t="shared" si="272"/>
        <v>7.2739088595327006</v>
      </c>
      <c r="AH220" s="6">
        <f t="shared" si="308"/>
        <v>0.34322902406104183</v>
      </c>
      <c r="AI220" s="6">
        <f t="shared" si="273"/>
        <v>6.9288901597389221E-2</v>
      </c>
      <c r="AJ220" s="6">
        <f t="shared" si="286"/>
        <v>0.3542544924315334</v>
      </c>
      <c r="AK220" s="6">
        <f t="shared" si="287"/>
        <v>0.61952801697840398</v>
      </c>
      <c r="AL220" s="6">
        <f t="shared" si="274"/>
        <v>4.7398855486822304</v>
      </c>
      <c r="AM220" s="6">
        <f t="shared" si="309"/>
        <v>0.21199868635603536</v>
      </c>
      <c r="AN220" s="6">
        <f t="shared" si="275"/>
        <v>3.8252839364463012E-2</v>
      </c>
      <c r="AO220" s="6">
        <f t="shared" si="288"/>
        <v>0.22455119282904512</v>
      </c>
      <c r="AP220" s="6">
        <f t="shared" si="289"/>
        <v>0.33501245336697516</v>
      </c>
      <c r="AQ220" s="6">
        <f t="shared" si="276"/>
        <v>3.0886440081199971</v>
      </c>
      <c r="AR220" s="6">
        <f t="shared" si="310"/>
        <v>0.13150397215851409</v>
      </c>
      <c r="AS220" s="6">
        <f t="shared" si="277"/>
        <v>2.1118529601550889E-2</v>
      </c>
      <c r="AT220" s="6">
        <f t="shared" si="290"/>
        <v>0.14233619976094522</v>
      </c>
      <c r="AU220" s="6">
        <f t="shared" si="291"/>
        <v>0.18115943239879653</v>
      </c>
      <c r="AV220" s="6">
        <f t="shared" si="278"/>
        <v>2.0126481348368777</v>
      </c>
      <c r="AW220" s="6">
        <f t="shared" si="311"/>
        <v>8.1896611644169143E-2</v>
      </c>
      <c r="AX220" s="6">
        <f t="shared" si="279"/>
        <v>1.1659063743799093E-2</v>
      </c>
      <c r="AY220" s="6">
        <f t="shared" si="292"/>
        <v>9.0222605843878714E-2</v>
      </c>
      <c r="AZ220" s="6">
        <f t="shared" si="293"/>
        <v>9.7962746212017032E-2</v>
      </c>
      <c r="BA220" s="6">
        <f t="shared" si="280"/>
        <v>1.3114986719133053</v>
      </c>
      <c r="BB220" s="6">
        <f t="shared" si="312"/>
        <v>5.1189129855330771E-2</v>
      </c>
      <c r="BD220" s="6">
        <f t="shared" si="265"/>
        <v>175.79552077374746</v>
      </c>
      <c r="BE220" s="6">
        <f t="shared" si="266"/>
        <v>6092.8821569256233</v>
      </c>
      <c r="BF220" s="6">
        <f t="shared" si="294"/>
        <v>38.756795062551909</v>
      </c>
      <c r="BG220" s="6">
        <f t="shared" si="295"/>
        <v>41.991553365242986</v>
      </c>
      <c r="BH220" s="6">
        <f t="shared" si="313"/>
        <v>0.79308691459920788</v>
      </c>
      <c r="BI220" s="6">
        <f t="shared" si="296"/>
        <v>2.0642341941155866</v>
      </c>
      <c r="BJ220" s="6">
        <f t="shared" si="297"/>
        <v>198.34301686226024</v>
      </c>
      <c r="BK220" s="6">
        <f t="shared" si="298"/>
        <v>154.79087081234397</v>
      </c>
      <c r="BL220" s="6">
        <f t="shared" si="299"/>
        <v>239.94917002383428</v>
      </c>
      <c r="BM220" s="6">
        <f t="shared" si="300"/>
        <v>220.77249191230084</v>
      </c>
      <c r="BN220" s="6">
        <f t="shared" si="301"/>
        <v>242.2929989680465</v>
      </c>
      <c r="BO220" s="6">
        <f t="shared" si="302"/>
        <v>293.6057618097322</v>
      </c>
      <c r="BP220" s="6">
        <f t="shared" si="303"/>
        <v>184.2314557302301</v>
      </c>
      <c r="BQ220" s="6">
        <f t="shared" si="304"/>
        <v>357.82663528360962</v>
      </c>
      <c r="BR220" s="6">
        <f t="shared" si="305"/>
        <v>89.789139492384294</v>
      </c>
      <c r="BS220" s="6">
        <f t="shared" si="306"/>
        <v>397.93594685203846</v>
      </c>
      <c r="BU220" s="6">
        <f t="shared" si="315"/>
        <v>3.6862382647760441</v>
      </c>
      <c r="BV220" s="6">
        <f t="shared" si="316"/>
        <v>5.2575452494462231</v>
      </c>
      <c r="BW220" s="6">
        <f t="shared" si="317"/>
        <v>6.9920195439293735</v>
      </c>
      <c r="BX220" s="6">
        <f t="shared" si="318"/>
        <v>8.5213955333166567</v>
      </c>
      <c r="BY220" s="6">
        <f t="shared" si="319"/>
        <v>9.4765712378103117</v>
      </c>
      <c r="CA220" s="6">
        <f t="shared" si="320"/>
        <v>2.540519688804372</v>
      </c>
      <c r="CB220" s="6">
        <f t="shared" si="321"/>
        <v>3.6234492351268339</v>
      </c>
      <c r="CC220" s="6">
        <f t="shared" si="322"/>
        <v>4.8188321101204634</v>
      </c>
      <c r="CD220" s="6">
        <f t="shared" si="330"/>
        <v>5.872863220846595</v>
      </c>
      <c r="CE220" s="6">
        <f t="shared" si="323"/>
        <v>6.531161059790314</v>
      </c>
      <c r="CG220" s="6">
        <f t="shared" si="324"/>
        <v>74.987068450662662</v>
      </c>
      <c r="CH220" s="6">
        <f t="shared" si="325"/>
        <v>106.95128127498633</v>
      </c>
      <c r="CI220" s="6">
        <f t="shared" si="326"/>
        <v>142.23471476574704</v>
      </c>
      <c r="CJ220" s="6">
        <f t="shared" si="327"/>
        <v>173.34594897403059</v>
      </c>
      <c r="CK220" s="6">
        <f t="shared" si="328"/>
        <v>192.77655025113688</v>
      </c>
    </row>
    <row r="221" spans="1:89">
      <c r="A221" s="6">
        <v>1.5</v>
      </c>
      <c r="B221" s="6">
        <f t="shared" si="267"/>
        <v>1408.5103439774834</v>
      </c>
      <c r="C221" s="10">
        <v>20.8</v>
      </c>
      <c r="D221" s="6">
        <f t="shared" si="268"/>
        <v>59.8616855567806</v>
      </c>
      <c r="E221" s="6">
        <f t="shared" si="269"/>
        <v>20.365872546857769</v>
      </c>
      <c r="F221" s="6">
        <v>0</v>
      </c>
      <c r="G221" s="6">
        <f t="shared" ref="G221:G284" si="333">$G$156+$G$6*($C221-$C$156)</f>
        <v>1.2405362734288863</v>
      </c>
      <c r="H221" s="10">
        <f t="shared" si="329"/>
        <v>81.46809437706726</v>
      </c>
      <c r="J221" s="6">
        <f t="shared" si="263"/>
        <v>73.478686367348345</v>
      </c>
      <c r="K221" s="6">
        <f t="shared" si="331"/>
        <v>24.998587118775951</v>
      </c>
      <c r="L221" s="6">
        <f t="shared" si="332"/>
        <v>0</v>
      </c>
      <c r="M221" s="6">
        <f t="shared" si="264"/>
        <v>1.522726513875706</v>
      </c>
      <c r="N221" s="10">
        <f t="shared" si="259"/>
        <v>100</v>
      </c>
      <c r="O221" s="6">
        <v>8.0000000000000002E-3</v>
      </c>
      <c r="P221" s="6">
        <f t="shared" si="281"/>
        <v>6.7115723100258429E-2</v>
      </c>
      <c r="Q221" s="6">
        <f t="shared" si="282"/>
        <v>0.17766926160071067</v>
      </c>
      <c r="R221" s="6">
        <v>0.3</v>
      </c>
      <c r="S221" s="6">
        <f t="shared" ref="S221:S284" si="334">(J221*O221+K221*P221+L221*Q221+M221*R221)/100</f>
        <v>2.7224456960629525E-2</v>
      </c>
      <c r="T221" s="6">
        <v>0.12</v>
      </c>
      <c r="U221" s="6">
        <f t="shared" si="270"/>
        <v>0.64575203126125513</v>
      </c>
      <c r="V221" s="6">
        <f t="shared" si="283"/>
        <v>0.96372948332878028</v>
      </c>
      <c r="W221" s="6">
        <v>0.06</v>
      </c>
      <c r="X221" s="6">
        <f t="shared" si="314"/>
        <v>0.25051694365525362</v>
      </c>
      <c r="Y221" s="6">
        <v>2.6700000000000002E-2</v>
      </c>
      <c r="Z221" s="6">
        <v>0.21</v>
      </c>
      <c r="AA221" s="6">
        <v>0.442</v>
      </c>
      <c r="AB221" s="6">
        <v>0.5</v>
      </c>
      <c r="AC221" s="6">
        <f t="shared" si="307"/>
        <v>7.972947477889003E-2</v>
      </c>
      <c r="AD221" s="6">
        <f t="shared" si="271"/>
        <v>0.12536921386889607</v>
      </c>
      <c r="AE221" s="6">
        <f t="shared" si="284"/>
        <v>0.55693441567474378</v>
      </c>
      <c r="AF221" s="6">
        <f t="shared" si="285"/>
        <v>1.1418691761594688</v>
      </c>
      <c r="AG221" s="6">
        <f t="shared" si="272"/>
        <v>7.2635601000471013</v>
      </c>
      <c r="AH221" s="6">
        <f t="shared" si="308"/>
        <v>0.34194954205154687</v>
      </c>
      <c r="AI221" s="6">
        <f t="shared" si="273"/>
        <v>6.9213514557381783E-2</v>
      </c>
      <c r="AJ221" s="6">
        <f t="shared" si="286"/>
        <v>0.3530238572527955</v>
      </c>
      <c r="AK221" s="6">
        <f t="shared" si="287"/>
        <v>0.6174706932465418</v>
      </c>
      <c r="AL221" s="6">
        <f t="shared" si="274"/>
        <v>4.7331420031581075</v>
      </c>
      <c r="AM221" s="6">
        <f t="shared" si="309"/>
        <v>0.21118096601231709</v>
      </c>
      <c r="AN221" s="6">
        <f t="shared" si="275"/>
        <v>3.8211219880460758E-2</v>
      </c>
      <c r="AO221" s="6">
        <f t="shared" si="288"/>
        <v>0.22377113046363589</v>
      </c>
      <c r="AP221" s="6">
        <f t="shared" si="289"/>
        <v>0.33389994666527223</v>
      </c>
      <c r="AQ221" s="6">
        <f t="shared" si="276"/>
        <v>3.0842497223798366</v>
      </c>
      <c r="AR221" s="6">
        <f t="shared" si="310"/>
        <v>0.13098141168553906</v>
      </c>
      <c r="AS221" s="6">
        <f t="shared" si="277"/>
        <v>2.1095552423398736E-2</v>
      </c>
      <c r="AT221" s="6">
        <f t="shared" si="290"/>
        <v>0.14184174185462084</v>
      </c>
      <c r="AU221" s="6">
        <f t="shared" si="291"/>
        <v>0.18055783959054472</v>
      </c>
      <c r="AV221" s="6">
        <f t="shared" si="278"/>
        <v>2.0097846934769725</v>
      </c>
      <c r="AW221" s="6">
        <f t="shared" si="311"/>
        <v>8.1562690610354843E-2</v>
      </c>
      <c r="AX221" s="6">
        <f t="shared" si="279"/>
        <v>1.1646378562122943E-2</v>
      </c>
      <c r="AY221" s="6">
        <f t="shared" si="292"/>
        <v>8.9909183953568186E-2</v>
      </c>
      <c r="AZ221" s="6">
        <f t="shared" si="293"/>
        <v>9.7637432300301918E-2</v>
      </c>
      <c r="BA221" s="6">
        <f t="shared" si="280"/>
        <v>1.3096327722184626</v>
      </c>
      <c r="BB221" s="6">
        <f t="shared" si="312"/>
        <v>5.0975757112205644E-2</v>
      </c>
      <c r="BD221" s="6">
        <f t="shared" si="265"/>
        <v>168.7533590310382</v>
      </c>
      <c r="BE221" s="6">
        <f t="shared" si="266"/>
        <v>6064.4007684742073</v>
      </c>
      <c r="BF221" s="6">
        <f t="shared" si="294"/>
        <v>38.682976312168556</v>
      </c>
      <c r="BG221" s="6">
        <f t="shared" si="295"/>
        <v>41.975646744795519</v>
      </c>
      <c r="BH221" s="6">
        <f t="shared" si="313"/>
        <v>0.78341533125755902</v>
      </c>
      <c r="BI221" s="6">
        <f t="shared" si="296"/>
        <v>2.0580764111210765</v>
      </c>
      <c r="BJ221" s="6">
        <f t="shared" si="297"/>
        <v>198.60400650658332</v>
      </c>
      <c r="BK221" s="6">
        <f t="shared" si="298"/>
        <v>155.00151088779702</v>
      </c>
      <c r="BL221" s="6">
        <f t="shared" si="299"/>
        <v>239.75016475513365</v>
      </c>
      <c r="BM221" s="6">
        <f t="shared" si="300"/>
        <v>220.86373072404521</v>
      </c>
      <c r="BN221" s="6">
        <f t="shared" si="301"/>
        <v>241.24174306729208</v>
      </c>
      <c r="BO221" s="6">
        <f t="shared" si="302"/>
        <v>293.35401171962428</v>
      </c>
      <c r="BP221" s="6">
        <f t="shared" si="303"/>
        <v>182.39315391365523</v>
      </c>
      <c r="BQ221" s="6">
        <f t="shared" si="304"/>
        <v>356.98320508471556</v>
      </c>
      <c r="BR221" s="6">
        <f t="shared" si="305"/>
        <v>88.090830279943532</v>
      </c>
      <c r="BS221" s="6">
        <f t="shared" si="306"/>
        <v>396.44630686851872</v>
      </c>
      <c r="BU221" s="6">
        <f t="shared" si="315"/>
        <v>3.692653309910356</v>
      </c>
      <c r="BV221" s="6">
        <f t="shared" si="316"/>
        <v>5.2617112028519175</v>
      </c>
      <c r="BW221" s="6">
        <f t="shared" si="317"/>
        <v>6.9886716338920181</v>
      </c>
      <c r="BX221" s="6">
        <f t="shared" si="318"/>
        <v>8.504531383521261</v>
      </c>
      <c r="BY221" s="6">
        <f t="shared" si="319"/>
        <v>9.4446741768826552</v>
      </c>
      <c r="CA221" s="6">
        <f t="shared" si="320"/>
        <v>2.5559245967643252</v>
      </c>
      <c r="CB221" s="6">
        <f t="shared" si="321"/>
        <v>3.641971221166739</v>
      </c>
      <c r="CC221" s="6">
        <f t="shared" si="322"/>
        <v>4.8373124224346347</v>
      </c>
      <c r="CD221" s="6">
        <f t="shared" si="330"/>
        <v>5.8865371652297966</v>
      </c>
      <c r="CE221" s="6">
        <f t="shared" si="323"/>
        <v>6.5372709028309144</v>
      </c>
      <c r="CG221" s="6">
        <f t="shared" si="324"/>
        <v>75.313778463339233</v>
      </c>
      <c r="CH221" s="6">
        <f t="shared" si="325"/>
        <v>107.3156125450834</v>
      </c>
      <c r="CI221" s="6">
        <f t="shared" si="326"/>
        <v>142.53795929755023</v>
      </c>
      <c r="CJ221" s="6">
        <f t="shared" si="327"/>
        <v>173.4547867881443</v>
      </c>
      <c r="CK221" s="6">
        <f t="shared" si="328"/>
        <v>192.62953733217626</v>
      </c>
    </row>
    <row r="222" spans="1:89">
      <c r="A222" s="6">
        <v>1.5</v>
      </c>
      <c r="B222" s="6">
        <f t="shared" si="267"/>
        <v>1409.2246296917692</v>
      </c>
      <c r="C222" s="10">
        <v>20.9</v>
      </c>
      <c r="D222" s="6">
        <f t="shared" si="268"/>
        <v>59.866485556780603</v>
      </c>
      <c r="E222" s="6">
        <f t="shared" si="269"/>
        <v>20.267772546857771</v>
      </c>
      <c r="F222" s="6">
        <v>0</v>
      </c>
      <c r="G222" s="6">
        <f t="shared" si="333"/>
        <v>1.2374362734288864</v>
      </c>
      <c r="H222" s="10">
        <f t="shared" si="329"/>
        <v>81.371694377067257</v>
      </c>
      <c r="J222" s="6">
        <f t="shared" ref="J222:J285" si="335">100*D222/H222</f>
        <v>73.571634479387953</v>
      </c>
      <c r="K222" s="6">
        <f t="shared" si="331"/>
        <v>24.907644730782177</v>
      </c>
      <c r="L222" s="6">
        <f t="shared" si="332"/>
        <v>0</v>
      </c>
      <c r="M222" s="6">
        <f t="shared" ref="M222:M285" si="336">100*G222/H222</f>
        <v>1.5207207898298716</v>
      </c>
      <c r="N222" s="10">
        <f t="shared" si="259"/>
        <v>100</v>
      </c>
      <c r="O222" s="6">
        <v>8.0000000000000002E-3</v>
      </c>
      <c r="P222" s="6">
        <f t="shared" si="281"/>
        <v>6.6970972223365302E-2</v>
      </c>
      <c r="Q222" s="6">
        <f t="shared" si="282"/>
        <v>0.17758649763161408</v>
      </c>
      <c r="R222" s="6">
        <v>0.3</v>
      </c>
      <c r="S222" s="6">
        <f t="shared" si="334"/>
        <v>2.7128784961987291E-2</v>
      </c>
      <c r="T222" s="6">
        <v>0.12</v>
      </c>
      <c r="U222" s="6">
        <f t="shared" si="270"/>
        <v>0.6457931386966056</v>
      </c>
      <c r="V222" s="6">
        <f t="shared" si="283"/>
        <v>0.96255255722070066</v>
      </c>
      <c r="W222" s="6">
        <v>0.06</v>
      </c>
      <c r="X222" s="6">
        <f t="shared" si="314"/>
        <v>0.25005025453148133</v>
      </c>
      <c r="Y222" s="6">
        <v>2.6700000000000002E-2</v>
      </c>
      <c r="Z222" s="6">
        <v>0.21</v>
      </c>
      <c r="AA222" s="6">
        <v>0.442</v>
      </c>
      <c r="AB222" s="6">
        <v>0.5</v>
      </c>
      <c r="AC222" s="6">
        <f t="shared" si="307"/>
        <v>7.9553284289788515E-2</v>
      </c>
      <c r="AD222" s="6">
        <f t="shared" si="271"/>
        <v>0.12523292663263191</v>
      </c>
      <c r="AE222" s="6">
        <f t="shared" si="284"/>
        <v>0.55500133614047764</v>
      </c>
      <c r="AF222" s="6">
        <f t="shared" si="285"/>
        <v>1.138080480557909</v>
      </c>
      <c r="AG222" s="6">
        <f t="shared" si="272"/>
        <v>7.2532348327850462</v>
      </c>
      <c r="AH222" s="6">
        <f t="shared" si="308"/>
        <v>0.3406751221243085</v>
      </c>
      <c r="AI222" s="6">
        <f t="shared" si="273"/>
        <v>6.9138273448978382E-2</v>
      </c>
      <c r="AJ222" s="6">
        <f t="shared" si="286"/>
        <v>0.35179853668657357</v>
      </c>
      <c r="AK222" s="6">
        <f t="shared" si="287"/>
        <v>0.61542193972167336</v>
      </c>
      <c r="AL222" s="6">
        <f t="shared" si="274"/>
        <v>4.7264137658338852</v>
      </c>
      <c r="AM222" s="6">
        <f t="shared" si="309"/>
        <v>0.21036644426364109</v>
      </c>
      <c r="AN222" s="6">
        <f t="shared" si="275"/>
        <v>3.8169680962004772E-2</v>
      </c>
      <c r="AO222" s="6">
        <f t="shared" si="288"/>
        <v>0.2229944368701276</v>
      </c>
      <c r="AP222" s="6">
        <f t="shared" si="289"/>
        <v>0.33279207434004965</v>
      </c>
      <c r="AQ222" s="6">
        <f t="shared" si="276"/>
        <v>3.0798654118973934</v>
      </c>
      <c r="AR222" s="6">
        <f t="shared" si="310"/>
        <v>0.13046087388183747</v>
      </c>
      <c r="AS222" s="6">
        <f t="shared" si="277"/>
        <v>2.1072619723667068E-2</v>
      </c>
      <c r="AT222" s="6">
        <f t="shared" si="290"/>
        <v>0.14134941931076866</v>
      </c>
      <c r="AU222" s="6">
        <f t="shared" si="291"/>
        <v>0.17995875284140883</v>
      </c>
      <c r="AV222" s="6">
        <f t="shared" si="278"/>
        <v>2.0069277522782341</v>
      </c>
      <c r="AW222" s="6">
        <f t="shared" si="311"/>
        <v>8.1230049515038066E-2</v>
      </c>
      <c r="AX222" s="6">
        <f t="shared" si="279"/>
        <v>1.1633717935979294E-2</v>
      </c>
      <c r="AY222" s="6">
        <f t="shared" si="292"/>
        <v>8.9597115604851327E-2</v>
      </c>
      <c r="AZ222" s="6">
        <f t="shared" si="293"/>
        <v>9.731347355088725E-2</v>
      </c>
      <c r="BA222" s="6">
        <f t="shared" si="280"/>
        <v>1.3077711082132024</v>
      </c>
      <c r="BB222" s="6">
        <f t="shared" si="312"/>
        <v>5.0763194806092926E-2</v>
      </c>
      <c r="BD222" s="6">
        <f t="shared" si="265"/>
        <v>161.95890026322098</v>
      </c>
      <c r="BE222" s="6">
        <f t="shared" si="266"/>
        <v>6036.1594198224811</v>
      </c>
      <c r="BF222" s="6">
        <f t="shared" si="294"/>
        <v>38.609073342189284</v>
      </c>
      <c r="BG222" s="6">
        <f t="shared" si="295"/>
        <v>41.95953873808449</v>
      </c>
      <c r="BH222" s="6">
        <f t="shared" si="313"/>
        <v>0.77382844001010465</v>
      </c>
      <c r="BI222" s="6">
        <f t="shared" si="296"/>
        <v>2.0519316839865742</v>
      </c>
      <c r="BJ222" s="6">
        <f t="shared" si="297"/>
        <v>198.86182504029</v>
      </c>
      <c r="BK222" s="6">
        <f t="shared" si="298"/>
        <v>155.21136885024913</v>
      </c>
      <c r="BL222" s="6">
        <f t="shared" si="299"/>
        <v>239.54433591713357</v>
      </c>
      <c r="BM222" s="6">
        <f t="shared" si="300"/>
        <v>220.95311161013652</v>
      </c>
      <c r="BN222" s="6">
        <f t="shared" si="301"/>
        <v>240.1834437207016</v>
      </c>
      <c r="BO222" s="6">
        <f t="shared" si="302"/>
        <v>293.0996070880505</v>
      </c>
      <c r="BP222" s="6">
        <f t="shared" si="303"/>
        <v>180.55881643363387</v>
      </c>
      <c r="BQ222" s="6">
        <f t="shared" si="304"/>
        <v>356.13906925384919</v>
      </c>
      <c r="BR222" s="6">
        <f t="shared" si="305"/>
        <v>86.413393100233506</v>
      </c>
      <c r="BS222" s="6">
        <f t="shared" si="306"/>
        <v>394.96289579785707</v>
      </c>
      <c r="BU222" s="6">
        <f t="shared" si="315"/>
        <v>3.6990723329704251</v>
      </c>
      <c r="BV222" s="6">
        <f t="shared" si="316"/>
        <v>5.2658613096141806</v>
      </c>
      <c r="BW222" s="6">
        <f t="shared" si="317"/>
        <v>6.985291447496758</v>
      </c>
      <c r="BX222" s="6">
        <f t="shared" si="318"/>
        <v>8.4876783674125633</v>
      </c>
      <c r="BY222" s="6">
        <f t="shared" si="319"/>
        <v>9.4129465593807833</v>
      </c>
      <c r="CA222" s="6">
        <f t="shared" si="320"/>
        <v>2.571359668542581</v>
      </c>
      <c r="CB222" s="6">
        <f t="shared" si="321"/>
        <v>3.6604916511074284</v>
      </c>
      <c r="CC222" s="6">
        <f t="shared" si="322"/>
        <v>4.855730054536405</v>
      </c>
      <c r="CD222" s="6">
        <f t="shared" si="330"/>
        <v>5.9000938259566862</v>
      </c>
      <c r="CE222" s="6">
        <f t="shared" si="323"/>
        <v>6.5432813868503263</v>
      </c>
      <c r="CG222" s="6">
        <f t="shared" si="324"/>
        <v>75.64158693075899</v>
      </c>
      <c r="CH222" s="6">
        <f t="shared" si="325"/>
        <v>107.68053991975992</v>
      </c>
      <c r="CI222" s="6">
        <f t="shared" si="326"/>
        <v>142.84082134674435</v>
      </c>
      <c r="CJ222" s="6">
        <f t="shared" si="327"/>
        <v>173.56282961717716</v>
      </c>
      <c r="CK222" s="6">
        <f t="shared" si="328"/>
        <v>192.48345297271666</v>
      </c>
    </row>
    <row r="223" spans="1:89">
      <c r="A223" s="6">
        <v>1.5</v>
      </c>
      <c r="B223" s="6">
        <f t="shared" si="267"/>
        <v>1409.938915406055</v>
      </c>
      <c r="C223" s="10">
        <v>21</v>
      </c>
      <c r="D223" s="6">
        <f t="shared" si="268"/>
        <v>59.871285556780599</v>
      </c>
      <c r="E223" s="6">
        <f t="shared" si="269"/>
        <v>20.169672546857768</v>
      </c>
      <c r="F223" s="6">
        <v>0</v>
      </c>
      <c r="G223" s="6">
        <f t="shared" si="333"/>
        <v>1.2343362734288865</v>
      </c>
      <c r="H223" s="10">
        <f t="shared" si="329"/>
        <v>81.27529437706724</v>
      </c>
      <c r="J223" s="6">
        <f t="shared" si="335"/>
        <v>73.664803081505625</v>
      </c>
      <c r="K223" s="6">
        <f t="shared" si="331"/>
        <v>24.816486610658004</v>
      </c>
      <c r="L223" s="6">
        <f t="shared" si="332"/>
        <v>0</v>
      </c>
      <c r="M223" s="6">
        <f t="shared" si="336"/>
        <v>1.5187103078363857</v>
      </c>
      <c r="N223" s="10">
        <f t="shared" ref="N223:N286" si="337">SUM(J223:M223)</f>
        <v>100.00000000000001</v>
      </c>
      <c r="O223" s="6">
        <v>8.0000000000000002E-3</v>
      </c>
      <c r="P223" s="6">
        <f t="shared" si="281"/>
        <v>6.6826655999867132E-2</v>
      </c>
      <c r="Q223" s="6">
        <f t="shared" si="282"/>
        <v>0.17750384241589195</v>
      </c>
      <c r="R223" s="6">
        <v>0.3</v>
      </c>
      <c r="S223" s="6">
        <f t="shared" si="334"/>
        <v>2.7033343308587119E-2</v>
      </c>
      <c r="T223" s="6">
        <v>0.12</v>
      </c>
      <c r="U223" s="6">
        <f t="shared" si="270"/>
        <v>0.64583421385430251</v>
      </c>
      <c r="V223" s="6">
        <f t="shared" si="283"/>
        <v>0.96137806552069838</v>
      </c>
      <c r="W223" s="6">
        <v>0.06</v>
      </c>
      <c r="X223" s="6">
        <f t="shared" si="314"/>
        <v>0.24958235109070995</v>
      </c>
      <c r="Y223" s="6">
        <v>2.6700000000000002E-2</v>
      </c>
      <c r="Z223" s="6">
        <v>0.21</v>
      </c>
      <c r="AA223" s="6">
        <v>0.442</v>
      </c>
      <c r="AB223" s="6">
        <v>0.5</v>
      </c>
      <c r="AC223" s="6">
        <f t="shared" si="307"/>
        <v>7.9376675844325742E-2</v>
      </c>
      <c r="AD223" s="6">
        <f t="shared" si="271"/>
        <v>0.12509690304173193</v>
      </c>
      <c r="AE223" s="6">
        <f t="shared" si="284"/>
        <v>0.55307659841197421</v>
      </c>
      <c r="AF223" s="6">
        <f t="shared" si="285"/>
        <v>1.1343075555398638</v>
      </c>
      <c r="AG223" s="6">
        <f t="shared" si="272"/>
        <v>7.2429329882558768</v>
      </c>
      <c r="AH223" s="6">
        <f t="shared" si="308"/>
        <v>0.33940573716066808</v>
      </c>
      <c r="AI223" s="6">
        <f t="shared" si="273"/>
        <v>6.9063177893232533E-2</v>
      </c>
      <c r="AJ223" s="6">
        <f t="shared" si="286"/>
        <v>0.3505785037383618</v>
      </c>
      <c r="AK223" s="6">
        <f t="shared" si="287"/>
        <v>0.61338171420801602</v>
      </c>
      <c r="AL223" s="6">
        <f t="shared" si="274"/>
        <v>4.7197007914274787</v>
      </c>
      <c r="AM223" s="6">
        <f t="shared" si="309"/>
        <v>0.20955510385539999</v>
      </c>
      <c r="AN223" s="6">
        <f t="shared" si="275"/>
        <v>3.8128222399887245E-2</v>
      </c>
      <c r="AO223" s="6">
        <f t="shared" si="288"/>
        <v>0.22222109493752068</v>
      </c>
      <c r="AP223" s="6">
        <f t="shared" si="289"/>
        <v>0.33168881357375546</v>
      </c>
      <c r="AQ223" s="6">
        <f t="shared" si="276"/>
        <v>3.075491047165575</v>
      </c>
      <c r="AR223" s="6">
        <f t="shared" si="310"/>
        <v>0.12994234777047167</v>
      </c>
      <c r="AS223" s="6">
        <f t="shared" si="277"/>
        <v>2.1049731386856958E-2</v>
      </c>
      <c r="AT223" s="6">
        <f t="shared" si="290"/>
        <v>0.14085922128324424</v>
      </c>
      <c r="AU223" s="6">
        <f t="shared" si="291"/>
        <v>0.17936215981269901</v>
      </c>
      <c r="AV223" s="6">
        <f t="shared" si="278"/>
        <v>2.0040772920130028</v>
      </c>
      <c r="AW223" s="6">
        <f t="shared" si="311"/>
        <v>8.0898681375757273E-2</v>
      </c>
      <c r="AX223" s="6">
        <f t="shared" si="279"/>
        <v>1.1621081801603768E-2</v>
      </c>
      <c r="AY223" s="6">
        <f t="shared" si="292"/>
        <v>8.9286393922685683E-2</v>
      </c>
      <c r="AZ223" s="6">
        <f t="shared" si="293"/>
        <v>9.6990863291573234E-2</v>
      </c>
      <c r="BA223" s="6">
        <f t="shared" si="280"/>
        <v>1.3059136673682357</v>
      </c>
      <c r="BB223" s="6">
        <f t="shared" si="312"/>
        <v>5.0551438495820326E-2</v>
      </c>
      <c r="BD223" s="6">
        <f t="shared" si="265"/>
        <v>155.40480419707413</v>
      </c>
      <c r="BE223" s="6">
        <f t="shared" si="266"/>
        <v>6008.1558264147407</v>
      </c>
      <c r="BF223" s="6">
        <f t="shared" si="294"/>
        <v>38.535085692388535</v>
      </c>
      <c r="BG223" s="6">
        <f t="shared" si="295"/>
        <v>41.943231818819271</v>
      </c>
      <c r="BH223" s="6">
        <f t="shared" si="313"/>
        <v>0.76432579659605671</v>
      </c>
      <c r="BI223" s="6">
        <f t="shared" si="296"/>
        <v>2.0458002273799529</v>
      </c>
      <c r="BJ223" s="6">
        <f t="shared" si="297"/>
        <v>199.11644469999399</v>
      </c>
      <c r="BK223" s="6">
        <f t="shared" si="298"/>
        <v>155.42044064000982</v>
      </c>
      <c r="BL223" s="6">
        <f t="shared" si="299"/>
        <v>239.33166800941936</v>
      </c>
      <c r="BM223" s="6">
        <f t="shared" si="300"/>
        <v>221.04062854537122</v>
      </c>
      <c r="BN223" s="6">
        <f t="shared" si="301"/>
        <v>239.11817316218662</v>
      </c>
      <c r="BO223" s="6">
        <f t="shared" si="302"/>
        <v>292.84255264078445</v>
      </c>
      <c r="BP223" s="6">
        <f t="shared" si="303"/>
        <v>178.72861422935259</v>
      </c>
      <c r="BQ223" s="6">
        <f t="shared" si="304"/>
        <v>355.29425756325634</v>
      </c>
      <c r="BR223" s="6">
        <f t="shared" si="305"/>
        <v>84.75679814402929</v>
      </c>
      <c r="BS223" s="6">
        <f t="shared" si="306"/>
        <v>393.48572390426739</v>
      </c>
      <c r="BU223" s="6">
        <f t="shared" si="315"/>
        <v>3.7054951156690579</v>
      </c>
      <c r="BV223" s="6">
        <f t="shared" si="316"/>
        <v>5.2699951567917509</v>
      </c>
      <c r="BW223" s="6">
        <f t="shared" si="317"/>
        <v>6.9818785997647081</v>
      </c>
      <c r="BX223" s="6">
        <f t="shared" si="318"/>
        <v>8.4708364652969195</v>
      </c>
      <c r="BY223" s="6">
        <f t="shared" si="319"/>
        <v>9.3813878149398224</v>
      </c>
      <c r="CA223" s="6">
        <f t="shared" si="320"/>
        <v>2.5868243955442511</v>
      </c>
      <c r="CB223" s="6">
        <f t="shared" si="321"/>
        <v>3.6790095818349182</v>
      </c>
      <c r="CC223" s="6">
        <f t="shared" si="322"/>
        <v>4.8740838470485039</v>
      </c>
      <c r="CD223" s="6">
        <f t="shared" si="330"/>
        <v>5.913532668397381</v>
      </c>
      <c r="CE223" s="6">
        <f t="shared" si="323"/>
        <v>6.5491930514570713</v>
      </c>
      <c r="CG223" s="6">
        <f t="shared" si="324"/>
        <v>75.970487518742758</v>
      </c>
      <c r="CH223" s="6">
        <f t="shared" si="325"/>
        <v>108.04604750115652</v>
      </c>
      <c r="CI223" s="6">
        <f t="shared" si="326"/>
        <v>143.14327895829135</v>
      </c>
      <c r="CJ223" s="6">
        <f t="shared" si="327"/>
        <v>173.67006455868864</v>
      </c>
      <c r="CK223" s="6">
        <f t="shared" si="328"/>
        <v>192.33829317156875</v>
      </c>
    </row>
    <row r="224" spans="1:89">
      <c r="A224" s="6">
        <v>1.5</v>
      </c>
      <c r="B224" s="6">
        <f t="shared" si="267"/>
        <v>1410.6532011203408</v>
      </c>
      <c r="C224" s="10">
        <v>21.1</v>
      </c>
      <c r="D224" s="6">
        <f t="shared" si="268"/>
        <v>59.876085556780602</v>
      </c>
      <c r="E224" s="6">
        <f t="shared" si="269"/>
        <v>20.071572546857769</v>
      </c>
      <c r="F224" s="6">
        <v>0</v>
      </c>
      <c r="G224" s="6">
        <f t="shared" si="333"/>
        <v>1.2312362734288864</v>
      </c>
      <c r="H224" s="10">
        <f t="shared" si="329"/>
        <v>81.178894377067266</v>
      </c>
      <c r="J224" s="6">
        <f t="shared" si="335"/>
        <v>73.758192959197743</v>
      </c>
      <c r="K224" s="6">
        <f t="shared" si="331"/>
        <v>24.725111989857197</v>
      </c>
      <c r="L224" s="6">
        <f t="shared" si="332"/>
        <v>0</v>
      </c>
      <c r="M224" s="6">
        <f t="shared" si="336"/>
        <v>1.5166950509450472</v>
      </c>
      <c r="N224" s="10">
        <f t="shared" si="337"/>
        <v>99.999999999999986</v>
      </c>
      <c r="O224" s="6">
        <v>8.0000000000000002E-3</v>
      </c>
      <c r="P224" s="6">
        <f t="shared" si="281"/>
        <v>6.6682772809242924E-2</v>
      </c>
      <c r="Q224" s="6">
        <f t="shared" si="282"/>
        <v>0.17742129574826848</v>
      </c>
      <c r="R224" s="6">
        <v>0.3</v>
      </c>
      <c r="S224" s="6">
        <f t="shared" si="334"/>
        <v>2.6938130844598316E-2</v>
      </c>
      <c r="T224" s="6">
        <v>0.12</v>
      </c>
      <c r="U224" s="6">
        <f t="shared" si="270"/>
        <v>0.64587525677226421</v>
      </c>
      <c r="V224" s="6">
        <f t="shared" si="283"/>
        <v>0.96020600155609137</v>
      </c>
      <c r="W224" s="6">
        <v>0.06</v>
      </c>
      <c r="X224" s="6">
        <f t="shared" si="314"/>
        <v>0.24911322913332437</v>
      </c>
      <c r="Y224" s="6">
        <v>2.6700000000000002E-2</v>
      </c>
      <c r="Z224" s="6">
        <v>0.21</v>
      </c>
      <c r="AA224" s="6">
        <v>0.442</v>
      </c>
      <c r="AB224" s="6">
        <v>0.5</v>
      </c>
      <c r="AC224" s="6">
        <f t="shared" si="307"/>
        <v>7.9199647953531141E-2</v>
      </c>
      <c r="AD224" s="6">
        <f t="shared" si="271"/>
        <v>0.12496114241200079</v>
      </c>
      <c r="AE224" s="6">
        <f t="shared" si="284"/>
        <v>0.55116016014912961</v>
      </c>
      <c r="AF224" s="6">
        <f t="shared" si="285"/>
        <v>1.130550323513658</v>
      </c>
      <c r="AG224" s="6">
        <f t="shared" si="272"/>
        <v>7.2326544972189444</v>
      </c>
      <c r="AH224" s="6">
        <f t="shared" si="308"/>
        <v>0.3381413601958842</v>
      </c>
      <c r="AI224" s="6">
        <f t="shared" si="273"/>
        <v>6.8988227512415429E-2</v>
      </c>
      <c r="AJ224" s="6">
        <f t="shared" si="286"/>
        <v>0.3493637315700508</v>
      </c>
      <c r="AK224" s="6">
        <f t="shared" si="287"/>
        <v>0.61134997474753561</v>
      </c>
      <c r="AL224" s="6">
        <f t="shared" si="274"/>
        <v>4.7130030348197129</v>
      </c>
      <c r="AM224" s="6">
        <f t="shared" si="309"/>
        <v>0.20874692763037733</v>
      </c>
      <c r="AN224" s="6">
        <f t="shared" si="275"/>
        <v>3.8086843985572598E-2</v>
      </c>
      <c r="AO224" s="6">
        <f t="shared" si="288"/>
        <v>0.22145108765395041</v>
      </c>
      <c r="AP224" s="6">
        <f t="shared" si="289"/>
        <v>0.33059014167740164</v>
      </c>
      <c r="AQ224" s="6">
        <f t="shared" si="276"/>
        <v>3.0711265987834473</v>
      </c>
      <c r="AR224" s="6">
        <f t="shared" si="310"/>
        <v>0.12942582243614881</v>
      </c>
      <c r="AS224" s="6">
        <f t="shared" si="277"/>
        <v>2.1026887297840632E-2</v>
      </c>
      <c r="AT224" s="6">
        <f t="shared" si="290"/>
        <v>0.14037113698874185</v>
      </c>
      <c r="AU224" s="6">
        <f t="shared" si="291"/>
        <v>0.17876804823524686</v>
      </c>
      <c r="AV224" s="6">
        <f t="shared" si="278"/>
        <v>2.0012332935227954</v>
      </c>
      <c r="AW224" s="6">
        <f t="shared" si="311"/>
        <v>8.0568579249081423E-2</v>
      </c>
      <c r="AX224" s="6">
        <f t="shared" si="279"/>
        <v>1.1608470095436939E-2</v>
      </c>
      <c r="AY224" s="6">
        <f t="shared" si="292"/>
        <v>8.8977012071860428E-2</v>
      </c>
      <c r="AZ224" s="6">
        <f t="shared" si="293"/>
        <v>9.6669594887753965E-2</v>
      </c>
      <c r="BA224" s="6">
        <f t="shared" si="280"/>
        <v>1.3040604371993503</v>
      </c>
      <c r="BB224" s="6">
        <f t="shared" si="312"/>
        <v>5.0340483764934281E-2</v>
      </c>
      <c r="BD224" s="6">
        <f t="shared" si="265"/>
        <v>149.08389894803307</v>
      </c>
      <c r="BE224" s="6">
        <f t="shared" si="266"/>
        <v>5980.3877130144238</v>
      </c>
      <c r="BF224" s="6">
        <f t="shared" si="294"/>
        <v>38.461012899330186</v>
      </c>
      <c r="BG224" s="6">
        <f t="shared" si="295"/>
        <v>41.926728411617901</v>
      </c>
      <c r="BH224" s="6">
        <f t="shared" si="313"/>
        <v>0.75490695746412195</v>
      </c>
      <c r="BI224" s="6">
        <f t="shared" si="296"/>
        <v>2.0396822497974134</v>
      </c>
      <c r="BJ224" s="6">
        <f t="shared" si="297"/>
        <v>199.36783770370542</v>
      </c>
      <c r="BK224" s="6">
        <f t="shared" si="298"/>
        <v>155.62872214268137</v>
      </c>
      <c r="BL224" s="6">
        <f t="shared" si="299"/>
        <v>239.11214600376985</v>
      </c>
      <c r="BM224" s="6">
        <f t="shared" si="300"/>
        <v>221.12627554754371</v>
      </c>
      <c r="BN224" s="6">
        <f t="shared" si="301"/>
        <v>238.04600469302031</v>
      </c>
      <c r="BO224" s="6">
        <f t="shared" si="302"/>
        <v>292.58285336141114</v>
      </c>
      <c r="BP224" s="6">
        <f t="shared" si="303"/>
        <v>176.9027173772503</v>
      </c>
      <c r="BQ224" s="6">
        <f t="shared" si="304"/>
        <v>354.44880002682976</v>
      </c>
      <c r="BR224" s="6">
        <f t="shared" si="305"/>
        <v>83.121011361556484</v>
      </c>
      <c r="BS224" s="6">
        <f t="shared" si="306"/>
        <v>392.01480109600811</v>
      </c>
      <c r="BU224" s="6">
        <f t="shared" si="315"/>
        <v>3.7119214410146211</v>
      </c>
      <c r="BV224" s="6">
        <f t="shared" si="316"/>
        <v>5.2741123365654641</v>
      </c>
      <c r="BW224" s="6">
        <f t="shared" si="317"/>
        <v>6.9784327193136395</v>
      </c>
      <c r="BX224" s="6">
        <f t="shared" si="318"/>
        <v>8.4540056774048686</v>
      </c>
      <c r="BY224" s="6">
        <f t="shared" si="319"/>
        <v>9.3499973870458444</v>
      </c>
      <c r="CA224" s="6">
        <f t="shared" si="320"/>
        <v>2.6023182711716939</v>
      </c>
      <c r="CB224" s="6">
        <f t="shared" si="321"/>
        <v>3.6975240763459576</v>
      </c>
      <c r="CC224" s="6">
        <f t="shared" si="322"/>
        <v>4.8923726587942955</v>
      </c>
      <c r="CD224" s="6">
        <f t="shared" si="330"/>
        <v>5.9268531913990126</v>
      </c>
      <c r="CE224" s="6">
        <f t="shared" si="323"/>
        <v>6.5550064629239966</v>
      </c>
      <c r="CG224" s="6">
        <f t="shared" si="324"/>
        <v>76.300473840049747</v>
      </c>
      <c r="CH224" s="6">
        <f t="shared" si="325"/>
        <v>108.41211937276336</v>
      </c>
      <c r="CI224" s="6">
        <f t="shared" si="326"/>
        <v>143.44531036168561</v>
      </c>
      <c r="CJ224" s="6">
        <f t="shared" si="327"/>
        <v>173.77647918543909</v>
      </c>
      <c r="CK224" s="6">
        <f t="shared" si="328"/>
        <v>192.1940543116184</v>
      </c>
    </row>
    <row r="225" spans="1:89">
      <c r="A225" s="6">
        <v>1.5</v>
      </c>
      <c r="B225" s="6">
        <f t="shared" si="267"/>
        <v>1411.3674868346263</v>
      </c>
      <c r="C225" s="10">
        <v>21.2</v>
      </c>
      <c r="D225" s="6">
        <f t="shared" si="268"/>
        <v>59.880885556780598</v>
      </c>
      <c r="E225" s="6">
        <f t="shared" si="269"/>
        <v>19.973472546857771</v>
      </c>
      <c r="F225" s="6">
        <v>0</v>
      </c>
      <c r="G225" s="6">
        <f t="shared" si="333"/>
        <v>1.2281362734288863</v>
      </c>
      <c r="H225" s="10">
        <f t="shared" si="329"/>
        <v>81.082494377067249</v>
      </c>
      <c r="J225" s="6">
        <f t="shared" si="335"/>
        <v>73.851804901696326</v>
      </c>
      <c r="K225" s="6">
        <f t="shared" si="331"/>
        <v>24.633520096178632</v>
      </c>
      <c r="L225" s="6">
        <f t="shared" si="332"/>
        <v>0</v>
      </c>
      <c r="M225" s="6">
        <f t="shared" si="336"/>
        <v>1.5146750021250492</v>
      </c>
      <c r="N225" s="10">
        <f t="shared" si="337"/>
        <v>100</v>
      </c>
      <c r="O225" s="6">
        <v>8.0000000000000002E-3</v>
      </c>
      <c r="P225" s="6">
        <f t="shared" si="281"/>
        <v>6.6539321038107765E-2</v>
      </c>
      <c r="Q225" s="6">
        <f t="shared" si="282"/>
        <v>0.1773388574239681</v>
      </c>
      <c r="R225" s="6">
        <v>0.3</v>
      </c>
      <c r="S225" s="6">
        <f t="shared" si="334"/>
        <v>2.6843146418293946E-2</v>
      </c>
      <c r="T225" s="6">
        <v>0.12</v>
      </c>
      <c r="U225" s="6">
        <f t="shared" si="270"/>
        <v>0.64591626748835074</v>
      </c>
      <c r="V225" s="6">
        <f t="shared" si="283"/>
        <v>0.95903635867666859</v>
      </c>
      <c r="W225" s="6">
        <v>0.06</v>
      </c>
      <c r="X225" s="6">
        <f t="shared" si="314"/>
        <v>0.24864288443954044</v>
      </c>
      <c r="Y225" s="6">
        <v>2.6700000000000002E-2</v>
      </c>
      <c r="Z225" s="6">
        <v>0.21</v>
      </c>
      <c r="AA225" s="6">
        <v>0.442</v>
      </c>
      <c r="AB225" s="6">
        <v>0.5</v>
      </c>
      <c r="AC225" s="6">
        <f t="shared" si="307"/>
        <v>7.902219912135329E-2</v>
      </c>
      <c r="AD225" s="6">
        <f t="shared" si="271"/>
        <v>0.12482564406144052</v>
      </c>
      <c r="AE225" s="6">
        <f t="shared" si="284"/>
        <v>0.54925197925697145</v>
      </c>
      <c r="AF225" s="6">
        <f t="shared" si="285"/>
        <v>1.1268087073244955</v>
      </c>
      <c r="AG225" s="6">
        <f t="shared" si="272"/>
        <v>7.2223992906825574</v>
      </c>
      <c r="AH225" s="6">
        <f t="shared" si="308"/>
        <v>0.33688196441809148</v>
      </c>
      <c r="AI225" s="6">
        <f t="shared" si="273"/>
        <v>6.8913421930011376E-2</v>
      </c>
      <c r="AJ225" s="6">
        <f t="shared" si="286"/>
        <v>0.34815419349891247</v>
      </c>
      <c r="AK225" s="6">
        <f t="shared" si="287"/>
        <v>0.60932667961844289</v>
      </c>
      <c r="AL225" s="6">
        <f t="shared" si="274"/>
        <v>4.706320451053644</v>
      </c>
      <c r="AM225" s="6">
        <f t="shared" si="309"/>
        <v>0.20794189852808645</v>
      </c>
      <c r="AN225" s="6">
        <f t="shared" si="275"/>
        <v>3.8045545511195066E-2</v>
      </c>
      <c r="AO225" s="6">
        <f t="shared" si="288"/>
        <v>0.22068439810604376</v>
      </c>
      <c r="AP225" s="6">
        <f t="shared" si="289"/>
        <v>0.32949603608974992</v>
      </c>
      <c r="AQ225" s="6">
        <f t="shared" si="276"/>
        <v>3.0667720374557867</v>
      </c>
      <c r="AR225" s="6">
        <f t="shared" si="310"/>
        <v>0.12891128702480087</v>
      </c>
      <c r="AS225" s="6">
        <f t="shared" si="277"/>
        <v>2.100408734186008E-2</v>
      </c>
      <c r="AT225" s="6">
        <f t="shared" si="290"/>
        <v>0.13988515570638652</v>
      </c>
      <c r="AU225" s="6">
        <f t="shared" si="291"/>
        <v>0.1781764059089653</v>
      </c>
      <c r="AV225" s="6">
        <f t="shared" si="278"/>
        <v>1.9983957377180122</v>
      </c>
      <c r="AW225" s="6">
        <f t="shared" si="311"/>
        <v>8.0239736230343084E-2</v>
      </c>
      <c r="AX225" s="6">
        <f t="shared" si="279"/>
        <v>1.1595882754123477E-2</v>
      </c>
      <c r="AY225" s="6">
        <f t="shared" si="292"/>
        <v>8.8668963256737579E-2</v>
      </c>
      <c r="AZ225" s="6">
        <f t="shared" si="293"/>
        <v>9.634966174217964E-2</v>
      </c>
      <c r="BA225" s="6">
        <f t="shared" si="280"/>
        <v>1.3022114052672213</v>
      </c>
      <c r="BB225" s="6">
        <f t="shared" si="312"/>
        <v>5.0130326221530339E-2</v>
      </c>
      <c r="BD225" s="6">
        <f t="shared" ref="BD225:BD288" si="338">(($W$6-BE224*C224/100)/((100-C224)/100))/((C225-C224)/100+S225*(1-(C225-C224)/100))</f>
        <v>142.98917872079963</v>
      </c>
      <c r="BE225" s="6">
        <f t="shared" ref="BE225:BE288" si="339">(BE224*C224+BD225*(C225-C224))/C225</f>
        <v>5952.852814267756</v>
      </c>
      <c r="BF225" s="6">
        <f t="shared" si="294"/>
        <v>38.386854496334131</v>
      </c>
      <c r="BG225" s="6">
        <f t="shared" si="295"/>
        <v>41.910030893149582</v>
      </c>
      <c r="BH225" s="6">
        <f t="shared" si="313"/>
        <v>0.74557147977438731</v>
      </c>
      <c r="BI225" s="6">
        <f t="shared" si="296"/>
        <v>2.033577953712399</v>
      </c>
      <c r="BJ225" s="6">
        <f t="shared" si="297"/>
        <v>199.61597625292487</v>
      </c>
      <c r="BK225" s="6">
        <f t="shared" si="298"/>
        <v>155.83620919037119</v>
      </c>
      <c r="BL225" s="6">
        <f t="shared" si="299"/>
        <v>238.88575535008761</v>
      </c>
      <c r="BM225" s="6">
        <f t="shared" si="300"/>
        <v>221.2100466786878</v>
      </c>
      <c r="BN225" s="6">
        <f t="shared" si="301"/>
        <v>236.96701267721676</v>
      </c>
      <c r="BO225" s="6">
        <f t="shared" si="302"/>
        <v>292.32051449025931</v>
      </c>
      <c r="BP225" s="6">
        <f t="shared" si="303"/>
        <v>175.08129505269392</v>
      </c>
      <c r="BQ225" s="6">
        <f t="shared" si="304"/>
        <v>353.60272689015932</v>
      </c>
      <c r="BR225" s="6">
        <f t="shared" si="305"/>
        <v>81.505994500085222</v>
      </c>
      <c r="BS225" s="6">
        <f t="shared" si="306"/>
        <v>390.55013691395186</v>
      </c>
      <c r="BU225" s="6">
        <f t="shared" si="315"/>
        <v>3.7183510932663966</v>
      </c>
      <c r="BV225" s="6">
        <f t="shared" si="316"/>
        <v>5.2782124461484416</v>
      </c>
      <c r="BW225" s="6">
        <f t="shared" si="317"/>
        <v>6.974953448150301</v>
      </c>
      <c r="BX225" s="6">
        <f t="shared" si="318"/>
        <v>8.4371860233574196</v>
      </c>
      <c r="BY225" s="6">
        <f t="shared" si="319"/>
        <v>9.3187747322273946</v>
      </c>
      <c r="CA225" s="6">
        <f t="shared" si="320"/>
        <v>2.6178407908366901</v>
      </c>
      <c r="CB225" s="6">
        <f t="shared" si="321"/>
        <v>3.7160342037769372</v>
      </c>
      <c r="CC225" s="6">
        <f t="shared" si="322"/>
        <v>4.9105953668067777</v>
      </c>
      <c r="CD225" s="6">
        <f t="shared" si="330"/>
        <v>5.9400549269863818</v>
      </c>
      <c r="CE225" s="6">
        <f t="shared" si="323"/>
        <v>6.5607222133543104</v>
      </c>
      <c r="CG225" s="6">
        <f t="shared" si="324"/>
        <v>76.631539452856643</v>
      </c>
      <c r="CH225" s="6">
        <f t="shared" si="325"/>
        <v>108.77873959779005</v>
      </c>
      <c r="CI225" s="6">
        <f t="shared" si="326"/>
        <v>143.74689396913135</v>
      </c>
      <c r="CJ225" s="6">
        <f t="shared" si="327"/>
        <v>173.88206153820644</v>
      </c>
      <c r="CK225" s="6">
        <f t="shared" si="328"/>
        <v>192.0507331430216</v>
      </c>
    </row>
    <row r="226" spans="1:89">
      <c r="A226" s="6">
        <v>1.5</v>
      </c>
      <c r="B226" s="6">
        <f t="shared" ref="B226:B289" si="340">$B$156+(C226-$C$156)/0.14</f>
        <v>1412.0817725489121</v>
      </c>
      <c r="C226" s="10">
        <v>21.3</v>
      </c>
      <c r="D226" s="6">
        <f t="shared" ref="D226:D289" si="341">$D$160+$D$6*($C226-$C$160)</f>
        <v>59.885685556780601</v>
      </c>
      <c r="E226" s="6">
        <f t="shared" ref="E226:E289" si="342">$E$160+$E$6*($C226-$C$160)</f>
        <v>19.875372546857768</v>
      </c>
      <c r="F226" s="6">
        <v>0</v>
      </c>
      <c r="G226" s="6">
        <f t="shared" si="333"/>
        <v>1.2250362734288864</v>
      </c>
      <c r="H226" s="10">
        <f t="shared" si="329"/>
        <v>80.986094377067246</v>
      </c>
      <c r="J226" s="6">
        <f t="shared" si="335"/>
        <v>73.94563970199107</v>
      </c>
      <c r="K226" s="6">
        <f t="shared" si="331"/>
        <v>24.54171015374444</v>
      </c>
      <c r="L226" s="6">
        <f t="shared" si="332"/>
        <v>0</v>
      </c>
      <c r="M226" s="6">
        <f t="shared" si="336"/>
        <v>1.5126501442644935</v>
      </c>
      <c r="N226" s="10">
        <f t="shared" si="337"/>
        <v>100.00000000000001</v>
      </c>
      <c r="O226" s="6">
        <v>8.0000000000000002E-3</v>
      </c>
      <c r="P226" s="6">
        <f t="shared" si="281"/>
        <v>6.6396299080176316E-2</v>
      </c>
      <c r="Q226" s="6">
        <f t="shared" si="282"/>
        <v>0.17725652723871377</v>
      </c>
      <c r="R226" s="6">
        <v>0.3</v>
      </c>
      <c r="S226" s="6">
        <f t="shared" si="334"/>
        <v>2.6748388882022925E-2</v>
      </c>
      <c r="T226" s="6">
        <v>0.12</v>
      </c>
      <c r="U226" s="6">
        <f t="shared" si="270"/>
        <v>0.64595724604036175</v>
      </c>
      <c r="V226" s="6">
        <f t="shared" si="283"/>
        <v>0.95786913025459475</v>
      </c>
      <c r="W226" s="6">
        <v>0.06</v>
      </c>
      <c r="X226" s="6">
        <f t="shared" si="314"/>
        <v>0.24817131276928339</v>
      </c>
      <c r="Y226" s="6">
        <v>2.6700000000000002E-2</v>
      </c>
      <c r="Z226" s="6">
        <v>0.21</v>
      </c>
      <c r="AA226" s="6">
        <v>0.442</v>
      </c>
      <c r="AB226" s="6">
        <v>0.5</v>
      </c>
      <c r="AC226" s="6">
        <f t="shared" si="307"/>
        <v>7.884432784461741E-2</v>
      </c>
      <c r="AD226" s="6">
        <f t="shared" si="271"/>
        <v>0.12469040731024197</v>
      </c>
      <c r="AE226" s="6">
        <f t="shared" si="284"/>
        <v>0.54735201388407351</v>
      </c>
      <c r="AF226" s="6">
        <f t="shared" si="285"/>
        <v>1.1230826302517016</v>
      </c>
      <c r="AG226" s="6">
        <f t="shared" si="272"/>
        <v>7.2121672999028998</v>
      </c>
      <c r="AH226" s="6">
        <f t="shared" si="308"/>
        <v>0.33562752316726685</v>
      </c>
      <c r="AI226" s="6">
        <f t="shared" si="273"/>
        <v>6.8838760770713006E-2</v>
      </c>
      <c r="AJ226" s="6">
        <f t="shared" si="286"/>
        <v>0.34694986299659547</v>
      </c>
      <c r="AK226" s="6">
        <f t="shared" si="287"/>
        <v>0.60731178733370117</v>
      </c>
      <c r="AL226" s="6">
        <f t="shared" si="274"/>
        <v>4.6996529953338522</v>
      </c>
      <c r="AM226" s="6">
        <f t="shared" si="309"/>
        <v>0.207139999584113</v>
      </c>
      <c r="AN226" s="6">
        <f t="shared" si="275"/>
        <v>3.8004326769555889E-2</v>
      </c>
      <c r="AO226" s="6">
        <f t="shared" si="288"/>
        <v>0.21992100947828214</v>
      </c>
      <c r="AP226" s="6">
        <f t="shared" si="289"/>
        <v>0.32840647437650622</v>
      </c>
      <c r="AQ226" s="6">
        <f t="shared" si="276"/>
        <v>3.062427333992626</v>
      </c>
      <c r="AR226" s="6">
        <f t="shared" si="310"/>
        <v>0.12839873074316671</v>
      </c>
      <c r="AS226" s="6">
        <f t="shared" si="277"/>
        <v>2.0981331404525551E-2</v>
      </c>
      <c r="AT226" s="6">
        <f t="shared" si="290"/>
        <v>0.13940126677733047</v>
      </c>
      <c r="AU226" s="6">
        <f t="shared" si="291"/>
        <v>0.17758722070241276</v>
      </c>
      <c r="AV226" s="6">
        <f t="shared" si="278"/>
        <v>1.9955646055776428</v>
      </c>
      <c r="AW226" s="6">
        <f t="shared" si="311"/>
        <v>7.9912145453373037E-2</v>
      </c>
      <c r="AX226" s="6">
        <f t="shared" si="279"/>
        <v>1.15833197145114E-2</v>
      </c>
      <c r="AY226" s="6">
        <f t="shared" si="292"/>
        <v>8.836224072099641E-2</v>
      </c>
      <c r="AZ226" s="6">
        <f t="shared" si="293"/>
        <v>9.6031057294720737E-2</v>
      </c>
      <c r="BA226" s="6">
        <f t="shared" si="280"/>
        <v>1.3003665591772184</v>
      </c>
      <c r="BB226" s="6">
        <f t="shared" si="312"/>
        <v>4.9920961498084608E-2</v>
      </c>
      <c r="BD226" s="6">
        <f t="shared" si="338"/>
        <v>137.11380149601254</v>
      </c>
      <c r="BE226" s="6">
        <f t="shared" si="339"/>
        <v>5925.5488752406582</v>
      </c>
      <c r="BF226" s="6">
        <f t="shared" si="294"/>
        <v>38.312610013442992</v>
      </c>
      <c r="BG226" s="6">
        <f t="shared" si="295"/>
        <v>41.893141593244856</v>
      </c>
      <c r="BH226" s="6">
        <f t="shared" si="313"/>
        <v>0.7363189214001904</v>
      </c>
      <c r="BI226" s="6">
        <f t="shared" si="296"/>
        <v>2.0274875357203226</v>
      </c>
      <c r="BJ226" s="6">
        <f t="shared" si="297"/>
        <v>199.86083253476335</v>
      </c>
      <c r="BK226" s="6">
        <f t="shared" si="298"/>
        <v>156.04289756288006</v>
      </c>
      <c r="BL226" s="6">
        <f t="shared" si="299"/>
        <v>238.65248198232788</v>
      </c>
      <c r="BM226" s="6">
        <f t="shared" si="300"/>
        <v>221.29193604631055</v>
      </c>
      <c r="BN226" s="6">
        <f t="shared" si="301"/>
        <v>235.88127253665363</v>
      </c>
      <c r="BO226" s="6">
        <f t="shared" si="302"/>
        <v>292.05554152334093</v>
      </c>
      <c r="BP226" s="6">
        <f t="shared" si="303"/>
        <v>173.2645154917272</v>
      </c>
      <c r="BQ226" s="6">
        <f t="shared" si="304"/>
        <v>352.7560686206831</v>
      </c>
      <c r="BR226" s="6">
        <f t="shared" si="305"/>
        <v>79.911705143012199</v>
      </c>
      <c r="BS226" s="6">
        <f t="shared" si="306"/>
        <v>389.09174052066106</v>
      </c>
      <c r="BU226" s="6">
        <f t="shared" si="315"/>
        <v>3.7247838578914672</v>
      </c>
      <c r="BV226" s="6">
        <f t="shared" si="316"/>
        <v>5.2822950876998256</v>
      </c>
      <c r="BW226" s="6">
        <f t="shared" si="317"/>
        <v>6.9714404414691593</v>
      </c>
      <c r="BX226" s="6">
        <f t="shared" si="318"/>
        <v>8.4203775416442852</v>
      </c>
      <c r="BY226" s="6">
        <f t="shared" si="319"/>
        <v>9.2877193192739913</v>
      </c>
      <c r="CA226" s="6">
        <f t="shared" si="320"/>
        <v>2.633391451969799</v>
      </c>
      <c r="CB226" s="6">
        <f t="shared" si="321"/>
        <v>3.7345390394290363</v>
      </c>
      <c r="CC226" s="6">
        <f t="shared" si="322"/>
        <v>4.9287508663318471</v>
      </c>
      <c r="CD226" s="6">
        <f t="shared" si="330"/>
        <v>5.9531374400545527</v>
      </c>
      <c r="CE226" s="6">
        <f t="shared" si="323"/>
        <v>6.5663409198503757</v>
      </c>
      <c r="CG226" s="6">
        <f t="shared" si="324"/>
        <v>76.96367785927788</v>
      </c>
      <c r="CH226" s="6">
        <f t="shared" si="325"/>
        <v>109.14589221762604</v>
      </c>
      <c r="CI226" s="6">
        <f t="shared" si="326"/>
        <v>144.04800837386153</v>
      </c>
      <c r="CJ226" s="6">
        <f t="shared" si="327"/>
        <v>173.98680011877678</v>
      </c>
      <c r="CK226" s="6">
        <f t="shared" si="328"/>
        <v>191.90832676681543</v>
      </c>
    </row>
    <row r="227" spans="1:89">
      <c r="A227" s="6">
        <v>1.5</v>
      </c>
      <c r="B227" s="6">
        <f t="shared" si="340"/>
        <v>1412.7960582631979</v>
      </c>
      <c r="C227" s="10">
        <v>21.4</v>
      </c>
      <c r="D227" s="6">
        <f t="shared" si="341"/>
        <v>59.890485556780597</v>
      </c>
      <c r="E227" s="6">
        <f t="shared" si="342"/>
        <v>19.777272546857773</v>
      </c>
      <c r="F227" s="6">
        <v>0</v>
      </c>
      <c r="G227" s="6">
        <f t="shared" si="333"/>
        <v>1.2219362734288866</v>
      </c>
      <c r="H227" s="10">
        <f t="shared" si="329"/>
        <v>80.889694377067244</v>
      </c>
      <c r="J227" s="6">
        <f t="shared" si="335"/>
        <v>74.039698156851912</v>
      </c>
      <c r="K227" s="6">
        <f t="shared" si="331"/>
        <v>24.449681382978198</v>
      </c>
      <c r="L227" s="6">
        <f t="shared" si="332"/>
        <v>0</v>
      </c>
      <c r="M227" s="6">
        <f t="shared" si="336"/>
        <v>1.5106204601699096</v>
      </c>
      <c r="N227" s="10">
        <f t="shared" si="337"/>
        <v>100.00000000000001</v>
      </c>
      <c r="O227" s="6">
        <v>8.0000000000000002E-3</v>
      </c>
      <c r="P227" s="6">
        <f t="shared" si="281"/>
        <v>6.6253705336227944E-2</v>
      </c>
      <c r="Q227" s="6">
        <f t="shared" si="282"/>
        <v>0.17717430498872591</v>
      </c>
      <c r="R227" s="6">
        <v>0.3</v>
      </c>
      <c r="S227" s="6">
        <f t="shared" si="334"/>
        <v>2.6653857092182837E-2</v>
      </c>
      <c r="T227" s="6">
        <v>0.12</v>
      </c>
      <c r="U227" s="6">
        <f t="shared" si="270"/>
        <v>0.64599819246604007</v>
      </c>
      <c r="V227" s="6">
        <f t="shared" si="283"/>
        <v>0.95670430968432785</v>
      </c>
      <c r="W227" s="6">
        <v>0.06</v>
      </c>
      <c r="X227" s="6">
        <f t="shared" si="314"/>
        <v>0.24769850986206932</v>
      </c>
      <c r="Y227" s="6">
        <v>2.6700000000000002E-2</v>
      </c>
      <c r="Z227" s="6">
        <v>0.21</v>
      </c>
      <c r="AA227" s="6">
        <v>0.442</v>
      </c>
      <c r="AB227" s="6">
        <v>0.5</v>
      </c>
      <c r="AC227" s="6">
        <f t="shared" si="307"/>
        <v>7.866603261298323E-2</v>
      </c>
      <c r="AD227" s="6">
        <f t="shared" si="271"/>
        <v>0.12455543148077645</v>
      </c>
      <c r="AE227" s="6">
        <f t="shared" si="284"/>
        <v>0.54546022242098124</v>
      </c>
      <c r="AF227" s="6">
        <f t="shared" si="285"/>
        <v>1.1193720160059943</v>
      </c>
      <c r="AG227" s="6">
        <f t="shared" si="272"/>
        <v>7.2019584563830445</v>
      </c>
      <c r="AH227" s="6">
        <f t="shared" si="308"/>
        <v>0.33437800993420475</v>
      </c>
      <c r="AI227" s="6">
        <f t="shared" si="273"/>
        <v>6.8764243660416904E-2</v>
      </c>
      <c r="AJ227" s="6">
        <f t="shared" si="286"/>
        <v>0.34575071368812693</v>
      </c>
      <c r="AK227" s="6">
        <f t="shared" si="287"/>
        <v>0.60530525663955137</v>
      </c>
      <c r="AL227" s="6">
        <f t="shared" si="274"/>
        <v>4.6930006230257897</v>
      </c>
      <c r="AM227" s="6">
        <f t="shared" si="309"/>
        <v>0.20634121392946397</v>
      </c>
      <c r="AN227" s="6">
        <f t="shared" si="275"/>
        <v>3.7963187554121008E-2</v>
      </c>
      <c r="AO227" s="6">
        <f t="shared" si="288"/>
        <v>0.21916090505236921</v>
      </c>
      <c r="AP227" s="6">
        <f t="shared" si="289"/>
        <v>0.32732143422952176</v>
      </c>
      <c r="AQ227" s="6">
        <f t="shared" si="276"/>
        <v>3.058092459308829</v>
      </c>
      <c r="AR227" s="6">
        <f t="shared" si="310"/>
        <v>0.12788814285837874</v>
      </c>
      <c r="AS227" s="6">
        <f t="shared" si="277"/>
        <v>2.0958619371814244E-2</v>
      </c>
      <c r="AT227" s="6">
        <f t="shared" si="290"/>
        <v>0.13891945960435192</v>
      </c>
      <c r="AU227" s="6">
        <f t="shared" si="291"/>
        <v>0.17700048055236139</v>
      </c>
      <c r="AV227" s="6">
        <f t="shared" si="278"/>
        <v>1.9927398781489847</v>
      </c>
      <c r="AW227" s="6">
        <f t="shared" si="311"/>
        <v>7.9585800090237399E-2</v>
      </c>
      <c r="AX227" s="6">
        <f t="shared" si="279"/>
        <v>1.1570780913651286E-2</v>
      </c>
      <c r="AY227" s="6">
        <f t="shared" si="292"/>
        <v>8.8056837747378963E-2</v>
      </c>
      <c r="AZ227" s="6">
        <f t="shared" si="293"/>
        <v>9.5713775022134753E-2</v>
      </c>
      <c r="BA227" s="6">
        <f t="shared" si="280"/>
        <v>1.2985258865792224</v>
      </c>
      <c r="BB227" s="6">
        <f t="shared" si="312"/>
        <v>4.9712385251286725E-2</v>
      </c>
      <c r="BD227" s="6">
        <f t="shared" si="338"/>
        <v>131.45108670426816</v>
      </c>
      <c r="BE227" s="6">
        <f t="shared" si="339"/>
        <v>5898.4736519297412</v>
      </c>
      <c r="BF227" s="6">
        <f t="shared" si="294"/>
        <v>38.238278977387687</v>
      </c>
      <c r="BG227" s="6">
        <f t="shared" si="295"/>
        <v>41.876062795974498</v>
      </c>
      <c r="BH227" s="6">
        <f t="shared" si="313"/>
        <v>0.72714884093003429</v>
      </c>
      <c r="BI227" s="6">
        <f t="shared" si="296"/>
        <v>2.0214111866792464</v>
      </c>
      <c r="BJ227" s="6">
        <f t="shared" si="297"/>
        <v>200.10237872408928</v>
      </c>
      <c r="BK227" s="6">
        <f t="shared" si="298"/>
        <v>156.24878298886702</v>
      </c>
      <c r="BL227" s="6">
        <f t="shared" si="299"/>
        <v>238.41231232442377</v>
      </c>
      <c r="BM227" s="6">
        <f t="shared" si="300"/>
        <v>221.37193780461948</v>
      </c>
      <c r="BN227" s="6">
        <f t="shared" si="301"/>
        <v>234.78886074593314</v>
      </c>
      <c r="BO227" s="6">
        <f t="shared" si="302"/>
        <v>291.78794021129698</v>
      </c>
      <c r="BP227" s="6">
        <f t="shared" si="303"/>
        <v>171.4525459529016</v>
      </c>
      <c r="BQ227" s="6">
        <f t="shared" si="304"/>
        <v>351.90885589793646</v>
      </c>
      <c r="BR227" s="6">
        <f t="shared" si="305"/>
        <v>78.338096750412078</v>
      </c>
      <c r="BS227" s="6">
        <f t="shared" si="306"/>
        <v>387.63962068995903</v>
      </c>
      <c r="BU227" s="6">
        <f t="shared" si="315"/>
        <v>3.7312195215230943</v>
      </c>
      <c r="BV227" s="6">
        <f t="shared" si="316"/>
        <v>5.2863598682419521</v>
      </c>
      <c r="BW227" s="6">
        <f t="shared" si="317"/>
        <v>6.9678933674573207</v>
      </c>
      <c r="BX227" s="6">
        <f t="shared" si="318"/>
        <v>8.4035802891136431</v>
      </c>
      <c r="BY227" s="6">
        <f t="shared" si="319"/>
        <v>9.2568306284807278</v>
      </c>
      <c r="CA227" s="6">
        <f t="shared" si="320"/>
        <v>2.6489697540269384</v>
      </c>
      <c r="CB227" s="6">
        <f t="shared" si="321"/>
        <v>3.7530376647896966</v>
      </c>
      <c r="CC227" s="6">
        <f t="shared" si="322"/>
        <v>4.9468380708259296</v>
      </c>
      <c r="CD227" s="6">
        <f t="shared" si="330"/>
        <v>5.9661003280536171</v>
      </c>
      <c r="CE227" s="6">
        <f t="shared" si="323"/>
        <v>6.571863223685658</v>
      </c>
      <c r="CG227" s="6">
        <f t="shared" si="324"/>
        <v>77.296882503925843</v>
      </c>
      <c r="CH227" s="6">
        <f t="shared" si="325"/>
        <v>109.51356125038916</v>
      </c>
      <c r="CI227" s="6">
        <f t="shared" si="326"/>
        <v>144.34863234859367</v>
      </c>
      <c r="CJ227" s="6">
        <f t="shared" si="327"/>
        <v>174.09068388309888</v>
      </c>
      <c r="CK227" s="6">
        <f t="shared" si="328"/>
        <v>191.76683261893362</v>
      </c>
    </row>
    <row r="228" spans="1:89">
      <c r="A228" s="6">
        <v>1.5</v>
      </c>
      <c r="B228" s="6">
        <f t="shared" si="340"/>
        <v>1413.5103439774834</v>
      </c>
      <c r="C228" s="10">
        <v>21.5</v>
      </c>
      <c r="D228" s="6">
        <f t="shared" si="341"/>
        <v>59.8952855567806</v>
      </c>
      <c r="E228" s="6">
        <f t="shared" si="342"/>
        <v>19.679172546857771</v>
      </c>
      <c r="F228" s="6">
        <v>0</v>
      </c>
      <c r="G228" s="6">
        <f t="shared" si="333"/>
        <v>1.2188362734288865</v>
      </c>
      <c r="H228" s="10">
        <f t="shared" si="329"/>
        <v>80.793294377067255</v>
      </c>
      <c r="J228" s="6">
        <f t="shared" si="335"/>
        <v>74.133981066851462</v>
      </c>
      <c r="K228" s="6">
        <f t="shared" si="331"/>
        <v>24.35743300058278</v>
      </c>
      <c r="L228" s="6">
        <f t="shared" si="332"/>
        <v>0</v>
      </c>
      <c r="M228" s="6">
        <f t="shared" si="336"/>
        <v>1.5085859325657682</v>
      </c>
      <c r="N228" s="10">
        <f t="shared" si="337"/>
        <v>100.00000000000001</v>
      </c>
      <c r="O228" s="6">
        <v>8.0000000000000002E-3</v>
      </c>
      <c r="P228" s="6">
        <f t="shared" si="281"/>
        <v>6.6111538214070231E-2</v>
      </c>
      <c r="Q228" s="6">
        <f t="shared" si="282"/>
        <v>0.17709219047072042</v>
      </c>
      <c r="R228" s="6">
        <v>0.3</v>
      </c>
      <c r="S228" s="6">
        <f t="shared" si="334"/>
        <v>2.6559549909192258E-2</v>
      </c>
      <c r="T228" s="6">
        <v>0.12</v>
      </c>
      <c r="U228" s="6">
        <f t="shared" si="270"/>
        <v>0.64603910680306753</v>
      </c>
      <c r="V228" s="6">
        <f t="shared" si="283"/>
        <v>0.95554189038252735</v>
      </c>
      <c r="W228" s="6">
        <v>0.06</v>
      </c>
      <c r="X228" s="6">
        <f t="shared" si="314"/>
        <v>0.24722447143688178</v>
      </c>
      <c r="Y228" s="6">
        <v>2.6700000000000002E-2</v>
      </c>
      <c r="Z228" s="6">
        <v>0.21</v>
      </c>
      <c r="AA228" s="6">
        <v>0.442</v>
      </c>
      <c r="AB228" s="6">
        <v>0.5</v>
      </c>
      <c r="AC228" s="6">
        <f t="shared" si="307"/>
        <v>7.8487311908902027E-2</v>
      </c>
      <c r="AD228" s="6">
        <f t="shared" si="271"/>
        <v>0.12442071589758792</v>
      </c>
      <c r="AE228" s="6">
        <f t="shared" si="284"/>
        <v>0.54357656349864947</v>
      </c>
      <c r="AF228" s="6">
        <f t="shared" si="285"/>
        <v>1.1156767887267571</v>
      </c>
      <c r="AG228" s="6">
        <f t="shared" si="272"/>
        <v>7.1917726918718863</v>
      </c>
      <c r="AH228" s="6">
        <f t="shared" si="308"/>
        <v>0.33313339835949846</v>
      </c>
      <c r="AI228" s="6">
        <f t="shared" si="273"/>
        <v>6.8689870226218946E-2</v>
      </c>
      <c r="AJ228" s="6">
        <f t="shared" si="286"/>
        <v>0.34455671935092191</v>
      </c>
      <c r="AK228" s="6">
        <f t="shared" si="287"/>
        <v>0.60330704651403755</v>
      </c>
      <c r="AL228" s="6">
        <f t="shared" si="274"/>
        <v>4.6863632896551008</v>
      </c>
      <c r="AM228" s="6">
        <f t="shared" si="309"/>
        <v>0.20554552478992008</v>
      </c>
      <c r="AN228" s="6">
        <f t="shared" si="275"/>
        <v>3.7922127659018486E-2</v>
      </c>
      <c r="AO228" s="6">
        <f t="shared" si="288"/>
        <v>0.21840406820660266</v>
      </c>
      <c r="AP228" s="6">
        <f t="shared" si="289"/>
        <v>0.32624089346599644</v>
      </c>
      <c r="AQ228" s="6">
        <f t="shared" si="276"/>
        <v>3.053767384423641</v>
      </c>
      <c r="AR228" s="6">
        <f t="shared" si="310"/>
        <v>0.12737951269755102</v>
      </c>
      <c r="AS228" s="6">
        <f t="shared" si="277"/>
        <v>2.0935951130068905E-2</v>
      </c>
      <c r="AT228" s="6">
        <f t="shared" si="290"/>
        <v>0.13843972365145726</v>
      </c>
      <c r="AU228" s="6">
        <f t="shared" si="291"/>
        <v>0.17641617346336616</v>
      </c>
      <c r="AV228" s="6">
        <f t="shared" si="278"/>
        <v>1.9899215365473566</v>
      </c>
      <c r="AW228" s="6">
        <f t="shared" si="311"/>
        <v>7.9260693350976213E-2</v>
      </c>
      <c r="AX228" s="6">
        <f t="shared" si="279"/>
        <v>1.1558266288795516E-2</v>
      </c>
      <c r="AY228" s="6">
        <f t="shared" si="292"/>
        <v>8.7752747657438096E-2</v>
      </c>
      <c r="AZ228" s="6">
        <f t="shared" si="293"/>
        <v>9.5397808437832826E-2</v>
      </c>
      <c r="BA228" s="6">
        <f t="shared" si="280"/>
        <v>1.2966893751674387</v>
      </c>
      <c r="BB228" s="6">
        <f t="shared" si="312"/>
        <v>4.950459316187384E-2</v>
      </c>
      <c r="BD228" s="6">
        <f t="shared" si="338"/>
        <v>125.99451288903826</v>
      </c>
      <c r="BE228" s="6">
        <f t="shared" si="339"/>
        <v>5871.6249117481557</v>
      </c>
      <c r="BF228" s="6">
        <f t="shared" si="294"/>
        <v>38.163860911553364</v>
      </c>
      <c r="BG228" s="6">
        <f t="shared" si="295"/>
        <v>41.858796740698125</v>
      </c>
      <c r="BH228" s="6">
        <f t="shared" si="313"/>
        <v>0.71806079766949116</v>
      </c>
      <c r="BI228" s="6">
        <f t="shared" si="296"/>
        <v>2.0153490918466428</v>
      </c>
      <c r="BJ228" s="6">
        <f t="shared" si="297"/>
        <v>200.34058698570456</v>
      </c>
      <c r="BK228" s="6">
        <f t="shared" si="298"/>
        <v>156.45386114699187</v>
      </c>
      <c r="BL228" s="6">
        <f t="shared" si="299"/>
        <v>238.16523329620847</v>
      </c>
      <c r="BM228" s="6">
        <f t="shared" si="300"/>
        <v>221.45004615574317</v>
      </c>
      <c r="BN228" s="6">
        <f t="shared" si="301"/>
        <v>233.68985482698383</v>
      </c>
      <c r="BO228" s="6">
        <f t="shared" si="302"/>
        <v>291.51771655834671</v>
      </c>
      <c r="BP228" s="6">
        <f t="shared" si="303"/>
        <v>169.64555267921068</v>
      </c>
      <c r="BQ228" s="6">
        <f t="shared" si="304"/>
        <v>351.06111960389586</v>
      </c>
      <c r="BR228" s="6">
        <f t="shared" si="305"/>
        <v>76.785118701045633</v>
      </c>
      <c r="BS228" s="6">
        <f t="shared" si="306"/>
        <v>386.1937857969873</v>
      </c>
      <c r="BU228" s="6">
        <f t="shared" si="315"/>
        <v>3.7376578719205322</v>
      </c>
      <c r="BV228" s="6">
        <f t="shared" si="316"/>
        <v>5.2904063995808448</v>
      </c>
      <c r="BW228" s="6">
        <f t="shared" si="317"/>
        <v>6.964311907105353</v>
      </c>
      <c r="BX228" s="6">
        <f t="shared" si="318"/>
        <v>8.3867943404729797</v>
      </c>
      <c r="BY228" s="6">
        <f t="shared" si="319"/>
        <v>9.2261081509182983</v>
      </c>
      <c r="CA228" s="6">
        <f t="shared" si="320"/>
        <v>2.6645751984932389</v>
      </c>
      <c r="CB228" s="6">
        <f t="shared" si="321"/>
        <v>3.7715291675505034</v>
      </c>
      <c r="CC228" s="6">
        <f t="shared" si="322"/>
        <v>4.964855911948117</v>
      </c>
      <c r="CD228" s="6">
        <f t="shared" si="330"/>
        <v>5.9789432206658892</v>
      </c>
      <c r="CE228" s="6">
        <f t="shared" si="323"/>
        <v>6.5772897894802007</v>
      </c>
      <c r="CG228" s="6">
        <f t="shared" si="324"/>
        <v>77.631146772510206</v>
      </c>
      <c r="CH228" s="6">
        <f t="shared" si="325"/>
        <v>109.88173068956051</v>
      </c>
      <c r="CI228" s="6">
        <f t="shared" si="326"/>
        <v>144.64874484411638</v>
      </c>
      <c r="CJ228" s="6">
        <f t="shared" si="327"/>
        <v>174.19370223459515</v>
      </c>
      <c r="CK228" s="6">
        <f t="shared" si="328"/>
        <v>191.62624845461491</v>
      </c>
    </row>
    <row r="229" spans="1:89">
      <c r="A229" s="6">
        <v>1.5</v>
      </c>
      <c r="B229" s="6">
        <f t="shared" si="340"/>
        <v>1414.2246296917692</v>
      </c>
      <c r="C229" s="10">
        <v>21.6</v>
      </c>
      <c r="D229" s="6">
        <f t="shared" si="341"/>
        <v>59.900085556780603</v>
      </c>
      <c r="E229" s="6">
        <f t="shared" si="342"/>
        <v>19.581072546857769</v>
      </c>
      <c r="F229" s="6">
        <v>0</v>
      </c>
      <c r="G229" s="6">
        <f t="shared" si="333"/>
        <v>1.2157362734288863</v>
      </c>
      <c r="H229" s="10">
        <f t="shared" si="329"/>
        <v>80.696894377067252</v>
      </c>
      <c r="J229" s="6">
        <f t="shared" si="335"/>
        <v>74.228489236387816</v>
      </c>
      <c r="K229" s="6">
        <f t="shared" si="331"/>
        <v>24.264964219518205</v>
      </c>
      <c r="L229" s="6">
        <f t="shared" si="332"/>
        <v>0</v>
      </c>
      <c r="M229" s="6">
        <f t="shared" si="336"/>
        <v>1.5065465440939929</v>
      </c>
      <c r="N229" s="10">
        <f t="shared" si="337"/>
        <v>100.00000000000001</v>
      </c>
      <c r="O229" s="6">
        <v>8.0000000000000002E-3</v>
      </c>
      <c r="P229" s="6">
        <f t="shared" si="281"/>
        <v>6.5969796128504038E-2</v>
      </c>
      <c r="Q229" s="6">
        <f t="shared" si="282"/>
        <v>0.17701018348190772</v>
      </c>
      <c r="R229" s="6">
        <v>0.3</v>
      </c>
      <c r="S229" s="6">
        <f t="shared" si="334"/>
        <v>2.6465466197463615E-2</v>
      </c>
      <c r="T229" s="6">
        <v>0.12</v>
      </c>
      <c r="U229" s="6">
        <f t="shared" si="270"/>
        <v>0.64607998908906739</v>
      </c>
      <c r="V229" s="6">
        <f t="shared" si="283"/>
        <v>0.95438186578796746</v>
      </c>
      <c r="W229" s="6">
        <v>0.06</v>
      </c>
      <c r="X229" s="6">
        <f t="shared" si="314"/>
        <v>0.24674919319205113</v>
      </c>
      <c r="Y229" s="6">
        <v>2.6700000000000002E-2</v>
      </c>
      <c r="Z229" s="6">
        <v>0.21</v>
      </c>
      <c r="AA229" s="6">
        <v>0.442</v>
      </c>
      <c r="AB229" s="6">
        <v>0.5</v>
      </c>
      <c r="AC229" s="6">
        <f t="shared" si="307"/>
        <v>7.8308164207573749E-2</v>
      </c>
      <c r="AD229" s="6">
        <f t="shared" si="271"/>
        <v>0.12428625988738422</v>
      </c>
      <c r="AE229" s="6">
        <f t="shared" si="284"/>
        <v>0.54170099598688382</v>
      </c>
      <c r="AF229" s="6">
        <f t="shared" si="285"/>
        <v>1.1119968729793468</v>
      </c>
      <c r="AG229" s="6">
        <f t="shared" si="272"/>
        <v>7.1816099383630974</v>
      </c>
      <c r="AH229" s="6">
        <f t="shared" si="308"/>
        <v>0.33189366223252703</v>
      </c>
      <c r="AI229" s="6">
        <f t="shared" si="273"/>
        <v>6.8615640096409775E-2</v>
      </c>
      <c r="AJ229" s="6">
        <f t="shared" si="286"/>
        <v>0.34336785391379621</v>
      </c>
      <c r="AK229" s="6">
        <f t="shared" si="287"/>
        <v>0.60131711616554984</v>
      </c>
      <c r="AL229" s="6">
        <f t="shared" si="274"/>
        <v>4.6797409509069334</v>
      </c>
      <c r="AM229" s="6">
        <f t="shared" si="309"/>
        <v>0.2047529154853921</v>
      </c>
      <c r="AN229" s="6">
        <f t="shared" si="275"/>
        <v>3.788114687903596E-2</v>
      </c>
      <c r="AO229" s="6">
        <f t="shared" si="288"/>
        <v>0.21765048241524843</v>
      </c>
      <c r="AP229" s="6">
        <f t="shared" si="289"/>
        <v>0.32516483002769114</v>
      </c>
      <c r="AQ229" s="6">
        <f t="shared" si="276"/>
        <v>3.0494520804602452</v>
      </c>
      <c r="AR229" s="6">
        <f t="shared" si="310"/>
        <v>0.12687282964737043</v>
      </c>
      <c r="AS229" s="6">
        <f t="shared" si="277"/>
        <v>2.0913326565996423E-2</v>
      </c>
      <c r="AT229" s="6">
        <f t="shared" si="290"/>
        <v>0.13796204844348423</v>
      </c>
      <c r="AU229" s="6">
        <f t="shared" si="291"/>
        <v>0.17583428750733884</v>
      </c>
      <c r="AV229" s="6">
        <f t="shared" si="278"/>
        <v>1.987109561955805</v>
      </c>
      <c r="AW229" s="6">
        <f t="shared" si="311"/>
        <v>7.8936818483343565E-2</v>
      </c>
      <c r="AX229" s="6">
        <f t="shared" si="279"/>
        <v>1.154577577739754E-2</v>
      </c>
      <c r="AY229" s="6">
        <f t="shared" si="292"/>
        <v>8.7449963811285614E-2</v>
      </c>
      <c r="AZ229" s="6">
        <f t="shared" si="293"/>
        <v>9.5083151091649762E-2</v>
      </c>
      <c r="BA229" s="6">
        <f t="shared" si="280"/>
        <v>1.2948570126802059</v>
      </c>
      <c r="BB229" s="6">
        <f t="shared" si="312"/>
        <v>4.9297580934465436E-2</v>
      </c>
      <c r="BD229" s="6">
        <f t="shared" si="338"/>
        <v>120.73771536017817</v>
      </c>
      <c r="BE229" s="6">
        <f t="shared" si="339"/>
        <v>5845.0004339871002</v>
      </c>
      <c r="BF229" s="6">
        <f t="shared" si="294"/>
        <v>38.089355335944049</v>
      </c>
      <c r="BG229" s="6">
        <f t="shared" si="295"/>
        <v>41.841345623083519</v>
      </c>
      <c r="BH229" s="6">
        <f t="shared" si="313"/>
        <v>0.70905435164312791</v>
      </c>
      <c r="BI229" s="6">
        <f t="shared" si="296"/>
        <v>2.0093014310123674</v>
      </c>
      <c r="BJ229" s="6">
        <f t="shared" si="297"/>
        <v>200.57542947654804</v>
      </c>
      <c r="BK229" s="6">
        <f t="shared" si="298"/>
        <v>156.65812766703613</v>
      </c>
      <c r="BL229" s="6">
        <f t="shared" si="299"/>
        <v>237.91123231933335</v>
      </c>
      <c r="BM229" s="6">
        <f t="shared" si="300"/>
        <v>221.52625535094498</v>
      </c>
      <c r="BN229" s="6">
        <f t="shared" si="301"/>
        <v>232.58433334340029</v>
      </c>
      <c r="BO229" s="6">
        <f t="shared" si="302"/>
        <v>291.24487682124044</v>
      </c>
      <c r="BP229" s="6">
        <f t="shared" si="303"/>
        <v>167.84370086013365</v>
      </c>
      <c r="BQ229" s="6">
        <f t="shared" si="304"/>
        <v>350.21289081341547</v>
      </c>
      <c r="BR229" s="6">
        <f t="shared" si="305"/>
        <v>75.25271633579645</v>
      </c>
      <c r="BS229" s="6">
        <f t="shared" si="306"/>
        <v>384.75424380874102</v>
      </c>
      <c r="BU229" s="6">
        <f t="shared" si="315"/>
        <v>3.7440986979302395</v>
      </c>
      <c r="BV229" s="6">
        <f t="shared" si="316"/>
        <v>5.294434298229902</v>
      </c>
      <c r="BW229" s="6">
        <f t="shared" si="317"/>
        <v>6.9606957540238161</v>
      </c>
      <c r="BX229" s="6">
        <f t="shared" si="318"/>
        <v>8.3700197878006577</v>
      </c>
      <c r="BY229" s="6">
        <f t="shared" si="319"/>
        <v>9.1955513877277255</v>
      </c>
      <c r="CA229" s="6">
        <f t="shared" si="320"/>
        <v>2.6802072888842128</v>
      </c>
      <c r="CB229" s="6">
        <f t="shared" si="321"/>
        <v>3.7900126416215403</v>
      </c>
      <c r="CC229" s="6">
        <f t="shared" si="322"/>
        <v>4.9828033395469067</v>
      </c>
      <c r="CD229" s="6">
        <f t="shared" si="330"/>
        <v>5.9916657794757722</v>
      </c>
      <c r="CE229" s="6">
        <f t="shared" si="323"/>
        <v>6.5826213043800461</v>
      </c>
      <c r="CG229" s="6">
        <f t="shared" si="324"/>
        <v>77.966463990475248</v>
      </c>
      <c r="CH229" s="6">
        <f t="shared" si="325"/>
        <v>110.25038450270306</v>
      </c>
      <c r="CI229" s="6">
        <f t="shared" si="326"/>
        <v>144.94832498800315</v>
      </c>
      <c r="CJ229" s="6">
        <f t="shared" si="327"/>
        <v>174.29584501762091</v>
      </c>
      <c r="CK229" s="6">
        <f t="shared" si="328"/>
        <v>191.48657233319457</v>
      </c>
    </row>
    <row r="230" spans="1:89">
      <c r="A230" s="6">
        <v>1.5</v>
      </c>
      <c r="B230" s="6">
        <f t="shared" si="340"/>
        <v>1414.938915406055</v>
      </c>
      <c r="C230" s="10">
        <v>21.7</v>
      </c>
      <c r="D230" s="6">
        <f t="shared" si="341"/>
        <v>59.904885556780599</v>
      </c>
      <c r="E230" s="6">
        <f t="shared" si="342"/>
        <v>19.48297254685777</v>
      </c>
      <c r="F230" s="6">
        <v>0</v>
      </c>
      <c r="G230" s="6">
        <f t="shared" si="333"/>
        <v>1.2126362734288865</v>
      </c>
      <c r="H230" s="10">
        <f t="shared" si="329"/>
        <v>80.60049437706725</v>
      </c>
      <c r="J230" s="6">
        <f t="shared" si="335"/>
        <v>74.32322347370733</v>
      </c>
      <c r="K230" s="6">
        <f t="shared" si="331"/>
        <v>24.172274248979218</v>
      </c>
      <c r="L230" s="6">
        <f t="shared" si="332"/>
        <v>0</v>
      </c>
      <c r="M230" s="6">
        <f t="shared" si="336"/>
        <v>1.5045022773134629</v>
      </c>
      <c r="N230" s="10">
        <f t="shared" si="337"/>
        <v>100.00000000000001</v>
      </c>
      <c r="O230" s="6">
        <v>8.0000000000000002E-3</v>
      </c>
      <c r="P230" s="6">
        <f t="shared" si="281"/>
        <v>6.582847750128816E-2</v>
      </c>
      <c r="Q230" s="6">
        <f t="shared" si="282"/>
        <v>0.17692828381999087</v>
      </c>
      <c r="R230" s="6">
        <v>0.3</v>
      </c>
      <c r="S230" s="6">
        <f t="shared" si="334"/>
        <v>2.6371604825375931E-2</v>
      </c>
      <c r="T230" s="6">
        <v>0.12</v>
      </c>
      <c r="U230" s="6">
        <f t="shared" si="270"/>
        <v>0.64612083936160569</v>
      </c>
      <c r="V230" s="6">
        <f t="shared" si="283"/>
        <v>0.95322422936144979</v>
      </c>
      <c r="W230" s="6">
        <v>0.06</v>
      </c>
      <c r="X230" s="6">
        <f t="shared" si="314"/>
        <v>0.24627267080513066</v>
      </c>
      <c r="Y230" s="6">
        <v>2.6700000000000002E-2</v>
      </c>
      <c r="Z230" s="6">
        <v>0.21</v>
      </c>
      <c r="AA230" s="6">
        <v>0.442</v>
      </c>
      <c r="AB230" s="6">
        <v>0.5</v>
      </c>
      <c r="AC230" s="6">
        <f t="shared" si="307"/>
        <v>7.812858797690353E-2</v>
      </c>
      <c r="AD230" s="6">
        <f t="shared" si="271"/>
        <v>0.12415206277902904</v>
      </c>
      <c r="AE230" s="6">
        <f t="shared" si="284"/>
        <v>0.53983347899280487</v>
      </c>
      <c r="AF230" s="6">
        <f t="shared" si="285"/>
        <v>1.108332193752408</v>
      </c>
      <c r="AG230" s="6">
        <f t="shared" si="272"/>
        <v>7.1714701280941338</v>
      </c>
      <c r="AH230" s="6">
        <f t="shared" si="308"/>
        <v>0.33065877549045253</v>
      </c>
      <c r="AI230" s="6">
        <f t="shared" si="273"/>
        <v>6.8541552900470176E-2</v>
      </c>
      <c r="AJ230" s="6">
        <f t="shared" si="286"/>
        <v>0.34218409145599193</v>
      </c>
      <c r="AK230" s="6">
        <f t="shared" si="287"/>
        <v>0.59933542503137383</v>
      </c>
      <c r="AL230" s="6">
        <f t="shared" si="274"/>
        <v>4.6731335626252859</v>
      </c>
      <c r="AM230" s="6">
        <f t="shared" si="309"/>
        <v>0.20396336942928317</v>
      </c>
      <c r="AN230" s="6">
        <f t="shared" si="275"/>
        <v>3.7840245009618134E-2</v>
      </c>
      <c r="AO230" s="6">
        <f t="shared" si="288"/>
        <v>0.21690013124792329</v>
      </c>
      <c r="AP230" s="6">
        <f t="shared" si="289"/>
        <v>0.32409322198014257</v>
      </c>
      <c r="AQ230" s="6">
        <f t="shared" si="276"/>
        <v>3.0451465186453395</v>
      </c>
      <c r="AR230" s="6">
        <f t="shared" si="310"/>
        <v>0.12636808315369152</v>
      </c>
      <c r="AS230" s="6">
        <f t="shared" si="277"/>
        <v>2.0890745566666435E-2</v>
      </c>
      <c r="AT230" s="6">
        <f t="shared" si="290"/>
        <v>0.13748642356571056</v>
      </c>
      <c r="AU230" s="6">
        <f t="shared" si="291"/>
        <v>0.17525481082312369</v>
      </c>
      <c r="AV230" s="6">
        <f t="shared" si="278"/>
        <v>1.984303935624828</v>
      </c>
      <c r="AW230" s="6">
        <f t="shared" si="311"/>
        <v>7.8614168772550064E-2</v>
      </c>
      <c r="AX230" s="6">
        <f t="shared" si="279"/>
        <v>1.1533309317111037E-2</v>
      </c>
      <c r="AY230" s="6">
        <f t="shared" si="292"/>
        <v>8.7148479607344606E-2</v>
      </c>
      <c r="AZ230" s="6">
        <f t="shared" si="293"/>
        <v>9.4769796569614206E-2</v>
      </c>
      <c r="BA230" s="6">
        <f t="shared" si="280"/>
        <v>1.2930287868998167</v>
      </c>
      <c r="BB230" s="6">
        <f t="shared" si="312"/>
        <v>4.9091344297399794E-2</v>
      </c>
      <c r="BD230" s="6">
        <f t="shared" si="338"/>
        <v>115.67448383913</v>
      </c>
      <c r="BE230" s="6">
        <f t="shared" si="339"/>
        <v>5818.5980102537005</v>
      </c>
      <c r="BF230" s="6">
        <f t="shared" si="294"/>
        <v>38.014761767147469</v>
      </c>
      <c r="BG230" s="6">
        <f t="shared" si="295"/>
        <v>41.823711596097638</v>
      </c>
      <c r="BH230" s="6">
        <f t="shared" si="313"/>
        <v>0.70012906359643945</v>
      </c>
      <c r="BI230" s="6">
        <f t="shared" si="296"/>
        <v>2.0032683786279621</v>
      </c>
      <c r="BJ230" s="6">
        <f t="shared" si="297"/>
        <v>200.80687834792596</v>
      </c>
      <c r="BK230" s="6">
        <f t="shared" si="298"/>
        <v>156.86157813100337</v>
      </c>
      <c r="BL230" s="6">
        <f t="shared" si="299"/>
        <v>237.65029732317842</v>
      </c>
      <c r="BM230" s="6">
        <f t="shared" si="300"/>
        <v>221.60055969183082</v>
      </c>
      <c r="BN230" s="6">
        <f t="shared" si="301"/>
        <v>231.4723758945164</v>
      </c>
      <c r="BO230" s="6">
        <f t="shared" si="302"/>
        <v>290.9694275082141</v>
      </c>
      <c r="BP230" s="6">
        <f t="shared" si="303"/>
        <v>166.04715459380884</v>
      </c>
      <c r="BQ230" s="6">
        <f t="shared" si="304"/>
        <v>349.36420078475373</v>
      </c>
      <c r="BR230" s="6">
        <f t="shared" si="305"/>
        <v>73.740831002516401</v>
      </c>
      <c r="BS230" s="6">
        <f t="shared" si="306"/>
        <v>383.32100227507186</v>
      </c>
      <c r="BU230" s="6">
        <f t="shared" si="315"/>
        <v>3.7505417894484365</v>
      </c>
      <c r="BV230" s="6">
        <f t="shared" si="316"/>
        <v>5.2984431853366942</v>
      </c>
      <c r="BW230" s="6">
        <f t="shared" si="317"/>
        <v>6.9570446142652482</v>
      </c>
      <c r="BX230" s="6">
        <f t="shared" si="318"/>
        <v>8.3532567400677848</v>
      </c>
      <c r="BY230" s="6">
        <f t="shared" si="319"/>
        <v>9.1651598494390356</v>
      </c>
      <c r="CA230" s="6">
        <f t="shared" si="320"/>
        <v>2.6958655307443027</v>
      </c>
      <c r="CB230" s="6">
        <f t="shared" si="321"/>
        <v>3.8084871871423314</v>
      </c>
      <c r="CC230" s="6">
        <f t="shared" si="322"/>
        <v>5.0006793216417327</v>
      </c>
      <c r="CD230" s="6">
        <f t="shared" si="330"/>
        <v>6.0042676976325584</v>
      </c>
      <c r="CE230" s="6">
        <f t="shared" si="323"/>
        <v>6.5878584772409541</v>
      </c>
      <c r="CG230" s="6">
        <f t="shared" si="324"/>
        <v>78.302827421674678</v>
      </c>
      <c r="CH230" s="6">
        <f t="shared" si="325"/>
        <v>110.61950663026238</v>
      </c>
      <c r="CI230" s="6">
        <f t="shared" si="326"/>
        <v>145.24735208344822</v>
      </c>
      <c r="CJ230" s="6">
        <f t="shared" si="327"/>
        <v>174.39710251106402</v>
      </c>
      <c r="CK230" s="6">
        <f t="shared" si="328"/>
        <v>191.34780260326792</v>
      </c>
    </row>
    <row r="231" spans="1:89">
      <c r="A231" s="6">
        <v>1.5</v>
      </c>
      <c r="B231" s="6">
        <f t="shared" si="340"/>
        <v>1415.6532011203408</v>
      </c>
      <c r="C231" s="10">
        <v>21.8</v>
      </c>
      <c r="D231" s="6">
        <f t="shared" si="341"/>
        <v>59.909685556780602</v>
      </c>
      <c r="E231" s="6">
        <f t="shared" si="342"/>
        <v>19.384872546857771</v>
      </c>
      <c r="F231" s="6">
        <v>0</v>
      </c>
      <c r="G231" s="6">
        <f t="shared" si="333"/>
        <v>1.2095362734288864</v>
      </c>
      <c r="H231" s="10">
        <f t="shared" si="329"/>
        <v>80.504094377067247</v>
      </c>
      <c r="J231" s="6">
        <f t="shared" si="335"/>
        <v>74.418184590927765</v>
      </c>
      <c r="K231" s="6">
        <f t="shared" si="331"/>
        <v>24.079362294372732</v>
      </c>
      <c r="L231" s="6">
        <f t="shared" si="332"/>
        <v>0</v>
      </c>
      <c r="M231" s="6">
        <f t="shared" si="336"/>
        <v>1.5024531146995179</v>
      </c>
      <c r="N231" s="10">
        <f t="shared" si="337"/>
        <v>100.00000000000001</v>
      </c>
      <c r="O231" s="6">
        <v>8.0000000000000002E-3</v>
      </c>
      <c r="P231" s="6">
        <f t="shared" si="281"/>
        <v>6.5687580761104328E-2</v>
      </c>
      <c r="Q231" s="6">
        <f t="shared" si="282"/>
        <v>0.17684649128316418</v>
      </c>
      <c r="R231" s="6">
        <v>0.3</v>
      </c>
      <c r="S231" s="6">
        <f t="shared" si="334"/>
        <v>2.6277964665247771E-2</v>
      </c>
      <c r="T231" s="6">
        <v>0.12</v>
      </c>
      <c r="U231" s="6">
        <f t="shared" si="270"/>
        <v>0.64616165765818934</v>
      </c>
      <c r="V231" s="6">
        <f t="shared" si="283"/>
        <v>0.95206897458571438</v>
      </c>
      <c r="W231" s="6">
        <v>0.06</v>
      </c>
      <c r="X231" s="6">
        <f t="shared" si="314"/>
        <v>0.2457948999327729</v>
      </c>
      <c r="Y231" s="6">
        <v>2.6700000000000002E-2</v>
      </c>
      <c r="Z231" s="6">
        <v>0.21</v>
      </c>
      <c r="AA231" s="6">
        <v>0.442</v>
      </c>
      <c r="AB231" s="6">
        <v>0.5</v>
      </c>
      <c r="AC231" s="6">
        <f t="shared" si="307"/>
        <v>7.7948581677458051E-2</v>
      </c>
      <c r="AD231" s="6">
        <f t="shared" si="271"/>
        <v>0.12401812390353391</v>
      </c>
      <c r="AE231" s="6">
        <f t="shared" si="284"/>
        <v>0.53797397185931473</v>
      </c>
      <c r="AF231" s="6">
        <f t="shared" si="285"/>
        <v>1.10468267645521</v>
      </c>
      <c r="AG231" s="6">
        <f t="shared" si="272"/>
        <v>7.1613531935451844</v>
      </c>
      <c r="AH231" s="6">
        <f t="shared" si="308"/>
        <v>0.32942871221722164</v>
      </c>
      <c r="AI231" s="6">
        <f t="shared" si="273"/>
        <v>6.8467608269066671E-2</v>
      </c>
      <c r="AJ231" s="6">
        <f t="shared" si="286"/>
        <v>0.34100540620620634</v>
      </c>
      <c r="AK231" s="6">
        <f t="shared" si="287"/>
        <v>0.59736193277624938</v>
      </c>
      <c r="AL231" s="6">
        <f t="shared" si="274"/>
        <v>4.6665410808123351</v>
      </c>
      <c r="AM231" s="6">
        <f t="shared" si="309"/>
        <v>0.20317687012785463</v>
      </c>
      <c r="AN231" s="6">
        <f t="shared" si="275"/>
        <v>3.7799421846864328E-2</v>
      </c>
      <c r="AO231" s="6">
        <f t="shared" si="288"/>
        <v>0.21615299836897892</v>
      </c>
      <c r="AP231" s="6">
        <f t="shared" si="289"/>
        <v>0.32302604751188441</v>
      </c>
      <c r="AQ231" s="6">
        <f t="shared" si="276"/>
        <v>3.0408506703086911</v>
      </c>
      <c r="AR231" s="6">
        <f t="shared" si="310"/>
        <v>0.12586526272113308</v>
      </c>
      <c r="AS231" s="6">
        <f t="shared" si="277"/>
        <v>2.0868208019509983E-2</v>
      </c>
      <c r="AT231" s="6">
        <f t="shared" si="290"/>
        <v>0.1370128386634635</v>
      </c>
      <c r="AU231" s="6">
        <f t="shared" si="291"/>
        <v>0.17467773161607592</v>
      </c>
      <c r="AV231" s="6">
        <f t="shared" si="278"/>
        <v>1.9815046388720889</v>
      </c>
      <c r="AW231" s="6">
        <f t="shared" si="311"/>
        <v>7.829273754100663E-2</v>
      </c>
      <c r="AX231" s="6">
        <f t="shared" si="279"/>
        <v>1.152086684578923E-2</v>
      </c>
      <c r="AY231" s="6">
        <f t="shared" si="292"/>
        <v>8.6848288482101632E-2</v>
      </c>
      <c r="AZ231" s="6">
        <f t="shared" si="293"/>
        <v>9.4457738493721147E-2</v>
      </c>
      <c r="BA231" s="6">
        <f t="shared" si="280"/>
        <v>1.2912046856523294</v>
      </c>
      <c r="BB231" s="6">
        <f t="shared" si="312"/>
        <v>4.8885879002571207E-2</v>
      </c>
      <c r="BD231" s="6">
        <f t="shared" si="338"/>
        <v>110.7987600976781</v>
      </c>
      <c r="BE231" s="6">
        <f t="shared" si="339"/>
        <v>5792.4154448860127</v>
      </c>
      <c r="BF231" s="6">
        <f t="shared" si="294"/>
        <v>37.940079718298946</v>
      </c>
      <c r="BG231" s="6">
        <f t="shared" si="295"/>
        <v>41.805896770970122</v>
      </c>
      <c r="BH231" s="6">
        <f t="shared" si="313"/>
        <v>0.69128449499779299</v>
      </c>
      <c r="BI231" s="6">
        <f t="shared" si="296"/>
        <v>1.9972501039324109</v>
      </c>
      <c r="BJ231" s="6">
        <f t="shared" si="297"/>
        <v>201.03490574777192</v>
      </c>
      <c r="BK231" s="6">
        <f t="shared" si="298"/>
        <v>157.06420807419954</v>
      </c>
      <c r="BL231" s="6">
        <f t="shared" si="299"/>
        <v>237.38241675075665</v>
      </c>
      <c r="BM231" s="6">
        <f t="shared" si="300"/>
        <v>221.67295353155069</v>
      </c>
      <c r="BN231" s="6">
        <f t="shared" si="301"/>
        <v>230.35406310921422</v>
      </c>
      <c r="BO231" s="6">
        <f t="shared" si="302"/>
        <v>290.69137537794342</v>
      </c>
      <c r="BP231" s="6">
        <f t="shared" si="303"/>
        <v>164.25607684934704</v>
      </c>
      <c r="BQ231" s="6">
        <f t="shared" si="304"/>
        <v>348.51508095018761</v>
      </c>
      <c r="BR231" s="6">
        <f t="shared" si="305"/>
        <v>72.249400102262427</v>
      </c>
      <c r="BS231" s="6">
        <f t="shared" si="306"/>
        <v>381.89406832015072</v>
      </c>
      <c r="BU231" s="6">
        <f t="shared" si="315"/>
        <v>3.7569869373849771</v>
      </c>
      <c r="BV231" s="6">
        <f t="shared" si="316"/>
        <v>5.3024326866127574</v>
      </c>
      <c r="BW231" s="6">
        <f t="shared" si="317"/>
        <v>6.9533582061513997</v>
      </c>
      <c r="BX231" s="6">
        <f t="shared" si="318"/>
        <v>8.3365053226700621</v>
      </c>
      <c r="BY231" s="6">
        <f t="shared" si="319"/>
        <v>9.1349330553133044</v>
      </c>
      <c r="CA231" s="6">
        <f t="shared" si="320"/>
        <v>2.7115494316428537</v>
      </c>
      <c r="CB231" s="6">
        <f t="shared" si="321"/>
        <v>3.8269519104894409</v>
      </c>
      <c r="CC231" s="6">
        <f t="shared" si="322"/>
        <v>5.0184828443993599</v>
      </c>
      <c r="CD231" s="6">
        <f t="shared" si="330"/>
        <v>6.0167486995064108</v>
      </c>
      <c r="CE231" s="6">
        <f t="shared" si="323"/>
        <v>6.5930020378168139</v>
      </c>
      <c r="CG231" s="6">
        <f t="shared" si="324"/>
        <v>78.640230267082643</v>
      </c>
      <c r="CH231" s="6">
        <f t="shared" si="325"/>
        <v>110.98908098444758</v>
      </c>
      <c r="CI231" s="6">
        <f t="shared" si="326"/>
        <v>145.54580560821978</v>
      </c>
      <c r="CJ231" s="6">
        <f t="shared" si="327"/>
        <v>174.49746542207802</v>
      </c>
      <c r="CK231" s="6">
        <f t="shared" si="328"/>
        <v>191.20993788821676</v>
      </c>
    </row>
    <row r="232" spans="1:89">
      <c r="A232" s="6">
        <v>1.5</v>
      </c>
      <c r="B232" s="6">
        <f t="shared" si="340"/>
        <v>1416.3674868346263</v>
      </c>
      <c r="C232" s="10">
        <v>21.9</v>
      </c>
      <c r="D232" s="6">
        <f t="shared" si="341"/>
        <v>59.914485556780598</v>
      </c>
      <c r="E232" s="6">
        <f t="shared" si="342"/>
        <v>19.286772546857772</v>
      </c>
      <c r="F232" s="6">
        <v>0</v>
      </c>
      <c r="G232" s="6">
        <f t="shared" si="333"/>
        <v>1.2064362734288865</v>
      </c>
      <c r="H232" s="10">
        <f t="shared" si="329"/>
        <v>80.407694377067259</v>
      </c>
      <c r="J232" s="6">
        <f t="shared" si="335"/>
        <v>74.513373404061397</v>
      </c>
      <c r="K232" s="6">
        <f t="shared" si="331"/>
        <v>23.986227557295152</v>
      </c>
      <c r="L232" s="6">
        <f t="shared" si="332"/>
        <v>0</v>
      </c>
      <c r="M232" s="6">
        <f t="shared" si="336"/>
        <v>1.5003990386434574</v>
      </c>
      <c r="N232" s="10">
        <f t="shared" si="337"/>
        <v>100</v>
      </c>
      <c r="O232" s="6">
        <v>8.0000000000000002E-3</v>
      </c>
      <c r="P232" s="6">
        <f t="shared" si="281"/>
        <v>6.5547104343522344E-2</v>
      </c>
      <c r="Q232" s="6">
        <f t="shared" si="282"/>
        <v>0.17676480567011205</v>
      </c>
      <c r="R232" s="6">
        <v>0.3</v>
      </c>
      <c r="S232" s="6">
        <f t="shared" si="334"/>
        <v>2.6184544593310252E-2</v>
      </c>
      <c r="T232" s="6">
        <v>0.12</v>
      </c>
      <c r="U232" s="6">
        <f t="shared" si="270"/>
        <v>0.64620244401626503</v>
      </c>
      <c r="V232" s="6">
        <f t="shared" si="283"/>
        <v>0.95091609496535667</v>
      </c>
      <c r="W232" s="6">
        <v>0.06</v>
      </c>
      <c r="X232" s="6">
        <f t="shared" si="314"/>
        <v>0.24531587621060386</v>
      </c>
      <c r="Y232" s="6">
        <v>2.6700000000000002E-2</v>
      </c>
      <c r="Z232" s="6">
        <v>0.21</v>
      </c>
      <c r="AA232" s="6">
        <v>0.442</v>
      </c>
      <c r="AB232" s="6">
        <v>0.5</v>
      </c>
      <c r="AC232" s="6">
        <f t="shared" si="307"/>
        <v>7.7768143762421499E-2</v>
      </c>
      <c r="AD232" s="6">
        <f t="shared" si="271"/>
        <v>0.1238844425940499</v>
      </c>
      <c r="AE232" s="6">
        <f t="shared" si="284"/>
        <v>0.5361224341635773</v>
      </c>
      <c r="AF232" s="6">
        <f t="shared" si="285"/>
        <v>1.101048246915014</v>
      </c>
      <c r="AG232" s="6">
        <f t="shared" si="272"/>
        <v>7.151259067438172</v>
      </c>
      <c r="AH232" s="6">
        <f t="shared" si="308"/>
        <v>0.32820344664257539</v>
      </c>
      <c r="AI232" s="6">
        <f t="shared" si="273"/>
        <v>6.8393805834047056E-2</v>
      </c>
      <c r="AJ232" s="6">
        <f t="shared" si="286"/>
        <v>0.33983177254162794</v>
      </c>
      <c r="AK232" s="6">
        <f t="shared" si="287"/>
        <v>0.59539659929094724</v>
      </c>
      <c r="AL232" s="6">
        <f t="shared" si="274"/>
        <v>4.6599634616277754</v>
      </c>
      <c r="AM232" s="6">
        <f t="shared" si="309"/>
        <v>0.20239340117959628</v>
      </c>
      <c r="AN232" s="6">
        <f t="shared" si="275"/>
        <v>3.7758677187526013E-2</v>
      </c>
      <c r="AO232" s="6">
        <f t="shared" si="288"/>
        <v>0.21540906753689112</v>
      </c>
      <c r="AP232" s="6">
        <f t="shared" si="289"/>
        <v>0.32196328493367754</v>
      </c>
      <c r="AQ232" s="6">
        <f t="shared" si="276"/>
        <v>3.0365645068827125</v>
      </c>
      <c r="AR232" s="6">
        <f t="shared" si="310"/>
        <v>0.12536435791267839</v>
      </c>
      <c r="AS232" s="6">
        <f t="shared" si="277"/>
        <v>2.0845713812318107E-2</v>
      </c>
      <c r="AT232" s="6">
        <f t="shared" si="290"/>
        <v>0.13654128344173291</v>
      </c>
      <c r="AU232" s="6">
        <f t="shared" si="291"/>
        <v>0.17410303815764583</v>
      </c>
      <c r="AV232" s="6">
        <f t="shared" si="278"/>
        <v>1.9787116530821363</v>
      </c>
      <c r="AW232" s="6">
        <f t="shared" si="311"/>
        <v>7.7972518148070435E-2</v>
      </c>
      <c r="AX232" s="6">
        <f t="shared" si="279"/>
        <v>1.1508448301484099E-2</v>
      </c>
      <c r="AY232" s="6">
        <f t="shared" si="292"/>
        <v>8.6549383909861569E-2</v>
      </c>
      <c r="AZ232" s="6">
        <f t="shared" si="293"/>
        <v>9.4146970521706494E-2</v>
      </c>
      <c r="BA232" s="6">
        <f t="shared" si="280"/>
        <v>1.2893846968073879</v>
      </c>
      <c r="BB232" s="6">
        <f t="shared" si="312"/>
        <v>4.8681180825268504E-2</v>
      </c>
      <c r="BD232" s="6">
        <f t="shared" si="338"/>
        <v>106.10463559130523</v>
      </c>
      <c r="BE232" s="6">
        <f t="shared" si="339"/>
        <v>5766.4505553458548</v>
      </c>
      <c r="BF232" s="6">
        <f t="shared" si="294"/>
        <v>37.865308699045251</v>
      </c>
      <c r="BG232" s="6">
        <f t="shared" si="295"/>
        <v>41.787903218130282</v>
      </c>
      <c r="BH232" s="6">
        <f t="shared" si="313"/>
        <v>0.68252020804038904</v>
      </c>
      <c r="BI232" s="6">
        <f t="shared" si="296"/>
        <v>1.9912467710744566</v>
      </c>
      <c r="BJ232" s="6">
        <f t="shared" si="297"/>
        <v>201.25948382293333</v>
      </c>
      <c r="BK232" s="6">
        <f t="shared" si="298"/>
        <v>157.26601298629421</v>
      </c>
      <c r="BL232" s="6">
        <f t="shared" si="299"/>
        <v>237.10757956460992</v>
      </c>
      <c r="BM232" s="6">
        <f t="shared" si="300"/>
        <v>221.74343127599388</v>
      </c>
      <c r="BN232" s="6">
        <f t="shared" si="301"/>
        <v>229.22947663946374</v>
      </c>
      <c r="BO232" s="6">
        <f t="shared" si="302"/>
        <v>290.41072743849833</v>
      </c>
      <c r="BP232" s="6">
        <f t="shared" si="303"/>
        <v>162.47062942929995</v>
      </c>
      <c r="BQ232" s="6">
        <f t="shared" si="304"/>
        <v>347.66556290671326</v>
      </c>
      <c r="BR232" s="6">
        <f t="shared" si="305"/>
        <v>70.77835713689332</v>
      </c>
      <c r="BS232" s="6">
        <f t="shared" si="306"/>
        <v>380.47344863438246</v>
      </c>
      <c r="BU232" s="6">
        <f t="shared" si="315"/>
        <v>3.763433933628479</v>
      </c>
      <c r="BV232" s="6">
        <f t="shared" si="316"/>
        <v>5.3064024322662666</v>
      </c>
      <c r="BW232" s="6">
        <f t="shared" si="317"/>
        <v>6.9496362601055193</v>
      </c>
      <c r="BX232" s="6">
        <f t="shared" si="318"/>
        <v>8.3197656769692525</v>
      </c>
      <c r="BY232" s="6">
        <f t="shared" si="319"/>
        <v>9.104870532707384</v>
      </c>
      <c r="CA232" s="6">
        <f t="shared" si="320"/>
        <v>2.727258501167567</v>
      </c>
      <c r="CB232" s="6">
        <f t="shared" si="321"/>
        <v>3.8454059242808225</v>
      </c>
      <c r="CC232" s="6">
        <f t="shared" si="322"/>
        <v>5.0362129121053449</v>
      </c>
      <c r="CD232" s="6">
        <f t="shared" si="330"/>
        <v>6.0291085403377966</v>
      </c>
      <c r="CE232" s="6">
        <f t="shared" si="323"/>
        <v>6.5980527359531438</v>
      </c>
      <c r="CG232" s="6">
        <f t="shared" si="324"/>
        <v>78.978665663540568</v>
      </c>
      <c r="CH232" s="6">
        <f t="shared" si="325"/>
        <v>111.35909144819021</v>
      </c>
      <c r="CI232" s="6">
        <f t="shared" si="326"/>
        <v>145.84366521372721</v>
      </c>
      <c r="CJ232" s="6">
        <f t="shared" si="327"/>
        <v>174.59692487994164</v>
      </c>
      <c r="CK232" s="6">
        <f t="shared" si="328"/>
        <v>191.0729770720898</v>
      </c>
    </row>
    <row r="233" spans="1:89">
      <c r="A233" s="6">
        <v>1.5</v>
      </c>
      <c r="B233" s="6">
        <f t="shared" si="340"/>
        <v>1417.0817725489121</v>
      </c>
      <c r="C233" s="10">
        <v>22</v>
      </c>
      <c r="D233" s="6">
        <f t="shared" si="341"/>
        <v>59.919285556780601</v>
      </c>
      <c r="E233" s="6">
        <f t="shared" si="342"/>
        <v>19.18867254685777</v>
      </c>
      <c r="F233" s="6">
        <v>0</v>
      </c>
      <c r="G233" s="6">
        <f t="shared" si="333"/>
        <v>1.2033362734288864</v>
      </c>
      <c r="H233" s="10">
        <f t="shared" si="329"/>
        <v>80.311294377067256</v>
      </c>
      <c r="J233" s="6">
        <f t="shared" si="335"/>
        <v>74.608790733038461</v>
      </c>
      <c r="K233" s="6">
        <f t="shared" si="331"/>
        <v>23.892869235509494</v>
      </c>
      <c r="L233" s="6">
        <f t="shared" si="332"/>
        <v>0</v>
      </c>
      <c r="M233" s="6">
        <f t="shared" si="336"/>
        <v>1.4983400314520354</v>
      </c>
      <c r="N233" s="10">
        <f t="shared" si="337"/>
        <v>99.999999999999986</v>
      </c>
      <c r="O233" s="6">
        <v>8.0000000000000002E-3</v>
      </c>
      <c r="P233" s="6">
        <f t="shared" si="281"/>
        <v>6.5407046690965545E-2</v>
      </c>
      <c r="Q233" s="6">
        <f t="shared" si="282"/>
        <v>0.17668322678000714</v>
      </c>
      <c r="R233" s="6">
        <v>0.3</v>
      </c>
      <c r="S233" s="6">
        <f t="shared" si="334"/>
        <v>2.6091343489680219E-2</v>
      </c>
      <c r="T233" s="6">
        <v>0.12</v>
      </c>
      <c r="U233" s="6">
        <f t="shared" si="270"/>
        <v>0.64624319847322442</v>
      </c>
      <c r="V233" s="6">
        <f t="shared" si="283"/>
        <v>0.94976558402673694</v>
      </c>
      <c r="W233" s="6">
        <v>0.06</v>
      </c>
      <c r="X233" s="6">
        <f t="shared" si="314"/>
        <v>0.24483559525309898</v>
      </c>
      <c r="Y233" s="6">
        <v>2.6700000000000002E-2</v>
      </c>
      <c r="Z233" s="6">
        <v>0.21</v>
      </c>
      <c r="AA233" s="6">
        <v>0.442</v>
      </c>
      <c r="AB233" s="6">
        <v>0.5</v>
      </c>
      <c r="AC233" s="6">
        <f t="shared" si="307"/>
        <v>7.7587272677551375E-2</v>
      </c>
      <c r="AD233" s="6">
        <f t="shared" si="271"/>
        <v>0.12375101818585932</v>
      </c>
      <c r="AE233" s="6">
        <f t="shared" si="284"/>
        <v>0.53427882571550589</v>
      </c>
      <c r="AF233" s="6">
        <f t="shared" si="285"/>
        <v>1.0974288313744276</v>
      </c>
      <c r="AG233" s="6">
        <f t="shared" si="272"/>
        <v>7.1411876827357164</v>
      </c>
      <c r="AH233" s="6">
        <f t="shared" si="308"/>
        <v>0.32698295314106479</v>
      </c>
      <c r="AI233" s="6">
        <f t="shared" si="273"/>
        <v>6.8320145228435644E-2</v>
      </c>
      <c r="AJ233" s="6">
        <f t="shared" si="286"/>
        <v>0.33866316498697802</v>
      </c>
      <c r="AK233" s="6">
        <f t="shared" si="287"/>
        <v>0.59343938469083879</v>
      </c>
      <c r="AL233" s="6">
        <f t="shared" si="274"/>
        <v>4.6534006613881465</v>
      </c>
      <c r="AM233" s="6">
        <f t="shared" si="309"/>
        <v>0.2016129462746003</v>
      </c>
      <c r="AN233" s="6">
        <f t="shared" si="275"/>
        <v>3.7718010829004195E-2</v>
      </c>
      <c r="AO233" s="6">
        <f t="shared" si="288"/>
        <v>0.21466832260365257</v>
      </c>
      <c r="AP233" s="6">
        <f t="shared" si="289"/>
        <v>0.32090491267773663</v>
      </c>
      <c r="AQ233" s="6">
        <f t="shared" si="276"/>
        <v>3.03228799990202</v>
      </c>
      <c r="AR233" s="6">
        <f t="shared" si="310"/>
        <v>0.1248653583492771</v>
      </c>
      <c r="AS233" s="6">
        <f t="shared" si="277"/>
        <v>2.082326283324051E-2</v>
      </c>
      <c r="AT233" s="6">
        <f t="shared" si="290"/>
        <v>0.13607174766478597</v>
      </c>
      <c r="AU233" s="6">
        <f t="shared" si="291"/>
        <v>0.17353071878496007</v>
      </c>
      <c r="AV233" s="6">
        <f t="shared" si="278"/>
        <v>1.9759249597061177</v>
      </c>
      <c r="AW233" s="6">
        <f t="shared" si="311"/>
        <v>7.7653503989791997E-2</v>
      </c>
      <c r="AX233" s="6">
        <f t="shared" si="279"/>
        <v>1.1496053622445589E-2</v>
      </c>
      <c r="AY233" s="6">
        <f t="shared" si="292"/>
        <v>8.6251759402503417E-2</v>
      </c>
      <c r="AZ233" s="6">
        <f t="shared" si="293"/>
        <v>9.3837486346821208E-2</v>
      </c>
      <c r="BA233" s="6">
        <f t="shared" si="280"/>
        <v>1.287568808278033</v>
      </c>
      <c r="BB233" s="6">
        <f t="shared" si="312"/>
        <v>4.84772455640144E-2</v>
      </c>
      <c r="BD233" s="6">
        <f t="shared" si="338"/>
        <v>101.58634908877902</v>
      </c>
      <c r="BE233" s="6">
        <f t="shared" si="339"/>
        <v>5740.7011725901402</v>
      </c>
      <c r="BF233" s="6">
        <f t="shared" si="294"/>
        <v>37.790448215507354</v>
      </c>
      <c r="BG233" s="6">
        <f t="shared" si="295"/>
        <v>41.769732968118362</v>
      </c>
      <c r="BH233" s="6">
        <f t="shared" si="313"/>
        <v>0.67383576564422554</v>
      </c>
      <c r="BI233" s="6">
        <f t="shared" si="296"/>
        <v>1.9852585392315918</v>
      </c>
      <c r="BJ233" s="6">
        <f t="shared" si="297"/>
        <v>201.48058472148864</v>
      </c>
      <c r="BK233" s="6">
        <f t="shared" si="298"/>
        <v>157.46698831236327</v>
      </c>
      <c r="BL233" s="6">
        <f t="shared" si="299"/>
        <v>236.82577525269667</v>
      </c>
      <c r="BM233" s="6">
        <f t="shared" si="300"/>
        <v>221.81198738497889</v>
      </c>
      <c r="BN233" s="6">
        <f t="shared" si="301"/>
        <v>228.0986991535957</v>
      </c>
      <c r="BO233" s="6">
        <f t="shared" si="302"/>
        <v>290.12749094629419</v>
      </c>
      <c r="BP233" s="6">
        <f t="shared" si="303"/>
        <v>160.69097293229979</v>
      </c>
      <c r="BQ233" s="6">
        <f t="shared" si="304"/>
        <v>346.81567840682953</v>
      </c>
      <c r="BR233" s="6">
        <f t="shared" si="305"/>
        <v>69.32763175800649</v>
      </c>
      <c r="BS233" s="6">
        <f t="shared" si="306"/>
        <v>379.05914946676256</v>
      </c>
      <c r="BU233" s="6">
        <f t="shared" si="315"/>
        <v>3.7698825710126829</v>
      </c>
      <c r="BV233" s="6">
        <f t="shared" si="316"/>
        <v>5.3103520569375346</v>
      </c>
      <c r="BW233" s="6">
        <f t="shared" si="317"/>
        <v>6.9458785184894571</v>
      </c>
      <c r="BX233" s="6">
        <f t="shared" si="318"/>
        <v>8.3030379598438895</v>
      </c>
      <c r="BY233" s="6">
        <f t="shared" si="319"/>
        <v>9.0749718164606783</v>
      </c>
      <c r="CA233" s="6">
        <f t="shared" si="320"/>
        <v>2.7429922509155085</v>
      </c>
      <c r="CB233" s="6">
        <f t="shared" si="321"/>
        <v>3.8638483473770471</v>
      </c>
      <c r="CC233" s="6">
        <f t="shared" si="322"/>
        <v>5.0538685471306621</v>
      </c>
      <c r="CD233" s="6">
        <f t="shared" si="330"/>
        <v>6.0413470058806453</v>
      </c>
      <c r="CE233" s="6">
        <f t="shared" si="323"/>
        <v>6.6030113407860123</v>
      </c>
      <c r="CG233" s="6">
        <f t="shared" si="324"/>
        <v>79.318126682538775</v>
      </c>
      <c r="CH233" s="6">
        <f t="shared" si="325"/>
        <v>111.72952187418007</v>
      </c>
      <c r="CI233" s="6">
        <f t="shared" si="326"/>
        <v>146.1409107241972</v>
      </c>
      <c r="CJ233" s="6">
        <f t="shared" si="327"/>
        <v>174.69547243003774</v>
      </c>
      <c r="CK233" s="6">
        <f t="shared" si="328"/>
        <v>190.93691928582766</v>
      </c>
    </row>
    <row r="234" spans="1:89">
      <c r="A234" s="6">
        <v>1.5</v>
      </c>
      <c r="B234" s="6">
        <f t="shared" si="340"/>
        <v>1417.7960582631979</v>
      </c>
      <c r="C234" s="10">
        <v>22.1</v>
      </c>
      <c r="D234" s="6">
        <f t="shared" si="341"/>
        <v>59.924085556780604</v>
      </c>
      <c r="E234" s="6">
        <f t="shared" si="342"/>
        <v>19.090572546857768</v>
      </c>
      <c r="F234" s="6">
        <v>0</v>
      </c>
      <c r="G234" s="6">
        <f t="shared" si="333"/>
        <v>1.2002362734288863</v>
      </c>
      <c r="H234" s="10">
        <f t="shared" si="329"/>
        <v>80.214894377067253</v>
      </c>
      <c r="J234" s="6">
        <f t="shared" si="335"/>
        <v>74.704437401730701</v>
      </c>
      <c r="K234" s="6">
        <f t="shared" si="331"/>
        <v>23.799286522922355</v>
      </c>
      <c r="L234" s="6">
        <f t="shared" si="332"/>
        <v>0</v>
      </c>
      <c r="M234" s="6">
        <f t="shared" si="336"/>
        <v>1.4962760753469539</v>
      </c>
      <c r="N234" s="10">
        <f t="shared" si="337"/>
        <v>100.00000000000001</v>
      </c>
      <c r="O234" s="6">
        <v>8.0000000000000002E-3</v>
      </c>
      <c r="P234" s="6">
        <f t="shared" si="281"/>
        <v>6.526740625267638E-2</v>
      </c>
      <c r="Q234" s="6">
        <f t="shared" si="282"/>
        <v>0.17660175441250917</v>
      </c>
      <c r="R234" s="6">
        <v>0.3</v>
      </c>
      <c r="S234" s="6">
        <f t="shared" si="334"/>
        <v>2.5998360238333511E-2</v>
      </c>
      <c r="T234" s="6">
        <v>0.12</v>
      </c>
      <c r="U234" s="6">
        <f t="shared" si="270"/>
        <v>0.6462839210663982</v>
      </c>
      <c r="V234" s="6">
        <f t="shared" si="283"/>
        <v>0.94861743531789677</v>
      </c>
      <c r="W234" s="6">
        <v>0.06</v>
      </c>
      <c r="X234" s="6">
        <f t="shared" si="314"/>
        <v>0.24435405265345447</v>
      </c>
      <c r="Y234" s="6">
        <v>2.6700000000000002E-2</v>
      </c>
      <c r="Z234" s="6">
        <v>0.21</v>
      </c>
      <c r="AA234" s="6">
        <v>0.442</v>
      </c>
      <c r="AB234" s="6">
        <v>0.5</v>
      </c>
      <c r="AC234" s="6">
        <f t="shared" si="307"/>
        <v>7.740596686113381E-2</v>
      </c>
      <c r="AD234" s="6">
        <f t="shared" si="271"/>
        <v>0.12361785001636816</v>
      </c>
      <c r="AE234" s="6">
        <f t="shared" si="284"/>
        <v>0.53244310655627147</v>
      </c>
      <c r="AF234" s="6">
        <f t="shared" si="285"/>
        <v>1.0938243564888188</v>
      </c>
      <c r="AG234" s="6">
        <f t="shared" si="272"/>
        <v>7.1311389726401648</v>
      </c>
      <c r="AH234" s="6">
        <f t="shared" si="308"/>
        <v>0.32576720623107636</v>
      </c>
      <c r="AI234" s="6">
        <f t="shared" si="273"/>
        <v>6.8246626086429243E-2</v>
      </c>
      <c r="AJ234" s="6">
        <f t="shared" si="286"/>
        <v>0.33749955821356542</v>
      </c>
      <c r="AK234" s="6">
        <f t="shared" si="287"/>
        <v>0.59149024931449701</v>
      </c>
      <c r="AL234" s="6">
        <f t="shared" si="274"/>
        <v>4.646852636566198</v>
      </c>
      <c r="AM234" s="6">
        <f t="shared" si="309"/>
        <v>0.20083548919394245</v>
      </c>
      <c r="AN234" s="6">
        <f t="shared" si="275"/>
        <v>3.767742256934719E-2</v>
      </c>
      <c r="AO234" s="6">
        <f t="shared" si="288"/>
        <v>0.21393074751417288</v>
      </c>
      <c r="AP234" s="6">
        <f t="shared" si="289"/>
        <v>0.31985090929697374</v>
      </c>
      <c r="AQ234" s="6">
        <f t="shared" si="276"/>
        <v>3.0280211210030243</v>
      </c>
      <c r="AR234" s="6">
        <f t="shared" si="310"/>
        <v>0.12436825370945201</v>
      </c>
      <c r="AS234" s="6">
        <f t="shared" si="277"/>
        <v>2.0800854970784207E-2</v>
      </c>
      <c r="AT234" s="6">
        <f t="shared" si="290"/>
        <v>0.13560422115578719</v>
      </c>
      <c r="AU234" s="6">
        <f t="shared" si="291"/>
        <v>0.17296076190041329</v>
      </c>
      <c r="AV234" s="6">
        <f t="shared" si="278"/>
        <v>1.9731445402615129</v>
      </c>
      <c r="AW234" s="6">
        <f t="shared" si="311"/>
        <v>7.7335688498665012E-2</v>
      </c>
      <c r="AX234" s="6">
        <f t="shared" si="279"/>
        <v>1.1483682747120963E-2</v>
      </c>
      <c r="AY234" s="6">
        <f t="shared" si="292"/>
        <v>8.5955408509239384E-2</v>
      </c>
      <c r="AZ234" s="6">
        <f t="shared" si="293"/>
        <v>9.3529279697609893E-2</v>
      </c>
      <c r="BA234" s="6">
        <f t="shared" si="280"/>
        <v>1.2857570080205296</v>
      </c>
      <c r="BB234" s="6">
        <f t="shared" si="312"/>
        <v>4.8274069040406591E-2</v>
      </c>
      <c r="BD234" s="6">
        <f t="shared" si="338"/>
        <v>97.238284299250267</v>
      </c>
      <c r="BE234" s="6">
        <f t="shared" si="339"/>
        <v>5715.165141421403</v>
      </c>
      <c r="BF234" s="6">
        <f t="shared" si="294"/>
        <v>37.715497770243374</v>
      </c>
      <c r="BG234" s="6">
        <f t="shared" si="295"/>
        <v>41.751388012471864</v>
      </c>
      <c r="BH234" s="6">
        <f t="shared" si="313"/>
        <v>0.66523073145808465</v>
      </c>
      <c r="BI234" s="6">
        <f t="shared" si="296"/>
        <v>1.9792855627258292</v>
      </c>
      <c r="BJ234" s="6">
        <f t="shared" si="297"/>
        <v>201.6981805950889</v>
      </c>
      <c r="BK234" s="6">
        <f t="shared" si="298"/>
        <v>157.66712945391407</v>
      </c>
      <c r="BL234" s="6">
        <f t="shared" si="299"/>
        <v>236.53699383426451</v>
      </c>
      <c r="BM234" s="6">
        <f t="shared" si="300"/>
        <v>221.87861637343721</v>
      </c>
      <c r="BN234" s="6">
        <f t="shared" si="301"/>
        <v>226.96181432929916</v>
      </c>
      <c r="BO234" s="6">
        <f t="shared" si="302"/>
        <v>289.84167340504086</v>
      </c>
      <c r="BP234" s="6">
        <f t="shared" si="303"/>
        <v>158.91726671588253</v>
      </c>
      <c r="BQ234" s="6">
        <f t="shared" si="304"/>
        <v>345.96545934940445</v>
      </c>
      <c r="BR234" s="6">
        <f t="shared" si="305"/>
        <v>67.897149817194247</v>
      </c>
      <c r="BS234" s="6">
        <f t="shared" si="306"/>
        <v>377.65117661766948</v>
      </c>
      <c r="BU234" s="6">
        <f t="shared" si="315"/>
        <v>3.776332643284007</v>
      </c>
      <c r="BV234" s="6">
        <f t="shared" si="316"/>
        <v>5.3142811996372004</v>
      </c>
      <c r="BW234" s="6">
        <f t="shared" si="317"/>
        <v>6.9420847354454454</v>
      </c>
      <c r="BX234" s="6">
        <f t="shared" si="318"/>
        <v>8.2863223432490098</v>
      </c>
      <c r="BY234" s="6">
        <f t="shared" si="319"/>
        <v>9.0452364483034309</v>
      </c>
      <c r="CA234" s="6">
        <f t="shared" si="320"/>
        <v>2.7587501944817139</v>
      </c>
      <c r="CB234" s="6">
        <f t="shared" si="321"/>
        <v>3.88227830487947</v>
      </c>
      <c r="CC234" s="6">
        <f t="shared" si="322"/>
        <v>5.0714487898936742</v>
      </c>
      <c r="CD234" s="6">
        <f t="shared" si="330"/>
        <v>6.0534639120394758</v>
      </c>
      <c r="CE234" s="6">
        <f t="shared" si="323"/>
        <v>6.6078786399467875</v>
      </c>
      <c r="CG234" s="6">
        <f t="shared" si="324"/>
        <v>79.658606329032338</v>
      </c>
      <c r="CH234" s="6">
        <f t="shared" si="325"/>
        <v>112.10035608397547</v>
      </c>
      <c r="CI234" s="6">
        <f t="shared" si="326"/>
        <v>146.43752213595556</v>
      </c>
      <c r="CJ234" s="6">
        <f t="shared" si="327"/>
        <v>174.7931000279456</v>
      </c>
      <c r="CK234" s="6">
        <f t="shared" si="328"/>
        <v>190.80176389382461</v>
      </c>
    </row>
    <row r="235" spans="1:89">
      <c r="A235" s="6">
        <v>1.5</v>
      </c>
      <c r="B235" s="6">
        <f t="shared" si="340"/>
        <v>1418.5103439774834</v>
      </c>
      <c r="C235" s="10">
        <v>22.2</v>
      </c>
      <c r="D235" s="6">
        <f t="shared" si="341"/>
        <v>59.9288855567806</v>
      </c>
      <c r="E235" s="6">
        <f t="shared" si="342"/>
        <v>18.992472546857769</v>
      </c>
      <c r="F235" s="6">
        <v>0</v>
      </c>
      <c r="G235" s="6">
        <f t="shared" si="333"/>
        <v>1.1971362734288864</v>
      </c>
      <c r="H235" s="10">
        <f t="shared" si="329"/>
        <v>80.11849437706725</v>
      </c>
      <c r="J235" s="6">
        <f t="shared" si="335"/>
        <v>74.800314237974959</v>
      </c>
      <c r="K235" s="6">
        <f t="shared" si="331"/>
        <v>23.7054786095607</v>
      </c>
      <c r="L235" s="6">
        <f t="shared" si="332"/>
        <v>0</v>
      </c>
      <c r="M235" s="6">
        <f t="shared" si="336"/>
        <v>1.4942071524643494</v>
      </c>
      <c r="N235" s="10">
        <f t="shared" si="337"/>
        <v>100.00000000000001</v>
      </c>
      <c r="O235" s="6">
        <v>8.0000000000000002E-3</v>
      </c>
      <c r="P235" s="6">
        <f t="shared" si="281"/>
        <v>6.5128181484682052E-2</v>
      </c>
      <c r="Q235" s="6">
        <f t="shared" si="282"/>
        <v>0.17652038836776351</v>
      </c>
      <c r="R235" s="6">
        <v>0.3</v>
      </c>
      <c r="S235" s="6">
        <f t="shared" si="334"/>
        <v>2.5905593727078222E-2</v>
      </c>
      <c r="T235" s="6">
        <v>0.12</v>
      </c>
      <c r="U235" s="6">
        <f t="shared" si="270"/>
        <v>0.64632461183306</v>
      </c>
      <c r="V235" s="6">
        <f t="shared" si="283"/>
        <v>0.94747164240847415</v>
      </c>
      <c r="W235" s="6">
        <v>0.06</v>
      </c>
      <c r="X235" s="6">
        <f t="shared" si="314"/>
        <v>0.24387124398346083</v>
      </c>
      <c r="Y235" s="6">
        <v>2.6700000000000002E-2</v>
      </c>
      <c r="Z235" s="6">
        <v>0.21</v>
      </c>
      <c r="AA235" s="6">
        <v>0.442</v>
      </c>
      <c r="AB235" s="6">
        <v>0.5</v>
      </c>
      <c r="AC235" s="6">
        <f t="shared" si="307"/>
        <v>7.722422474393853E-2</v>
      </c>
      <c r="AD235" s="6">
        <f t="shared" si="271"/>
        <v>0.12348493742509771</v>
      </c>
      <c r="AE235" s="6">
        <f t="shared" si="284"/>
        <v>0.53061523695681057</v>
      </c>
      <c r="AF235" s="6">
        <f t="shared" si="285"/>
        <v>1.090234749323719</v>
      </c>
      <c r="AG235" s="6">
        <f t="shared" si="272"/>
        <v>7.1211128705925528</v>
      </c>
      <c r="AH235" s="6">
        <f t="shared" si="308"/>
        <v>0.3245561805738596</v>
      </c>
      <c r="AI235" s="6">
        <f t="shared" si="273"/>
        <v>6.817324804339249E-2</v>
      </c>
      <c r="AJ235" s="6">
        <f t="shared" si="286"/>
        <v>0.33634092703833973</v>
      </c>
      <c r="AK235" s="6">
        <f t="shared" si="287"/>
        <v>0.58954915372229288</v>
      </c>
      <c r="AL235" s="6">
        <f t="shared" si="274"/>
        <v>4.6403193437902237</v>
      </c>
      <c r="AM235" s="6">
        <f t="shared" si="309"/>
        <v>0.2000610138090638</v>
      </c>
      <c r="AN235" s="6">
        <f t="shared" si="275"/>
        <v>3.7636912207248026E-2</v>
      </c>
      <c r="AO235" s="6">
        <f t="shared" si="288"/>
        <v>0.21319632630567933</v>
      </c>
      <c r="AP235" s="6">
        <f t="shared" si="289"/>
        <v>0.31880125346423865</v>
      </c>
      <c r="AQ235" s="6">
        <f t="shared" si="276"/>
        <v>3.0237638419234858</v>
      </c>
      <c r="AR235" s="6">
        <f t="shared" si="310"/>
        <v>0.12387303372890585</v>
      </c>
      <c r="AS235" s="6">
        <f t="shared" si="277"/>
        <v>2.0778490113812161E-2</v>
      </c>
      <c r="AT235" s="6">
        <f t="shared" si="290"/>
        <v>0.13513869379641838</v>
      </c>
      <c r="AU235" s="6">
        <f t="shared" si="291"/>
        <v>0.17239315597125676</v>
      </c>
      <c r="AV235" s="6">
        <f t="shared" si="278"/>
        <v>1.9703703763318445</v>
      </c>
      <c r="AW235" s="6">
        <f t="shared" si="311"/>
        <v>7.7019065143376877E-2</v>
      </c>
      <c r="AX235" s="6">
        <f t="shared" si="279"/>
        <v>1.1471335614153954E-2</v>
      </c>
      <c r="AY235" s="6">
        <f t="shared" si="292"/>
        <v>8.5660324816374075E-2</v>
      </c>
      <c r="AZ235" s="6">
        <f t="shared" si="293"/>
        <v>9.3222344337688987E-2</v>
      </c>
      <c r="BA235" s="6">
        <f t="shared" si="280"/>
        <v>1.2839492840341782</v>
      </c>
      <c r="BB235" s="6">
        <f t="shared" si="312"/>
        <v>4.8071647098959162E-2</v>
      </c>
      <c r="BD235" s="6">
        <f t="shared" si="338"/>
        <v>93.054967498156529</v>
      </c>
      <c r="BE235" s="6">
        <f t="shared" si="339"/>
        <v>5689.8403208181462</v>
      </c>
      <c r="BF235" s="6">
        <f t="shared" si="294"/>
        <v>37.640456862210534</v>
      </c>
      <c r="BG235" s="6">
        <f t="shared" si="295"/>
        <v>41.732870304587806</v>
      </c>
      <c r="BH235" s="6">
        <f t="shared" si="313"/>
        <v>0.65670466986152398</v>
      </c>
      <c r="BI235" s="6">
        <f t="shared" si="296"/>
        <v>1.9733279911363504</v>
      </c>
      <c r="BJ235" s="6">
        <f t="shared" si="297"/>
        <v>201.91224360133279</v>
      </c>
      <c r="BK235" s="6">
        <f t="shared" si="298"/>
        <v>157.86643176989341</v>
      </c>
      <c r="BL235" s="6">
        <f t="shared" si="299"/>
        <v>236.24122586571639</v>
      </c>
      <c r="BM235" s="6">
        <f t="shared" si="300"/>
        <v>221.94331281259164</v>
      </c>
      <c r="BN235" s="6">
        <f t="shared" si="301"/>
        <v>225.81890684635243</v>
      </c>
      <c r="BO235" s="6">
        <f t="shared" si="302"/>
        <v>289.55328256468641</v>
      </c>
      <c r="BP235" s="6">
        <f t="shared" si="303"/>
        <v>157.14966885950884</v>
      </c>
      <c r="BQ235" s="6">
        <f t="shared" si="304"/>
        <v>345.11493777062117</v>
      </c>
      <c r="BR235" s="6">
        <f t="shared" si="305"/>
        <v>66.486833417582432</v>
      </c>
      <c r="BS235" s="6">
        <f t="shared" si="306"/>
        <v>376.24953543208358</v>
      </c>
      <c r="BU235" s="6">
        <f t="shared" si="315"/>
        <v>3.7827839450702418</v>
      </c>
      <c r="BV235" s="6">
        <f t="shared" si="316"/>
        <v>5.3181895036870452</v>
      </c>
      <c r="BW235" s="6">
        <f t="shared" si="317"/>
        <v>6.9382546767423054</v>
      </c>
      <c r="BX235" s="6">
        <f t="shared" si="318"/>
        <v>8.2696190137844834</v>
      </c>
      <c r="BY235" s="6">
        <f t="shared" si="319"/>
        <v>9.015663976285893</v>
      </c>
      <c r="CA235" s="6">
        <f t="shared" si="320"/>
        <v>2.7745318474454779</v>
      </c>
      <c r="CB235" s="6">
        <f t="shared" si="321"/>
        <v>3.9006949281254744</v>
      </c>
      <c r="CC235" s="6">
        <f t="shared" si="322"/>
        <v>5.0889526988175886</v>
      </c>
      <c r="CD235" s="6">
        <f t="shared" si="330"/>
        <v>6.06545910450079</v>
      </c>
      <c r="CE235" s="6">
        <f t="shared" si="323"/>
        <v>6.6126554387730581</v>
      </c>
      <c r="CG235" s="6">
        <f t="shared" si="324"/>
        <v>80.00009754029044</v>
      </c>
      <c r="CH235" s="6">
        <f t="shared" si="325"/>
        <v>112.47157786718695</v>
      </c>
      <c r="CI235" s="6">
        <f t="shared" si="326"/>
        <v>146.73347961681006</v>
      </c>
      <c r="CJ235" s="6">
        <f t="shared" si="327"/>
        <v>174.88980003364017</v>
      </c>
      <c r="CK235" s="6">
        <f t="shared" si="328"/>
        <v>190.667510480819</v>
      </c>
    </row>
    <row r="236" spans="1:89">
      <c r="A236" s="6">
        <v>1.5</v>
      </c>
      <c r="B236" s="6">
        <f t="shared" si="340"/>
        <v>1419.2246296917692</v>
      </c>
      <c r="C236" s="10">
        <v>22.3</v>
      </c>
      <c r="D236" s="6">
        <f t="shared" si="341"/>
        <v>59.933685556780603</v>
      </c>
      <c r="E236" s="6">
        <f t="shared" si="342"/>
        <v>18.89437254685777</v>
      </c>
      <c r="F236" s="6">
        <v>0</v>
      </c>
      <c r="G236" s="6">
        <f t="shared" si="333"/>
        <v>1.1940362734288863</v>
      </c>
      <c r="H236" s="10">
        <f t="shared" si="329"/>
        <v>80.022094377067262</v>
      </c>
      <c r="J236" s="6">
        <f t="shared" si="335"/>
        <v>74.896422073597222</v>
      </c>
      <c r="K236" s="6">
        <f t="shared" si="331"/>
        <v>23.611444681548502</v>
      </c>
      <c r="L236" s="6">
        <f t="shared" si="332"/>
        <v>0</v>
      </c>
      <c r="M236" s="6">
        <f t="shared" si="336"/>
        <v>1.4921332448542777</v>
      </c>
      <c r="N236" s="10">
        <f t="shared" si="337"/>
        <v>100</v>
      </c>
      <c r="O236" s="6">
        <v>8.0000000000000002E-3</v>
      </c>
      <c r="P236" s="6">
        <f t="shared" si="281"/>
        <v>6.4989370849760794E-2</v>
      </c>
      <c r="Q236" s="6">
        <f t="shared" si="282"/>
        <v>0.17643912844639942</v>
      </c>
      <c r="R236" s="6">
        <v>0.3</v>
      </c>
      <c r="S236" s="6">
        <f t="shared" si="334"/>
        <v>2.5813042847528288E-2</v>
      </c>
      <c r="T236" s="6">
        <v>0.12</v>
      </c>
      <c r="U236" s="6">
        <f t="shared" si="270"/>
        <v>0.64636527081042527</v>
      </c>
      <c r="V236" s="6">
        <f t="shared" si="283"/>
        <v>0.94632819888961694</v>
      </c>
      <c r="W236" s="6">
        <v>0.06</v>
      </c>
      <c r="X236" s="6">
        <f t="shared" si="314"/>
        <v>0.24338716479337397</v>
      </c>
      <c r="Y236" s="6">
        <v>2.6700000000000002E-2</v>
      </c>
      <c r="Z236" s="6">
        <v>0.21</v>
      </c>
      <c r="AA236" s="6">
        <v>0.442</v>
      </c>
      <c r="AB236" s="6">
        <v>0.5</v>
      </c>
      <c r="AC236" s="6">
        <f t="shared" si="307"/>
        <v>7.7042044749173699E-2</v>
      </c>
      <c r="AD236" s="6">
        <f t="shared" si="271"/>
        <v>0.12335227975367646</v>
      </c>
      <c r="AE236" s="6">
        <f t="shared" si="284"/>
        <v>0.52879517741634707</v>
      </c>
      <c r="AF236" s="6">
        <f t="shared" si="285"/>
        <v>1.0866599373522468</v>
      </c>
      <c r="AG236" s="6">
        <f t="shared" si="272"/>
        <v>7.1111093102716296</v>
      </c>
      <c r="AH236" s="6">
        <f t="shared" si="308"/>
        <v>0.32334985097256569</v>
      </c>
      <c r="AI236" s="6">
        <f t="shared" si="273"/>
        <v>6.8100010735853311E-2</v>
      </c>
      <c r="AJ236" s="6">
        <f t="shared" si="286"/>
        <v>0.33518724642295572</v>
      </c>
      <c r="AK236" s="6">
        <f t="shared" si="287"/>
        <v>0.58761605869500155</v>
      </c>
      <c r="AL236" s="6">
        <f t="shared" si="274"/>
        <v>4.6338007398434096</v>
      </c>
      <c r="AM236" s="6">
        <f t="shared" si="309"/>
        <v>0.19928950408115856</v>
      </c>
      <c r="AN236" s="6">
        <f t="shared" si="275"/>
        <v>3.7596479542041976E-2</v>
      </c>
      <c r="AO236" s="6">
        <f t="shared" si="288"/>
        <v>0.21246504310712316</v>
      </c>
      <c r="AP236" s="6">
        <f t="shared" si="289"/>
        <v>0.31775592397156632</v>
      </c>
      <c r="AQ236" s="6">
        <f t="shared" si="276"/>
        <v>3.0195161345021049</v>
      </c>
      <c r="AR236" s="6">
        <f t="shared" si="310"/>
        <v>0.12337968820013266</v>
      </c>
      <c r="AS236" s="6">
        <f t="shared" si="277"/>
        <v>2.0756168151541909E-2</v>
      </c>
      <c r="AT236" s="6">
        <f t="shared" si="290"/>
        <v>0.13467515552650255</v>
      </c>
      <c r="AU236" s="6">
        <f t="shared" si="291"/>
        <v>0.17182788952919173</v>
      </c>
      <c r="AV236" s="6">
        <f t="shared" si="278"/>
        <v>1.9676024495664097</v>
      </c>
      <c r="AW236" s="6">
        <f t="shared" si="311"/>
        <v>7.6703627428561474E-2</v>
      </c>
      <c r="AX236" s="6">
        <f t="shared" si="279"/>
        <v>1.1459012162384073E-2</v>
      </c>
      <c r="AY236" s="6">
        <f t="shared" si="292"/>
        <v>8.5366501947065992E-2</v>
      </c>
      <c r="AZ236" s="6">
        <f t="shared" si="293"/>
        <v>9.2916674065526214E-2</v>
      </c>
      <c r="BA236" s="6">
        <f t="shared" si="280"/>
        <v>1.28214562436114</v>
      </c>
      <c r="BB236" s="6">
        <f t="shared" si="312"/>
        <v>4.7869975606945545E-2</v>
      </c>
      <c r="BD236" s="6">
        <f t="shared" si="338"/>
        <v>89.031065153422247</v>
      </c>
      <c r="BE236" s="6">
        <f t="shared" si="339"/>
        <v>5664.7245842456578</v>
      </c>
      <c r="BF236" s="6">
        <f t="shared" si="294"/>
        <v>37.565324986726701</v>
      </c>
      <c r="BG236" s="6">
        <f t="shared" si="295"/>
        <v>41.714181760561523</v>
      </c>
      <c r="BH236" s="6">
        <f t="shared" si="313"/>
        <v>0.64825714596688477</v>
      </c>
      <c r="BI236" s="6">
        <f t="shared" si="296"/>
        <v>1.9673859694091329</v>
      </c>
      <c r="BJ236" s="6">
        <f t="shared" si="297"/>
        <v>202.12274590616613</v>
      </c>
      <c r="BK236" s="6">
        <f t="shared" si="298"/>
        <v>158.06489057767939</v>
      </c>
      <c r="BL236" s="6">
        <f t="shared" si="299"/>
        <v>235.93846244646056</v>
      </c>
      <c r="BM236" s="6">
        <f t="shared" si="300"/>
        <v>222.00607133112919</v>
      </c>
      <c r="BN236" s="6">
        <f t="shared" si="301"/>
        <v>224.67006237907677</v>
      </c>
      <c r="BO236" s="6">
        <f t="shared" si="302"/>
        <v>289.26232642035632</v>
      </c>
      <c r="BP236" s="6">
        <f t="shared" si="303"/>
        <v>155.38833612779939</v>
      </c>
      <c r="BQ236" s="6">
        <f t="shared" si="304"/>
        <v>344.26414583500309</v>
      </c>
      <c r="BR236" s="6">
        <f t="shared" si="305"/>
        <v>65.096600966637325</v>
      </c>
      <c r="BS236" s="6">
        <f t="shared" si="306"/>
        <v>374.85423079322504</v>
      </c>
      <c r="BU236" s="6">
        <f t="shared" si="315"/>
        <v>3.7892362718503829</v>
      </c>
      <c r="BV236" s="6">
        <f t="shared" si="316"/>
        <v>5.3220766166633471</v>
      </c>
      <c r="BW236" s="6">
        <f t="shared" si="317"/>
        <v>6.9343881196259742</v>
      </c>
      <c r="BX236" s="6">
        <f t="shared" si="318"/>
        <v>8.252928172271762</v>
      </c>
      <c r="BY236" s="6">
        <f t="shared" si="319"/>
        <v>8.9862539542278448</v>
      </c>
      <c r="CA236" s="6">
        <f t="shared" si="320"/>
        <v>2.790336727354382</v>
      </c>
      <c r="CB236" s="6">
        <f t="shared" si="321"/>
        <v>3.9190973546808827</v>
      </c>
      <c r="CC236" s="6">
        <f t="shared" si="322"/>
        <v>5.1063793502835564</v>
      </c>
      <c r="CD236" s="6">
        <f t="shared" si="330"/>
        <v>6.0773324583589963</v>
      </c>
      <c r="CE236" s="6">
        <f t="shared" si="323"/>
        <v>6.6173425595260866</v>
      </c>
      <c r="CG236" s="6">
        <f t="shared" si="324"/>
        <v>80.342593184778679</v>
      </c>
      <c r="CH236" s="6">
        <f t="shared" si="325"/>
        <v>112.84317098073262</v>
      </c>
      <c r="CI236" s="6">
        <f t="shared" si="326"/>
        <v>147.02876350553154</v>
      </c>
      <c r="CJ236" s="6">
        <f t="shared" si="327"/>
        <v>174.98556520579248</v>
      </c>
      <c r="CK236" s="6">
        <f t="shared" si="328"/>
        <v>190.53415883910435</v>
      </c>
    </row>
    <row r="237" spans="1:89">
      <c r="A237" s="6">
        <v>1.5</v>
      </c>
      <c r="B237" s="6">
        <f t="shared" si="340"/>
        <v>1419.938915406055</v>
      </c>
      <c r="C237" s="10">
        <v>22.4</v>
      </c>
      <c r="D237" s="6">
        <f t="shared" si="341"/>
        <v>59.938485556780599</v>
      </c>
      <c r="E237" s="6">
        <f t="shared" si="342"/>
        <v>18.796272546857772</v>
      </c>
      <c r="F237" s="6">
        <v>0</v>
      </c>
      <c r="G237" s="6">
        <f t="shared" si="333"/>
        <v>1.1909362734288864</v>
      </c>
      <c r="H237" s="10">
        <f t="shared" si="329"/>
        <v>79.925694377067259</v>
      </c>
      <c r="J237" s="6">
        <f t="shared" si="335"/>
        <v>74.992761744436578</v>
      </c>
      <c r="K237" s="6">
        <f t="shared" si="331"/>
        <v>23.517183921083213</v>
      </c>
      <c r="L237" s="6">
        <f t="shared" si="332"/>
        <v>0</v>
      </c>
      <c r="M237" s="6">
        <f t="shared" si="336"/>
        <v>1.4900543344801978</v>
      </c>
      <c r="N237" s="10">
        <f t="shared" si="337"/>
        <v>99.999999999999986</v>
      </c>
      <c r="O237" s="6">
        <v>8.0000000000000002E-3</v>
      </c>
      <c r="P237" s="6">
        <f t="shared" si="281"/>
        <v>6.4850972817407593E-2</v>
      </c>
      <c r="Q237" s="6">
        <f t="shared" si="282"/>
        <v>0.17635797444952905</v>
      </c>
      <c r="R237" s="6">
        <v>0.3</v>
      </c>
      <c r="S237" s="6">
        <f t="shared" si="334"/>
        <v>2.5720706495076944E-2</v>
      </c>
      <c r="T237" s="6">
        <v>0.12</v>
      </c>
      <c r="U237" s="6">
        <f t="shared" si="270"/>
        <v>0.64640589803565218</v>
      </c>
      <c r="V237" s="6">
        <f t="shared" si="283"/>
        <v>0.94518709837389869</v>
      </c>
      <c r="W237" s="6">
        <v>0.06</v>
      </c>
      <c r="X237" s="6">
        <f t="shared" si="314"/>
        <v>0.24290181061178598</v>
      </c>
      <c r="Y237" s="6">
        <v>2.6700000000000002E-2</v>
      </c>
      <c r="Z237" s="6">
        <v>0.21</v>
      </c>
      <c r="AA237" s="6">
        <v>0.442</v>
      </c>
      <c r="AB237" s="6">
        <v>0.5</v>
      </c>
      <c r="AC237" s="6">
        <f t="shared" si="307"/>
        <v>7.6859425292440303E-2</v>
      </c>
      <c r="AD237" s="6">
        <f t="shared" si="271"/>
        <v>0.12321987634583255</v>
      </c>
      <c r="AE237" s="6">
        <f t="shared" si="284"/>
        <v>0.52698288866092913</v>
      </c>
      <c r="AF237" s="6">
        <f t="shared" si="285"/>
        <v>1.0830998484525629</v>
      </c>
      <c r="AG237" s="6">
        <f t="shared" si="272"/>
        <v>7.1011282255928565</v>
      </c>
      <c r="AH237" s="6">
        <f t="shared" si="308"/>
        <v>0.32214819237129055</v>
      </c>
      <c r="AI237" s="6">
        <f t="shared" si="273"/>
        <v>6.8026913801498834E-2</v>
      </c>
      <c r="AJ237" s="6">
        <f t="shared" si="286"/>
        <v>0.3340384914728447</v>
      </c>
      <c r="AK237" s="6">
        <f t="shared" si="287"/>
        <v>0.58569092523242705</v>
      </c>
      <c r="AL237" s="6">
        <f t="shared" si="274"/>
        <v>4.6272967816631958</v>
      </c>
      <c r="AM237" s="6">
        <f t="shared" si="309"/>
        <v>0.19852094406056714</v>
      </c>
      <c r="AN237" s="6">
        <f t="shared" si="275"/>
        <v>3.7556124373704279E-2</v>
      </c>
      <c r="AO237" s="6">
        <f t="shared" si="288"/>
        <v>0.21173688213859135</v>
      </c>
      <c r="AP237" s="6">
        <f t="shared" si="289"/>
        <v>0.31671489972943195</v>
      </c>
      <c r="AQ237" s="6">
        <f t="shared" si="276"/>
        <v>3.0152779706780932</v>
      </c>
      <c r="AR237" s="6">
        <f t="shared" si="310"/>
        <v>0.12288820697203151</v>
      </c>
      <c r="AS237" s="6">
        <f t="shared" si="277"/>
        <v>2.0733888973544293E-2</v>
      </c>
      <c r="AT237" s="6">
        <f t="shared" si="290"/>
        <v>0.13421359634363075</v>
      </c>
      <c r="AU237" s="6">
        <f t="shared" si="291"/>
        <v>0.17126495116996637</v>
      </c>
      <c r="AV237" s="6">
        <f t="shared" si="278"/>
        <v>1.9648407416800024</v>
      </c>
      <c r="AW237" s="6">
        <f t="shared" si="311"/>
        <v>7.6389368894553694E-2</v>
      </c>
      <c r="AX237" s="6">
        <f t="shared" si="279"/>
        <v>1.1446712330845862E-2</v>
      </c>
      <c r="AY237" s="6">
        <f t="shared" si="292"/>
        <v>8.5073933561091067E-2</v>
      </c>
      <c r="AZ237" s="6">
        <f t="shared" si="293"/>
        <v>9.2612262714223237E-2</v>
      </c>
      <c r="BA237" s="6">
        <f t="shared" si="280"/>
        <v>1.2803460170862551</v>
      </c>
      <c r="BB237" s="6">
        <f t="shared" si="312"/>
        <v>4.7669050454242523E-2</v>
      </c>
      <c r="BD237" s="6">
        <f t="shared" si="338"/>
        <v>85.161381553017847</v>
      </c>
      <c r="BE237" s="6">
        <f t="shared" si="339"/>
        <v>5639.815819947924</v>
      </c>
      <c r="BF237" s="6">
        <f t="shared" si="294"/>
        <v>37.490101635431422</v>
      </c>
      <c r="BG237" s="6">
        <f t="shared" si="295"/>
        <v>41.695324260002906</v>
      </c>
      <c r="BH237" s="6">
        <f t="shared" si="313"/>
        <v>0.63988772562130469</v>
      </c>
      <c r="BI237" s="6">
        <f t="shared" si="296"/>
        <v>1.9614596379636515</v>
      </c>
      <c r="BJ237" s="6">
        <f t="shared" si="297"/>
        <v>202.32965968631211</v>
      </c>
      <c r="BK237" s="6">
        <f t="shared" si="298"/>
        <v>158.26250115405719</v>
      </c>
      <c r="BL237" s="6">
        <f t="shared" si="299"/>
        <v>235.62869522474546</v>
      </c>
      <c r="BM237" s="6">
        <f t="shared" si="300"/>
        <v>222.06688661636855</v>
      </c>
      <c r="BN237" s="6">
        <f t="shared" si="301"/>
        <v>223.5153675885152</v>
      </c>
      <c r="BO237" s="6">
        <f t="shared" si="302"/>
        <v>288.96881321128558</v>
      </c>
      <c r="BP237" s="6">
        <f t="shared" si="303"/>
        <v>153.63342393399719</v>
      </c>
      <c r="BQ237" s="6">
        <f t="shared" si="304"/>
        <v>343.4131158265165</v>
      </c>
      <c r="BR237" s="6">
        <f t="shared" si="305"/>
        <v>63.726367230203799</v>
      </c>
      <c r="BS237" s="6">
        <f t="shared" si="306"/>
        <v>373.46526711660448</v>
      </c>
      <c r="BU237" s="6">
        <f t="shared" si="315"/>
        <v>3.7956894199255271</v>
      </c>
      <c r="BV237" s="6">
        <f t="shared" si="316"/>
        <v>5.3259421903426896</v>
      </c>
      <c r="BW237" s="6">
        <f t="shared" si="317"/>
        <v>6.9304848526741125</v>
      </c>
      <c r="BX237" s="6">
        <f t="shared" si="318"/>
        <v>8.2362500333386919</v>
      </c>
      <c r="BY237" s="6">
        <f t="shared" si="319"/>
        <v>8.9570059411879601</v>
      </c>
      <c r="CA237" s="6">
        <f t="shared" si="320"/>
        <v>2.8061643537061203</v>
      </c>
      <c r="CB237" s="6">
        <f t="shared" si="321"/>
        <v>3.9374847283296392</v>
      </c>
      <c r="CC237" s="6">
        <f t="shared" si="322"/>
        <v>5.1237278385795557</v>
      </c>
      <c r="CD237" s="6">
        <f t="shared" si="330"/>
        <v>6.0890838777371181</v>
      </c>
      <c r="CE237" s="6">
        <f t="shared" si="323"/>
        <v>6.6219408406151263</v>
      </c>
      <c r="CG237" s="6">
        <f t="shared" si="324"/>
        <v>80.686086061073468</v>
      </c>
      <c r="CH237" s="6">
        <f t="shared" si="325"/>
        <v>113.21511914816355</v>
      </c>
      <c r="CI237" s="6">
        <f t="shared" si="326"/>
        <v>147.32335431142863</v>
      </c>
      <c r="CJ237" s="6">
        <f t="shared" si="327"/>
        <v>175.08038869616567</v>
      </c>
      <c r="CK237" s="6">
        <f t="shared" si="328"/>
        <v>190.40170895605516</v>
      </c>
    </row>
    <row r="238" spans="1:89">
      <c r="A238" s="6">
        <v>1.5</v>
      </c>
      <c r="B238" s="6">
        <f t="shared" si="340"/>
        <v>1420.6532011203408</v>
      </c>
      <c r="C238" s="10">
        <v>22.5</v>
      </c>
      <c r="D238" s="6">
        <f t="shared" si="341"/>
        <v>59.943285556780602</v>
      </c>
      <c r="E238" s="6">
        <f t="shared" si="342"/>
        <v>18.698172546857769</v>
      </c>
      <c r="F238" s="6">
        <v>0</v>
      </c>
      <c r="G238" s="6">
        <f t="shared" si="333"/>
        <v>1.1878362734288865</v>
      </c>
      <c r="H238" s="10">
        <f t="shared" si="329"/>
        <v>79.829294377067257</v>
      </c>
      <c r="J238" s="6">
        <f t="shared" si="335"/>
        <v>75.089334090369519</v>
      </c>
      <c r="K238" s="6">
        <f t="shared" si="331"/>
        <v>23.422695506412037</v>
      </c>
      <c r="L238" s="6">
        <f t="shared" si="332"/>
        <v>0</v>
      </c>
      <c r="M238" s="6">
        <f t="shared" si="336"/>
        <v>1.4879704032184442</v>
      </c>
      <c r="N238" s="10">
        <f t="shared" si="337"/>
        <v>100</v>
      </c>
      <c r="O238" s="6">
        <v>8.0000000000000002E-3</v>
      </c>
      <c r="P238" s="6">
        <f t="shared" si="281"/>
        <v>6.471298586380099E-2</v>
      </c>
      <c r="Q238" s="6">
        <f t="shared" si="282"/>
        <v>0.17627692617874571</v>
      </c>
      <c r="R238" s="6">
        <v>0.3</v>
      </c>
      <c r="S238" s="6">
        <f t="shared" si="334"/>
        <v>2.5628583568870468E-2</v>
      </c>
      <c r="T238" s="6">
        <v>0.12</v>
      </c>
      <c r="U238" s="6">
        <f t="shared" si="270"/>
        <v>0.64644649354584161</v>
      </c>
      <c r="V238" s="6">
        <f t="shared" si="283"/>
        <v>0.94404833449523318</v>
      </c>
      <c r="W238" s="6">
        <v>0.06</v>
      </c>
      <c r="X238" s="6">
        <f t="shared" si="314"/>
        <v>0.24241517694549447</v>
      </c>
      <c r="Y238" s="6">
        <v>2.6700000000000002E-2</v>
      </c>
      <c r="Z238" s="6">
        <v>0.21</v>
      </c>
      <c r="AA238" s="6">
        <v>0.442</v>
      </c>
      <c r="AB238" s="6">
        <v>0.5</v>
      </c>
      <c r="AC238" s="6">
        <f t="shared" si="307"/>
        <v>7.6676364781686157E-2</v>
      </c>
      <c r="AD238" s="6">
        <f t="shared" si="271"/>
        <v>0.12308772654738565</v>
      </c>
      <c r="AE238" s="6">
        <f t="shared" si="284"/>
        <v>0.52517833164196892</v>
      </c>
      <c r="AF238" s="6">
        <f t="shared" si="285"/>
        <v>1.0795544109053292</v>
      </c>
      <c r="AG238" s="6">
        <f t="shared" si="272"/>
        <v>7.0911695507074128</v>
      </c>
      <c r="AH238" s="6">
        <f t="shared" si="308"/>
        <v>0.32095117985412464</v>
      </c>
      <c r="AI238" s="6">
        <f t="shared" si="273"/>
        <v>6.7953956879170746E-2</v>
      </c>
      <c r="AJ238" s="6">
        <f t="shared" si="286"/>
        <v>0.33289463743628983</v>
      </c>
      <c r="AK238" s="6">
        <f t="shared" si="287"/>
        <v>0.58377371455202687</v>
      </c>
      <c r="AL238" s="6">
        <f t="shared" si="274"/>
        <v>4.6208074263406198</v>
      </c>
      <c r="AM238" s="6">
        <f t="shared" si="309"/>
        <v>0.19775531788617101</v>
      </c>
      <c r="AN238" s="6">
        <f t="shared" si="275"/>
        <v>3.7515846502847588E-2</v>
      </c>
      <c r="AO238" s="6">
        <f t="shared" si="288"/>
        <v>0.21101182771072019</v>
      </c>
      <c r="AP238" s="6">
        <f t="shared" si="289"/>
        <v>0.31567815976600816</v>
      </c>
      <c r="AQ238" s="6">
        <f t="shared" si="276"/>
        <v>3.0110493224907526</v>
      </c>
      <c r="AR238" s="6">
        <f t="shared" si="310"/>
        <v>0.12239857994952208</v>
      </c>
      <c r="AS238" s="6">
        <f t="shared" si="277"/>
        <v>2.0711652469742051E-2</v>
      </c>
      <c r="AT238" s="6">
        <f t="shared" si="290"/>
        <v>0.13375400630279052</v>
      </c>
      <c r="AU238" s="6">
        <f t="shared" si="291"/>
        <v>0.17070432955297449</v>
      </c>
      <c r="AV238" s="6">
        <f t="shared" si="278"/>
        <v>1.9620852344526376</v>
      </c>
      <c r="AW238" s="6">
        <f t="shared" si="311"/>
        <v>7.6076283117145135E-2</v>
      </c>
      <c r="AX238" s="6">
        <f t="shared" si="279"/>
        <v>1.143443605876817E-2</v>
      </c>
      <c r="AY238" s="6">
        <f t="shared" si="292"/>
        <v>8.4782613354607114E-2</v>
      </c>
      <c r="AZ238" s="6">
        <f t="shared" si="293"/>
        <v>9.2309104151298144E-2</v>
      </c>
      <c r="BA238" s="6">
        <f t="shared" si="280"/>
        <v>1.2785504503368643</v>
      </c>
      <c r="BB238" s="6">
        <f t="shared" si="312"/>
        <v>4.7468867553175045E-2</v>
      </c>
      <c r="BD238" s="6">
        <f t="shared" si="338"/>
        <v>81.440856435300063</v>
      </c>
      <c r="BE238" s="6">
        <f t="shared" si="339"/>
        <v>5615.1119312212013</v>
      </c>
      <c r="BF238" s="6">
        <f t="shared" si="294"/>
        <v>37.414786296246568</v>
      </c>
      <c r="BG238" s="6">
        <f t="shared" si="295"/>
        <v>41.676299646830657</v>
      </c>
      <c r="BH238" s="6">
        <f t="shared" si="313"/>
        <v>0.63159597540875589</v>
      </c>
      <c r="BI238" s="6">
        <f t="shared" si="296"/>
        <v>1.9555491327967407</v>
      </c>
      <c r="BJ238" s="6">
        <f t="shared" si="297"/>
        <v>202.53295713173031</v>
      </c>
      <c r="BK238" s="6">
        <f t="shared" si="298"/>
        <v>158.45925873618017</v>
      </c>
      <c r="BL238" s="6">
        <f t="shared" si="299"/>
        <v>235.31191640348126</v>
      </c>
      <c r="BM238" s="6">
        <f t="shared" si="300"/>
        <v>222.12575341542239</v>
      </c>
      <c r="BN238" s="6">
        <f t="shared" si="301"/>
        <v>222.35491011433817</v>
      </c>
      <c r="BO238" s="6">
        <f t="shared" si="302"/>
        <v>288.67275141974358</v>
      </c>
      <c r="BP238" s="6">
        <f t="shared" si="303"/>
        <v>151.88508630367281</v>
      </c>
      <c r="BQ238" s="6">
        <f t="shared" si="304"/>
        <v>342.56188013974827</v>
      </c>
      <c r="BR238" s="6">
        <f t="shared" si="305"/>
        <v>62.376043387753377</v>
      </c>
      <c r="BS238" s="6">
        <f t="shared" si="306"/>
        <v>372.08264834447624</v>
      </c>
      <c r="BU238" s="6">
        <f t="shared" si="315"/>
        <v>3.8021431863908406</v>
      </c>
      <c r="BV238" s="6">
        <f t="shared" si="316"/>
        <v>5.3297858806501388</v>
      </c>
      <c r="BW238" s="6">
        <f t="shared" si="317"/>
        <v>6.9265446756546725</v>
      </c>
      <c r="BX238" s="6">
        <f t="shared" si="318"/>
        <v>8.219584825012145</v>
      </c>
      <c r="BY238" s="6">
        <f t="shared" si="319"/>
        <v>8.927919500952429</v>
      </c>
      <c r="CA238" s="6">
        <f t="shared" si="320"/>
        <v>2.822014247928228</v>
      </c>
      <c r="CB238" s="6">
        <f t="shared" si="321"/>
        <v>3.9558561990609054</v>
      </c>
      <c r="CC238" s="6">
        <f t="shared" si="322"/>
        <v>5.1409972758452502</v>
      </c>
      <c r="CD238" s="6">
        <f t="shared" si="330"/>
        <v>6.1007132954025769</v>
      </c>
      <c r="CE238" s="6">
        <f t="shared" si="323"/>
        <v>6.6264511358289866</v>
      </c>
      <c r="CG238" s="6">
        <f t="shared" si="324"/>
        <v>81.030568896808376</v>
      </c>
      <c r="CH238" s="6">
        <f t="shared" si="325"/>
        <v>113.58740605905814</v>
      </c>
      <c r="CI238" s="6">
        <f t="shared" si="326"/>
        <v>147.6172327140134</v>
      </c>
      <c r="CJ238" s="6">
        <f t="shared" si="327"/>
        <v>175.17426404410062</v>
      </c>
      <c r="CK238" s="6">
        <f t="shared" si="328"/>
        <v>190.27016100195854</v>
      </c>
    </row>
    <row r="239" spans="1:89">
      <c r="A239" s="6">
        <v>1.5</v>
      </c>
      <c r="B239" s="6">
        <f t="shared" si="340"/>
        <v>1421.3674868346263</v>
      </c>
      <c r="C239" s="10">
        <v>22.6</v>
      </c>
      <c r="D239" s="6">
        <f t="shared" si="341"/>
        <v>59.948085556780597</v>
      </c>
      <c r="E239" s="6">
        <f t="shared" si="342"/>
        <v>18.600072546857767</v>
      </c>
      <c r="F239" s="6">
        <v>0</v>
      </c>
      <c r="G239" s="6">
        <f t="shared" si="333"/>
        <v>1.1847362734288864</v>
      </c>
      <c r="H239" s="10">
        <f t="shared" si="329"/>
        <v>79.732894377067254</v>
      </c>
      <c r="J239" s="6">
        <f t="shared" si="335"/>
        <v>75.186139955334227</v>
      </c>
      <c r="K239" s="6">
        <f t="shared" si="331"/>
        <v>23.327978611808067</v>
      </c>
      <c r="L239" s="6">
        <f t="shared" si="332"/>
        <v>0</v>
      </c>
      <c r="M239" s="6">
        <f t="shared" si="336"/>
        <v>1.4858814328577039</v>
      </c>
      <c r="N239" s="10">
        <f t="shared" si="337"/>
        <v>100</v>
      </c>
      <c r="O239" s="6">
        <v>8.0000000000000002E-3</v>
      </c>
      <c r="P239" s="6">
        <f t="shared" si="281"/>
        <v>6.4575408471769305E-2</v>
      </c>
      <c r="Q239" s="6">
        <f t="shared" si="282"/>
        <v>0.17619598343612272</v>
      </c>
      <c r="R239" s="6">
        <v>0.3</v>
      </c>
      <c r="S239" s="6">
        <f t="shared" si="334"/>
        <v>2.5536672971781887E-2</v>
      </c>
      <c r="T239" s="6">
        <v>0.12</v>
      </c>
      <c r="U239" s="6">
        <f t="shared" si="270"/>
        <v>0.6464870573780338</v>
      </c>
      <c r="V239" s="6">
        <f t="shared" si="283"/>
        <v>0.94291190090879295</v>
      </c>
      <c r="W239" s="6">
        <v>0.06</v>
      </c>
      <c r="X239" s="6">
        <f t="shared" si="314"/>
        <v>0.24192725927937078</v>
      </c>
      <c r="Y239" s="6">
        <v>2.6700000000000002E-2</v>
      </c>
      <c r="Z239" s="6">
        <v>0.21</v>
      </c>
      <c r="AA239" s="6">
        <v>0.442</v>
      </c>
      <c r="AB239" s="6">
        <v>0.5</v>
      </c>
      <c r="AC239" s="6">
        <f t="shared" si="307"/>
        <v>7.6492861617159708E-2</v>
      </c>
      <c r="AD239" s="6">
        <f t="shared" si="271"/>
        <v>0.12295582970623878</v>
      </c>
      <c r="AE239" s="6">
        <f t="shared" si="284"/>
        <v>0.52338146753479964</v>
      </c>
      <c r="AF239" s="6">
        <f t="shared" si="285"/>
        <v>1.0760235533911993</v>
      </c>
      <c r="AG239" s="6">
        <f t="shared" si="272"/>
        <v>7.0812332200012307</v>
      </c>
      <c r="AH239" s="6">
        <f t="shared" si="308"/>
        <v>0.31975878864421037</v>
      </c>
      <c r="AI239" s="6">
        <f t="shared" si="273"/>
        <v>6.7881139608861163E-2</v>
      </c>
      <c r="AJ239" s="6">
        <f t="shared" si="286"/>
        <v>0.33175565970351045</v>
      </c>
      <c r="AK239" s="6">
        <f t="shared" si="287"/>
        <v>0.58186438808755614</v>
      </c>
      <c r="AL239" s="6">
        <f t="shared" si="274"/>
        <v>4.6143326311196926</v>
      </c>
      <c r="AM239" s="6">
        <f t="shared" si="309"/>
        <v>0.19699260978479372</v>
      </c>
      <c r="AN239" s="6">
        <f t="shared" si="275"/>
        <v>3.747564573071966E-2</v>
      </c>
      <c r="AO239" s="6">
        <f t="shared" si="288"/>
        <v>0.2102898642241153</v>
      </c>
      <c r="AP239" s="6">
        <f t="shared" si="289"/>
        <v>0.31464568322643116</v>
      </c>
      <c r="AQ239" s="6">
        <f t="shared" si="276"/>
        <v>3.0068301620790674</v>
      </c>
      <c r="AR239" s="6">
        <f t="shared" si="310"/>
        <v>0.12191079709316405</v>
      </c>
      <c r="AS239" s="6">
        <f t="shared" si="277"/>
        <v>2.0689458530408555E-2</v>
      </c>
      <c r="AT239" s="6">
        <f t="shared" si="290"/>
        <v>0.13329637551599821</v>
      </c>
      <c r="AU239" s="6">
        <f t="shared" si="291"/>
        <v>0.17014601340085836</v>
      </c>
      <c r="AV239" s="6">
        <f t="shared" si="278"/>
        <v>1.959335909729286</v>
      </c>
      <c r="AW239" s="6">
        <f t="shared" si="311"/>
        <v>7.5764363707342283E-2</v>
      </c>
      <c r="AX239" s="6">
        <f t="shared" si="279"/>
        <v>1.1422183285573375E-2</v>
      </c>
      <c r="AY239" s="6">
        <f t="shared" si="292"/>
        <v>8.4492535059920784E-2</v>
      </c>
      <c r="AZ239" s="6">
        <f t="shared" si="293"/>
        <v>9.2007192278471012E-2</v>
      </c>
      <c r="BA239" s="6">
        <f t="shared" si="280"/>
        <v>1.2767589122826351</v>
      </c>
      <c r="BB239" s="6">
        <f t="shared" si="312"/>
        <v>4.7269422838362392E-2</v>
      </c>
      <c r="BD239" s="6">
        <f t="shared" si="338"/>
        <v>77.864562623332418</v>
      </c>
      <c r="BE239" s="6">
        <f t="shared" si="339"/>
        <v>5590.6108366698827</v>
      </c>
      <c r="BF239" s="6">
        <f t="shared" si="294"/>
        <v>37.339378453336195</v>
      </c>
      <c r="BG239" s="6">
        <f t="shared" si="295"/>
        <v>41.657109730045285</v>
      </c>
      <c r="BH239" s="6">
        <f t="shared" si="313"/>
        <v>0.6233814626520815</v>
      </c>
      <c r="BI239" s="6">
        <f t="shared" si="296"/>
        <v>1.9496545855837113</v>
      </c>
      <c r="BJ239" s="6">
        <f t="shared" si="297"/>
        <v>202.73261044810354</v>
      </c>
      <c r="BK239" s="6">
        <f t="shared" si="298"/>
        <v>158.65515852251613</v>
      </c>
      <c r="BL239" s="6">
        <f t="shared" si="299"/>
        <v>234.98811874604215</v>
      </c>
      <c r="BM239" s="6">
        <f t="shared" si="300"/>
        <v>222.18266653635433</v>
      </c>
      <c r="BN239" s="6">
        <f t="shared" si="301"/>
        <v>221.18877856646736</v>
      </c>
      <c r="BO239" s="6">
        <f t="shared" si="302"/>
        <v>288.37414976995035</v>
      </c>
      <c r="BP239" s="6">
        <f t="shared" si="303"/>
        <v>150.1434758386859</v>
      </c>
      <c r="BQ239" s="6">
        <f t="shared" si="304"/>
        <v>341.71047127115952</v>
      </c>
      <c r="BR239" s="6">
        <f t="shared" si="305"/>
        <v>61.045537088806228</v>
      </c>
      <c r="BS239" s="6">
        <f t="shared" si="306"/>
        <v>370.70637794069012</v>
      </c>
      <c r="BU239" s="6">
        <f t="shared" si="315"/>
        <v>3.8085973691085377</v>
      </c>
      <c r="BV239" s="6">
        <f t="shared" si="316"/>
        <v>5.333607347609731</v>
      </c>
      <c r="BW239" s="6">
        <f t="shared" si="317"/>
        <v>6.9225673993882451</v>
      </c>
      <c r="BX239" s="6">
        <f t="shared" si="318"/>
        <v>8.2029327883182468</v>
      </c>
      <c r="BY239" s="6">
        <f t="shared" si="319"/>
        <v>8.8989942015424397</v>
      </c>
      <c r="CA239" s="6">
        <f t="shared" si="320"/>
        <v>2.837885933355738</v>
      </c>
      <c r="CB239" s="6">
        <f t="shared" si="321"/>
        <v>3.9742109230536284</v>
      </c>
      <c r="CC239" s="6">
        <f t="shared" si="322"/>
        <v>5.1581867920129456</v>
      </c>
      <c r="CD239" s="6">
        <f t="shared" si="330"/>
        <v>6.1122206723783279</v>
      </c>
      <c r="CE239" s="6">
        <f t="shared" si="323"/>
        <v>6.6308743135751165</v>
      </c>
      <c r="CG239" s="6">
        <f t="shared" si="324"/>
        <v>81.376034347651398</v>
      </c>
      <c r="CH239" s="6">
        <f t="shared" si="325"/>
        <v>113.96001536848364</v>
      </c>
      <c r="CI239" s="6">
        <f t="shared" si="326"/>
        <v>147.91037956275389</v>
      </c>
      <c r="CJ239" s="6">
        <f t="shared" si="327"/>
        <v>175.26718517108716</v>
      </c>
      <c r="CK239" s="6">
        <f t="shared" si="328"/>
        <v>190.13951531814726</v>
      </c>
    </row>
    <row r="240" spans="1:89">
      <c r="A240" s="6">
        <v>1.5</v>
      </c>
      <c r="B240" s="6">
        <f t="shared" si="340"/>
        <v>1422.0817725489121</v>
      </c>
      <c r="C240" s="10">
        <v>22.7</v>
      </c>
      <c r="D240" s="6">
        <f t="shared" si="341"/>
        <v>59.9528855567806</v>
      </c>
      <c r="E240" s="6">
        <f t="shared" si="342"/>
        <v>18.501972546857772</v>
      </c>
      <c r="F240" s="6">
        <v>0</v>
      </c>
      <c r="G240" s="6">
        <f t="shared" si="333"/>
        <v>1.1816362734288863</v>
      </c>
      <c r="H240" s="10">
        <f t="shared" si="329"/>
        <v>79.636494377067265</v>
      </c>
      <c r="J240" s="6">
        <f t="shared" si="335"/>
        <v>75.283180187355271</v>
      </c>
      <c r="K240" s="6">
        <f t="shared" si="331"/>
        <v>23.233032407546233</v>
      </c>
      <c r="L240" s="6">
        <f t="shared" si="332"/>
        <v>0</v>
      </c>
      <c r="M240" s="6">
        <f t="shared" si="336"/>
        <v>1.4837874050984838</v>
      </c>
      <c r="N240" s="10">
        <f t="shared" si="337"/>
        <v>99.999999999999986</v>
      </c>
      <c r="O240" s="6">
        <v>8.0000000000000002E-3</v>
      </c>
      <c r="P240" s="6">
        <f t="shared" si="281"/>
        <v>6.4438239130757274E-2</v>
      </c>
      <c r="Q240" s="6">
        <f t="shared" si="282"/>
        <v>0.17611514602421138</v>
      </c>
      <c r="R240" s="6">
        <v>0.3</v>
      </c>
      <c r="S240" s="6">
        <f t="shared" si="334"/>
        <v>2.5444973610384846E-2</v>
      </c>
      <c r="T240" s="6">
        <v>0.12</v>
      </c>
      <c r="U240" s="6">
        <f t="shared" si="270"/>
        <v>0.64652758956921508</v>
      </c>
      <c r="V240" s="6">
        <f t="shared" si="283"/>
        <v>0.94177779129092154</v>
      </c>
      <c r="W240" s="6">
        <v>0.06</v>
      </c>
      <c r="X240" s="6">
        <f t="shared" si="314"/>
        <v>0.24143805307622868</v>
      </c>
      <c r="Y240" s="6">
        <v>2.6700000000000002E-2</v>
      </c>
      <c r="Z240" s="6">
        <v>0.21</v>
      </c>
      <c r="AA240" s="6">
        <v>0.442</v>
      </c>
      <c r="AB240" s="6">
        <v>0.5</v>
      </c>
      <c r="AC240" s="6">
        <f t="shared" si="307"/>
        <v>7.6308914191363361E-2</v>
      </c>
      <c r="AD240" s="6">
        <f t="shared" si="271"/>
        <v>0.12282418517237076</v>
      </c>
      <c r="AE240" s="6">
        <f t="shared" si="284"/>
        <v>0.52159225773723505</v>
      </c>
      <c r="AF240" s="6">
        <f t="shared" si="285"/>
        <v>1.0725072049882982</v>
      </c>
      <c r="AG240" s="6">
        <f t="shared" si="272"/>
        <v>7.0713191680939831</v>
      </c>
      <c r="AH240" s="6">
        <f t="shared" si="308"/>
        <v>0.31857099410280409</v>
      </c>
      <c r="AI240" s="6">
        <f t="shared" si="273"/>
        <v>6.7808461631708006E-2</v>
      </c>
      <c r="AJ240" s="6">
        <f t="shared" si="286"/>
        <v>0.33062153380575021</v>
      </c>
      <c r="AK240" s="6">
        <f t="shared" si="287"/>
        <v>0.57996290748770463</v>
      </c>
      <c r="AL240" s="6">
        <f t="shared" si="274"/>
        <v>4.6078723533967354</v>
      </c>
      <c r="AM240" s="6">
        <f t="shared" si="309"/>
        <v>0.19623280407060462</v>
      </c>
      <c r="AN240" s="6">
        <f t="shared" si="275"/>
        <v>3.7435521859200835E-2</v>
      </c>
      <c r="AO240" s="6">
        <f t="shared" si="288"/>
        <v>0.20957097616877296</v>
      </c>
      <c r="AP240" s="6">
        <f t="shared" si="289"/>
        <v>0.31361744937206432</v>
      </c>
      <c r="AQ240" s="6">
        <f t="shared" si="276"/>
        <v>3.0026204616812708</v>
      </c>
      <c r="AR240" s="6">
        <f t="shared" si="310"/>
        <v>0.1214248484187776</v>
      </c>
      <c r="AS240" s="6">
        <f t="shared" si="277"/>
        <v>2.066730704616641E-2</v>
      </c>
      <c r="AT240" s="6">
        <f t="shared" si="290"/>
        <v>0.13284069415193234</v>
      </c>
      <c r="AU240" s="6">
        <f t="shared" si="291"/>
        <v>0.16958999149911047</v>
      </c>
      <c r="AV240" s="6">
        <f t="shared" si="278"/>
        <v>1.956592749419592</v>
      </c>
      <c r="AW240" s="6">
        <f t="shared" si="311"/>
        <v>7.54536043111253E-2</v>
      </c>
      <c r="AX240" s="6">
        <f t="shared" si="279"/>
        <v>1.1409953950876704E-2</v>
      </c>
      <c r="AY240" s="6">
        <f t="shared" si="292"/>
        <v>8.4203692445255177E-2</v>
      </c>
      <c r="AZ240" s="6">
        <f t="shared" si="293"/>
        <v>9.1706521031448399E-2</v>
      </c>
      <c r="BA240" s="6">
        <f t="shared" si="280"/>
        <v>1.2749713911353777</v>
      </c>
      <c r="BB240" s="6">
        <f t="shared" si="312"/>
        <v>4.7070712266565132E-2</v>
      </c>
      <c r="BD240" s="6">
        <f t="shared" si="338"/>
        <v>74.427703664311707</v>
      </c>
      <c r="BE240" s="6">
        <f t="shared" si="339"/>
        <v>5566.3104704451889</v>
      </c>
      <c r="BF240" s="6">
        <f t="shared" si="294"/>
        <v>37.263877587065998</v>
      </c>
      <c r="BG240" s="6">
        <f t="shared" si="295"/>
        <v>41.637756284481505</v>
      </c>
      <c r="BH240" s="6">
        <f t="shared" si="313"/>
        <v>0.61524375541505727</v>
      </c>
      <c r="BI240" s="6">
        <f t="shared" si="296"/>
        <v>1.943776123776801</v>
      </c>
      <c r="BJ240" s="6">
        <f t="shared" si="297"/>
        <v>202.92859185935612</v>
      </c>
      <c r="BK240" s="6">
        <f t="shared" si="298"/>
        <v>158.85019567377972</v>
      </c>
      <c r="BL240" s="6">
        <f t="shared" si="299"/>
        <v>234.65729558205277</v>
      </c>
      <c r="BM240" s="6">
        <f t="shared" si="300"/>
        <v>222.23762084933097</v>
      </c>
      <c r="BN240" s="6">
        <f t="shared" si="301"/>
        <v>220.01706251642747</v>
      </c>
      <c r="BO240" s="6">
        <f t="shared" si="302"/>
        <v>288.07301722698332</v>
      </c>
      <c r="BP240" s="6">
        <f t="shared" si="303"/>
        <v>148.40874368142005</v>
      </c>
      <c r="BQ240" s="6">
        <f t="shared" si="304"/>
        <v>340.8589218104118</v>
      </c>
      <c r="BR240" s="6">
        <f t="shared" si="305"/>
        <v>59.734752510505714</v>
      </c>
      <c r="BS240" s="6">
        <f t="shared" si="306"/>
        <v>369.33645888593162</v>
      </c>
      <c r="BU240" s="6">
        <f t="shared" si="315"/>
        <v>3.8150517666818562</v>
      </c>
      <c r="BV240" s="6">
        <f t="shared" si="316"/>
        <v>5.3374062552971777</v>
      </c>
      <c r="BW240" s="6">
        <f t="shared" si="317"/>
        <v>6.9185528456140384</v>
      </c>
      <c r="BX240" s="6">
        <f t="shared" si="318"/>
        <v>8.1862941768899002</v>
      </c>
      <c r="BY240" s="6">
        <f t="shared" si="319"/>
        <v>8.8702296147399338</v>
      </c>
      <c r="CA240" s="6">
        <f t="shared" si="320"/>
        <v>2.8537789352068788</v>
      </c>
      <c r="CB240" s="6">
        <f t="shared" si="321"/>
        <v>3.9925480626587575</v>
      </c>
      <c r="CC240" s="6">
        <f t="shared" si="322"/>
        <v>5.1752955347448211</v>
      </c>
      <c r="CD240" s="6">
        <f t="shared" si="330"/>
        <v>6.1236059975495793</v>
      </c>
      <c r="CE240" s="6">
        <f t="shared" si="323"/>
        <v>6.6352112561265812</v>
      </c>
      <c r="CG240" s="6">
        <f t="shared" si="324"/>
        <v>81.722474996312954</v>
      </c>
      <c r="CH240" s="6">
        <f t="shared" si="325"/>
        <v>114.33293069652396</v>
      </c>
      <c r="CI240" s="6">
        <f t="shared" si="326"/>
        <v>148.20277587691064</v>
      </c>
      <c r="CJ240" s="6">
        <f t="shared" si="327"/>
        <v>175.35914637541447</v>
      </c>
      <c r="CK240" s="6">
        <f t="shared" si="328"/>
        <v>190.00977240542628</v>
      </c>
    </row>
    <row r="241" spans="1:89">
      <c r="A241" s="6">
        <v>1.5</v>
      </c>
      <c r="B241" s="6">
        <f t="shared" si="340"/>
        <v>1422.7960582631979</v>
      </c>
      <c r="C241" s="10">
        <v>22.8</v>
      </c>
      <c r="D241" s="6">
        <f t="shared" si="341"/>
        <v>59.957685556780604</v>
      </c>
      <c r="E241" s="6">
        <f t="shared" si="342"/>
        <v>18.40387254685777</v>
      </c>
      <c r="F241" s="6">
        <v>0</v>
      </c>
      <c r="G241" s="6">
        <f t="shared" si="333"/>
        <v>1.1785362734288864</v>
      </c>
      <c r="H241" s="10">
        <f t="shared" si="329"/>
        <v>79.540094377067263</v>
      </c>
      <c r="J241" s="6">
        <f t="shared" si="335"/>
        <v>75.380455638568378</v>
      </c>
      <c r="K241" s="6">
        <f t="shared" si="331"/>
        <v>23.137856059879045</v>
      </c>
      <c r="L241" s="6">
        <f t="shared" si="332"/>
        <v>0</v>
      </c>
      <c r="M241" s="6">
        <f t="shared" si="336"/>
        <v>1.4816883015525792</v>
      </c>
      <c r="N241" s="10">
        <f t="shared" si="337"/>
        <v>100</v>
      </c>
      <c r="O241" s="6">
        <v>8.0000000000000002E-3</v>
      </c>
      <c r="P241" s="6">
        <f t="shared" si="281"/>
        <v>6.4301476336793451E-2</v>
      </c>
      <c r="Q241" s="6">
        <f t="shared" si="282"/>
        <v>0.17603441374604059</v>
      </c>
      <c r="R241" s="6">
        <v>0.3</v>
      </c>
      <c r="S241" s="6">
        <f t="shared" si="334"/>
        <v>2.5353484394927663E-2</v>
      </c>
      <c r="T241" s="6">
        <v>0.12</v>
      </c>
      <c r="U241" s="6">
        <f t="shared" si="270"/>
        <v>0.64656809015631311</v>
      </c>
      <c r="V241" s="6">
        <f t="shared" si="283"/>
        <v>0.9406459993390559</v>
      </c>
      <c r="W241" s="6">
        <v>0.06</v>
      </c>
      <c r="X241" s="6">
        <f t="shared" si="314"/>
        <v>0.2409475537766903</v>
      </c>
      <c r="Y241" s="6">
        <v>2.6700000000000002E-2</v>
      </c>
      <c r="Z241" s="6">
        <v>0.21</v>
      </c>
      <c r="AA241" s="6">
        <v>0.442</v>
      </c>
      <c r="AB241" s="6">
        <v>0.5</v>
      </c>
      <c r="AC241" s="6">
        <f t="shared" si="307"/>
        <v>7.6124520889006633E-2</v>
      </c>
      <c r="AD241" s="6">
        <f t="shared" si="271"/>
        <v>0.12269279229782841</v>
      </c>
      <c r="AE241" s="6">
        <f t="shared" si="284"/>
        <v>0.51981066386815056</v>
      </c>
      <c r="AF241" s="6">
        <f t="shared" si="285"/>
        <v>1.0690052951697659</v>
      </c>
      <c r="AG241" s="6">
        <f t="shared" si="272"/>
        <v>7.0614273298381391</v>
      </c>
      <c r="AH241" s="6">
        <f t="shared" si="308"/>
        <v>0.31738777172834814</v>
      </c>
      <c r="AI241" s="6">
        <f t="shared" si="273"/>
        <v>6.7735922589990963E-2</v>
      </c>
      <c r="AJ241" s="6">
        <f t="shared" si="286"/>
        <v>0.32949223541437644</v>
      </c>
      <c r="AK241" s="6">
        <f t="shared" si="287"/>
        <v>0.57806923461476767</v>
      </c>
      <c r="AL241" s="6">
        <f t="shared" si="274"/>
        <v>4.601426550719772</v>
      </c>
      <c r="AM241" s="6">
        <f t="shared" si="309"/>
        <v>0.19547588514452863</v>
      </c>
      <c r="AN241" s="6">
        <f t="shared" si="275"/>
        <v>3.739547469080181E-2</v>
      </c>
      <c r="AO241" s="6">
        <f t="shared" si="288"/>
        <v>0.20885514812351003</v>
      </c>
      <c r="AP241" s="6">
        <f t="shared" si="289"/>
        <v>0.31259343757977892</v>
      </c>
      <c r="AQ241" s="6">
        <f t="shared" si="276"/>
        <v>2.998420193634447</v>
      </c>
      <c r="AR241" s="6">
        <f t="shared" si="310"/>
        <v>0.12094072399706864</v>
      </c>
      <c r="AS241" s="6">
        <f t="shared" si="277"/>
        <v>2.0645197907986232E-2</v>
      </c>
      <c r="AT241" s="6">
        <f t="shared" si="290"/>
        <v>0.13238695243557189</v>
      </c>
      <c r="AU241" s="6">
        <f t="shared" si="291"/>
        <v>0.1690362526956849</v>
      </c>
      <c r="AV241" s="6">
        <f t="shared" si="278"/>
        <v>1.9538557354976154</v>
      </c>
      <c r="AW241" s="6">
        <f t="shared" si="311"/>
        <v>7.5143998609209645E-2</v>
      </c>
      <c r="AX241" s="6">
        <f t="shared" si="279"/>
        <v>1.1397747994485485E-2</v>
      </c>
      <c r="AY241" s="6">
        <f t="shared" si="292"/>
        <v>8.3916079314520567E-2</v>
      </c>
      <c r="AZ241" s="6">
        <f t="shared" si="293"/>
        <v>9.1407084379713302E-2</v>
      </c>
      <c r="BA241" s="6">
        <f t="shared" si="280"/>
        <v>1.2731878751488779</v>
      </c>
      <c r="BB241" s="6">
        <f t="shared" si="312"/>
        <v>4.6872731816533432E-2</v>
      </c>
      <c r="BD241" s="6">
        <f t="shared" si="338"/>
        <v>71.125611475387473</v>
      </c>
      <c r="BE241" s="6">
        <f t="shared" si="339"/>
        <v>5542.2087824672508</v>
      </c>
      <c r="BF241" s="6">
        <f t="shared" si="294"/>
        <v>37.188283173962063</v>
      </c>
      <c r="BG241" s="6">
        <f t="shared" si="295"/>
        <v>41.618241051540636</v>
      </c>
      <c r="BH241" s="6">
        <f t="shared" si="313"/>
        <v>0.60718242250445764</v>
      </c>
      <c r="BI241" s="6">
        <f t="shared" si="296"/>
        <v>1.9379138707010448</v>
      </c>
      <c r="BJ241" s="6">
        <f t="shared" si="297"/>
        <v>203.12087361019724</v>
      </c>
      <c r="BK241" s="6">
        <f t="shared" si="298"/>
        <v>159.04436531385173</v>
      </c>
      <c r="BL241" s="6">
        <f t="shared" si="299"/>
        <v>234.31944081315086</v>
      </c>
      <c r="BM241" s="6">
        <f t="shared" si="300"/>
        <v>222.29061128776874</v>
      </c>
      <c r="BN241" s="6">
        <f t="shared" si="301"/>
        <v>218.83985248841068</v>
      </c>
      <c r="BO241" s="6">
        <f t="shared" si="302"/>
        <v>287.76936299567382</v>
      </c>
      <c r="BP241" s="6">
        <f t="shared" si="303"/>
        <v>146.68103947930109</v>
      </c>
      <c r="BQ241" s="6">
        <f t="shared" si="304"/>
        <v>340.00726443176654</v>
      </c>
      <c r="BR241" s="6">
        <f t="shared" si="305"/>
        <v>58.443590416308162</v>
      </c>
      <c r="BS241" s="6">
        <f t="shared" si="306"/>
        <v>367.97289367334548</v>
      </c>
      <c r="BU241" s="6">
        <f t="shared" si="315"/>
        <v>3.8215061784300031</v>
      </c>
      <c r="BV241" s="6">
        <f t="shared" si="316"/>
        <v>5.3411822717947359</v>
      </c>
      <c r="BW241" s="6">
        <f t="shared" si="317"/>
        <v>6.9145008468593385</v>
      </c>
      <c r="BX241" s="6">
        <f t="shared" si="318"/>
        <v>8.1696692565814253</v>
      </c>
      <c r="BY241" s="6">
        <f t="shared" si="319"/>
        <v>8.8416253156312514</v>
      </c>
      <c r="CA241" s="6">
        <f t="shared" si="320"/>
        <v>2.8696927805568739</v>
      </c>
      <c r="CB241" s="6">
        <f t="shared" si="321"/>
        <v>4.0108667863791769</v>
      </c>
      <c r="CC241" s="6">
        <f t="shared" si="322"/>
        <v>5.192322669366602</v>
      </c>
      <c r="CD241" s="6">
        <f t="shared" si="330"/>
        <v>6.1348692872664374</v>
      </c>
      <c r="CE241" s="6">
        <f t="shared" si="323"/>
        <v>6.6394628588772377</v>
      </c>
      <c r="CG241" s="6">
        <f t="shared" si="324"/>
        <v>82.069883351584181</v>
      </c>
      <c r="CH241" s="6">
        <f t="shared" si="325"/>
        <v>114.70613562787214</v>
      </c>
      <c r="CI241" s="6">
        <f t="shared" si="326"/>
        <v>148.49440284545389</v>
      </c>
      <c r="CJ241" s="6">
        <f t="shared" si="327"/>
        <v>175.45014232689718</v>
      </c>
      <c r="CK241" s="6">
        <f t="shared" si="328"/>
        <v>189.88093291278753</v>
      </c>
    </row>
    <row r="242" spans="1:89">
      <c r="A242" s="6">
        <v>1.5</v>
      </c>
      <c r="B242" s="6">
        <f t="shared" si="340"/>
        <v>1423.5103439774834</v>
      </c>
      <c r="C242" s="10">
        <v>22.9</v>
      </c>
      <c r="D242" s="6">
        <f t="shared" si="341"/>
        <v>59.962485556780599</v>
      </c>
      <c r="E242" s="6">
        <f t="shared" si="342"/>
        <v>18.305772546857771</v>
      </c>
      <c r="F242" s="6">
        <v>0</v>
      </c>
      <c r="G242" s="6">
        <f t="shared" si="333"/>
        <v>1.1754362734288866</v>
      </c>
      <c r="H242" s="10">
        <f t="shared" si="329"/>
        <v>79.44369437706726</v>
      </c>
      <c r="J242" s="6">
        <f t="shared" si="335"/>
        <v>75.477967165245232</v>
      </c>
      <c r="K242" s="6">
        <f t="shared" si="331"/>
        <v>23.042448731012232</v>
      </c>
      <c r="L242" s="6">
        <f t="shared" si="332"/>
        <v>0</v>
      </c>
      <c r="M242" s="6">
        <f t="shared" si="336"/>
        <v>1.4795841037425315</v>
      </c>
      <c r="N242" s="10">
        <f t="shared" si="337"/>
        <v>99.999999999999986</v>
      </c>
      <c r="O242" s="6">
        <v>8.0000000000000002E-3</v>
      </c>
      <c r="P242" s="6">
        <f t="shared" si="281"/>
        <v>6.4165118592456952E-2</v>
      </c>
      <c r="Q242" s="6">
        <f t="shared" si="282"/>
        <v>0.1759537864051145</v>
      </c>
      <c r="R242" s="6">
        <v>0.3</v>
      </c>
      <c r="S242" s="6">
        <f t="shared" si="334"/>
        <v>2.5262204239307303E-2</v>
      </c>
      <c r="T242" s="6">
        <v>0.12</v>
      </c>
      <c r="U242" s="6">
        <f t="shared" si="270"/>
        <v>0.64660855917619675</v>
      </c>
      <c r="V242" s="6">
        <f t="shared" si="283"/>
        <v>0.93951651877163744</v>
      </c>
      <c r="W242" s="6">
        <v>0.06</v>
      </c>
      <c r="X242" s="6">
        <f t="shared" si="314"/>
        <v>0.24045575679905182</v>
      </c>
      <c r="Y242" s="6">
        <v>2.6700000000000002E-2</v>
      </c>
      <c r="Z242" s="6">
        <v>0.21</v>
      </c>
      <c r="AA242" s="6">
        <v>0.442</v>
      </c>
      <c r="AB242" s="6">
        <v>0.5</v>
      </c>
      <c r="AC242" s="6">
        <f t="shared" si="307"/>
        <v>7.5939680086958811E-2</v>
      </c>
      <c r="AD242" s="6">
        <f t="shared" si="271"/>
        <v>0.12256165043671872</v>
      </c>
      <c r="AE242" s="6">
        <f t="shared" si="284"/>
        <v>0.51803664776606173</v>
      </c>
      <c r="AF242" s="6">
        <f t="shared" si="285"/>
        <v>1.065517753801271</v>
      </c>
      <c r="AG242" s="6">
        <f t="shared" si="272"/>
        <v>7.0515576403179931</v>
      </c>
      <c r="AH242" s="6">
        <f t="shared" si="308"/>
        <v>0.31620909715554535</v>
      </c>
      <c r="AI242" s="6">
        <f t="shared" si="273"/>
        <v>6.7663522127126979E-2</v>
      </c>
      <c r="AJ242" s="6">
        <f t="shared" si="286"/>
        <v>0.32836774033998029</v>
      </c>
      <c r="AK242" s="6">
        <f t="shared" si="287"/>
        <v>0.57618333154330248</v>
      </c>
      <c r="AL242" s="6">
        <f t="shared" si="274"/>
        <v>4.5949951807878788</v>
      </c>
      <c r="AM242" s="6">
        <f t="shared" si="309"/>
        <v>0.19472183749365751</v>
      </c>
      <c r="AN242" s="6">
        <f t="shared" si="275"/>
        <v>3.7355504028661134E-2</v>
      </c>
      <c r="AO242" s="6">
        <f t="shared" si="288"/>
        <v>0.20814236475539266</v>
      </c>
      <c r="AP242" s="6">
        <f t="shared" si="289"/>
        <v>0.31157362734122779</v>
      </c>
      <c r="AQ242" s="6">
        <f t="shared" si="276"/>
        <v>2.9942293303741168</v>
      </c>
      <c r="AR242" s="6">
        <f t="shared" si="310"/>
        <v>0.12045841395325443</v>
      </c>
      <c r="AS242" s="6">
        <f t="shared" si="277"/>
        <v>2.0623131007185255E-2</v>
      </c>
      <c r="AT242" s="6">
        <f t="shared" si="290"/>
        <v>0.13193514064783454</v>
      </c>
      <c r="AU242" s="6">
        <f t="shared" si="291"/>
        <v>0.1684847859006042</v>
      </c>
      <c r="AV242" s="6">
        <f t="shared" si="278"/>
        <v>1.9511248500015577</v>
      </c>
      <c r="AW242" s="6">
        <f t="shared" si="311"/>
        <v>7.4835540316808308E-2</v>
      </c>
      <c r="AX242" s="6">
        <f t="shared" si="279"/>
        <v>1.1385565356398415E-2</v>
      </c>
      <c r="AY242" s="6">
        <f t="shared" si="292"/>
        <v>8.362968950708502E-2</v>
      </c>
      <c r="AZ242" s="6">
        <f t="shared" si="293"/>
        <v>9.1108876326312468E-2</v>
      </c>
      <c r="BA242" s="6">
        <f t="shared" si="280"/>
        <v>1.2714083526187177</v>
      </c>
      <c r="BB242" s="6">
        <f t="shared" si="312"/>
        <v>4.6675477488856053E-2</v>
      </c>
      <c r="BD242" s="6">
        <f t="shared" si="338"/>
        <v>67.953743996967162</v>
      </c>
      <c r="BE242" s="6">
        <f t="shared" si="339"/>
        <v>5518.3037386311362</v>
      </c>
      <c r="BF242" s="6">
        <f t="shared" si="294"/>
        <v>37.112594686669354</v>
      </c>
      <c r="BG242" s="6">
        <f t="shared" si="295"/>
        <v>41.598565739903648</v>
      </c>
      <c r="BH242" s="6">
        <f t="shared" si="313"/>
        <v>0.59919703347213793</v>
      </c>
      <c r="BI242" s="6">
        <f t="shared" si="296"/>
        <v>1.9320679456476437</v>
      </c>
      <c r="BJ242" s="6">
        <f t="shared" si="297"/>
        <v>203.30942796869758</v>
      </c>
      <c r="BK242" s="6">
        <f t="shared" si="298"/>
        <v>159.2376625306851</v>
      </c>
      <c r="BL242" s="6">
        <f t="shared" si="299"/>
        <v>233.97454891873377</v>
      </c>
      <c r="BM242" s="6">
        <f t="shared" si="300"/>
        <v>222.34163284947604</v>
      </c>
      <c r="BN242" s="6">
        <f t="shared" si="301"/>
        <v>217.65723995006789</v>
      </c>
      <c r="BO242" s="6">
        <f t="shared" si="302"/>
        <v>287.46319651949216</v>
      </c>
      <c r="BP242" s="6">
        <f t="shared" si="303"/>
        <v>144.96051134962022</v>
      </c>
      <c r="BQ242" s="6">
        <f t="shared" si="304"/>
        <v>339.15553188555629</v>
      </c>
      <c r="BR242" s="6">
        <f t="shared" si="305"/>
        <v>57.17194821576021</v>
      </c>
      <c r="BS242" s="6">
        <f t="shared" si="306"/>
        <v>366.61568430453514</v>
      </c>
      <c r="BU242" s="6">
        <f t="shared" si="315"/>
        <v>3.8279604043640263</v>
      </c>
      <c r="BV242" s="6">
        <f t="shared" si="316"/>
        <v>5.344935069148157</v>
      </c>
      <c r="BW242" s="6">
        <f t="shared" si="317"/>
        <v>6.9104112463123109</v>
      </c>
      <c r="BX242" s="6">
        <f t="shared" si="318"/>
        <v>8.1530583050900596</v>
      </c>
      <c r="BY242" s="6">
        <f t="shared" si="319"/>
        <v>8.8131808821681812</v>
      </c>
      <c r="CA242" s="6">
        <f t="shared" si="320"/>
        <v>2.8856269983099083</v>
      </c>
      <c r="CB242" s="6">
        <f t="shared" si="321"/>
        <v>4.0291662688474963</v>
      </c>
      <c r="CC242" s="6">
        <f t="shared" si="322"/>
        <v>5.2092673787978176</v>
      </c>
      <c r="CD242" s="6">
        <f t="shared" si="330"/>
        <v>6.1460105849426618</v>
      </c>
      <c r="CE242" s="6">
        <f t="shared" si="323"/>
        <v>6.643630029605391</v>
      </c>
      <c r="CG242" s="6">
        <f t="shared" si="324"/>
        <v>82.418251847404591</v>
      </c>
      <c r="CH242" s="6">
        <f t="shared" si="325"/>
        <v>115.07961371148645</v>
      </c>
      <c r="CI242" s="6">
        <f t="shared" si="326"/>
        <v>148.78524182705817</v>
      </c>
      <c r="CJ242" s="6">
        <f t="shared" si="327"/>
        <v>175.54016806167175</v>
      </c>
      <c r="CK242" s="6">
        <f t="shared" si="328"/>
        <v>189.75299762640739</v>
      </c>
    </row>
    <row r="243" spans="1:89">
      <c r="A243" s="6">
        <v>1.5</v>
      </c>
      <c r="B243" s="6">
        <f t="shared" si="340"/>
        <v>1424.2246296917692</v>
      </c>
      <c r="C243" s="10">
        <v>23</v>
      </c>
      <c r="D243" s="6">
        <f t="shared" si="341"/>
        <v>59.967285556780602</v>
      </c>
      <c r="E243" s="6">
        <f t="shared" si="342"/>
        <v>18.207672546857772</v>
      </c>
      <c r="F243" s="6">
        <v>0</v>
      </c>
      <c r="G243" s="6">
        <f t="shared" si="333"/>
        <v>1.1723362734288865</v>
      </c>
      <c r="H243" s="10">
        <f t="shared" si="329"/>
        <v>79.347294377067257</v>
      </c>
      <c r="J243" s="6">
        <f t="shared" si="335"/>
        <v>75.575715627818795</v>
      </c>
      <c r="K243" s="6">
        <f t="shared" si="331"/>
        <v>22.946809579080124</v>
      </c>
      <c r="L243" s="6">
        <f t="shared" si="332"/>
        <v>0</v>
      </c>
      <c r="M243" s="6">
        <f t="shared" si="336"/>
        <v>1.477474793101089</v>
      </c>
      <c r="N243" s="10">
        <f t="shared" si="337"/>
        <v>100.00000000000001</v>
      </c>
      <c r="O243" s="6">
        <v>8.0000000000000002E-3</v>
      </c>
      <c r="P243" s="6">
        <f t="shared" si="281"/>
        <v>6.4029164406844558E-2</v>
      </c>
      <c r="Q243" s="6">
        <f t="shared" si="282"/>
        <v>0.17587326380541157</v>
      </c>
      <c r="R243" s="6">
        <v>0.3</v>
      </c>
      <c r="S243" s="6">
        <f t="shared" si="334"/>
        <v>2.5171132061043541E-2</v>
      </c>
      <c r="T243" s="6">
        <v>0.12</v>
      </c>
      <c r="U243" s="6">
        <f t="shared" si="270"/>
        <v>0.64664899666567954</v>
      </c>
      <c r="V243" s="6">
        <f t="shared" si="283"/>
        <v>0.9383893433280347</v>
      </c>
      <c r="W243" s="6">
        <v>0.06</v>
      </c>
      <c r="X243" s="6">
        <f t="shared" si="314"/>
        <v>0.23996265753914886</v>
      </c>
      <c r="Y243" s="6">
        <v>2.6700000000000002E-2</v>
      </c>
      <c r="Z243" s="6">
        <v>0.21</v>
      </c>
      <c r="AA243" s="6">
        <v>0.442</v>
      </c>
      <c r="AB243" s="6">
        <v>0.5</v>
      </c>
      <c r="AC243" s="6">
        <f t="shared" si="307"/>
        <v>7.5754390154201323E-2</v>
      </c>
      <c r="AD243" s="6">
        <f t="shared" si="271"/>
        <v>0.12243075894520102</v>
      </c>
      <c r="AE243" s="6">
        <f t="shared" si="284"/>
        <v>0.51627017148772147</v>
      </c>
      <c r="AF243" s="6">
        <f t="shared" si="285"/>
        <v>1.0620445111385701</v>
      </c>
      <c r="AG243" s="6">
        <f t="shared" si="272"/>
        <v>7.0417100348486761</v>
      </c>
      <c r="AH243" s="6">
        <f t="shared" si="308"/>
        <v>0.31503494615444239</v>
      </c>
      <c r="AI243" s="6">
        <f t="shared" si="273"/>
        <v>6.7591259887666261E-2</v>
      </c>
      <c r="AJ243" s="6">
        <f t="shared" si="286"/>
        <v>0.32724802453148649</v>
      </c>
      <c r="AK243" s="6">
        <f t="shared" si="287"/>
        <v>0.57430516055880798</v>
      </c>
      <c r="AL243" s="6">
        <f t="shared" si="274"/>
        <v>4.5885782014505638</v>
      </c>
      <c r="AM243" s="6">
        <f t="shared" si="309"/>
        <v>0.1939706456906676</v>
      </c>
      <c r="AN243" s="6">
        <f t="shared" si="275"/>
        <v>3.7315609676542953E-2</v>
      </c>
      <c r="AO243" s="6">
        <f t="shared" si="288"/>
        <v>0.20743261081917291</v>
      </c>
      <c r="AP243" s="6">
        <f t="shared" si="289"/>
        <v>0.31055799826213143</v>
      </c>
      <c r="AQ243" s="6">
        <f t="shared" si="276"/>
        <v>2.9900478444338203</v>
      </c>
      <c r="AR243" s="6">
        <f t="shared" si="310"/>
        <v>0.11997790846669305</v>
      </c>
      <c r="AS243" s="6">
        <f t="shared" si="277"/>
        <v>2.0601106235426082E-2</v>
      </c>
      <c r="AT243" s="6">
        <f t="shared" si="290"/>
        <v>0.13148524912521947</v>
      </c>
      <c r="AU243" s="6">
        <f t="shared" si="291"/>
        <v>0.1679355800855736</v>
      </c>
      <c r="AV243" s="6">
        <f t="shared" si="278"/>
        <v>1.9484000750334944</v>
      </c>
      <c r="AW243" s="6">
        <f t="shared" si="311"/>
        <v>7.4528223183396275E-2</v>
      </c>
      <c r="AX243" s="6">
        <f t="shared" si="279"/>
        <v>1.1373405976804873E-2</v>
      </c>
      <c r="AY243" s="6">
        <f t="shared" si="292"/>
        <v>8.3344516897548085E-2</v>
      </c>
      <c r="AZ243" s="6">
        <f t="shared" si="293"/>
        <v>9.0811890907647838E-2</v>
      </c>
      <c r="BA243" s="6">
        <f t="shared" si="280"/>
        <v>1.2696328118821014</v>
      </c>
      <c r="BB243" s="6">
        <f t="shared" si="312"/>
        <v>4.6478945305810627E-2</v>
      </c>
      <c r="BD243" s="6">
        <f t="shared" si="338"/>
        <v>64.907682854676054</v>
      </c>
      <c r="BE243" s="6">
        <f t="shared" si="339"/>
        <v>5494.5933209973246</v>
      </c>
      <c r="BF243" s="6">
        <f t="shared" si="294"/>
        <v>37.036811593909135</v>
      </c>
      <c r="BG243" s="6">
        <f t="shared" si="295"/>
        <v>41.57873202622541</v>
      </c>
      <c r="BH243" s="6">
        <f t="shared" si="313"/>
        <v>0.59128715861712766</v>
      </c>
      <c r="BI243" s="6">
        <f t="shared" si="296"/>
        <v>1.9262384639649022</v>
      </c>
      <c r="BJ243" s="6">
        <f t="shared" si="297"/>
        <v>203.49422722889278</v>
      </c>
      <c r="BK243" s="6">
        <f t="shared" si="298"/>
        <v>159.43008237719906</v>
      </c>
      <c r="BL243" s="6">
        <f t="shared" si="299"/>
        <v>233.62261496167852</v>
      </c>
      <c r="BM243" s="6">
        <f t="shared" si="300"/>
        <v>222.39068059778995</v>
      </c>
      <c r="BN243" s="6">
        <f t="shared" si="301"/>
        <v>216.46931730301478</v>
      </c>
      <c r="BO243" s="6">
        <f t="shared" si="302"/>
        <v>287.15452747942055</v>
      </c>
      <c r="BP243" s="6">
        <f t="shared" si="303"/>
        <v>143.24730584466963</v>
      </c>
      <c r="BQ243" s="6">
        <f t="shared" si="304"/>
        <v>338.30375698972637</v>
      </c>
      <c r="BR243" s="6">
        <f t="shared" si="305"/>
        <v>55.919720025328161</v>
      </c>
      <c r="BS243" s="6">
        <f t="shared" si="306"/>
        <v>365.26483228592986</v>
      </c>
      <c r="BU243" s="6">
        <f t="shared" si="315"/>
        <v>3.8344142451636083</v>
      </c>
      <c r="BV243" s="6">
        <f t="shared" si="316"/>
        <v>5.3486643233256617</v>
      </c>
      <c r="BW243" s="6">
        <f t="shared" si="317"/>
        <v>6.906283897697997</v>
      </c>
      <c r="BX243" s="6">
        <f t="shared" si="318"/>
        <v>8.1364616115841226</v>
      </c>
      <c r="BY243" s="6">
        <f t="shared" si="319"/>
        <v>8.7848958947459579</v>
      </c>
      <c r="CA243" s="6">
        <f t="shared" si="320"/>
        <v>2.9015811191693595</v>
      </c>
      <c r="CB243" s="6">
        <f t="shared" si="321"/>
        <v>4.0474456908018039</v>
      </c>
      <c r="CC243" s="6">
        <f t="shared" si="322"/>
        <v>5.2261288634788183</v>
      </c>
      <c r="CD243" s="6">
        <f t="shared" si="330"/>
        <v>6.1570299606508607</v>
      </c>
      <c r="CE243" s="6">
        <f t="shared" si="323"/>
        <v>6.6477136877462408</v>
      </c>
      <c r="CG243" s="6">
        <f t="shared" si="324"/>
        <v>82.767572841959421</v>
      </c>
      <c r="CH243" s="6">
        <f t="shared" si="325"/>
        <v>115.45334846030886</v>
      </c>
      <c r="CI243" s="6">
        <f t="shared" si="326"/>
        <v>149.07527435017141</v>
      </c>
      <c r="CJ243" s="6">
        <f t="shared" si="327"/>
        <v>175.62921897705942</v>
      </c>
      <c r="CK243" s="6">
        <f t="shared" si="328"/>
        <v>189.62596745892066</v>
      </c>
    </row>
    <row r="244" spans="1:89">
      <c r="A244" s="6">
        <v>1.5</v>
      </c>
      <c r="B244" s="6">
        <f t="shared" si="340"/>
        <v>1424.938915406055</v>
      </c>
      <c r="C244" s="10">
        <v>23.1</v>
      </c>
      <c r="D244" s="6">
        <f t="shared" si="341"/>
        <v>59.972085556780598</v>
      </c>
      <c r="E244" s="6">
        <f t="shared" si="342"/>
        <v>18.10957254685777</v>
      </c>
      <c r="F244" s="6">
        <v>0</v>
      </c>
      <c r="G244" s="6">
        <f t="shared" si="333"/>
        <v>1.1692362734288864</v>
      </c>
      <c r="H244" s="10">
        <f t="shared" si="329"/>
        <v>79.250894377067254</v>
      </c>
      <c r="J244" s="6">
        <f t="shared" si="335"/>
        <v>75.673701890908447</v>
      </c>
      <c r="K244" s="6">
        <f t="shared" si="331"/>
        <v>22.850937758120892</v>
      </c>
      <c r="L244" s="6">
        <f t="shared" si="332"/>
        <v>0</v>
      </c>
      <c r="M244" s="6">
        <f t="shared" si="336"/>
        <v>1.4753603509706599</v>
      </c>
      <c r="N244" s="10">
        <f t="shared" si="337"/>
        <v>100</v>
      </c>
      <c r="O244" s="6">
        <v>8.0000000000000002E-3</v>
      </c>
      <c r="P244" s="6">
        <f t="shared" si="281"/>
        <v>6.3893612295538735E-2</v>
      </c>
      <c r="Q244" s="6">
        <f t="shared" si="282"/>
        <v>0.17579284575138307</v>
      </c>
      <c r="R244" s="6">
        <v>0.3</v>
      </c>
      <c r="S244" s="6">
        <f t="shared" si="334"/>
        <v>2.5080266781253288E-2</v>
      </c>
      <c r="T244" s="6">
        <v>0.12</v>
      </c>
      <c r="U244" s="6">
        <f t="shared" si="270"/>
        <v>0.64668940266151798</v>
      </c>
      <c r="V244" s="6">
        <f t="shared" si="283"/>
        <v>0.93726446676845776</v>
      </c>
      <c r="W244" s="6">
        <v>0.06</v>
      </c>
      <c r="X244" s="6">
        <f t="shared" si="314"/>
        <v>0.23946825137021982</v>
      </c>
      <c r="Y244" s="6">
        <v>2.6700000000000002E-2</v>
      </c>
      <c r="Z244" s="6">
        <v>0.21</v>
      </c>
      <c r="AA244" s="6">
        <v>0.442</v>
      </c>
      <c r="AB244" s="6">
        <v>0.5</v>
      </c>
      <c r="AC244" s="6">
        <f t="shared" si="307"/>
        <v>7.5568649451779726E-2</v>
      </c>
      <c r="AD244" s="6">
        <f t="shared" si="271"/>
        <v>0.12230011718147919</v>
      </c>
      <c r="AE244" s="6">
        <f t="shared" si="284"/>
        <v>0.51451119730672312</v>
      </c>
      <c r="AF244" s="6">
        <f t="shared" si="285"/>
        <v>1.0585854978250731</v>
      </c>
      <c r="AG244" s="6">
        <f t="shared" si="272"/>
        <v>7.0318844489752204</v>
      </c>
      <c r="AH244" s="6">
        <f t="shared" si="308"/>
        <v>0.31386529462951818</v>
      </c>
      <c r="AI244" s="6">
        <f t="shared" si="273"/>
        <v>6.7519135517287582E-2</v>
      </c>
      <c r="AJ244" s="6">
        <f t="shared" si="286"/>
        <v>0.32613306407526865</v>
      </c>
      <c r="AK244" s="6">
        <f t="shared" si="287"/>
        <v>0.57243468415640819</v>
      </c>
      <c r="AL244" s="6">
        <f t="shared" si="274"/>
        <v>4.5821755707071361</v>
      </c>
      <c r="AM244" s="6">
        <f t="shared" si="309"/>
        <v>0.19322229439323951</v>
      </c>
      <c r="AN244" s="6">
        <f t="shared" si="275"/>
        <v>3.7275791438834562E-2</v>
      </c>
      <c r="AO244" s="6">
        <f t="shared" si="288"/>
        <v>0.20672587115672725</v>
      </c>
      <c r="AP244" s="6">
        <f t="shared" si="289"/>
        <v>0.30954653006156596</v>
      </c>
      <c r="AQ244" s="6">
        <f t="shared" si="276"/>
        <v>2.9858757084447163</v>
      </c>
      <c r="AR244" s="6">
        <f t="shared" si="310"/>
        <v>0.11949919777051501</v>
      </c>
      <c r="AS244" s="6">
        <f t="shared" si="277"/>
        <v>2.0579123484715359E-2</v>
      </c>
      <c r="AT244" s="6">
        <f t="shared" si="290"/>
        <v>0.13103726825945122</v>
      </c>
      <c r="AU244" s="6">
        <f t="shared" si="291"/>
        <v>0.16738862428359585</v>
      </c>
      <c r="AV244" s="6">
        <f t="shared" si="278"/>
        <v>1.945681392759111</v>
      </c>
      <c r="AW244" s="6">
        <f t="shared" si="311"/>
        <v>7.4222040992476174E-2</v>
      </c>
      <c r="AX244" s="6">
        <f t="shared" si="279"/>
        <v>1.136126979608415E-2</v>
      </c>
      <c r="AY244" s="6">
        <f t="shared" si="292"/>
        <v>8.3060555395514921E-2</v>
      </c>
      <c r="AZ244" s="6">
        <f t="shared" si="293"/>
        <v>9.0516122193268211E-2</v>
      </c>
      <c r="BA244" s="6">
        <f t="shared" si="280"/>
        <v>1.2678612413176833</v>
      </c>
      <c r="BB244" s="6">
        <f t="shared" si="312"/>
        <v>4.6283131311214712E-2</v>
      </c>
      <c r="BD244" s="6">
        <f t="shared" si="338"/>
        <v>61.983131030872826</v>
      </c>
      <c r="BE244" s="6">
        <f t="shared" si="339"/>
        <v>5471.0755279671657</v>
      </c>
      <c r="BF244" s="6">
        <f t="shared" si="294"/>
        <v>36.960933360436222</v>
      </c>
      <c r="BG244" s="6">
        <f t="shared" si="295"/>
        <v>41.558741555810734</v>
      </c>
      <c r="BH244" s="6">
        <f t="shared" si="313"/>
        <v>0.58345236898774111</v>
      </c>
      <c r="BI244" s="6">
        <f t="shared" si="296"/>
        <v>1.9204255371468191</v>
      </c>
      <c r="BJ244" s="6">
        <f t="shared" si="297"/>
        <v>203.67524371341756</v>
      </c>
      <c r="BK244" s="6">
        <f t="shared" si="298"/>
        <v>159.62161987216103</v>
      </c>
      <c r="BL244" s="6">
        <f t="shared" si="299"/>
        <v>233.26363459404104</v>
      </c>
      <c r="BM244" s="6">
        <f t="shared" si="300"/>
        <v>222.43774966270877</v>
      </c>
      <c r="BN244" s="6">
        <f t="shared" si="301"/>
        <v>215.27617787305581</v>
      </c>
      <c r="BO244" s="6">
        <f t="shared" si="302"/>
        <v>286.8433657928129</v>
      </c>
      <c r="BP244" s="6">
        <f t="shared" si="303"/>
        <v>141.541567917213</v>
      </c>
      <c r="BQ244" s="6">
        <f t="shared" si="304"/>
        <v>337.45197262144706</v>
      </c>
      <c r="BR244" s="6">
        <f t="shared" si="305"/>
        <v>54.686796730256766</v>
      </c>
      <c r="BS244" s="6">
        <f t="shared" si="306"/>
        <v>363.92033862551563</v>
      </c>
      <c r="BU244" s="6">
        <f t="shared" si="315"/>
        <v>3.8408675021547367</v>
      </c>
      <c r="BV244" s="6">
        <f t="shared" si="316"/>
        <v>5.3523697141788835</v>
      </c>
      <c r="BW244" s="6">
        <f t="shared" si="317"/>
        <v>6.9021186651573796</v>
      </c>
      <c r="BX244" s="6">
        <f t="shared" si="318"/>
        <v>8.1198794763376227</v>
      </c>
      <c r="BY244" s="6">
        <f t="shared" si="319"/>
        <v>8.7567699357978359</v>
      </c>
      <c r="CA244" s="6">
        <f t="shared" si="320"/>
        <v>2.9175546756063535</v>
      </c>
      <c r="CB244" s="6">
        <f t="shared" si="321"/>
        <v>4.0657042390595146</v>
      </c>
      <c r="CC244" s="6">
        <f t="shared" si="322"/>
        <v>5.2429063412946979</v>
      </c>
      <c r="CD244" s="6">
        <f t="shared" si="330"/>
        <v>6.1679275107143479</v>
      </c>
      <c r="CE244" s="6">
        <f t="shared" si="323"/>
        <v>6.6517147636734233</v>
      </c>
      <c r="CG244" s="6">
        <f t="shared" si="324"/>
        <v>83.117838616805344</v>
      </c>
      <c r="CH244" s="6">
        <f t="shared" si="325"/>
        <v>115.82732335104494</v>
      </c>
      <c r="CI244" s="6">
        <f t="shared" si="326"/>
        <v>149.36448211315539</v>
      </c>
      <c r="CJ244" s="6">
        <f t="shared" si="327"/>
        <v>175.7172908264906</v>
      </c>
      <c r="CK244" s="6">
        <f t="shared" si="328"/>
        <v>189.49984343896665</v>
      </c>
    </row>
    <row r="245" spans="1:89">
      <c r="A245" s="6">
        <v>1.5</v>
      </c>
      <c r="B245" s="6">
        <f t="shared" si="340"/>
        <v>1425.6532011203408</v>
      </c>
      <c r="C245" s="10">
        <v>23.2</v>
      </c>
      <c r="D245" s="6">
        <f t="shared" si="341"/>
        <v>59.976885556780601</v>
      </c>
      <c r="E245" s="6">
        <f t="shared" si="342"/>
        <v>18.011472546857771</v>
      </c>
      <c r="F245" s="6">
        <v>0</v>
      </c>
      <c r="G245" s="6">
        <f t="shared" si="333"/>
        <v>1.1661362734288865</v>
      </c>
      <c r="H245" s="10">
        <f t="shared" si="329"/>
        <v>79.154494377067266</v>
      </c>
      <c r="J245" s="6">
        <f t="shared" si="335"/>
        <v>75.771926823345581</v>
      </c>
      <c r="K245" s="6">
        <f t="shared" si="331"/>
        <v>22.754832418051649</v>
      </c>
      <c r="L245" s="6">
        <f t="shared" si="332"/>
        <v>0</v>
      </c>
      <c r="M245" s="6">
        <f t="shared" si="336"/>
        <v>1.473240758602762</v>
      </c>
      <c r="N245" s="10">
        <f t="shared" si="337"/>
        <v>99.999999999999986</v>
      </c>
      <c r="O245" s="6">
        <v>8.0000000000000002E-3</v>
      </c>
      <c r="P245" s="6">
        <f t="shared" si="281"/>
        <v>6.3758460780574719E-2</v>
      </c>
      <c r="Q245" s="6">
        <f t="shared" si="282"/>
        <v>0.1757125320479517</v>
      </c>
      <c r="R245" s="6">
        <v>0.3</v>
      </c>
      <c r="S245" s="6">
        <f t="shared" si="334"/>
        <v>2.4989607324624897E-2</v>
      </c>
      <c r="T245" s="6">
        <v>0.12</v>
      </c>
      <c r="U245" s="6">
        <f t="shared" si="270"/>
        <v>0.64672977720041003</v>
      </c>
      <c r="V245" s="6">
        <f t="shared" si="283"/>
        <v>0.93614188287387901</v>
      </c>
      <c r="W245" s="6">
        <v>0.06</v>
      </c>
      <c r="X245" s="6">
        <f t="shared" si="314"/>
        <v>0.23897253364276846</v>
      </c>
      <c r="Y245" s="6">
        <v>2.6700000000000002E-2</v>
      </c>
      <c r="Z245" s="6">
        <v>0.21</v>
      </c>
      <c r="AA245" s="6">
        <v>0.442</v>
      </c>
      <c r="AB245" s="6">
        <v>0.5</v>
      </c>
      <c r="AC245" s="6">
        <f t="shared" si="307"/>
        <v>7.5382456332755532E-2</v>
      </c>
      <c r="AD245" s="6">
        <f t="shared" si="271"/>
        <v>0.12216972450579422</v>
      </c>
      <c r="AE245" s="6">
        <f t="shared" si="284"/>
        <v>0.512759687712115</v>
      </c>
      <c r="AF245" s="6">
        <f t="shared" si="285"/>
        <v>1.055140644889428</v>
      </c>
      <c r="AG245" s="6">
        <f t="shared" si="272"/>
        <v>7.0220808184715882</v>
      </c>
      <c r="AH245" s="6">
        <f t="shared" si="308"/>
        <v>0.31270011861877989</v>
      </c>
      <c r="AI245" s="6">
        <f t="shared" si="273"/>
        <v>6.7447148662794457E-2</v>
      </c>
      <c r="AJ245" s="6">
        <f t="shared" si="286"/>
        <v>0.32502283519427067</v>
      </c>
      <c r="AK245" s="6">
        <f t="shared" si="287"/>
        <v>0.57057186503954627</v>
      </c>
      <c r="AL245" s="6">
        <f t="shared" si="274"/>
        <v>4.5757872467060894</v>
      </c>
      <c r="AM245" s="6">
        <f t="shared" si="309"/>
        <v>0.19247676834348343</v>
      </c>
      <c r="AN245" s="6">
        <f t="shared" si="275"/>
        <v>3.7236049120544117E-2</v>
      </c>
      <c r="AO245" s="6">
        <f t="shared" si="288"/>
        <v>0.20602213069649994</v>
      </c>
      <c r="AP245" s="6">
        <f t="shared" si="289"/>
        <v>0.30853920257125728</v>
      </c>
      <c r="AQ245" s="6">
        <f t="shared" si="276"/>
        <v>2.9817128951351735</v>
      </c>
      <c r="AR245" s="6">
        <f t="shared" si="310"/>
        <v>0.11902227215125741</v>
      </c>
      <c r="AS245" s="6">
        <f t="shared" si="277"/>
        <v>2.0557182647402489E-2</v>
      </c>
      <c r="AT245" s="6">
        <f t="shared" si="290"/>
        <v>0.13059118849712711</v>
      </c>
      <c r="AU245" s="6">
        <f t="shared" si="291"/>
        <v>0.1668439075885895</v>
      </c>
      <c r="AV245" s="6">
        <f t="shared" si="278"/>
        <v>1.9429687854074387</v>
      </c>
      <c r="AW245" s="6">
        <f t="shared" si="311"/>
        <v>7.3916987561345945E-2</v>
      </c>
      <c r="AX245" s="6">
        <f t="shared" si="279"/>
        <v>1.1349156754804791E-2</v>
      </c>
      <c r="AY245" s="6">
        <f t="shared" si="292"/>
        <v>8.2777798945372974E-2</v>
      </c>
      <c r="AZ245" s="6">
        <f t="shared" si="293"/>
        <v>9.0221564285662886E-2</v>
      </c>
      <c r="BA245" s="6">
        <f t="shared" si="280"/>
        <v>1.2660936293453955</v>
      </c>
      <c r="BB245" s="6">
        <f t="shared" si="312"/>
        <v>4.6088031570278166E-2</v>
      </c>
      <c r="BD245" s="6">
        <f t="shared" si="338"/>
        <v>59.175910547107136</v>
      </c>
      <c r="BE245" s="6">
        <f t="shared" si="339"/>
        <v>5447.7483744438032</v>
      </c>
      <c r="BF245" s="6">
        <f t="shared" si="294"/>
        <v>36.884959446995474</v>
      </c>
      <c r="BG245" s="6">
        <f t="shared" si="295"/>
        <v>41.538595943272739</v>
      </c>
      <c r="BH245" s="6">
        <f t="shared" si="313"/>
        <v>0.57569223638369649</v>
      </c>
      <c r="BI245" s="6">
        <f t="shared" si="296"/>
        <v>1.9146292729193919</v>
      </c>
      <c r="BJ245" s="6">
        <f t="shared" si="297"/>
        <v>203.8524497761683</v>
      </c>
      <c r="BK245" s="6">
        <f t="shared" si="298"/>
        <v>159.81227000105761</v>
      </c>
      <c r="BL245" s="6">
        <f t="shared" si="299"/>
        <v>232.89760406272796</v>
      </c>
      <c r="BM245" s="6">
        <f t="shared" si="300"/>
        <v>222.48283524201918</v>
      </c>
      <c r="BN245" s="6">
        <f t="shared" si="301"/>
        <v>214.07791590012877</v>
      </c>
      <c r="BO245" s="6">
        <f t="shared" si="302"/>
        <v>286.52972161224102</v>
      </c>
      <c r="BP245" s="6">
        <f t="shared" si="303"/>
        <v>139.84344088629825</v>
      </c>
      <c r="BQ245" s="6">
        <f t="shared" si="304"/>
        <v>336.6002117087956</v>
      </c>
      <c r="BR245" s="6">
        <f t="shared" si="305"/>
        <v>53.473066047408793</v>
      </c>
      <c r="BS245" s="6">
        <f t="shared" si="306"/>
        <v>362.58220382992039</v>
      </c>
      <c r="BU245" s="6">
        <f t="shared" si="315"/>
        <v>3.8473199772882438</v>
      </c>
      <c r="BV245" s="6">
        <f t="shared" si="316"/>
        <v>5.3560509254056941</v>
      </c>
      <c r="BW245" s="6">
        <f t="shared" si="317"/>
        <v>6.8979154231293922</v>
      </c>
      <c r="BX245" s="6">
        <f t="shared" si="318"/>
        <v>8.1033122103711523</v>
      </c>
      <c r="BY245" s="6">
        <f t="shared" si="319"/>
        <v>8.7288025894058006</v>
      </c>
      <c r="CA245" s="6">
        <f t="shared" si="320"/>
        <v>2.9335472018267343</v>
      </c>
      <c r="CB245" s="6">
        <f t="shared" si="321"/>
        <v>4.0839411064894113</v>
      </c>
      <c r="CC245" s="6">
        <f t="shared" si="322"/>
        <v>5.2595990474962919</v>
      </c>
      <c r="CD245" s="6">
        <f t="shared" si="330"/>
        <v>6.1787033572959649</v>
      </c>
      <c r="CE245" s="6">
        <f t="shared" si="323"/>
        <v>6.6556341979898956</v>
      </c>
      <c r="CG245" s="6">
        <f t="shared" si="324"/>
        <v>83.469041376025118</v>
      </c>
      <c r="CH245" s="6">
        <f t="shared" si="325"/>
        <v>116.20152182400376</v>
      </c>
      <c r="CI245" s="6">
        <f t="shared" si="326"/>
        <v>149.65284698449517</v>
      </c>
      <c r="CJ245" s="6">
        <f t="shared" si="327"/>
        <v>175.80437971448839</v>
      </c>
      <c r="CK245" s="6">
        <f t="shared" si="328"/>
        <v>189.37462670100183</v>
      </c>
    </row>
    <row r="246" spans="1:89">
      <c r="A246" s="6">
        <v>1.5</v>
      </c>
      <c r="B246" s="6">
        <f t="shared" si="340"/>
        <v>1426.3674868346263</v>
      </c>
      <c r="C246" s="10">
        <v>23.3</v>
      </c>
      <c r="D246" s="6">
        <f t="shared" si="341"/>
        <v>59.981685556780597</v>
      </c>
      <c r="E246" s="6">
        <f t="shared" si="342"/>
        <v>17.913372546857769</v>
      </c>
      <c r="F246" s="6">
        <v>0</v>
      </c>
      <c r="G246" s="6">
        <f t="shared" si="333"/>
        <v>1.1630362734288864</v>
      </c>
      <c r="H246" s="10">
        <f t="shared" si="329"/>
        <v>79.058094377067249</v>
      </c>
      <c r="J246" s="6">
        <f t="shared" si="335"/>
        <v>75.870391298199266</v>
      </c>
      <c r="K246" s="6">
        <f t="shared" si="331"/>
        <v>22.658492704643262</v>
      </c>
      <c r="L246" s="6">
        <f t="shared" si="332"/>
        <v>0</v>
      </c>
      <c r="M246" s="6">
        <f t="shared" si="336"/>
        <v>1.4711159971574697</v>
      </c>
      <c r="N246" s="10">
        <f t="shared" si="337"/>
        <v>100</v>
      </c>
      <c r="O246" s="6">
        <v>8.0000000000000002E-3</v>
      </c>
      <c r="P246" s="6">
        <f t="shared" si="281"/>
        <v>6.3623708390408901E-2</v>
      </c>
      <c r="Q246" s="6">
        <f t="shared" si="282"/>
        <v>0.17563232250051028</v>
      </c>
      <c r="R246" s="6">
        <v>0.3</v>
      </c>
      <c r="S246" s="6">
        <f t="shared" si="334"/>
        <v>2.4899152619392653E-2</v>
      </c>
      <c r="T246" s="6">
        <v>0.12</v>
      </c>
      <c r="U246" s="6">
        <f t="shared" si="270"/>
        <v>0.64677012031899717</v>
      </c>
      <c r="V246" s="6">
        <f t="shared" si="283"/>
        <v>0.93502158544594971</v>
      </c>
      <c r="W246" s="6">
        <v>0.06</v>
      </c>
      <c r="X246" s="6">
        <f t="shared" si="314"/>
        <v>0.238475499684426</v>
      </c>
      <c r="Y246" s="6">
        <v>2.6700000000000002E-2</v>
      </c>
      <c r="Z246" s="6">
        <v>0.21</v>
      </c>
      <c r="AA246" s="6">
        <v>0.442</v>
      </c>
      <c r="AB246" s="6">
        <v>0.5</v>
      </c>
      <c r="AC246" s="6">
        <f t="shared" si="307"/>
        <v>7.5195809142157413E-2</v>
      </c>
      <c r="AD246" s="6">
        <f t="shared" si="271"/>
        <v>0.12203958028041649</v>
      </c>
      <c r="AE246" s="6">
        <f t="shared" si="284"/>
        <v>0.51101560540702473</v>
      </c>
      <c r="AF246" s="6">
        <f t="shared" si="285"/>
        <v>1.0517098837431238</v>
      </c>
      <c r="AG246" s="6">
        <f t="shared" si="272"/>
        <v>7.0122990793397371</v>
      </c>
      <c r="AH246" s="6">
        <f t="shared" si="308"/>
        <v>0.31153939429286415</v>
      </c>
      <c r="AI246" s="6">
        <f t="shared" si="273"/>
        <v>6.7375298972110739E-2</v>
      </c>
      <c r="AJ246" s="6">
        <f t="shared" si="286"/>
        <v>0.32391731424713482</v>
      </c>
      <c r="AK246" s="6">
        <f t="shared" si="287"/>
        <v>0.56871666611868854</v>
      </c>
      <c r="AL246" s="6">
        <f t="shared" si="274"/>
        <v>4.5694131877444795</v>
      </c>
      <c r="AM246" s="6">
        <f t="shared" si="309"/>
        <v>0.1917340523673676</v>
      </c>
      <c r="AN246" s="6">
        <f t="shared" si="275"/>
        <v>3.719638252729833E-2</v>
      </c>
      <c r="AO246" s="6">
        <f t="shared" si="288"/>
        <v>0.20532137445295043</v>
      </c>
      <c r="AP246" s="6">
        <f t="shared" si="289"/>
        <v>0.3075359957348795</v>
      </c>
      <c r="AQ246" s="6">
        <f t="shared" si="276"/>
        <v>2.9775593773303699</v>
      </c>
      <c r="AR246" s="6">
        <f t="shared" si="310"/>
        <v>0.11854712194850073</v>
      </c>
      <c r="AS246" s="6">
        <f t="shared" si="277"/>
        <v>2.0535283616178363E-2</v>
      </c>
      <c r="AT246" s="6">
        <f t="shared" si="290"/>
        <v>0.13014700033936696</v>
      </c>
      <c r="AU246" s="6">
        <f t="shared" si="291"/>
        <v>0.16630141915500965</v>
      </c>
      <c r="AV246" s="6">
        <f t="shared" si="278"/>
        <v>1.9402622352705916</v>
      </c>
      <c r="AW246" s="6">
        <f t="shared" si="311"/>
        <v>7.3613056740867808E-2</v>
      </c>
      <c r="AX246" s="6">
        <f t="shared" si="279"/>
        <v>1.1337066793723847E-2</v>
      </c>
      <c r="AY246" s="6">
        <f t="shared" si="292"/>
        <v>8.2496241526069783E-2</v>
      </c>
      <c r="AZ246" s="6">
        <f t="shared" si="293"/>
        <v>8.99282113200566E-2</v>
      </c>
      <c r="BA246" s="6">
        <f t="shared" si="280"/>
        <v>1.2643299644262767</v>
      </c>
      <c r="BB246" s="6">
        <f t="shared" si="312"/>
        <v>4.5893642169456204E-2</v>
      </c>
      <c r="BD246" s="6">
        <f t="shared" si="338"/>
        <v>56.481960158238472</v>
      </c>
      <c r="BE246" s="6">
        <f t="shared" si="339"/>
        <v>5424.6098919790584</v>
      </c>
      <c r="BF246" s="6">
        <f t="shared" si="294"/>
        <v>36.808889310277607</v>
      </c>
      <c r="BG246" s="6">
        <f t="shared" si="295"/>
        <v>41.518296773174043</v>
      </c>
      <c r="BH246" s="6">
        <f t="shared" si="313"/>
        <v>0.56800633335824868</v>
      </c>
      <c r="BI246" s="6">
        <f t="shared" si="296"/>
        <v>1.9088497753247087</v>
      </c>
      <c r="BJ246" s="6">
        <f t="shared" si="297"/>
        <v>204.02581780499563</v>
      </c>
      <c r="BK246" s="6">
        <f t="shared" si="298"/>
        <v>160.00202771695436</v>
      </c>
      <c r="BL246" s="6">
        <f t="shared" si="299"/>
        <v>232.52452021514267</v>
      </c>
      <c r="BM246" s="6">
        <f t="shared" si="300"/>
        <v>222.52593260241886</v>
      </c>
      <c r="BN246" s="6">
        <f t="shared" si="301"/>
        <v>212.87462652796032</v>
      </c>
      <c r="BO246" s="6">
        <f t="shared" si="302"/>
        <v>286.21360532432561</v>
      </c>
      <c r="BP246" s="6">
        <f t="shared" si="303"/>
        <v>138.15306640343096</v>
      </c>
      <c r="BQ246" s="6">
        <f t="shared" si="304"/>
        <v>335.74850722250648</v>
      </c>
      <c r="BR246" s="6">
        <f t="shared" si="305"/>
        <v>52.278412589063969</v>
      </c>
      <c r="BS246" s="6">
        <f t="shared" si="306"/>
        <v>361.25042790184801</v>
      </c>
      <c r="BU246" s="6">
        <f t="shared" si="315"/>
        <v>3.853771473119183</v>
      </c>
      <c r="BV246" s="6">
        <f t="shared" si="316"/>
        <v>5.3597076445148915</v>
      </c>
      <c r="BW246" s="6">
        <f t="shared" si="317"/>
        <v>6.8936740562357324</v>
      </c>
      <c r="BX246" s="6">
        <f t="shared" si="318"/>
        <v>8.0867601350988352</v>
      </c>
      <c r="BY246" s="6">
        <f t="shared" si="319"/>
        <v>8.7009934409270002</v>
      </c>
      <c r="CA246" s="6">
        <f t="shared" si="320"/>
        <v>2.9495582337365254</v>
      </c>
      <c r="CB246" s="6">
        <f t="shared" si="321"/>
        <v>4.1021554919820202</v>
      </c>
      <c r="CC246" s="6">
        <f t="shared" si="322"/>
        <v>5.2762062346184013</v>
      </c>
      <c r="CD246" s="6">
        <f t="shared" si="330"/>
        <v>6.1893576479840737</v>
      </c>
      <c r="CE246" s="6">
        <f t="shared" si="323"/>
        <v>6.6594729408284357</v>
      </c>
      <c r="CG246" s="6">
        <f t="shared" si="324"/>
        <v>83.821173245409994</v>
      </c>
      <c r="CH246" s="6">
        <f t="shared" si="325"/>
        <v>116.57592728299724</v>
      </c>
      <c r="CI246" s="6">
        <f t="shared" si="326"/>
        <v>149.94035100307391</v>
      </c>
      <c r="CJ246" s="6">
        <f t="shared" si="327"/>
        <v>175.89048209170537</v>
      </c>
      <c r="CK246" s="6">
        <f t="shared" si="328"/>
        <v>189.25031847537443</v>
      </c>
    </row>
    <row r="247" spans="1:89">
      <c r="A247" s="6">
        <v>1.5</v>
      </c>
      <c r="B247" s="6">
        <f t="shared" si="340"/>
        <v>1427.0817725489121</v>
      </c>
      <c r="C247" s="10">
        <v>23.4</v>
      </c>
      <c r="D247" s="6">
        <f t="shared" si="341"/>
        <v>59.9864855567806</v>
      </c>
      <c r="E247" s="6">
        <f t="shared" si="342"/>
        <v>17.81527254685777</v>
      </c>
      <c r="F247" s="6">
        <v>0</v>
      </c>
      <c r="G247" s="6">
        <f t="shared" si="333"/>
        <v>1.1599362734288865</v>
      </c>
      <c r="H247" s="10">
        <f t="shared" si="329"/>
        <v>78.961694377067261</v>
      </c>
      <c r="J247" s="6">
        <f t="shared" si="335"/>
        <v>75.969096192802056</v>
      </c>
      <c r="K247" s="6">
        <f t="shared" si="331"/>
        <v>22.561917759495085</v>
      </c>
      <c r="L247" s="6">
        <f t="shared" si="332"/>
        <v>0</v>
      </c>
      <c r="M247" s="6">
        <f t="shared" si="336"/>
        <v>1.4689860477028531</v>
      </c>
      <c r="N247" s="10">
        <f t="shared" si="337"/>
        <v>100</v>
      </c>
      <c r="O247" s="6">
        <v>8.0000000000000002E-3</v>
      </c>
      <c r="P247" s="6">
        <f t="shared" si="281"/>
        <v>6.3489353659886089E-2</v>
      </c>
      <c r="Q247" s="6">
        <f t="shared" si="282"/>
        <v>0.17555221691492018</v>
      </c>
      <c r="R247" s="6">
        <v>0.3</v>
      </c>
      <c r="S247" s="6">
        <f t="shared" si="334"/>
        <v>2.4808901597311205E-2</v>
      </c>
      <c r="T247" s="6">
        <v>0.12</v>
      </c>
      <c r="U247" s="6">
        <f t="shared" si="270"/>
        <v>0.64681043205386624</v>
      </c>
      <c r="V247" s="6">
        <f t="shared" si="283"/>
        <v>0.93390356830691845</v>
      </c>
      <c r="W247" s="6">
        <v>0.06</v>
      </c>
      <c r="X247" s="6">
        <f t="shared" si="314"/>
        <v>0.2379771447998123</v>
      </c>
      <c r="Y247" s="6">
        <v>2.6700000000000002E-2</v>
      </c>
      <c r="Z247" s="6">
        <v>0.21</v>
      </c>
      <c r="AA247" s="6">
        <v>0.442</v>
      </c>
      <c r="AB247" s="6">
        <v>0.5</v>
      </c>
      <c r="AC247" s="6">
        <f t="shared" si="307"/>
        <v>7.5008706216932078E-2</v>
      </c>
      <c r="AD247" s="6">
        <f t="shared" si="271"/>
        <v>0.12190968386963759</v>
      </c>
      <c r="AE247" s="6">
        <f t="shared" si="284"/>
        <v>0.50927891330728947</v>
      </c>
      <c r="AF247" s="6">
        <f t="shared" si="285"/>
        <v>1.048293146178102</v>
      </c>
      <c r="AG247" s="6">
        <f t="shared" si="272"/>
        <v>7.0025391678086315</v>
      </c>
      <c r="AH247" s="6">
        <f t="shared" si="308"/>
        <v>0.31038309795414309</v>
      </c>
      <c r="AI247" s="6">
        <f t="shared" si="273"/>
        <v>6.7303586094276169E-2</v>
      </c>
      <c r="AJ247" s="6">
        <f t="shared" si="286"/>
        <v>0.32281647772733346</v>
      </c>
      <c r="AK247" s="6">
        <f t="shared" si="287"/>
        <v>0.56686905051003245</v>
      </c>
      <c r="AL247" s="6">
        <f t="shared" si="274"/>
        <v>4.5630533522672883</v>
      </c>
      <c r="AM247" s="6">
        <f t="shared" si="309"/>
        <v>0.19099413137414956</v>
      </c>
      <c r="AN247" s="6">
        <f t="shared" si="275"/>
        <v>3.7156791465339969E-2</v>
      </c>
      <c r="AO247" s="6">
        <f t="shared" si="288"/>
        <v>0.20462358752600288</v>
      </c>
      <c r="AP247" s="6">
        <f t="shared" si="289"/>
        <v>0.30653688960735692</v>
      </c>
      <c r="AQ247" s="6">
        <f t="shared" si="276"/>
        <v>2.9734151279518772</v>
      </c>
      <c r="AR247" s="6">
        <f t="shared" si="310"/>
        <v>0.1180737375545072</v>
      </c>
      <c r="AS247" s="6">
        <f t="shared" si="277"/>
        <v>2.0513426284073988E-2</v>
      </c>
      <c r="AT247" s="6">
        <f t="shared" si="290"/>
        <v>0.12970469434146384</v>
      </c>
      <c r="AU247" s="6">
        <f t="shared" si="291"/>
        <v>0.16576114819747043</v>
      </c>
      <c r="AV247" s="6">
        <f t="shared" si="278"/>
        <v>1.9375617247034964</v>
      </c>
      <c r="AW247" s="6">
        <f t="shared" si="311"/>
        <v>7.3310242415238383E-2</v>
      </c>
      <c r="AX247" s="6">
        <f t="shared" si="279"/>
        <v>1.1324999853786153E-2</v>
      </c>
      <c r="AY247" s="6">
        <f t="shared" si="292"/>
        <v>8.2215877150891736E-2</v>
      </c>
      <c r="AZ247" s="6">
        <f t="shared" si="293"/>
        <v>8.9636057464205332E-2</v>
      </c>
      <c r="BA247" s="6">
        <f t="shared" si="280"/>
        <v>1.2625702350622963</v>
      </c>
      <c r="BB247" s="6">
        <f t="shared" si="312"/>
        <v>4.5699959216303453E-2</v>
      </c>
      <c r="BD247" s="6">
        <f t="shared" si="338"/>
        <v>53.897333059380308</v>
      </c>
      <c r="BE247" s="6">
        <f t="shared" si="339"/>
        <v>5401.6581289067526</v>
      </c>
      <c r="BF247" s="6">
        <f t="shared" si="294"/>
        <v>36.732722402874373</v>
      </c>
      <c r="BG247" s="6">
        <f t="shared" si="295"/>
        <v>41.497845600651395</v>
      </c>
      <c r="BH247" s="6">
        <f t="shared" si="313"/>
        <v>0.56039423322034443</v>
      </c>
      <c r="BI247" s="6">
        <f t="shared" si="296"/>
        <v>1.9030871448028954</v>
      </c>
      <c r="BJ247" s="6">
        <f t="shared" si="297"/>
        <v>204.19532022442783</v>
      </c>
      <c r="BK247" s="6">
        <f t="shared" si="298"/>
        <v>160.19088794134527</v>
      </c>
      <c r="BL247" s="6">
        <f t="shared" si="299"/>
        <v>232.14438050480518</v>
      </c>
      <c r="BM247" s="6">
        <f t="shared" si="300"/>
        <v>222.56703708063415</v>
      </c>
      <c r="BN247" s="6">
        <f t="shared" si="301"/>
        <v>211.66640579344397</v>
      </c>
      <c r="BO247" s="6">
        <f t="shared" si="302"/>
        <v>285.8950275485526</v>
      </c>
      <c r="BP247" s="6">
        <f t="shared" si="303"/>
        <v>136.47058441912611</v>
      </c>
      <c r="BQ247" s="6">
        <f t="shared" si="304"/>
        <v>334.89689216779118</v>
      </c>
      <c r="BR247" s="6">
        <f t="shared" si="305"/>
        <v>51.102717927641173</v>
      </c>
      <c r="BS247" s="6">
        <f t="shared" si="306"/>
        <v>359.92501033785567</v>
      </c>
      <c r="BU247" s="6">
        <f t="shared" si="315"/>
        <v>3.8602217927870148</v>
      </c>
      <c r="BV247" s="6">
        <f t="shared" si="316"/>
        <v>5.3633395627926408</v>
      </c>
      <c r="BW247" s="6">
        <f t="shared" si="317"/>
        <v>6.8893944591683791</v>
      </c>
      <c r="BX247" s="6">
        <f t="shared" si="318"/>
        <v>8.0702235819811872</v>
      </c>
      <c r="BY247" s="6">
        <f t="shared" si="319"/>
        <v>8.6733420766355618</v>
      </c>
      <c r="CA247" s="6">
        <f t="shared" si="320"/>
        <v>2.9655873089059503</v>
      </c>
      <c r="CB247" s="6">
        <f t="shared" si="321"/>
        <v>4.1203466004184115</v>
      </c>
      <c r="CC247" s="6">
        <f t="shared" si="322"/>
        <v>5.2927271723953995</v>
      </c>
      <c r="CD247" s="6">
        <f t="shared" si="330"/>
        <v>6.1998905553760268</v>
      </c>
      <c r="CE247" s="6">
        <f t="shared" si="323"/>
        <v>6.663231951162027</v>
      </c>
      <c r="CG247" s="6">
        <f t="shared" si="324"/>
        <v>84.174226271669966</v>
      </c>
      <c r="CH247" s="6">
        <f t="shared" si="325"/>
        <v>116.95052309529716</v>
      </c>
      <c r="CI247" s="6">
        <f t="shared" si="326"/>
        <v>150.22697637851104</v>
      </c>
      <c r="CJ247" s="6">
        <f t="shared" si="327"/>
        <v>175.97559475001171</v>
      </c>
      <c r="CK247" s="6">
        <f t="shared" si="328"/>
        <v>189.12692007865644</v>
      </c>
    </row>
    <row r="248" spans="1:89">
      <c r="A248" s="6">
        <v>1.5</v>
      </c>
      <c r="B248" s="6">
        <f t="shared" si="340"/>
        <v>1427.7960582631979</v>
      </c>
      <c r="C248" s="10">
        <v>23.5</v>
      </c>
      <c r="D248" s="6">
        <f t="shared" si="341"/>
        <v>59.991285556780603</v>
      </c>
      <c r="E248" s="6">
        <f t="shared" si="342"/>
        <v>17.717172546857768</v>
      </c>
      <c r="F248" s="6">
        <v>0</v>
      </c>
      <c r="G248" s="6">
        <f t="shared" si="333"/>
        <v>1.1568362734288864</v>
      </c>
      <c r="H248" s="10">
        <f t="shared" si="329"/>
        <v>78.865294377067258</v>
      </c>
      <c r="J248" s="6">
        <f t="shared" si="335"/>
        <v>76.068042388776135</v>
      </c>
      <c r="K248" s="6">
        <f t="shared" si="331"/>
        <v>22.465106720009448</v>
      </c>
      <c r="L248" s="6">
        <f t="shared" si="332"/>
        <v>0</v>
      </c>
      <c r="M248" s="6">
        <f t="shared" si="336"/>
        <v>1.4668508912144194</v>
      </c>
      <c r="N248" s="10">
        <f t="shared" si="337"/>
        <v>100</v>
      </c>
      <c r="O248" s="6">
        <v>8.0000000000000002E-3</v>
      </c>
      <c r="P248" s="6">
        <f t="shared" si="281"/>
        <v>6.3355395130208506E-2</v>
      </c>
      <c r="Q248" s="6">
        <f t="shared" si="282"/>
        <v>0.17547221509751001</v>
      </c>
      <c r="R248" s="6">
        <v>0.3</v>
      </c>
      <c r="S248" s="6">
        <f t="shared" si="334"/>
        <v>2.4718853193630361E-2</v>
      </c>
      <c r="T248" s="6">
        <v>0.12</v>
      </c>
      <c r="U248" s="6">
        <f t="shared" si="270"/>
        <v>0.6468507124415448</v>
      </c>
      <c r="V248" s="6">
        <f t="shared" si="283"/>
        <v>0.93278782529955373</v>
      </c>
      <c r="W248" s="6">
        <v>0.06</v>
      </c>
      <c r="X248" s="6">
        <f t="shared" si="314"/>
        <v>0.23747746427039448</v>
      </c>
      <c r="Y248" s="6">
        <v>2.6700000000000002E-2</v>
      </c>
      <c r="Z248" s="6">
        <v>0.21</v>
      </c>
      <c r="AA248" s="6">
        <v>0.442</v>
      </c>
      <c r="AB248" s="6">
        <v>0.5</v>
      </c>
      <c r="AC248" s="6">
        <f t="shared" si="307"/>
        <v>7.4821145885895154E-2</v>
      </c>
      <c r="AD248" s="6">
        <f t="shared" si="271"/>
        <v>0.12178003463976377</v>
      </c>
      <c r="AE248" s="6">
        <f t="shared" si="284"/>
        <v>0.5075495745401053</v>
      </c>
      <c r="AF248" s="6">
        <f t="shared" si="285"/>
        <v>1.0448903643643992</v>
      </c>
      <c r="AG248" s="6">
        <f t="shared" si="272"/>
        <v>6.9928010203333582</v>
      </c>
      <c r="AH248" s="6">
        <f t="shared" si="308"/>
        <v>0.30923120603584114</v>
      </c>
      <c r="AI248" s="6">
        <f t="shared" si="273"/>
        <v>6.7232009679442706E-2</v>
      </c>
      <c r="AJ248" s="6">
        <f t="shared" si="286"/>
        <v>0.32172030226231296</v>
      </c>
      <c r="AK248" s="6">
        <f t="shared" si="287"/>
        <v>0.5650289815342322</v>
      </c>
      <c r="AL248" s="6">
        <f t="shared" si="274"/>
        <v>4.5567076988668482</v>
      </c>
      <c r="AM248" s="6">
        <f t="shared" si="309"/>
        <v>0.19025699035581453</v>
      </c>
      <c r="AN248" s="6">
        <f t="shared" si="275"/>
        <v>3.7117275741525818E-2</v>
      </c>
      <c r="AO248" s="6">
        <f t="shared" si="288"/>
        <v>0.2039287551005034</v>
      </c>
      <c r="AP248" s="6">
        <f t="shared" si="289"/>
        <v>0.30554186435417491</v>
      </c>
      <c r="AQ248" s="6">
        <f t="shared" si="276"/>
        <v>2.9692801200172823</v>
      </c>
      <c r="AR248" s="6">
        <f t="shared" si="310"/>
        <v>0.11760210941386365</v>
      </c>
      <c r="AS248" s="6">
        <f t="shared" si="277"/>
        <v>2.0491610544459353E-2</v>
      </c>
      <c r="AT248" s="6">
        <f t="shared" si="290"/>
        <v>0.12926426111254055</v>
      </c>
      <c r="AU248" s="6">
        <f t="shared" si="291"/>
        <v>0.16522308399037222</v>
      </c>
      <c r="AV248" s="6">
        <f t="shared" si="278"/>
        <v>1.9348672361236472</v>
      </c>
      <c r="AW248" s="6">
        <f t="shared" si="311"/>
        <v>7.3008538501761699E-2</v>
      </c>
      <c r="AX248" s="6">
        <f t="shared" si="279"/>
        <v>1.1312955876123685E-2</v>
      </c>
      <c r="AY248" s="6">
        <f t="shared" si="292"/>
        <v>8.1936699867246165E-2</v>
      </c>
      <c r="AZ248" s="6">
        <f t="shared" si="293"/>
        <v>8.9345096918194672E-2</v>
      </c>
      <c r="BA248" s="6">
        <f t="shared" si="280"/>
        <v>1.2608144297961938</v>
      </c>
      <c r="BB248" s="6">
        <f t="shared" si="312"/>
        <v>4.5506978839329457E-2</v>
      </c>
      <c r="BD248" s="6">
        <f t="shared" si="338"/>
        <v>51.418194606612751</v>
      </c>
      <c r="BE248" s="6">
        <f t="shared" si="339"/>
        <v>5378.8911504629223</v>
      </c>
      <c r="BF248" s="6">
        <f t="shared" si="294"/>
        <v>36.656458173233361</v>
      </c>
      <c r="BG248" s="6">
        <f t="shared" si="295"/>
        <v>41.477243952024082</v>
      </c>
      <c r="BH248" s="6">
        <f t="shared" si="313"/>
        <v>0.5528555100367738</v>
      </c>
      <c r="BI248" s="6">
        <f t="shared" si="296"/>
        <v>1.8973414782719755</v>
      </c>
      <c r="BJ248" s="6">
        <f t="shared" si="297"/>
        <v>204.36092949842097</v>
      </c>
      <c r="BK248" s="6">
        <f t="shared" si="298"/>
        <v>160.37884556499239</v>
      </c>
      <c r="BL248" s="6">
        <f t="shared" si="299"/>
        <v>231.75718299693796</v>
      </c>
      <c r="BM248" s="6">
        <f t="shared" si="300"/>
        <v>222.60614408453333</v>
      </c>
      <c r="BN248" s="6">
        <f t="shared" si="301"/>
        <v>210.45335061572715</v>
      </c>
      <c r="BO248" s="6">
        <f t="shared" si="302"/>
        <v>285.57399913607247</v>
      </c>
      <c r="BP248" s="6">
        <f t="shared" si="303"/>
        <v>134.79613314984482</v>
      </c>
      <c r="BQ248" s="6">
        <f t="shared" si="304"/>
        <v>334.04539957622546</v>
      </c>
      <c r="BR248" s="6">
        <f t="shared" si="305"/>
        <v>49.945860661298617</v>
      </c>
      <c r="BS248" s="6">
        <f t="shared" si="306"/>
        <v>358.6059501264661</v>
      </c>
      <c r="BU248" s="6">
        <f t="shared" si="315"/>
        <v>3.8666707399965983</v>
      </c>
      <c r="BV248" s="6">
        <f t="shared" si="316"/>
        <v>5.366946375270679</v>
      </c>
      <c r="BW248" s="6">
        <f t="shared" si="317"/>
        <v>6.8850765365796809</v>
      </c>
      <c r="BX248" s="6">
        <f t="shared" si="318"/>
        <v>8.0537028921837059</v>
      </c>
      <c r="BY248" s="6">
        <f t="shared" si="319"/>
        <v>8.6458480833793736</v>
      </c>
      <c r="CA248" s="6">
        <f t="shared" si="320"/>
        <v>2.9816339665321121</v>
      </c>
      <c r="CB248" s="6">
        <f t="shared" si="321"/>
        <v>4.1385136426375766</v>
      </c>
      <c r="CC248" s="6">
        <f t="shared" si="322"/>
        <v>5.3091611476743719</v>
      </c>
      <c r="CD248" s="6">
        <f t="shared" si="330"/>
        <v>6.2103022766593181</v>
      </c>
      <c r="CE248" s="6">
        <f t="shared" si="323"/>
        <v>6.666912196124354</v>
      </c>
      <c r="CG248" s="6">
        <f t="shared" si="324"/>
        <v>84.528192421671605</v>
      </c>
      <c r="CH248" s="6">
        <f t="shared" si="325"/>
        <v>117.32529259165003</v>
      </c>
      <c r="CI248" s="6">
        <f t="shared" si="326"/>
        <v>150.51270549156081</v>
      </c>
      <c r="CJ248" s="6">
        <f t="shared" si="327"/>
        <v>176.05971481763049</v>
      </c>
      <c r="CK248" s="6">
        <f t="shared" si="328"/>
        <v>189.00443290422891</v>
      </c>
    </row>
    <row r="249" spans="1:89">
      <c r="A249" s="6">
        <v>1.5</v>
      </c>
      <c r="B249" s="6">
        <f t="shared" si="340"/>
        <v>1428.5103439774834</v>
      </c>
      <c r="C249" s="10">
        <v>23.6</v>
      </c>
      <c r="D249" s="6">
        <f t="shared" si="341"/>
        <v>59.996085556780599</v>
      </c>
      <c r="E249" s="6">
        <f t="shared" si="342"/>
        <v>17.619072546857769</v>
      </c>
      <c r="F249" s="6">
        <v>0</v>
      </c>
      <c r="G249" s="6">
        <f t="shared" si="333"/>
        <v>1.1537362734288863</v>
      </c>
      <c r="H249" s="10">
        <f t="shared" si="329"/>
        <v>78.768894377067255</v>
      </c>
      <c r="J249" s="6">
        <f t="shared" si="335"/>
        <v>76.167230772059483</v>
      </c>
      <c r="K249" s="6">
        <f t="shared" si="331"/>
        <v>22.368058719365976</v>
      </c>
      <c r="L249" s="6">
        <f t="shared" si="332"/>
        <v>0</v>
      </c>
      <c r="M249" s="6">
        <f t="shared" si="336"/>
        <v>1.4647105085745429</v>
      </c>
      <c r="N249" s="10">
        <f t="shared" si="337"/>
        <v>100</v>
      </c>
      <c r="O249" s="6">
        <v>8.0000000000000002E-3</v>
      </c>
      <c r="P249" s="6">
        <f t="shared" si="281"/>
        <v>6.3221831348903745E-2</v>
      </c>
      <c r="Q249" s="6">
        <f t="shared" si="282"/>
        <v>0.17539231685507456</v>
      </c>
      <c r="R249" s="6">
        <v>0.3</v>
      </c>
      <c r="S249" s="6">
        <f t="shared" si="334"/>
        <v>2.4629006347069705E-2</v>
      </c>
      <c r="T249" s="6">
        <v>0.12</v>
      </c>
      <c r="U249" s="6">
        <f t="shared" si="270"/>
        <v>0.64689096151850511</v>
      </c>
      <c r="V249" s="6">
        <f t="shared" si="283"/>
        <v>0.93167435028706125</v>
      </c>
      <c r="W249" s="6">
        <v>0.06</v>
      </c>
      <c r="X249" s="6">
        <f t="shared" si="314"/>
        <v>0.2369764533543465</v>
      </c>
      <c r="Y249" s="6">
        <v>2.6700000000000002E-2</v>
      </c>
      <c r="Z249" s="6">
        <v>0.21</v>
      </c>
      <c r="AA249" s="6">
        <v>0.442</v>
      </c>
      <c r="AB249" s="6">
        <v>0.5</v>
      </c>
      <c r="AC249" s="6">
        <f t="shared" si="307"/>
        <v>7.4633126469681135E-2</v>
      </c>
      <c r="AD249" s="6">
        <f t="shared" si="271"/>
        <v>0.12165063195910762</v>
      </c>
      <c r="AE249" s="6">
        <f t="shared" si="284"/>
        <v>0.50582755244267474</v>
      </c>
      <c r="AF249" s="6">
        <f t="shared" si="285"/>
        <v>1.0415014708477921</v>
      </c>
      <c r="AG249" s="6">
        <f t="shared" si="272"/>
        <v>6.9830845735941454</v>
      </c>
      <c r="AH249" s="6">
        <f t="shared" si="308"/>
        <v>0.30808369510115269</v>
      </c>
      <c r="AI249" s="6">
        <f t="shared" si="273"/>
        <v>6.716056937886998E-2</v>
      </c>
      <c r="AJ249" s="6">
        <f t="shared" si="286"/>
        <v>0.32062876461263662</v>
      </c>
      <c r="AK249" s="6">
        <f t="shared" si="287"/>
        <v>0.5631964227151246</v>
      </c>
      <c r="AL249" s="6">
        <f t="shared" si="274"/>
        <v>4.5503761862821976</v>
      </c>
      <c r="AM249" s="6">
        <f t="shared" si="309"/>
        <v>0.18952261438651416</v>
      </c>
      <c r="AN249" s="6">
        <f t="shared" si="275"/>
        <v>3.7077835163324184E-2</v>
      </c>
      <c r="AO249" s="6">
        <f t="shared" si="288"/>
        <v>0.20323686244567699</v>
      </c>
      <c r="AP249" s="6">
        <f t="shared" si="289"/>
        <v>0.30455090025069037</v>
      </c>
      <c r="AQ249" s="6">
        <f t="shared" si="276"/>
        <v>2.96515432663977</v>
      </c>
      <c r="AR249" s="6">
        <f t="shared" si="310"/>
        <v>0.11713222802312448</v>
      </c>
      <c r="AS249" s="6">
        <f t="shared" si="277"/>
        <v>2.0469836291042043E-2</v>
      </c>
      <c r="AT249" s="6">
        <f t="shared" si="290"/>
        <v>0.12882569131520494</v>
      </c>
      <c r="AU249" s="6">
        <f t="shared" si="291"/>
        <v>0.16468721586752907</v>
      </c>
      <c r="AV249" s="6">
        <f t="shared" si="278"/>
        <v>1.9321787520108322</v>
      </c>
      <c r="AW249" s="6">
        <f t="shared" si="311"/>
        <v>7.2707938950622081E-2</v>
      </c>
      <c r="AX249" s="6">
        <f t="shared" si="279"/>
        <v>1.13009348020548E-2</v>
      </c>
      <c r="AY249" s="6">
        <f t="shared" si="292"/>
        <v>8.1658703756443046E-2</v>
      </c>
      <c r="AZ249" s="6">
        <f t="shared" si="293"/>
        <v>8.9055323914238524E-2</v>
      </c>
      <c r="BA249" s="6">
        <f t="shared" si="280"/>
        <v>1.259062537211302</v>
      </c>
      <c r="BB249" s="6">
        <f t="shared" si="312"/>
        <v>4.5314697187854552E-2</v>
      </c>
      <c r="BD249" s="6">
        <f t="shared" si="338"/>
        <v>49.040820052271023</v>
      </c>
      <c r="BE249" s="6">
        <f t="shared" si="339"/>
        <v>5356.3070388933857</v>
      </c>
      <c r="BF249" s="6">
        <f t="shared" si="294"/>
        <v>36.580096065611784</v>
      </c>
      <c r="BG249" s="6">
        <f t="shared" si="295"/>
        <v>41.456493325386738</v>
      </c>
      <c r="BH249" s="6">
        <f t="shared" si="313"/>
        <v>0.54538973863435536</v>
      </c>
      <c r="BI249" s="6">
        <f t="shared" si="296"/>
        <v>1.8916128692057144</v>
      </c>
      <c r="BJ249" s="6">
        <f t="shared" si="297"/>
        <v>204.52261813314152</v>
      </c>
      <c r="BK249" s="6">
        <f t="shared" si="298"/>
        <v>160.56589544875575</v>
      </c>
      <c r="BL249" s="6">
        <f t="shared" si="299"/>
        <v>231.36292637402468</v>
      </c>
      <c r="BM249" s="6">
        <f t="shared" si="300"/>
        <v>222.64324909423459</v>
      </c>
      <c r="BN249" s="6">
        <f t="shared" si="301"/>
        <v>209.23555878501844</v>
      </c>
      <c r="BO249" s="6">
        <f t="shared" si="302"/>
        <v>285.25053116848323</v>
      </c>
      <c r="BP249" s="6">
        <f t="shared" si="303"/>
        <v>133.12984904534088</v>
      </c>
      <c r="BQ249" s="6">
        <f t="shared" si="304"/>
        <v>333.19406249770475</v>
      </c>
      <c r="BR249" s="6">
        <f t="shared" si="305"/>
        <v>48.807716480395108</v>
      </c>
      <c r="BS249" s="6">
        <f t="shared" si="306"/>
        <v>357.29324574660978</v>
      </c>
      <c r="BU249" s="6">
        <f t="shared" si="315"/>
        <v>3.8731181189999475</v>
      </c>
      <c r="BV249" s="6">
        <f t="shared" si="316"/>
        <v>5.3705277806961647</v>
      </c>
      <c r="BW249" s="6">
        <f t="shared" si="317"/>
        <v>6.8807202029749144</v>
      </c>
      <c r="BX249" s="6">
        <f t="shared" si="318"/>
        <v>8.0371984162410204</v>
      </c>
      <c r="BY249" s="6">
        <f t="shared" si="319"/>
        <v>8.6185110482514915</v>
      </c>
      <c r="CA249" s="6">
        <f t="shared" si="320"/>
        <v>2.9976977474003936</v>
      </c>
      <c r="CB249" s="6">
        <f t="shared" si="321"/>
        <v>4.1566558354024599</v>
      </c>
      <c r="CC249" s="6">
        <f t="shared" si="322"/>
        <v>5.3255074643259448</v>
      </c>
      <c r="CD249" s="6">
        <f t="shared" si="330"/>
        <v>6.2205930331906947</v>
      </c>
      <c r="CE249" s="6">
        <f t="shared" si="323"/>
        <v>6.6705146503406318</v>
      </c>
      <c r="CG249" s="6">
        <f t="shared" si="324"/>
        <v>84.883063581702714</v>
      </c>
      <c r="CH249" s="6">
        <f t="shared" si="325"/>
        <v>117.70021906634743</v>
      </c>
      <c r="CI249" s="6">
        <f t="shared" si="326"/>
        <v>150.79752089456844</v>
      </c>
      <c r="CJ249" s="6">
        <f t="shared" si="327"/>
        <v>176.14283975431636</v>
      </c>
      <c r="CK249" s="6">
        <f t="shared" si="328"/>
        <v>188.88285841311531</v>
      </c>
    </row>
    <row r="250" spans="1:89">
      <c r="A250" s="6">
        <v>1.5</v>
      </c>
      <c r="B250" s="6">
        <f t="shared" si="340"/>
        <v>1429.2246296917692</v>
      </c>
      <c r="C250" s="10">
        <v>23.7</v>
      </c>
      <c r="D250" s="6">
        <f t="shared" si="341"/>
        <v>60.000885556780602</v>
      </c>
      <c r="E250" s="6">
        <f t="shared" si="342"/>
        <v>17.52097254685777</v>
      </c>
      <c r="F250" s="6">
        <v>0</v>
      </c>
      <c r="G250" s="6">
        <f t="shared" si="333"/>
        <v>1.1506362734288864</v>
      </c>
      <c r="H250" s="10">
        <f t="shared" si="329"/>
        <v>78.672494377067267</v>
      </c>
      <c r="J250" s="6">
        <f t="shared" si="335"/>
        <v>76.266662232932376</v>
      </c>
      <c r="K250" s="6">
        <f t="shared" si="331"/>
        <v>22.270772886495724</v>
      </c>
      <c r="L250" s="6">
        <f t="shared" si="332"/>
        <v>0</v>
      </c>
      <c r="M250" s="6">
        <f t="shared" si="336"/>
        <v>1.4625648805718972</v>
      </c>
      <c r="N250" s="10">
        <f t="shared" si="337"/>
        <v>100</v>
      </c>
      <c r="O250" s="6">
        <v>8.0000000000000002E-3</v>
      </c>
      <c r="P250" s="6">
        <f t="shared" si="281"/>
        <v>6.308866086979327E-2</v>
      </c>
      <c r="Q250" s="6">
        <f t="shared" si="282"/>
        <v>0.17531252199487285</v>
      </c>
      <c r="R250" s="6">
        <v>0.3</v>
      </c>
      <c r="S250" s="6">
        <f t="shared" si="334"/>
        <v>2.4539359999793443E-2</v>
      </c>
      <c r="T250" s="6">
        <v>0.12</v>
      </c>
      <c r="U250" s="6">
        <f t="shared" si="270"/>
        <v>0.64693117932116262</v>
      </c>
      <c r="V250" s="6">
        <f t="shared" si="283"/>
        <v>0.93056313715300476</v>
      </c>
      <c r="W250" s="6">
        <v>0.06</v>
      </c>
      <c r="X250" s="6">
        <f t="shared" si="314"/>
        <v>0.2364741072864065</v>
      </c>
      <c r="Y250" s="6">
        <v>2.6700000000000002E-2</v>
      </c>
      <c r="Z250" s="6">
        <v>0.21</v>
      </c>
      <c r="AA250" s="6">
        <v>0.442</v>
      </c>
      <c r="AB250" s="6">
        <v>0.5</v>
      </c>
      <c r="AC250" s="6">
        <f t="shared" si="307"/>
        <v>7.4444646280693444E-2</v>
      </c>
      <c r="AD250" s="6">
        <f t="shared" si="271"/>
        <v>0.12152147519798062</v>
      </c>
      <c r="AE250" s="6">
        <f t="shared" si="284"/>
        <v>0.50411281056087021</v>
      </c>
      <c r="AF250" s="6">
        <f t="shared" si="285"/>
        <v>1.0381263985474636</v>
      </c>
      <c r="AG250" s="6">
        <f t="shared" si="272"/>
        <v>6.9733897644954519</v>
      </c>
      <c r="AH250" s="6">
        <f t="shared" si="308"/>
        <v>0.30694054184236819</v>
      </c>
      <c r="AI250" s="6">
        <f t="shared" si="273"/>
        <v>6.7089264844921212E-2</v>
      </c>
      <c r="AJ250" s="6">
        <f t="shared" si="286"/>
        <v>0.31954184167113708</v>
      </c>
      <c r="AK250" s="6">
        <f t="shared" si="287"/>
        <v>0.56137133777846804</v>
      </c>
      <c r="AL250" s="6">
        <f t="shared" si="274"/>
        <v>4.5440587733984898</v>
      </c>
      <c r="AM250" s="6">
        <f t="shared" si="309"/>
        <v>0.1887909886220106</v>
      </c>
      <c r="AN250" s="6">
        <f t="shared" si="275"/>
        <v>3.7038469538812631E-2</v>
      </c>
      <c r="AO250" s="6">
        <f t="shared" si="288"/>
        <v>0.2025478949145901</v>
      </c>
      <c r="AP250" s="6">
        <f t="shared" si="289"/>
        <v>0.3035639776814506</v>
      </c>
      <c r="AQ250" s="6">
        <f t="shared" si="276"/>
        <v>2.9610377210277399</v>
      </c>
      <c r="AR250" s="6">
        <f t="shared" si="310"/>
        <v>0.11666408393045835</v>
      </c>
      <c r="AS250" s="6">
        <f t="shared" si="277"/>
        <v>2.0448103417866008E-2</v>
      </c>
      <c r="AT250" s="6">
        <f t="shared" si="290"/>
        <v>0.12838897566520949</v>
      </c>
      <c r="AU250" s="6">
        <f t="shared" si="291"/>
        <v>0.16415353322180007</v>
      </c>
      <c r="AV250" s="6">
        <f t="shared" si="278"/>
        <v>1.9294962549068833</v>
      </c>
      <c r="AW250" s="6">
        <f t="shared" si="311"/>
        <v>7.2408437744659715E-2</v>
      </c>
      <c r="AX250" s="6">
        <f t="shared" si="279"/>
        <v>1.1288936573083568E-2</v>
      </c>
      <c r="AY250" s="6">
        <f t="shared" si="292"/>
        <v>8.1381882933479047E-2</v>
      </c>
      <c r="AZ250" s="6">
        <f t="shared" si="293"/>
        <v>8.8766732716479516E-2</v>
      </c>
      <c r="BA250" s="6">
        <f t="shared" si="280"/>
        <v>1.2573145459313828</v>
      </c>
      <c r="BB250" s="6">
        <f t="shared" si="312"/>
        <v>4.5123110431866981E-2</v>
      </c>
      <c r="BD250" s="6">
        <f t="shared" si="338"/>
        <v>46.761592295980272</v>
      </c>
      <c r="BE250" s="6">
        <f t="shared" si="339"/>
        <v>5333.9038935490935</v>
      </c>
      <c r="BF250" s="6">
        <f t="shared" si="294"/>
        <v>36.50363552002986</v>
      </c>
      <c r="BG250" s="6">
        <f t="shared" si="295"/>
        <v>41.43559519118692</v>
      </c>
      <c r="BH250" s="6">
        <f t="shared" si="313"/>
        <v>0.53799649460211663</v>
      </c>
      <c r="BI250" s="6">
        <f t="shared" si="296"/>
        <v>1.8859014077094969</v>
      </c>
      <c r="BJ250" s="6">
        <f t="shared" si="297"/>
        <v>204.68035867977821</v>
      </c>
      <c r="BK250" s="6">
        <f t="shared" si="298"/>
        <v>160.75203242441407</v>
      </c>
      <c r="BL250" s="6">
        <f t="shared" si="299"/>
        <v>230.96160994133615</v>
      </c>
      <c r="BM250" s="6">
        <f t="shared" si="300"/>
        <v>222.67834766320971</v>
      </c>
      <c r="BN250" s="6">
        <f t="shared" si="301"/>
        <v>208.01312895110695</v>
      </c>
      <c r="BO250" s="6">
        <f t="shared" si="302"/>
        <v>284.92463495659558</v>
      </c>
      <c r="BP250" s="6">
        <f t="shared" si="303"/>
        <v>131.47186675642308</v>
      </c>
      <c r="BQ250" s="6">
        <f t="shared" si="304"/>
        <v>332.34291399246729</v>
      </c>
      <c r="BR250" s="6">
        <f t="shared" si="305"/>
        <v>47.688158234755683</v>
      </c>
      <c r="BS250" s="6">
        <f t="shared" si="306"/>
        <v>355.98689516639104</v>
      </c>
      <c r="BU250" s="6">
        <f t="shared" si="315"/>
        <v>3.8795637345787415</v>
      </c>
      <c r="BV250" s="6">
        <f t="shared" si="316"/>
        <v>5.3740834815031677</v>
      </c>
      <c r="BW250" s="6">
        <f t="shared" si="317"/>
        <v>6.8763253826072033</v>
      </c>
      <c r="BX250" s="6">
        <f t="shared" si="318"/>
        <v>8.0207105137264794</v>
      </c>
      <c r="BY250" s="6">
        <f t="shared" si="319"/>
        <v>8.5913305582758248</v>
      </c>
      <c r="CA250" s="6">
        <f t="shared" si="320"/>
        <v>3.0137781938446637</v>
      </c>
      <c r="CB250" s="6">
        <f t="shared" si="321"/>
        <v>4.1747724013647938</v>
      </c>
      <c r="CC250" s="6">
        <f t="shared" si="322"/>
        <v>5.3417654431529575</v>
      </c>
      <c r="CD250" s="6">
        <f t="shared" si="330"/>
        <v>6.2307630700734595</v>
      </c>
      <c r="CE250" s="6">
        <f t="shared" si="323"/>
        <v>6.6740402952690454</v>
      </c>
      <c r="CG250" s="6">
        <f t="shared" si="324"/>
        <v>85.238831556764083</v>
      </c>
      <c r="CH250" s="6">
        <f t="shared" si="325"/>
        <v>118.07528577735224</v>
      </c>
      <c r="CI250" s="6">
        <f t="shared" si="326"/>
        <v>151.08140531198183</v>
      </c>
      <c r="CJ250" s="6">
        <f t="shared" si="327"/>
        <v>176.22496734657574</v>
      </c>
      <c r="CK250" s="6">
        <f t="shared" si="328"/>
        <v>188.76219812506076</v>
      </c>
    </row>
    <row r="251" spans="1:89">
      <c r="A251" s="6">
        <v>1.5</v>
      </c>
      <c r="B251" s="6">
        <f t="shared" si="340"/>
        <v>1429.938915406055</v>
      </c>
      <c r="C251" s="10">
        <v>23.8</v>
      </c>
      <c r="D251" s="6">
        <f t="shared" si="341"/>
        <v>60.005685556780598</v>
      </c>
      <c r="E251" s="6">
        <f t="shared" si="342"/>
        <v>17.422872546857768</v>
      </c>
      <c r="F251" s="6">
        <v>0</v>
      </c>
      <c r="G251" s="6">
        <f t="shared" si="333"/>
        <v>1.1475362734288863</v>
      </c>
      <c r="H251" s="10">
        <f t="shared" si="329"/>
        <v>78.57609437706725</v>
      </c>
      <c r="J251" s="6">
        <f t="shared" si="335"/>
        <v>76.366337666044018</v>
      </c>
      <c r="K251" s="6">
        <f t="shared" si="331"/>
        <v>22.173248346055111</v>
      </c>
      <c r="L251" s="6">
        <f t="shared" si="332"/>
        <v>0</v>
      </c>
      <c r="M251" s="6">
        <f t="shared" si="336"/>
        <v>1.4604139879008793</v>
      </c>
      <c r="N251" s="10">
        <f t="shared" si="337"/>
        <v>100.00000000000001</v>
      </c>
      <c r="O251" s="6">
        <v>8.0000000000000002E-3</v>
      </c>
      <c r="P251" s="6">
        <f t="shared" si="281"/>
        <v>6.2955882252961365E-2</v>
      </c>
      <c r="Q251" s="6">
        <f t="shared" si="282"/>
        <v>0.17523283032462733</v>
      </c>
      <c r="R251" s="6">
        <v>0.3</v>
      </c>
      <c r="S251" s="6">
        <f t="shared" si="334"/>
        <v>2.4449913097385315E-2</v>
      </c>
      <c r="T251" s="6">
        <v>0.12</v>
      </c>
      <c r="U251" s="6">
        <f t="shared" si="270"/>
        <v>0.64697136588587711</v>
      </c>
      <c r="V251" s="6">
        <f t="shared" si="283"/>
        <v>0.92945417980122558</v>
      </c>
      <c r="W251" s="6">
        <v>0.06</v>
      </c>
      <c r="X251" s="6">
        <f t="shared" si="314"/>
        <v>0.23597042127773374</v>
      </c>
      <c r="Y251" s="6">
        <v>2.6700000000000002E-2</v>
      </c>
      <c r="Z251" s="6">
        <v>0.21</v>
      </c>
      <c r="AA251" s="6">
        <v>0.442</v>
      </c>
      <c r="AB251" s="6">
        <v>0.5</v>
      </c>
      <c r="AC251" s="6">
        <f t="shared" si="307"/>
        <v>7.4255703623053879E-2</v>
      </c>
      <c r="AD251" s="6">
        <f t="shared" si="271"/>
        <v>0.12139256372868602</v>
      </c>
      <c r="AE251" s="6">
        <f t="shared" si="284"/>
        <v>0.50240531264790644</v>
      </c>
      <c r="AF251" s="6">
        <f t="shared" si="285"/>
        <v>1.0347650807536877</v>
      </c>
      <c r="AG251" s="6">
        <f t="shared" si="272"/>
        <v>6.9637165301650183</v>
      </c>
      <c r="AH251" s="6">
        <f t="shared" si="308"/>
        <v>0.30580172308000664</v>
      </c>
      <c r="AI251" s="6">
        <f t="shared" si="273"/>
        <v>6.7018095731059116E-2</v>
      </c>
      <c r="AJ251" s="6">
        <f t="shared" si="286"/>
        <v>0.31845951046207499</v>
      </c>
      <c r="AK251" s="6">
        <f t="shared" si="287"/>
        <v>0.55955369065068983</v>
      </c>
      <c r="AL251" s="6">
        <f t="shared" si="274"/>
        <v>4.5377554192463752</v>
      </c>
      <c r="AM251" s="6">
        <f t="shared" si="309"/>
        <v>0.18806209829912471</v>
      </c>
      <c r="AN251" s="6">
        <f t="shared" si="275"/>
        <v>3.6999178676675765E-2</v>
      </c>
      <c r="AO251" s="6">
        <f t="shared" si="288"/>
        <v>0.20186183794361753</v>
      </c>
      <c r="AP251" s="6">
        <f t="shared" si="289"/>
        <v>0.30258107713951488</v>
      </c>
      <c r="AQ251" s="6">
        <f t="shared" si="276"/>
        <v>2.9569302764844005</v>
      </c>
      <c r="AR251" s="6">
        <f t="shared" si="310"/>
        <v>0.11619766773529712</v>
      </c>
      <c r="AS251" s="6">
        <f t="shared" si="277"/>
        <v>2.0426411819310358E-2</v>
      </c>
      <c r="AT251" s="6">
        <f t="shared" si="290"/>
        <v>0.12795410493111331</v>
      </c>
      <c r="AU251" s="6">
        <f t="shared" si="291"/>
        <v>0.1636220255047228</v>
      </c>
      <c r="AV251" s="6">
        <f t="shared" si="278"/>
        <v>1.9268197274154133</v>
      </c>
      <c r="AW251" s="6">
        <f t="shared" si="311"/>
        <v>7.2110028899147277E-2</v>
      </c>
      <c r="AX251" s="6">
        <f t="shared" si="279"/>
        <v>1.1276961130899061E-2</v>
      </c>
      <c r="AY251" s="6">
        <f t="shared" si="292"/>
        <v>8.1106231546823421E-2</v>
      </c>
      <c r="AZ251" s="6">
        <f t="shared" si="293"/>
        <v>8.8479317620791059E-2</v>
      </c>
      <c r="BA251" s="6">
        <f t="shared" si="280"/>
        <v>1.2555704446204565</v>
      </c>
      <c r="BB251" s="6">
        <f t="shared" si="312"/>
        <v>4.4932214761880973E-2</v>
      </c>
      <c r="BD251" s="6">
        <f t="shared" si="338"/>
        <v>44.576999652031212</v>
      </c>
      <c r="BE251" s="6">
        <f t="shared" si="339"/>
        <v>5311.6798309696942</v>
      </c>
      <c r="BF251" s="6">
        <f t="shared" si="294"/>
        <v>36.427075972223335</v>
      </c>
      <c r="BG251" s="6">
        <f t="shared" si="295"/>
        <v>41.414550992787909</v>
      </c>
      <c r="BH251" s="6">
        <f t="shared" si="313"/>
        <v>0.53067535429350554</v>
      </c>
      <c r="BI251" s="6">
        <f t="shared" si="296"/>
        <v>1.8802071805943035</v>
      </c>
      <c r="BJ251" s="6">
        <f t="shared" si="297"/>
        <v>204.83412373738284</v>
      </c>
      <c r="BK251" s="6">
        <f t="shared" si="298"/>
        <v>160.93725129547698</v>
      </c>
      <c r="BL251" s="6">
        <f t="shared" si="299"/>
        <v>230.55323363241993</v>
      </c>
      <c r="BM251" s="6">
        <f t="shared" si="300"/>
        <v>222.71143541938287</v>
      </c>
      <c r="BN251" s="6">
        <f t="shared" si="301"/>
        <v>206.78616061159562</v>
      </c>
      <c r="BO251" s="6">
        <f t="shared" si="302"/>
        <v>284.5963220391796</v>
      </c>
      <c r="BP251" s="6">
        <f t="shared" si="303"/>
        <v>129.8223191031519</v>
      </c>
      <c r="BQ251" s="6">
        <f t="shared" si="304"/>
        <v>331.49198712318446</v>
      </c>
      <c r="BR251" s="6">
        <f t="shared" si="305"/>
        <v>46.587056001720782</v>
      </c>
      <c r="BS251" s="6">
        <f t="shared" si="306"/>
        <v>354.68689584216969</v>
      </c>
      <c r="BU251" s="6">
        <f t="shared" si="315"/>
        <v>3.8860073920275804</v>
      </c>
      <c r="BV251" s="6">
        <f t="shared" si="316"/>
        <v>5.3776131837857353</v>
      </c>
      <c r="BW251" s="6">
        <f t="shared" si="317"/>
        <v>6.8718920093746831</v>
      </c>
      <c r="BX251" s="6">
        <f t="shared" si="318"/>
        <v>8.0042395529269843</v>
      </c>
      <c r="BY251" s="6">
        <f t="shared" si="319"/>
        <v>8.5643062001067261</v>
      </c>
      <c r="CA251" s="6">
        <f t="shared" si="320"/>
        <v>3.0298748497063772</v>
      </c>
      <c r="CB251" s="6">
        <f t="shared" si="321"/>
        <v>4.1928625690288435</v>
      </c>
      <c r="CC251" s="6">
        <f t="shared" si="322"/>
        <v>5.3579344217971068</v>
      </c>
      <c r="CD251" s="6">
        <f t="shared" si="330"/>
        <v>6.2408126557331984</v>
      </c>
      <c r="CE251" s="6">
        <f t="shared" si="323"/>
        <v>6.6774901185529183</v>
      </c>
      <c r="CG251" s="6">
        <f t="shared" si="324"/>
        <v>85.59548806988775</v>
      </c>
      <c r="CH251" s="6">
        <f t="shared" si="325"/>
        <v>118.45047594647912</v>
      </c>
      <c r="CI251" s="6">
        <f t="shared" si="326"/>
        <v>151.364341640916</v>
      </c>
      <c r="CJ251" s="6">
        <f t="shared" si="327"/>
        <v>176.30609570292415</v>
      </c>
      <c r="CK251" s="6">
        <f t="shared" si="328"/>
        <v>188.64245360985103</v>
      </c>
    </row>
    <row r="252" spans="1:89">
      <c r="A252" s="6">
        <v>1.5</v>
      </c>
      <c r="B252" s="6">
        <f t="shared" si="340"/>
        <v>1430.6532011203406</v>
      </c>
      <c r="C252" s="10">
        <v>23.9</v>
      </c>
      <c r="D252" s="6">
        <f t="shared" si="341"/>
        <v>60.010485556780601</v>
      </c>
      <c r="E252" s="6">
        <f t="shared" si="342"/>
        <v>17.324772546857773</v>
      </c>
      <c r="F252" s="6">
        <v>0</v>
      </c>
      <c r="G252" s="6">
        <f t="shared" si="333"/>
        <v>1.1444362734288864</v>
      </c>
      <c r="H252" s="10">
        <f t="shared" si="329"/>
        <v>78.479694377067261</v>
      </c>
      <c r="J252" s="6">
        <f t="shared" si="335"/>
        <v>76.466257970439315</v>
      </c>
      <c r="K252" s="6">
        <f t="shared" si="331"/>
        <v>22.075484218399666</v>
      </c>
      <c r="L252" s="6">
        <f t="shared" si="332"/>
        <v>0</v>
      </c>
      <c r="M252" s="6">
        <f t="shared" si="336"/>
        <v>1.4582578111610294</v>
      </c>
      <c r="N252" s="10">
        <f t="shared" si="337"/>
        <v>100.00000000000001</v>
      </c>
      <c r="O252" s="6">
        <v>8.0000000000000002E-3</v>
      </c>
      <c r="P252" s="6">
        <f t="shared" si="281"/>
        <v>6.2823494064723762E-2</v>
      </c>
      <c r="Q252" s="6">
        <f t="shared" si="282"/>
        <v>0.17515324165252219</v>
      </c>
      <c r="R252" s="6">
        <v>0.3</v>
      </c>
      <c r="S252" s="6">
        <f t="shared" si="334"/>
        <v>2.4360664588823577E-2</v>
      </c>
      <c r="T252" s="6">
        <v>0.12</v>
      </c>
      <c r="U252" s="6">
        <f t="shared" si="270"/>
        <v>0.64701152124895112</v>
      </c>
      <c r="V252" s="6">
        <f t="shared" si="283"/>
        <v>0.92834747215576496</v>
      </c>
      <c r="W252" s="6">
        <v>0.06</v>
      </c>
      <c r="X252" s="6">
        <f t="shared" si="314"/>
        <v>0.2354653905157636</v>
      </c>
      <c r="Y252" s="6">
        <v>2.6700000000000002E-2</v>
      </c>
      <c r="Z252" s="6">
        <v>0.21</v>
      </c>
      <c r="AA252" s="6">
        <v>0.442</v>
      </c>
      <c r="AB252" s="6">
        <v>0.5</v>
      </c>
      <c r="AC252" s="6">
        <f t="shared" si="307"/>
        <v>7.406629679255175E-2</v>
      </c>
      <c r="AD252" s="6">
        <f t="shared" si="271"/>
        <v>0.12126389692551096</v>
      </c>
      <c r="AE252" s="6">
        <f t="shared" si="284"/>
        <v>0.50070502266302142</v>
      </c>
      <c r="AF252" s="6">
        <f t="shared" si="285"/>
        <v>1.0314174511255274</v>
      </c>
      <c r="AG252" s="6">
        <f t="shared" si="272"/>
        <v>6.9540648079529701</v>
      </c>
      <c r="AH252" s="6">
        <f t="shared" si="308"/>
        <v>0.30466721576195305</v>
      </c>
      <c r="AI252" s="6">
        <f t="shared" si="273"/>
        <v>6.694706169184178E-2</v>
      </c>
      <c r="AJ252" s="6">
        <f t="shared" si="286"/>
        <v>0.31738174814030279</v>
      </c>
      <c r="AK252" s="6">
        <f t="shared" si="287"/>
        <v>0.55774344545764132</v>
      </c>
      <c r="AL252" s="6">
        <f t="shared" si="274"/>
        <v>4.5314660830014173</v>
      </c>
      <c r="AM252" s="6">
        <f t="shared" si="309"/>
        <v>0.18733592873518731</v>
      </c>
      <c r="AN252" s="6">
        <f t="shared" si="275"/>
        <v>3.6959962386202895E-2</v>
      </c>
      <c r="AO252" s="6">
        <f t="shared" si="288"/>
        <v>0.20117867705191222</v>
      </c>
      <c r="AP252" s="6">
        <f t="shared" si="289"/>
        <v>0.30160217922578242</v>
      </c>
      <c r="AQ252" s="6">
        <f t="shared" si="276"/>
        <v>2.9528319664073899</v>
      </c>
      <c r="AR252" s="6">
        <f t="shared" si="310"/>
        <v>0.11573297008798694</v>
      </c>
      <c r="AS252" s="6">
        <f t="shared" si="277"/>
        <v>2.0404761390088001E-2</v>
      </c>
      <c r="AT252" s="6">
        <f t="shared" si="290"/>
        <v>0.12752106993394602</v>
      </c>
      <c r="AU252" s="6">
        <f t="shared" si="291"/>
        <v>0.16309268222614956</v>
      </c>
      <c r="AV252" s="6">
        <f t="shared" si="278"/>
        <v>1.9241491522015675</v>
      </c>
      <c r="AW252" s="6">
        <f t="shared" si="311"/>
        <v>7.1812706461568024E-2</v>
      </c>
      <c r="AX252" s="6">
        <f t="shared" si="279"/>
        <v>1.1265008417374654E-2</v>
      </c>
      <c r="AY252" s="6">
        <f t="shared" si="292"/>
        <v>8.0831743778204831E-2</v>
      </c>
      <c r="AZ252" s="6">
        <f t="shared" si="293"/>
        <v>8.8193072954580398E-2</v>
      </c>
      <c r="BA252" s="6">
        <f t="shared" si="280"/>
        <v>1.2538302219826394</v>
      </c>
      <c r="BB252" s="6">
        <f t="shared" si="312"/>
        <v>4.4742006388795781E-2</v>
      </c>
      <c r="BD252" s="6">
        <f t="shared" si="338"/>
        <v>42.483633634127223</v>
      </c>
      <c r="BE252" s="6">
        <f t="shared" si="339"/>
        <v>5289.6329849557378</v>
      </c>
      <c r="BF252" s="6">
        <f t="shared" si="294"/>
        <v>36.350416853595569</v>
      </c>
      <c r="BG252" s="6">
        <f t="shared" si="295"/>
        <v>41.393362147017228</v>
      </c>
      <c r="BH252" s="6">
        <f t="shared" si="313"/>
        <v>0.52342589482860014</v>
      </c>
      <c r="BI252" s="6">
        <f t="shared" si="296"/>
        <v>1.8745302714488405</v>
      </c>
      <c r="BJ252" s="6">
        <f t="shared" si="297"/>
        <v>204.98388595574173</v>
      </c>
      <c r="BK252" s="6">
        <f t="shared" si="298"/>
        <v>161.12154683798855</v>
      </c>
      <c r="BL252" s="6">
        <f t="shared" si="299"/>
        <v>230.13779801455627</v>
      </c>
      <c r="BM252" s="6">
        <f t="shared" si="300"/>
        <v>222.74250806622459</v>
      </c>
      <c r="BN252" s="6">
        <f t="shared" si="301"/>
        <v>205.55475409985178</v>
      </c>
      <c r="BO252" s="6">
        <f t="shared" si="302"/>
        <v>284.26560418169288</v>
      </c>
      <c r="BP252" s="6">
        <f t="shared" si="303"/>
        <v>128.1813370434879</v>
      </c>
      <c r="BQ252" s="6">
        <f t="shared" si="304"/>
        <v>330.64131494711881</v>
      </c>
      <c r="BR252" s="6">
        <f t="shared" si="305"/>
        <v>45.504277154932431</v>
      </c>
      <c r="BS252" s="6">
        <f t="shared" si="306"/>
        <v>353.39324471795533</v>
      </c>
      <c r="BU252" s="6">
        <f t="shared" si="315"/>
        <v>3.8924488971379394</v>
      </c>
      <c r="BV252" s="6">
        <f t="shared" si="316"/>
        <v>5.3811165972724746</v>
      </c>
      <c r="BW252" s="6">
        <f t="shared" si="317"/>
        <v>6.8674200267198353</v>
      </c>
      <c r="BX252" s="6">
        <f t="shared" si="318"/>
        <v>7.9877859105229643</v>
      </c>
      <c r="BY252" s="6">
        <f t="shared" si="319"/>
        <v>8.5374375597421857</v>
      </c>
      <c r="CA252" s="6">
        <f t="shared" si="320"/>
        <v>3.0459872602926303</v>
      </c>
      <c r="CB252" s="6">
        <f t="shared" si="321"/>
        <v>4.210925572714161</v>
      </c>
      <c r="CC252" s="6">
        <f t="shared" si="322"/>
        <v>5.3740137546437268</v>
      </c>
      <c r="CD252" s="6">
        <f t="shared" si="330"/>
        <v>6.2507420814921719</v>
      </c>
      <c r="CE252" s="6">
        <f t="shared" si="323"/>
        <v>6.6808651133838994</v>
      </c>
      <c r="CG252" s="6">
        <f t="shared" si="324"/>
        <v>85.953024761481345</v>
      </c>
      <c r="CH252" s="6">
        <f t="shared" si="325"/>
        <v>118.82577275962846</v>
      </c>
      <c r="CI252" s="6">
        <f t="shared" si="326"/>
        <v>151.64631295176767</v>
      </c>
      <c r="CJ252" s="6">
        <f t="shared" si="327"/>
        <v>176.38622324917876</v>
      </c>
      <c r="CK252" s="6">
        <f t="shared" si="328"/>
        <v>188.52362647886963</v>
      </c>
    </row>
    <row r="253" spans="1:89">
      <c r="A253" s="6">
        <v>1.5</v>
      </c>
      <c r="B253" s="6">
        <f t="shared" si="340"/>
        <v>1431.3674868346263</v>
      </c>
      <c r="C253" s="10">
        <v>24</v>
      </c>
      <c r="D253" s="6">
        <f t="shared" si="341"/>
        <v>60.015285556780597</v>
      </c>
      <c r="E253" s="6">
        <f t="shared" si="342"/>
        <v>17.22667254685777</v>
      </c>
      <c r="F253" s="6">
        <v>0</v>
      </c>
      <c r="G253" s="6">
        <f t="shared" si="333"/>
        <v>1.1413362734288865</v>
      </c>
      <c r="H253" s="10">
        <f t="shared" si="329"/>
        <v>78.383294377067259</v>
      </c>
      <c r="J253" s="6">
        <f t="shared" si="335"/>
        <v>76.566424049585976</v>
      </c>
      <c r="K253" s="6">
        <f t="shared" si="331"/>
        <v>21.97747961955757</v>
      </c>
      <c r="L253" s="6">
        <f t="shared" si="332"/>
        <v>0</v>
      </c>
      <c r="M253" s="6">
        <f t="shared" si="336"/>
        <v>1.4560963308564503</v>
      </c>
      <c r="N253" s="10">
        <f t="shared" si="337"/>
        <v>100</v>
      </c>
      <c r="O253" s="6">
        <v>8.0000000000000002E-3</v>
      </c>
      <c r="P253" s="6">
        <f t="shared" si="281"/>
        <v>6.269149487759694E-2</v>
      </c>
      <c r="Q253" s="6">
        <f t="shared" si="282"/>
        <v>0.17507375578720202</v>
      </c>
      <c r="R253" s="6">
        <v>0.3</v>
      </c>
      <c r="S253" s="6">
        <f t="shared" si="334"/>
        <v>2.4271613426456073E-2</v>
      </c>
      <c r="T253" s="6">
        <v>0.12</v>
      </c>
      <c r="U253" s="6">
        <f t="shared" si="270"/>
        <v>0.64705164544663252</v>
      </c>
      <c r="V253" s="6">
        <f t="shared" si="283"/>
        <v>0.92724300816078209</v>
      </c>
      <c r="W253" s="6">
        <v>0.06</v>
      </c>
      <c r="X253" s="6">
        <f t="shared" si="314"/>
        <v>0.23495901016406262</v>
      </c>
      <c r="Y253" s="6">
        <v>2.6700000000000002E-2</v>
      </c>
      <c r="Z253" s="6">
        <v>0.21</v>
      </c>
      <c r="AA253" s="6">
        <v>0.442</v>
      </c>
      <c r="AB253" s="6">
        <v>0.5</v>
      </c>
      <c r="AC253" s="6">
        <f t="shared" si="307"/>
        <v>7.3876424076592603E-2</v>
      </c>
      <c r="AD253" s="6">
        <f t="shared" si="271"/>
        <v>0.12113547416471923</v>
      </c>
      <c r="AE253" s="6">
        <f t="shared" si="284"/>
        <v>0.49901190477016283</v>
      </c>
      <c r="AF253" s="6">
        <f t="shared" si="285"/>
        <v>1.0280834436885418</v>
      </c>
      <c r="AG253" s="6">
        <f t="shared" si="272"/>
        <v>6.9444345354308599</v>
      </c>
      <c r="AH253" s="6">
        <f t="shared" si="308"/>
        <v>0.30353699696260111</v>
      </c>
      <c r="AI253" s="6">
        <f t="shared" si="273"/>
        <v>6.6876162382918519E-2</v>
      </c>
      <c r="AJ253" s="6">
        <f t="shared" si="286"/>
        <v>0.31630853199043252</v>
      </c>
      <c r="AK253" s="6">
        <f t="shared" si="287"/>
        <v>0.55594056652335866</v>
      </c>
      <c r="AL253" s="6">
        <f t="shared" si="274"/>
        <v>4.5251907239834654</v>
      </c>
      <c r="AM253" s="6">
        <f t="shared" si="309"/>
        <v>0.18661246532749381</v>
      </c>
      <c r="AN253" s="6">
        <f t="shared" si="275"/>
        <v>3.6920820477285766E-2</v>
      </c>
      <c r="AO253" s="6">
        <f t="shared" si="288"/>
        <v>0.20049839784087775</v>
      </c>
      <c r="AP253" s="6">
        <f t="shared" si="289"/>
        <v>0.30062726464832151</v>
      </c>
      <c r="AQ253" s="6">
        <f t="shared" si="276"/>
        <v>2.9487427642883675</v>
      </c>
      <c r="AR253" s="6">
        <f t="shared" si="310"/>
        <v>0.11526998168944134</v>
      </c>
      <c r="AS253" s="6">
        <f t="shared" si="277"/>
        <v>2.0383152025244471E-2</v>
      </c>
      <c r="AT253" s="6">
        <f t="shared" si="290"/>
        <v>0.12708986154687349</v>
      </c>
      <c r="AU253" s="6">
        <f t="shared" si="291"/>
        <v>0.16256549295388492</v>
      </c>
      <c r="AV253" s="6">
        <f t="shared" si="278"/>
        <v>1.9214845119917583</v>
      </c>
      <c r="AW253" s="6">
        <f t="shared" si="311"/>
        <v>7.1516464511395469E-2</v>
      </c>
      <c r="AX253" s="6">
        <f t="shared" si="279"/>
        <v>1.1253078374567349E-2</v>
      </c>
      <c r="AY253" s="6">
        <f t="shared" si="292"/>
        <v>8.0558413842399604E-2</v>
      </c>
      <c r="AZ253" s="6">
        <f t="shared" si="293"/>
        <v>8.790799307659275E-2</v>
      </c>
      <c r="BA253" s="6">
        <f t="shared" si="280"/>
        <v>1.2520938667619717</v>
      </c>
      <c r="BB253" s="6">
        <f t="shared" si="312"/>
        <v>4.4552481543755428E-2</v>
      </c>
      <c r="BD253" s="6">
        <f t="shared" si="338"/>
        <v>40.478186758148397</v>
      </c>
      <c r="BE253" s="6">
        <f t="shared" si="339"/>
        <v>5267.761506629914</v>
      </c>
      <c r="BF253" s="6">
        <f t="shared" si="294"/>
        <v>36.273657591168636</v>
      </c>
      <c r="BG253" s="6">
        <f t="shared" si="295"/>
        <v>41.372030044701198</v>
      </c>
      <c r="BH253" s="6">
        <f t="shared" si="313"/>
        <v>0.51624769409634574</v>
      </c>
      <c r="BI253" s="6">
        <f t="shared" si="296"/>
        <v>1.8688707607098716</v>
      </c>
      <c r="BJ253" s="6">
        <f t="shared" si="297"/>
        <v>205.12961803827801</v>
      </c>
      <c r="BK253" s="6">
        <f t="shared" si="298"/>
        <v>161.3049138013231</v>
      </c>
      <c r="BL253" s="6">
        <f t="shared" si="299"/>
        <v>229.71530429417763</v>
      </c>
      <c r="BM253" s="6">
        <f t="shared" si="300"/>
        <v>222.77156138384103</v>
      </c>
      <c r="BN253" s="6">
        <f t="shared" si="301"/>
        <v>204.3190105726691</v>
      </c>
      <c r="BO253" s="6">
        <f t="shared" si="302"/>
        <v>283.93249337498861</v>
      </c>
      <c r="BP253" s="6">
        <f t="shared" si="303"/>
        <v>126.54904964239917</v>
      </c>
      <c r="BQ253" s="6">
        <f t="shared" si="304"/>
        <v>329.79093050834916</v>
      </c>
      <c r="BR253" s="6">
        <f t="shared" si="305"/>
        <v>44.439686433826537</v>
      </c>
      <c r="BS253" s="6">
        <f t="shared" si="306"/>
        <v>352.10593822510481</v>
      </c>
      <c r="BU253" s="6">
        <f t="shared" si="315"/>
        <v>3.8988880561828396</v>
      </c>
      <c r="BV253" s="6">
        <f t="shared" si="316"/>
        <v>5.3845934353026248</v>
      </c>
      <c r="BW253" s="6">
        <f t="shared" si="317"/>
        <v>6.8629093875308591</v>
      </c>
      <c r="BX253" s="6">
        <f t="shared" si="318"/>
        <v>7.9713499712733524</v>
      </c>
      <c r="BY253" s="6">
        <f t="shared" si="319"/>
        <v>8.5107242222502801</v>
      </c>
      <c r="CA253" s="6">
        <f t="shared" si="320"/>
        <v>3.062114972333267</v>
      </c>
      <c r="CB253" s="6">
        <f t="shared" si="321"/>
        <v>4.2289606525174799</v>
      </c>
      <c r="CC253" s="6">
        <f t="shared" si="322"/>
        <v>5.3900028127248367</v>
      </c>
      <c r="CD253" s="6">
        <f t="shared" si="330"/>
        <v>6.2605516611425935</v>
      </c>
      <c r="CE253" s="6">
        <f t="shared" si="323"/>
        <v>6.6841662778762929</v>
      </c>
      <c r="CG253" s="6">
        <f t="shared" si="324"/>
        <v>86.31143318869897</v>
      </c>
      <c r="CH253" s="6">
        <f t="shared" si="325"/>
        <v>119.20115936707336</v>
      </c>
      <c r="CI253" s="6">
        <f t="shared" si="326"/>
        <v>151.92730248887821</v>
      </c>
      <c r="CJ253" s="6">
        <f t="shared" si="327"/>
        <v>176.46534872378302</v>
      </c>
      <c r="CK253" s="6">
        <f t="shared" si="328"/>
        <v>188.40571837688816</v>
      </c>
    </row>
    <row r="254" spans="1:89">
      <c r="A254" s="6">
        <v>1.5</v>
      </c>
      <c r="B254" s="6">
        <f t="shared" si="340"/>
        <v>1432.0817725489121</v>
      </c>
      <c r="C254" s="10">
        <v>24.1</v>
      </c>
      <c r="D254" s="6">
        <f t="shared" si="341"/>
        <v>60.0200855567806</v>
      </c>
      <c r="E254" s="6">
        <f t="shared" si="342"/>
        <v>17.128572546857768</v>
      </c>
      <c r="F254" s="6">
        <v>0</v>
      </c>
      <c r="G254" s="6">
        <f t="shared" si="333"/>
        <v>1.1382362734288864</v>
      </c>
      <c r="H254" s="10">
        <f t="shared" si="329"/>
        <v>78.286894377067256</v>
      </c>
      <c r="J254" s="6">
        <f t="shared" si="335"/>
        <v>76.666836811401737</v>
      </c>
      <c r="K254" s="6">
        <f t="shared" si="331"/>
        <v>21.879233661203038</v>
      </c>
      <c r="L254" s="6">
        <f t="shared" si="332"/>
        <v>0</v>
      </c>
      <c r="M254" s="6">
        <f t="shared" si="336"/>
        <v>1.4539295273952166</v>
      </c>
      <c r="N254" s="10">
        <f t="shared" si="337"/>
        <v>100</v>
      </c>
      <c r="O254" s="6">
        <v>8.0000000000000002E-3</v>
      </c>
      <c r="P254" s="6">
        <f t="shared" si="281"/>
        <v>6.2559883270267319E-2</v>
      </c>
      <c r="Q254" s="6">
        <f t="shared" si="282"/>
        <v>0.17499437253777064</v>
      </c>
      <c r="R254" s="6">
        <v>0.3</v>
      </c>
      <c r="S254" s="6">
        <f t="shared" si="334"/>
        <v>2.4182758565975446E-2</v>
      </c>
      <c r="T254" s="6">
        <v>0.12</v>
      </c>
      <c r="U254" s="6">
        <f t="shared" si="270"/>
        <v>0.64709173851511081</v>
      </c>
      <c r="V254" s="6">
        <f t="shared" si="283"/>
        <v>0.92614078178047965</v>
      </c>
      <c r="W254" s="6">
        <v>0.06</v>
      </c>
      <c r="X254" s="6">
        <f t="shared" si="314"/>
        <v>0.23445127536218127</v>
      </c>
      <c r="Y254" s="6">
        <v>2.6700000000000002E-2</v>
      </c>
      <c r="Z254" s="6">
        <v>0.21</v>
      </c>
      <c r="AA254" s="6">
        <v>0.442</v>
      </c>
      <c r="AB254" s="6">
        <v>0.5</v>
      </c>
      <c r="AC254" s="6">
        <f t="shared" si="307"/>
        <v>7.3686083754146731E-2</v>
      </c>
      <c r="AD254" s="6">
        <f t="shared" si="271"/>
        <v>0.12100729482454396</v>
      </c>
      <c r="AE254" s="6">
        <f t="shared" si="284"/>
        <v>0.49732592333669356</v>
      </c>
      <c r="AF254" s="6">
        <f t="shared" si="285"/>
        <v>1.0247629928325264</v>
      </c>
      <c r="AG254" s="6">
        <f t="shared" si="272"/>
        <v>6.9348256503907804</v>
      </c>
      <c r="AH254" s="6">
        <f t="shared" si="308"/>
        <v>0.30241104388200452</v>
      </c>
      <c r="AI254" s="6">
        <f t="shared" si="273"/>
        <v>6.6805397461025887E-2</v>
      </c>
      <c r="AJ254" s="6">
        <f t="shared" si="286"/>
        <v>0.31523983942601491</v>
      </c>
      <c r="AK254" s="6">
        <f t="shared" si="287"/>
        <v>0.55414501836884</v>
      </c>
      <c r="AL254" s="6">
        <f t="shared" si="274"/>
        <v>4.5189293016560841</v>
      </c>
      <c r="AM254" s="6">
        <f t="shared" si="309"/>
        <v>0.18589169355276436</v>
      </c>
      <c r="AN254" s="6">
        <f t="shared" si="275"/>
        <v>3.6881752760416379E-2</v>
      </c>
      <c r="AO254" s="6">
        <f t="shared" si="288"/>
        <v>0.19982098599364784</v>
      </c>
      <c r="AP254" s="6">
        <f t="shared" si="289"/>
        <v>0.29965631422170863</v>
      </c>
      <c r="AQ254" s="6">
        <f t="shared" si="276"/>
        <v>2.9446626437126384</v>
      </c>
      <c r="AR254" s="6">
        <f t="shared" si="310"/>
        <v>0.11480869329079774</v>
      </c>
      <c r="AS254" s="6">
        <f t="shared" si="277"/>
        <v>2.0361583620156675E-2</v>
      </c>
      <c r="AT254" s="6">
        <f t="shared" si="290"/>
        <v>0.12666047069486791</v>
      </c>
      <c r="AU254" s="6">
        <f t="shared" si="291"/>
        <v>0.16204044731332815</v>
      </c>
      <c r="AV254" s="6">
        <f t="shared" si="278"/>
        <v>1.9188257895734218</v>
      </c>
      <c r="AW254" s="6">
        <f t="shared" si="311"/>
        <v>7.1221297159874755E-2</v>
      </c>
      <c r="AX254" s="6">
        <f t="shared" si="279"/>
        <v>1.1241170944717105E-2</v>
      </c>
      <c r="AY254" s="6">
        <f t="shared" si="292"/>
        <v>8.0286235987022461E-2</v>
      </c>
      <c r="AZ254" s="6">
        <f t="shared" si="293"/>
        <v>8.7624072376717946E-2</v>
      </c>
      <c r="BA254" s="6">
        <f t="shared" si="280"/>
        <v>1.2503613677422574</v>
      </c>
      <c r="BB254" s="6">
        <f t="shared" si="312"/>
        <v>4.4363636478009866E-2</v>
      </c>
      <c r="BD254" s="6">
        <f t="shared" si="338"/>
        <v>38.557450363957379</v>
      </c>
      <c r="BE254" s="6">
        <f t="shared" si="339"/>
        <v>5246.0635644877311</v>
      </c>
      <c r="BF254" s="6">
        <f t="shared" si="294"/>
        <v>36.196797607533988</v>
      </c>
      <c r="BG254" s="6">
        <f t="shared" si="295"/>
        <v>41.350556051185976</v>
      </c>
      <c r="BH254" s="6">
        <f t="shared" si="313"/>
        <v>0.50914033075679954</v>
      </c>
      <c r="BI254" s="6">
        <f t="shared" si="296"/>
        <v>1.8632287257308131</v>
      </c>
      <c r="BJ254" s="6">
        <f t="shared" si="297"/>
        <v>205.27129274498145</v>
      </c>
      <c r="BK254" s="6">
        <f t="shared" si="298"/>
        <v>161.48734690897314</v>
      </c>
      <c r="BL254" s="6">
        <f t="shared" si="299"/>
        <v>229.28575432224605</v>
      </c>
      <c r="BM254" s="6">
        <f t="shared" si="300"/>
        <v>222.79859123005846</v>
      </c>
      <c r="BN254" s="6">
        <f t="shared" si="301"/>
        <v>203.07903199764402</v>
      </c>
      <c r="BO254" s="6">
        <f t="shared" si="302"/>
        <v>283.59700183400378</v>
      </c>
      <c r="BP254" s="6">
        <f t="shared" si="303"/>
        <v>124.92558404144854</v>
      </c>
      <c r="BQ254" s="6">
        <f t="shared" si="304"/>
        <v>328.94086683006321</v>
      </c>
      <c r="BR254" s="6">
        <f t="shared" si="305"/>
        <v>43.393146013784261</v>
      </c>
      <c r="BS254" s="6">
        <f t="shared" si="306"/>
        <v>350.82497228231921</v>
      </c>
      <c r="BU254" s="6">
        <f t="shared" si="315"/>
        <v>3.9053246759021882</v>
      </c>
      <c r="BV254" s="6">
        <f t="shared" si="316"/>
        <v>5.388043414803569</v>
      </c>
      <c r="BW254" s="6">
        <f t="shared" si="317"/>
        <v>6.8583600540450274</v>
      </c>
      <c r="BX254" s="6">
        <f t="shared" si="318"/>
        <v>7.9549321277054235</v>
      </c>
      <c r="BY254" s="6">
        <f t="shared" si="319"/>
        <v>8.4841657715085841</v>
      </c>
      <c r="CA254" s="6">
        <f t="shared" si="320"/>
        <v>3.0782575339371072</v>
      </c>
      <c r="CB254" s="6">
        <f t="shared" si="321"/>
        <v>4.2469670542738518</v>
      </c>
      <c r="CC254" s="6">
        <f t="shared" si="322"/>
        <v>5.4059009836205929</v>
      </c>
      <c r="CD254" s="6">
        <f t="shared" si="330"/>
        <v>6.270241730519019</v>
      </c>
      <c r="CE254" s="6">
        <f t="shared" si="323"/>
        <v>6.6873946144527254</v>
      </c>
      <c r="CG254" s="6">
        <f t="shared" si="324"/>
        <v>86.670704824837358</v>
      </c>
      <c r="CH254" s="6">
        <f t="shared" si="325"/>
        <v>119.57661888379823</v>
      </c>
      <c r="CI254" s="6">
        <f t="shared" si="326"/>
        <v>152.20729367124193</v>
      </c>
      <c r="CJ254" s="6">
        <f t="shared" si="327"/>
        <v>176.54347117316095</v>
      </c>
      <c r="CK254" s="6">
        <f t="shared" si="328"/>
        <v>188.28873097408658</v>
      </c>
    </row>
    <row r="255" spans="1:89">
      <c r="A255" s="6">
        <v>1.5</v>
      </c>
      <c r="B255" s="6">
        <f t="shared" si="340"/>
        <v>1432.7960582631979</v>
      </c>
      <c r="C255" s="10">
        <v>24.2</v>
      </c>
      <c r="D255" s="6">
        <f t="shared" si="341"/>
        <v>60.024885556780603</v>
      </c>
      <c r="E255" s="6">
        <f t="shared" si="342"/>
        <v>17.030472546857773</v>
      </c>
      <c r="F255" s="6">
        <v>0</v>
      </c>
      <c r="G255" s="6">
        <f t="shared" si="333"/>
        <v>1.1351362734288863</v>
      </c>
      <c r="H255" s="10">
        <f t="shared" si="329"/>
        <v>78.190494377067267</v>
      </c>
      <c r="J255" s="6">
        <f t="shared" si="335"/>
        <v>76.767497168281736</v>
      </c>
      <c r="K255" s="6">
        <f t="shared" si="331"/>
        <v>21.780745450629471</v>
      </c>
      <c r="L255" s="6">
        <f t="shared" si="332"/>
        <v>0</v>
      </c>
      <c r="M255" s="6">
        <f t="shared" si="336"/>
        <v>1.4517573810887863</v>
      </c>
      <c r="N255" s="10">
        <f t="shared" si="337"/>
        <v>99.999999999999986</v>
      </c>
      <c r="O255" s="6">
        <v>8.0000000000000002E-3</v>
      </c>
      <c r="P255" s="6">
        <f t="shared" si="281"/>
        <v>6.2428657827560505E-2</v>
      </c>
      <c r="Q255" s="6">
        <f t="shared" si="282"/>
        <v>0.17491509171378972</v>
      </c>
      <c r="R255" s="6">
        <v>0.3</v>
      </c>
      <c r="S255" s="6">
        <f t="shared" si="334"/>
        <v>2.409409896639432E-2</v>
      </c>
      <c r="T255" s="6">
        <v>0.12</v>
      </c>
      <c r="U255" s="6">
        <f t="shared" si="270"/>
        <v>0.64713180049052277</v>
      </c>
      <c r="V255" s="6">
        <f t="shared" si="283"/>
        <v>0.92504078699902426</v>
      </c>
      <c r="W255" s="6">
        <v>0.06</v>
      </c>
      <c r="X255" s="6">
        <f t="shared" si="314"/>
        <v>0.23394218122550745</v>
      </c>
      <c r="Y255" s="6">
        <v>2.6700000000000002E-2</v>
      </c>
      <c r="Z255" s="6">
        <v>0.21</v>
      </c>
      <c r="AA255" s="6">
        <v>0.442</v>
      </c>
      <c r="AB255" s="6">
        <v>0.5</v>
      </c>
      <c r="AC255" s="6">
        <f t="shared" si="307"/>
        <v>7.3495274095697047E-2</v>
      </c>
      <c r="AD255" s="6">
        <f t="shared" si="271"/>
        <v>0.12087935828518015</v>
      </c>
      <c r="AE255" s="6">
        <f t="shared" si="284"/>
        <v>0.49564704293209549</v>
      </c>
      <c r="AF255" s="6">
        <f t="shared" si="285"/>
        <v>1.0214560333092551</v>
      </c>
      <c r="AG255" s="6">
        <f t="shared" si="272"/>
        <v>6.9252380908444477</v>
      </c>
      <c r="AH255" s="6">
        <f t="shared" si="308"/>
        <v>0.30128933384503115</v>
      </c>
      <c r="AI255" s="6">
        <f t="shared" si="273"/>
        <v>6.6734766583983446E-2</v>
      </c>
      <c r="AJ255" s="6">
        <f t="shared" si="286"/>
        <v>0.31417564798871739</v>
      </c>
      <c r="AK255" s="6">
        <f t="shared" si="287"/>
        <v>0.55235676571082504</v>
      </c>
      <c r="AL255" s="6">
        <f t="shared" si="274"/>
        <v>4.5126817756259445</v>
      </c>
      <c r="AM255" s="6">
        <f t="shared" si="309"/>
        <v>0.18517359896660529</v>
      </c>
      <c r="AN255" s="6">
        <f t="shared" si="275"/>
        <v>3.6842759046684631E-2</v>
      </c>
      <c r="AO255" s="6">
        <f t="shared" si="288"/>
        <v>0.19914642727456602</v>
      </c>
      <c r="AP255" s="6">
        <f t="shared" si="289"/>
        <v>0.29868930886636808</v>
      </c>
      <c r="AQ255" s="6">
        <f t="shared" si="276"/>
        <v>2.9405915783587653</v>
      </c>
      <c r="AR255" s="6">
        <f t="shared" si="310"/>
        <v>0.11434909569307529</v>
      </c>
      <c r="AS255" s="6">
        <f t="shared" si="277"/>
        <v>2.0340056070531607E-2</v>
      </c>
      <c r="AT255" s="6">
        <f t="shared" si="290"/>
        <v>0.12623288835437763</v>
      </c>
      <c r="AU255" s="6">
        <f t="shared" si="291"/>
        <v>0.16151753498711621</v>
      </c>
      <c r="AV255" s="6">
        <f t="shared" si="278"/>
        <v>1.9161729677947608</v>
      </c>
      <c r="AW255" s="6">
        <f t="shared" si="311"/>
        <v>7.0927198549805046E-2</v>
      </c>
      <c r="AX255" s="6">
        <f t="shared" si="279"/>
        <v>1.1229286070246111E-2</v>
      </c>
      <c r="AY255" s="6">
        <f t="shared" si="292"/>
        <v>8.0015204492317332E-2</v>
      </c>
      <c r="AZ255" s="6">
        <f t="shared" si="293"/>
        <v>8.7341305275797282E-2</v>
      </c>
      <c r="BA255" s="6">
        <f t="shared" si="280"/>
        <v>1.2486327137468989</v>
      </c>
      <c r="BB255" s="6">
        <f t="shared" si="312"/>
        <v>4.4175467462776535E-2</v>
      </c>
      <c r="BD255" s="6">
        <f t="shared" si="338"/>
        <v>36.71831245662694</v>
      </c>
      <c r="BE255" s="6">
        <f t="shared" si="339"/>
        <v>5224.5373444380166</v>
      </c>
      <c r="BF255" s="6">
        <f t="shared" si="294"/>
        <v>36.119836320802108</v>
      </c>
      <c r="BG255" s="6">
        <f t="shared" si="295"/>
        <v>41.328941506845545</v>
      </c>
      <c r="BH255" s="6">
        <f t="shared" si="313"/>
        <v>0.50210338424339074</v>
      </c>
      <c r="BI255" s="6">
        <f t="shared" si="296"/>
        <v>1.8576042408486337</v>
      </c>
      <c r="BJ255" s="6">
        <f t="shared" si="297"/>
        <v>205.40888289537114</v>
      </c>
      <c r="BK255" s="6">
        <f t="shared" si="298"/>
        <v>161.66884085933017</v>
      </c>
      <c r="BL255" s="6">
        <f t="shared" si="299"/>
        <v>228.84915059959528</v>
      </c>
      <c r="BM255" s="6">
        <f t="shared" si="300"/>
        <v>222.82359354150285</v>
      </c>
      <c r="BN255" s="6">
        <f t="shared" si="301"/>
        <v>201.8349211402695</v>
      </c>
      <c r="BO255" s="6">
        <f t="shared" si="302"/>
        <v>283.25914199642637</v>
      </c>
      <c r="BP255" s="6">
        <f t="shared" si="303"/>
        <v>123.31106542887325</v>
      </c>
      <c r="BQ255" s="6">
        <f t="shared" si="304"/>
        <v>328.09115690691783</v>
      </c>
      <c r="BR255" s="6">
        <f t="shared" si="305"/>
        <v>42.364515576916901</v>
      </c>
      <c r="BS255" s="6">
        <f t="shared" si="306"/>
        <v>349.55034229593332</v>
      </c>
      <c r="BU255" s="6">
        <f t="shared" si="315"/>
        <v>3.9117585634887857</v>
      </c>
      <c r="BV255" s="6">
        <f t="shared" si="316"/>
        <v>5.3914662562697213</v>
      </c>
      <c r="BW255" s="6">
        <f t="shared" si="317"/>
        <v>6.8537719977538876</v>
      </c>
      <c r="BX255" s="6">
        <f t="shared" si="318"/>
        <v>7.9385327798093801</v>
      </c>
      <c r="BY255" s="6">
        <f t="shared" si="319"/>
        <v>8.4577617899562068</v>
      </c>
      <c r="CA255" s="6">
        <f t="shared" si="320"/>
        <v>3.0944144945473688</v>
      </c>
      <c r="CB255" s="6">
        <f t="shared" si="321"/>
        <v>4.2649440295171459</v>
      </c>
      <c r="CC255" s="6">
        <f t="shared" si="322"/>
        <v>5.4217076713592807</v>
      </c>
      <c r="CD255" s="6">
        <f t="shared" si="330"/>
        <v>6.279812647070079</v>
      </c>
      <c r="CE255" s="6">
        <f t="shared" si="323"/>
        <v>6.6905511292413413</v>
      </c>
      <c r="CG255" s="6">
        <f t="shared" si="324"/>
        <v>87.030831058758181</v>
      </c>
      <c r="CH255" s="6">
        <f t="shared" si="325"/>
        <v>119.9521343898889</v>
      </c>
      <c r="CI255" s="6">
        <f t="shared" si="326"/>
        <v>152.48627009325807</v>
      </c>
      <c r="CJ255" s="6">
        <f t="shared" si="327"/>
        <v>176.62058994709855</v>
      </c>
      <c r="CK255" s="6">
        <f t="shared" si="328"/>
        <v>188.17266595830102</v>
      </c>
    </row>
    <row r="256" spans="1:89">
      <c r="A256" s="6">
        <v>1.5</v>
      </c>
      <c r="B256" s="6">
        <f t="shared" si="340"/>
        <v>1433.5103439774834</v>
      </c>
      <c r="C256" s="10">
        <v>24.3</v>
      </c>
      <c r="D256" s="6">
        <f t="shared" si="341"/>
        <v>60.029685556780599</v>
      </c>
      <c r="E256" s="6">
        <f t="shared" si="342"/>
        <v>16.932372546857771</v>
      </c>
      <c r="F256" s="6">
        <v>0</v>
      </c>
      <c r="G256" s="6">
        <f t="shared" si="333"/>
        <v>1.1320362734288865</v>
      </c>
      <c r="H256" s="10">
        <f t="shared" si="329"/>
        <v>78.09409437706725</v>
      </c>
      <c r="J256" s="6">
        <f t="shared" si="335"/>
        <v>76.868406037126206</v>
      </c>
      <c r="K256" s="6">
        <f t="shared" si="331"/>
        <v>21.682014090722401</v>
      </c>
      <c r="L256" s="6">
        <f t="shared" si="332"/>
        <v>0</v>
      </c>
      <c r="M256" s="6">
        <f t="shared" si="336"/>
        <v>1.4495798721514017</v>
      </c>
      <c r="N256" s="10">
        <f t="shared" si="337"/>
        <v>100.00000000000001</v>
      </c>
      <c r="O256" s="6">
        <v>8.0000000000000002E-3</v>
      </c>
      <c r="P256" s="6">
        <f t="shared" si="281"/>
        <v>6.2297817140411188E-2</v>
      </c>
      <c r="Q256" s="6">
        <f t="shared" si="282"/>
        <v>0.17483591312527727</v>
      </c>
      <c r="R256" s="6">
        <v>0.3</v>
      </c>
      <c r="S256" s="6">
        <f t="shared" si="334"/>
        <v>2.4005633590020736E-2</v>
      </c>
      <c r="T256" s="6">
        <v>0.12</v>
      </c>
      <c r="U256" s="6">
        <f t="shared" si="270"/>
        <v>0.64717183140894652</v>
      </c>
      <c r="V256" s="6">
        <f t="shared" si="283"/>
        <v>0.92394301782046651</v>
      </c>
      <c r="W256" s="6">
        <v>0.06</v>
      </c>
      <c r="X256" s="6">
        <f t="shared" si="314"/>
        <v>0.23343172284511626</v>
      </c>
      <c r="Y256" s="6">
        <v>2.6700000000000002E-2</v>
      </c>
      <c r="Z256" s="6">
        <v>0.21</v>
      </c>
      <c r="AA256" s="6">
        <v>0.442</v>
      </c>
      <c r="AB256" s="6">
        <v>0.5</v>
      </c>
      <c r="AC256" s="6">
        <f t="shared" si="307"/>
        <v>7.3303993363186756E-2</v>
      </c>
      <c r="AD256" s="6">
        <f t="shared" si="271"/>
        <v>0.12075166392877731</v>
      </c>
      <c r="AE256" s="6">
        <f t="shared" si="284"/>
        <v>0.49397522832668961</v>
      </c>
      <c r="AF256" s="6">
        <f t="shared" si="285"/>
        <v>1.018162500230233</v>
      </c>
      <c r="AG256" s="6">
        <f t="shared" si="272"/>
        <v>6.9156717950222877</v>
      </c>
      <c r="AH256" s="6">
        <f t="shared" si="308"/>
        <v>0.30017184430052424</v>
      </c>
      <c r="AI256" s="6">
        <f t="shared" si="273"/>
        <v>6.6664269410689966E-2</v>
      </c>
      <c r="AJ256" s="6">
        <f t="shared" si="286"/>
        <v>0.3131159353475137</v>
      </c>
      <c r="AK256" s="6">
        <f t="shared" si="287"/>
        <v>0.55057577346057951</v>
      </c>
      <c r="AL256" s="6">
        <f t="shared" si="274"/>
        <v>4.5064481056422387</v>
      </c>
      <c r="AM256" s="6">
        <f t="shared" si="309"/>
        <v>0.18445816720297606</v>
      </c>
      <c r="AN256" s="6">
        <f t="shared" si="275"/>
        <v>3.6803839147776234E-2</v>
      </c>
      <c r="AO256" s="6">
        <f t="shared" si="288"/>
        <v>0.19847470752867089</v>
      </c>
      <c r="AP256" s="6">
        <f t="shared" si="289"/>
        <v>0.29772622960791523</v>
      </c>
      <c r="AQ256" s="6">
        <f t="shared" si="276"/>
        <v>2.9365295419981785</v>
      </c>
      <c r="AR256" s="6">
        <f t="shared" si="310"/>
        <v>0.11389117974683527</v>
      </c>
      <c r="AS256" s="6">
        <f t="shared" si="277"/>
        <v>2.031856927240519E-2</v>
      </c>
      <c r="AT256" s="6">
        <f t="shared" si="290"/>
        <v>0.12580710555300154</v>
      </c>
      <c r="AU256" s="6">
        <f t="shared" si="291"/>
        <v>0.16099674571476863</v>
      </c>
      <c r="AV256" s="6">
        <f t="shared" si="278"/>
        <v>1.9135260295644945</v>
      </c>
      <c r="AW256" s="6">
        <f t="shared" si="311"/>
        <v>7.063416285532377E-2</v>
      </c>
      <c r="AX256" s="6">
        <f t="shared" si="279"/>
        <v>1.1217423693758137E-2</v>
      </c>
      <c r="AY256" s="6">
        <f t="shared" si="292"/>
        <v>7.974531367095089E-2</v>
      </c>
      <c r="AZ256" s="6">
        <f t="shared" si="293"/>
        <v>8.7059686225431657E-2</v>
      </c>
      <c r="BA256" s="6">
        <f t="shared" si="280"/>
        <v>1.2469078936387323</v>
      </c>
      <c r="BB256" s="6">
        <f t="shared" si="312"/>
        <v>4.3987970789103228E-2</v>
      </c>
      <c r="BD256" s="6">
        <f t="shared" si="338"/>
        <v>34.957755568320628</v>
      </c>
      <c r="BE256" s="6">
        <f t="shared" si="339"/>
        <v>5203.1810498336145</v>
      </c>
      <c r="BF256" s="6">
        <f t="shared" si="294"/>
        <v>36.042773144551767</v>
      </c>
      <c r="BG256" s="6">
        <f t="shared" si="295"/>
        <v>41.307187727576846</v>
      </c>
      <c r="BH256" s="6">
        <f t="shared" si="313"/>
        <v>0.49513643476519376</v>
      </c>
      <c r="BI256" s="6">
        <f t="shared" si="296"/>
        <v>1.8519973774491134</v>
      </c>
      <c r="BJ256" s="6">
        <f t="shared" si="297"/>
        <v>205.54236137148686</v>
      </c>
      <c r="BK256" s="6">
        <f t="shared" si="298"/>
        <v>161.8493903264584</v>
      </c>
      <c r="BL256" s="6">
        <f t="shared" si="299"/>
        <v>228.40549628222621</v>
      </c>
      <c r="BM256" s="6">
        <f t="shared" si="300"/>
        <v>222.84656433467455</v>
      </c>
      <c r="BN256" s="6">
        <f t="shared" si="301"/>
        <v>200.58678155073844</v>
      </c>
      <c r="BO256" s="6">
        <f t="shared" si="302"/>
        <v>282.91892652134123</v>
      </c>
      <c r="BP256" s="6">
        <f t="shared" si="303"/>
        <v>121.70561701016898</v>
      </c>
      <c r="BQ256" s="6">
        <f t="shared" si="304"/>
        <v>327.24183369746618</v>
      </c>
      <c r="BR256" s="6">
        <f t="shared" si="305"/>
        <v>41.353652383430671</v>
      </c>
      <c r="BS256" s="6">
        <f t="shared" si="306"/>
        <v>348.28204316049084</v>
      </c>
      <c r="BU256" s="6">
        <f t="shared" si="315"/>
        <v>3.9181895265749862</v>
      </c>
      <c r="BV256" s="6">
        <f t="shared" si="316"/>
        <v>5.3948616837427856</v>
      </c>
      <c r="BW256" s="6">
        <f t="shared" si="317"/>
        <v>6.8491451993102741</v>
      </c>
      <c r="BX256" s="6">
        <f t="shared" si="318"/>
        <v>7.9221523347375742</v>
      </c>
      <c r="BY256" s="6">
        <f t="shared" si="319"/>
        <v>8.4315118583581601</v>
      </c>
      <c r="CA256" s="6">
        <f t="shared" si="320"/>
        <v>3.110585404896375</v>
      </c>
      <c r="CB256" s="6">
        <f t="shared" si="321"/>
        <v>4.2828908354399982</v>
      </c>
      <c r="CC256" s="6">
        <f t="shared" si="322"/>
        <v>5.4374222963159875</v>
      </c>
      <c r="CD256" s="6">
        <f t="shared" si="330"/>
        <v>6.2892647894297395</v>
      </c>
      <c r="CE256" s="6">
        <f t="shared" si="323"/>
        <v>6.6936368314846186</v>
      </c>
      <c r="CG256" s="6">
        <f t="shared" si="324"/>
        <v>87.391803194335509</v>
      </c>
      <c r="CH256" s="6">
        <f t="shared" si="325"/>
        <v>120.32768893097291</v>
      </c>
      <c r="CI256" s="6">
        <f t="shared" si="326"/>
        <v>152.76421552552381</v>
      </c>
      <c r="CJ256" s="6">
        <f t="shared" si="327"/>
        <v>176.69670469414996</v>
      </c>
      <c r="CK256" s="6">
        <f t="shared" si="328"/>
        <v>188.05752502749451</v>
      </c>
    </row>
    <row r="257" spans="1:89">
      <c r="A257" s="6">
        <v>1.5</v>
      </c>
      <c r="B257" s="6">
        <f t="shared" si="340"/>
        <v>1434.2246296917692</v>
      </c>
      <c r="C257" s="10">
        <v>24.4</v>
      </c>
      <c r="D257" s="6">
        <f t="shared" si="341"/>
        <v>60.034485556780602</v>
      </c>
      <c r="E257" s="6">
        <f t="shared" si="342"/>
        <v>16.834272546857772</v>
      </c>
      <c r="F257" s="6">
        <v>0</v>
      </c>
      <c r="G257" s="6">
        <f t="shared" si="333"/>
        <v>1.1289362734288866</v>
      </c>
      <c r="H257" s="10">
        <f t="shared" si="329"/>
        <v>77.997694377067262</v>
      </c>
      <c r="J257" s="6">
        <f t="shared" si="335"/>
        <v>76.969564339368247</v>
      </c>
      <c r="K257" s="6">
        <f t="shared" si="331"/>
        <v>21.583038679932255</v>
      </c>
      <c r="L257" s="6">
        <f t="shared" si="332"/>
        <v>0</v>
      </c>
      <c r="M257" s="6">
        <f t="shared" si="336"/>
        <v>1.4473969806994891</v>
      </c>
      <c r="N257" s="10">
        <f t="shared" si="337"/>
        <v>100</v>
      </c>
      <c r="O257" s="6">
        <v>8.0000000000000002E-3</v>
      </c>
      <c r="P257" s="6">
        <f t="shared" si="281"/>
        <v>6.2167359805832545E-2</v>
      </c>
      <c r="Q257" s="6">
        <f t="shared" si="282"/>
        <v>0.17475683658270638</v>
      </c>
      <c r="R257" s="6">
        <v>0.3</v>
      </c>
      <c r="S257" s="6">
        <f t="shared" si="334"/>
        <v>2.3917361402433421E-2</v>
      </c>
      <c r="T257" s="6">
        <v>0.12</v>
      </c>
      <c r="U257" s="6">
        <f t="shared" si="270"/>
        <v>0.64721183130640614</v>
      </c>
      <c r="V257" s="6">
        <f t="shared" si="283"/>
        <v>0.92284746826866626</v>
      </c>
      <c r="W257" s="6">
        <v>0.06</v>
      </c>
      <c r="X257" s="6">
        <f t="shared" si="314"/>
        <v>0.23291989528762114</v>
      </c>
      <c r="Y257" s="6">
        <v>2.6700000000000002E-2</v>
      </c>
      <c r="Z257" s="6">
        <v>0.21</v>
      </c>
      <c r="AA257" s="6">
        <v>0.442</v>
      </c>
      <c r="AB257" s="6">
        <v>0.5</v>
      </c>
      <c r="AC257" s="6">
        <f t="shared" si="307"/>
        <v>7.3112239809966506E-2</v>
      </c>
      <c r="AD257" s="6">
        <f t="shared" si="271"/>
        <v>0.12062421113943216</v>
      </c>
      <c r="AE257" s="6">
        <f t="shared" si="284"/>
        <v>0.49231044449035988</v>
      </c>
      <c r="AF257" s="6">
        <f t="shared" si="285"/>
        <v>1.0148823290644831</v>
      </c>
      <c r="AG257" s="6">
        <f t="shared" si="272"/>
        <v>6.9061267013725303</v>
      </c>
      <c r="AH257" s="6">
        <f t="shared" si="308"/>
        <v>0.29905855282046867</v>
      </c>
      <c r="AI257" s="6">
        <f t="shared" si="273"/>
        <v>6.6593905601119108E-2</v>
      </c>
      <c r="AJ257" s="6">
        <f t="shared" si="286"/>
        <v>0.31206067929787407</v>
      </c>
      <c r="AK257" s="6">
        <f t="shared" si="287"/>
        <v>0.54880200672269874</v>
      </c>
      <c r="AL257" s="6">
        <f t="shared" si="274"/>
        <v>4.5002282515960861</v>
      </c>
      <c r="AM257" s="6">
        <f t="shared" si="309"/>
        <v>0.18374538397365817</v>
      </c>
      <c r="AN257" s="6">
        <f t="shared" si="275"/>
        <v>3.6764992875970327E-2</v>
      </c>
      <c r="AO257" s="6">
        <f t="shared" si="288"/>
        <v>0.19780581268118375</v>
      </c>
      <c r="AP257" s="6">
        <f t="shared" si="289"/>
        <v>0.29676705757650917</v>
      </c>
      <c r="AQ257" s="6">
        <f t="shared" si="276"/>
        <v>2.9324765084947915</v>
      </c>
      <c r="AR257" s="6">
        <f t="shared" si="310"/>
        <v>0.11343493635184376</v>
      </c>
      <c r="AS257" s="6">
        <f t="shared" si="277"/>
        <v>2.0297123122140985E-2</v>
      </c>
      <c r="AT257" s="6">
        <f t="shared" si="290"/>
        <v>0.12538311336916358</v>
      </c>
      <c r="AU257" s="6">
        <f t="shared" si="291"/>
        <v>0.16047806929233729</v>
      </c>
      <c r="AV257" s="6">
        <f t="shared" si="278"/>
        <v>1.9108849578516078</v>
      </c>
      <c r="AW257" s="6">
        <f t="shared" si="311"/>
        <v>7.0342184281691852E-2</v>
      </c>
      <c r="AX257" s="6">
        <f t="shared" si="279"/>
        <v>1.1205583758037837E-2</v>
      </c>
      <c r="AY257" s="6">
        <f t="shared" si="292"/>
        <v>7.9476557867806344E-2</v>
      </c>
      <c r="AZ257" s="6">
        <f t="shared" si="293"/>
        <v>8.677920970779196E-2</v>
      </c>
      <c r="BA257" s="6">
        <f t="shared" si="280"/>
        <v>1.2451868963198645</v>
      </c>
      <c r="BB257" s="6">
        <f t="shared" si="312"/>
        <v>4.3801142767731512E-2</v>
      </c>
      <c r="BD257" s="6">
        <f t="shared" si="338"/>
        <v>33.272854640876865</v>
      </c>
      <c r="BE257" s="6">
        <f t="shared" si="339"/>
        <v>5181.9929014926602</v>
      </c>
      <c r="BF257" s="6">
        <f t="shared" si="294"/>
        <v>35.965607487778172</v>
      </c>
      <c r="BG257" s="6">
        <f t="shared" si="295"/>
        <v>41.285296005282589</v>
      </c>
      <c r="BH257" s="6">
        <f t="shared" si="313"/>
        <v>0.48823906330922073</v>
      </c>
      <c r="BI257" s="6">
        <f t="shared" si="296"/>
        <v>1.8464082040305074</v>
      </c>
      <c r="BJ257" s="6">
        <f t="shared" si="297"/>
        <v>205.67170112091114</v>
      </c>
      <c r="BK257" s="6">
        <f t="shared" si="298"/>
        <v>162.02898996086188</v>
      </c>
      <c r="BL257" s="6">
        <f t="shared" si="299"/>
        <v>227.9547951865633</v>
      </c>
      <c r="BM257" s="6">
        <f t="shared" si="300"/>
        <v>222.86749970701837</v>
      </c>
      <c r="BN257" s="6">
        <f t="shared" si="301"/>
        <v>199.33471755046781</v>
      </c>
      <c r="BO257" s="6">
        <f t="shared" si="302"/>
        <v>282.57636828785405</v>
      </c>
      <c r="BP257" s="6">
        <f t="shared" si="303"/>
        <v>120.10935997919654</v>
      </c>
      <c r="BQ257" s="6">
        <f t="shared" si="304"/>
        <v>326.39293011665359</v>
      </c>
      <c r="BR257" s="6">
        <f t="shared" si="305"/>
        <v>40.360411343545174</v>
      </c>
      <c r="BS257" s="6">
        <f t="shared" si="306"/>
        <v>347.02006925960171</v>
      </c>
      <c r="BU257" s="6">
        <f t="shared" si="315"/>
        <v>3.9246173732199896</v>
      </c>
      <c r="BV257" s="6">
        <f t="shared" si="316"/>
        <v>5.3982294247933149</v>
      </c>
      <c r="BW257" s="6">
        <f t="shared" si="317"/>
        <v>6.8444796484369999</v>
      </c>
      <c r="BX257" s="6">
        <f t="shared" si="318"/>
        <v>7.9057912065082574</v>
      </c>
      <c r="BY257" s="6">
        <f t="shared" si="319"/>
        <v>8.4054155555818078</v>
      </c>
      <c r="CA257" s="6">
        <f t="shared" si="320"/>
        <v>3.126769816959607</v>
      </c>
      <c r="CB257" s="6">
        <f t="shared" si="321"/>
        <v>4.3008067348533405</v>
      </c>
      <c r="CC257" s="6">
        <f t="shared" si="322"/>
        <v>5.4530442951100655</v>
      </c>
      <c r="CD257" s="6">
        <f t="shared" si="330"/>
        <v>6.2985985569883143</v>
      </c>
      <c r="CE257" s="6">
        <f t="shared" si="323"/>
        <v>6.6966527329600058</v>
      </c>
      <c r="CG257" s="6">
        <f t="shared" si="324"/>
        <v>87.753612449928625</v>
      </c>
      <c r="CH257" s="6">
        <f t="shared" si="325"/>
        <v>120.70326551870976</v>
      </c>
      <c r="CI257" s="6">
        <f t="shared" si="326"/>
        <v>153.04111391566647</v>
      </c>
      <c r="CJ257" s="6">
        <f t="shared" si="327"/>
        <v>176.77181535706649</v>
      </c>
      <c r="CK257" s="6">
        <f t="shared" si="328"/>
        <v>187.94330988244897</v>
      </c>
    </row>
    <row r="258" spans="1:89">
      <c r="A258" s="6">
        <v>1.5</v>
      </c>
      <c r="B258" s="6">
        <f t="shared" si="340"/>
        <v>1434.938915406055</v>
      </c>
      <c r="C258" s="10">
        <v>24.5</v>
      </c>
      <c r="D258" s="6">
        <f t="shared" si="341"/>
        <v>60.039285556780598</v>
      </c>
      <c r="E258" s="6">
        <f t="shared" si="342"/>
        <v>16.73617254685777</v>
      </c>
      <c r="F258" s="6">
        <v>0</v>
      </c>
      <c r="G258" s="6">
        <f t="shared" si="333"/>
        <v>1.1258362734288865</v>
      </c>
      <c r="H258" s="10">
        <f t="shared" si="329"/>
        <v>77.901294377067259</v>
      </c>
      <c r="J258" s="6">
        <f t="shared" si="335"/>
        <v>77.070973001002002</v>
      </c>
      <c r="K258" s="6">
        <f t="shared" si="331"/>
        <v>21.483818312246939</v>
      </c>
      <c r="L258" s="6">
        <f t="shared" si="332"/>
        <v>0</v>
      </c>
      <c r="M258" s="6">
        <f t="shared" si="336"/>
        <v>1.4452086867510541</v>
      </c>
      <c r="N258" s="10">
        <f t="shared" si="337"/>
        <v>100</v>
      </c>
      <c r="O258" s="6">
        <v>8.0000000000000002E-3</v>
      </c>
      <c r="P258" s="6">
        <f t="shared" si="281"/>
        <v>6.2037284426886462E-2</v>
      </c>
      <c r="Q258" s="6">
        <f t="shared" si="282"/>
        <v>0.17467786189700407</v>
      </c>
      <c r="R258" s="6">
        <v>0.3</v>
      </c>
      <c r="S258" s="6">
        <f t="shared" si="334"/>
        <v>2.3829281372457479E-2</v>
      </c>
      <c r="T258" s="6">
        <v>0.12</v>
      </c>
      <c r="U258" s="6">
        <f t="shared" si="270"/>
        <v>0.64725180021886997</v>
      </c>
      <c r="V258" s="6">
        <f t="shared" si="283"/>
        <v>0.92175413238721493</v>
      </c>
      <c r="W258" s="6">
        <v>0.06</v>
      </c>
      <c r="X258" s="6">
        <f t="shared" si="314"/>
        <v>0.23240669359502256</v>
      </c>
      <c r="Y258" s="6">
        <v>2.6700000000000002E-2</v>
      </c>
      <c r="Z258" s="6">
        <v>0.21</v>
      </c>
      <c r="AA258" s="6">
        <v>0.442</v>
      </c>
      <c r="AB258" s="6">
        <v>0.5</v>
      </c>
      <c r="AC258" s="6">
        <f t="shared" si="307"/>
        <v>7.2920011680741373E-2</v>
      </c>
      <c r="AD258" s="6">
        <f t="shared" si="271"/>
        <v>0.1204969993031816</v>
      </c>
      <c r="AE258" s="6">
        <f t="shared" si="284"/>
        <v>0.49065265659129037</v>
      </c>
      <c r="AF258" s="6">
        <f t="shared" si="285"/>
        <v>1.0116154556363319</v>
      </c>
      <c r="AG258" s="6">
        <f t="shared" si="272"/>
        <v>6.8966027485603245</v>
      </c>
      <c r="AH258" s="6">
        <f t="shared" si="308"/>
        <v>0.29794943709916416</v>
      </c>
      <c r="AI258" s="6">
        <f t="shared" si="273"/>
        <v>6.65236748163157E-2</v>
      </c>
      <c r="AJ258" s="6">
        <f t="shared" si="286"/>
        <v>0.31100985776096568</v>
      </c>
      <c r="AK258" s="6">
        <f t="shared" si="287"/>
        <v>0.54703543079391004</v>
      </c>
      <c r="AL258" s="6">
        <f t="shared" si="274"/>
        <v>4.4940221735199577</v>
      </c>
      <c r="AM258" s="6">
        <f t="shared" si="309"/>
        <v>0.18303523506772951</v>
      </c>
      <c r="AN258" s="6">
        <f t="shared" si="275"/>
        <v>3.6726220044137371E-2</v>
      </c>
      <c r="AO258" s="6">
        <f t="shared" si="288"/>
        <v>0.19713972873700106</v>
      </c>
      <c r="AP258" s="6">
        <f t="shared" si="289"/>
        <v>0.29581177400620501</v>
      </c>
      <c r="AQ258" s="6">
        <f t="shared" si="276"/>
        <v>2.9284324518046274</v>
      </c>
      <c r="AR258" s="6">
        <f t="shared" si="310"/>
        <v>0.11298035645673682</v>
      </c>
      <c r="AS258" s="6">
        <f t="shared" si="277"/>
        <v>2.0275717516428982E-2</v>
      </c>
      <c r="AT258" s="6">
        <f t="shared" si="290"/>
        <v>0.12496090293179161</v>
      </c>
      <c r="AU258" s="6">
        <f t="shared" si="291"/>
        <v>0.15996149557205644</v>
      </c>
      <c r="AV258" s="6">
        <f t="shared" si="278"/>
        <v>1.9082497356851051</v>
      </c>
      <c r="AW258" s="6">
        <f t="shared" si="311"/>
        <v>7.0051257065080946E-2</v>
      </c>
      <c r="AX258" s="6">
        <f t="shared" si="279"/>
        <v>1.1193766206050112E-2</v>
      </c>
      <c r="AY258" s="6">
        <f t="shared" si="292"/>
        <v>7.9208931459779711E-2</v>
      </c>
      <c r="AZ258" s="6">
        <f t="shared" si="293"/>
        <v>8.6499870235430001E-2</v>
      </c>
      <c r="BA258" s="6">
        <f t="shared" si="280"/>
        <v>1.2434697107315127</v>
      </c>
      <c r="BB258" s="6">
        <f t="shared" si="312"/>
        <v>4.3614979728961473E-2</v>
      </c>
      <c r="BD258" s="6">
        <f t="shared" si="338"/>
        <v>31.660774930385191</v>
      </c>
      <c r="BE258" s="6">
        <f t="shared" si="339"/>
        <v>5160.9711377107724</v>
      </c>
      <c r="BF258" s="6">
        <f t="shared" si="294"/>
        <v>35.88833875484066</v>
      </c>
      <c r="BG258" s="6">
        <f t="shared" si="295"/>
        <v>41.263267608342012</v>
      </c>
      <c r="BH258" s="6">
        <f t="shared" si="313"/>
        <v>0.48141085164272668</v>
      </c>
      <c r="BI258" s="6">
        <f t="shared" si="296"/>
        <v>1.8408367862656594</v>
      </c>
      <c r="BJ258" s="6">
        <f t="shared" si="297"/>
        <v>205.79687515982096</v>
      </c>
      <c r="BK258" s="6">
        <f t="shared" si="298"/>
        <v>162.20763439024537</v>
      </c>
      <c r="BL258" s="6">
        <f t="shared" si="299"/>
        <v>227.49705179466176</v>
      </c>
      <c r="BM258" s="6">
        <f t="shared" si="300"/>
        <v>222.88639583798832</v>
      </c>
      <c r="BN258" s="6">
        <f t="shared" si="301"/>
        <v>198.07883421833296</v>
      </c>
      <c r="BO258" s="6">
        <f t="shared" si="302"/>
        <v>282.23148039369272</v>
      </c>
      <c r="BP258" s="6">
        <f t="shared" si="303"/>
        <v>118.52241348982136</v>
      </c>
      <c r="BQ258" s="6">
        <f t="shared" si="304"/>
        <v>325.54447902838081</v>
      </c>
      <c r="BR258" s="6">
        <f t="shared" si="305"/>
        <v>39.384645089914997</v>
      </c>
      <c r="BS258" s="6">
        <f t="shared" si="306"/>
        <v>345.76441446707241</v>
      </c>
      <c r="BU258" s="6">
        <f t="shared" si="315"/>
        <v>3.9310419118977524</v>
      </c>
      <c r="BV258" s="6">
        <f t="shared" si="316"/>
        <v>5.4015692105035411</v>
      </c>
      <c r="BW258" s="6">
        <f t="shared" si="317"/>
        <v>6.8397753438371716</v>
      </c>
      <c r="BX258" s="6">
        <f t="shared" si="318"/>
        <v>7.8894498157137445</v>
      </c>
      <c r="BY258" s="6">
        <f t="shared" si="319"/>
        <v>8.3794724583850151</v>
      </c>
      <c r="CA258" s="6">
        <f t="shared" si="320"/>
        <v>3.1429672839091878</v>
      </c>
      <c r="CB258" s="6">
        <f t="shared" si="321"/>
        <v>4.3186909961456008</v>
      </c>
      <c r="CC258" s="6">
        <f t="shared" si="322"/>
        <v>5.4685731205015191</v>
      </c>
      <c r="CD258" s="6">
        <f t="shared" si="330"/>
        <v>6.307814369463439</v>
      </c>
      <c r="CE258" s="6">
        <f t="shared" si="323"/>
        <v>6.6995998474124683</v>
      </c>
      <c r="CG258" s="6">
        <f t="shared" si="324"/>
        <v>88.116249957880001</v>
      </c>
      <c r="CH258" s="6">
        <f t="shared" si="325"/>
        <v>121.07884713132987</v>
      </c>
      <c r="CI258" s="6">
        <f t="shared" si="326"/>
        <v>153.31694938921251</v>
      </c>
      <c r="CJ258" s="6">
        <f t="shared" si="327"/>
        <v>176.84592216824595</v>
      </c>
      <c r="CK258" s="6">
        <f t="shared" si="328"/>
        <v>187.83002221967419</v>
      </c>
    </row>
    <row r="259" spans="1:89">
      <c r="A259" s="6">
        <v>1.5</v>
      </c>
      <c r="B259" s="6">
        <f t="shared" si="340"/>
        <v>1435.6532011203408</v>
      </c>
      <c r="C259" s="10">
        <v>24.6</v>
      </c>
      <c r="D259" s="6">
        <f t="shared" si="341"/>
        <v>60.044085556780601</v>
      </c>
      <c r="E259" s="6">
        <f t="shared" si="342"/>
        <v>16.638072546857771</v>
      </c>
      <c r="F259" s="6">
        <v>0</v>
      </c>
      <c r="G259" s="6">
        <f t="shared" si="333"/>
        <v>1.1227362734288864</v>
      </c>
      <c r="H259" s="10">
        <f t="shared" si="329"/>
        <v>77.804894377067257</v>
      </c>
      <c r="J259" s="6">
        <f t="shared" si="335"/>
        <v>77.172632952610755</v>
      </c>
      <c r="K259" s="6">
        <f t="shared" si="331"/>
        <v>21.38435207716417</v>
      </c>
      <c r="L259" s="6">
        <f t="shared" si="332"/>
        <v>0</v>
      </c>
      <c r="M259" s="6">
        <f t="shared" si="336"/>
        <v>1.4430149702250727</v>
      </c>
      <c r="N259" s="10">
        <f t="shared" si="337"/>
        <v>100</v>
      </c>
      <c r="O259" s="6">
        <v>8.0000000000000002E-3</v>
      </c>
      <c r="P259" s="6">
        <f t="shared" si="281"/>
        <v>6.1907589612653413E-2</v>
      </c>
      <c r="Q259" s="6">
        <f t="shared" si="282"/>
        <v>0.17459898887954967</v>
      </c>
      <c r="R259" s="6">
        <v>0.3</v>
      </c>
      <c r="S259" s="6">
        <f t="shared" si="334"/>
        <v>2.37413924721398E-2</v>
      </c>
      <c r="T259" s="6">
        <v>0.12</v>
      </c>
      <c r="U259" s="6">
        <f t="shared" si="270"/>
        <v>0.6472917381822505</v>
      </c>
      <c r="V259" s="6">
        <f t="shared" si="283"/>
        <v>0.92066300423935565</v>
      </c>
      <c r="W259" s="6">
        <v>0.06</v>
      </c>
      <c r="X259" s="6">
        <f t="shared" si="314"/>
        <v>0.2318921127845561</v>
      </c>
      <c r="Y259" s="6">
        <v>2.6700000000000002E-2</v>
      </c>
      <c r="Z259" s="6">
        <v>0.21</v>
      </c>
      <c r="AA259" s="6">
        <v>0.442</v>
      </c>
      <c r="AB259" s="6">
        <v>0.5</v>
      </c>
      <c r="AC259" s="6">
        <f t="shared" si="307"/>
        <v>7.2727307211517198E-2</v>
      </c>
      <c r="AD259" s="6">
        <f t="shared" si="271"/>
        <v>0.12037002780799508</v>
      </c>
      <c r="AE259" s="6">
        <f t="shared" si="284"/>
        <v>0.48900182999470865</v>
      </c>
      <c r="AF259" s="6">
        <f t="shared" si="285"/>
        <v>1.0083618161232148</v>
      </c>
      <c r="AG259" s="6">
        <f t="shared" si="272"/>
        <v>6.8870998754668289</v>
      </c>
      <c r="AH259" s="6">
        <f t="shared" si="308"/>
        <v>0.29684447495240252</v>
      </c>
      <c r="AI259" s="6">
        <f t="shared" si="273"/>
        <v>6.6453576718391499E-2</v>
      </c>
      <c r="AJ259" s="6">
        <f t="shared" si="286"/>
        <v>0.3099634487828552</v>
      </c>
      <c r="AK259" s="6">
        <f t="shared" si="287"/>
        <v>0.5452760111618854</v>
      </c>
      <c r="AL259" s="6">
        <f t="shared" si="274"/>
        <v>4.4878298315870788</v>
      </c>
      <c r="AM259" s="6">
        <f t="shared" si="309"/>
        <v>0.18232770635104029</v>
      </c>
      <c r="AN259" s="6">
        <f t="shared" si="275"/>
        <v>3.6687520465736929E-2</v>
      </c>
      <c r="AO259" s="6">
        <f t="shared" si="288"/>
        <v>0.1964764417801895</v>
      </c>
      <c r="AP259" s="6">
        <f t="shared" si="289"/>
        <v>0.29486036023431239</v>
      </c>
      <c r="AQ259" s="6">
        <f t="shared" si="276"/>
        <v>2.92439734597543</v>
      </c>
      <c r="AR259" s="6">
        <f t="shared" si="310"/>
        <v>0.1125274310586875</v>
      </c>
      <c r="AS259" s="6">
        <f t="shared" si="277"/>
        <v>2.025435235228442E-2</v>
      </c>
      <c r="AT259" s="6">
        <f t="shared" si="290"/>
        <v>0.124540465419997</v>
      </c>
      <c r="AU259" s="6">
        <f t="shared" si="291"/>
        <v>0.15944701446199555</v>
      </c>
      <c r="AV259" s="6">
        <f t="shared" si="278"/>
        <v>1.9056203461537595</v>
      </c>
      <c r="AW259" s="6">
        <f t="shared" si="311"/>
        <v>6.9761375472361581E-2</v>
      </c>
      <c r="AX259" s="6">
        <f t="shared" si="279"/>
        <v>1.1181970980939364E-2</v>
      </c>
      <c r="AY259" s="6">
        <f t="shared" si="292"/>
        <v>7.8942428855576882E-2</v>
      </c>
      <c r="AZ259" s="6">
        <f t="shared" si="293"/>
        <v>8.6221662351090744E-2</v>
      </c>
      <c r="BA259" s="6">
        <f t="shared" si="280"/>
        <v>1.2417563258538415</v>
      </c>
      <c r="BB259" s="6">
        <f t="shared" si="312"/>
        <v>4.3429478022516947E-2</v>
      </c>
      <c r="BD259" s="6">
        <f t="shared" si="338"/>
        <v>30.118769933836056</v>
      </c>
      <c r="BE259" s="6">
        <f t="shared" si="339"/>
        <v>5140.1140142645245</v>
      </c>
      <c r="BF259" s="6">
        <f t="shared" si="294"/>
        <v>35.810966345409348</v>
      </c>
      <c r="BG259" s="6">
        <f t="shared" si="295"/>
        <v>41.241103782069928</v>
      </c>
      <c r="BH259" s="6">
        <f t="shared" si="313"/>
        <v>0.47465138231552922</v>
      </c>
      <c r="BI259" s="6">
        <f t="shared" si="296"/>
        <v>1.8352831870626098</v>
      </c>
      <c r="BJ259" s="6">
        <f t="shared" si="297"/>
        <v>205.91785657607036</v>
      </c>
      <c r="BK259" s="6">
        <f t="shared" si="298"/>
        <v>162.38531822026906</v>
      </c>
      <c r="BL259" s="6">
        <f t="shared" si="299"/>
        <v>227.03227125937156</v>
      </c>
      <c r="BM259" s="6">
        <f t="shared" si="300"/>
        <v>222.90324899010778</v>
      </c>
      <c r="BN259" s="6">
        <f t="shared" si="301"/>
        <v>196.81923737662063</v>
      </c>
      <c r="BO259" s="6">
        <f t="shared" si="302"/>
        <v>281.88427615378589</v>
      </c>
      <c r="BP259" s="6">
        <f t="shared" si="303"/>
        <v>116.94489462810337</v>
      </c>
      <c r="BQ259" s="6">
        <f t="shared" si="304"/>
        <v>324.69651323813576</v>
      </c>
      <c r="BR259" s="6">
        <f t="shared" si="305"/>
        <v>38.426204050524504</v>
      </c>
      <c r="BS259" s="6">
        <f t="shared" si="306"/>
        <v>344.51507214830588</v>
      </c>
      <c r="BU259" s="6">
        <f t="shared" si="315"/>
        <v>3.9374629514855042</v>
      </c>
      <c r="BV259" s="6">
        <f t="shared" si="316"/>
        <v>5.4048807754514483</v>
      </c>
      <c r="BW259" s="6">
        <f t="shared" si="317"/>
        <v>6.835032293106047</v>
      </c>
      <c r="BX259" s="6">
        <f t="shared" si="318"/>
        <v>7.8731285892328984</v>
      </c>
      <c r="BY259" s="6">
        <f t="shared" si="319"/>
        <v>8.3536821412158222</v>
      </c>
      <c r="CA259" s="6">
        <f t="shared" si="320"/>
        <v>3.1591773600668667</v>
      </c>
      <c r="CB259" s="6">
        <f t="shared" si="321"/>
        <v>4.3365428932416785</v>
      </c>
      <c r="CC259" s="6">
        <f t="shared" si="322"/>
        <v>5.4840082412864426</v>
      </c>
      <c r="CD259" s="6">
        <f t="shared" si="330"/>
        <v>6.3169126664711763</v>
      </c>
      <c r="CE259" s="6">
        <f t="shared" si="323"/>
        <v>6.7024791899990754</v>
      </c>
      <c r="CG259" s="6">
        <f t="shared" si="324"/>
        <v>88.479706764038127</v>
      </c>
      <c r="CH259" s="6">
        <f t="shared" si="325"/>
        <v>121.45441671422206</v>
      </c>
      <c r="CI259" s="6">
        <f t="shared" si="326"/>
        <v>153.59170625049131</v>
      </c>
      <c r="CJ259" s="6">
        <f t="shared" si="327"/>
        <v>176.91902564520083</v>
      </c>
      <c r="CK259" s="6">
        <f t="shared" si="328"/>
        <v>187.71766372453175</v>
      </c>
    </row>
    <row r="260" spans="1:89">
      <c r="A260" s="6">
        <v>1.5</v>
      </c>
      <c r="B260" s="6">
        <f t="shared" si="340"/>
        <v>1436.3674868346263</v>
      </c>
      <c r="C260" s="10">
        <v>24.7</v>
      </c>
      <c r="D260" s="6">
        <f t="shared" si="341"/>
        <v>60.048885556780597</v>
      </c>
      <c r="E260" s="6">
        <f t="shared" si="342"/>
        <v>16.539972546857769</v>
      </c>
      <c r="F260" s="6">
        <v>0</v>
      </c>
      <c r="G260" s="6">
        <f t="shared" si="333"/>
        <v>1.1196362734288865</v>
      </c>
      <c r="H260" s="10">
        <f t="shared" si="329"/>
        <v>77.70849437706724</v>
      </c>
      <c r="J260" s="6">
        <f t="shared" si="335"/>
        <v>77.274545129395506</v>
      </c>
      <c r="K260" s="6">
        <f t="shared" si="331"/>
        <v>21.284639059663629</v>
      </c>
      <c r="L260" s="6">
        <f t="shared" si="332"/>
        <v>0</v>
      </c>
      <c r="M260" s="6">
        <f t="shared" si="336"/>
        <v>1.4408158109408762</v>
      </c>
      <c r="N260" s="10">
        <f t="shared" si="337"/>
        <v>100.00000000000001</v>
      </c>
      <c r="O260" s="6">
        <v>8.0000000000000002E-3</v>
      </c>
      <c r="P260" s="6">
        <f t="shared" si="281"/>
        <v>6.1778273978202819E-2</v>
      </c>
      <c r="Q260" s="6">
        <f t="shared" si="282"/>
        <v>0.17452021734217393</v>
      </c>
      <c r="R260" s="6">
        <v>0.3</v>
      </c>
      <c r="S260" s="6">
        <f t="shared" si="334"/>
        <v>2.3653693676724839E-2</v>
      </c>
      <c r="T260" s="6">
        <v>0.12</v>
      </c>
      <c r="U260" s="6">
        <f t="shared" si="270"/>
        <v>0.64733164523240549</v>
      </c>
      <c r="V260" s="6">
        <f t="shared" si="283"/>
        <v>0.91957407790791379</v>
      </c>
      <c r="W260" s="6">
        <v>0.06</v>
      </c>
      <c r="X260" s="6">
        <f t="shared" si="314"/>
        <v>0.23137614784853888</v>
      </c>
      <c r="Y260" s="6">
        <v>2.6700000000000002E-2</v>
      </c>
      <c r="Z260" s="6">
        <v>0.21</v>
      </c>
      <c r="AA260" s="6">
        <v>0.442</v>
      </c>
      <c r="AB260" s="6">
        <v>0.5</v>
      </c>
      <c r="AC260" s="6">
        <f t="shared" si="307"/>
        <v>7.2534124629546601E-2</v>
      </c>
      <c r="AD260" s="6">
        <f t="shared" si="271"/>
        <v>0.12024329604376785</v>
      </c>
      <c r="AE260" s="6">
        <f t="shared" si="284"/>
        <v>0.48735793026164059</v>
      </c>
      <c r="AF260" s="6">
        <f t="shared" si="285"/>
        <v>1.0051213470535008</v>
      </c>
      <c r="AG260" s="6">
        <f t="shared" si="272"/>
        <v>6.8776180211883284</v>
      </c>
      <c r="AH260" s="6">
        <f t="shared" si="308"/>
        <v>0.2957436443166519</v>
      </c>
      <c r="AI260" s="6">
        <f t="shared" si="273"/>
        <v>6.6383610970521367E-2</v>
      </c>
      <c r="AJ260" s="6">
        <f t="shared" si="286"/>
        <v>0.30892143053371995</v>
      </c>
      <c r="AK260" s="6">
        <f t="shared" si="287"/>
        <v>0.54352371350406614</v>
      </c>
      <c r="AL260" s="6">
        <f t="shared" si="274"/>
        <v>4.4816511861108621</v>
      </c>
      <c r="AM260" s="6">
        <f t="shared" si="309"/>
        <v>0.1816227837656943</v>
      </c>
      <c r="AN260" s="6">
        <f t="shared" si="275"/>
        <v>3.6648893954815423E-2</v>
      </c>
      <c r="AO260" s="6">
        <f t="shared" si="288"/>
        <v>0.19581593797348568</v>
      </c>
      <c r="AP260" s="6">
        <f t="shared" si="289"/>
        <v>0.29391279770075923</v>
      </c>
      <c r="AQ260" s="6">
        <f t="shared" si="276"/>
        <v>2.9203711651462911</v>
      </c>
      <c r="AR260" s="6">
        <f t="shared" si="310"/>
        <v>0.11207615120307544</v>
      </c>
      <c r="AS260" s="6">
        <f t="shared" si="277"/>
        <v>2.0233027527046525E-2</v>
      </c>
      <c r="AT260" s="6">
        <f t="shared" si="290"/>
        <v>0.12412179206275754</v>
      </c>
      <c r="AU260" s="6">
        <f t="shared" si="291"/>
        <v>0.15893461592571542</v>
      </c>
      <c r="AV260" s="6">
        <f t="shared" si="278"/>
        <v>1.9029967724058694</v>
      </c>
      <c r="AW260" s="6">
        <f t="shared" si="311"/>
        <v>6.9472533800893077E-2</v>
      </c>
      <c r="AX260" s="6">
        <f t="shared" si="279"/>
        <v>1.1170198026028916E-2</v>
      </c>
      <c r="AY260" s="6">
        <f t="shared" si="292"/>
        <v>7.8677044495512549E-2</v>
      </c>
      <c r="AZ260" s="6">
        <f t="shared" si="293"/>
        <v>8.5944580627526246E-2</v>
      </c>
      <c r="BA260" s="6">
        <f t="shared" si="280"/>
        <v>1.2400467307058038</v>
      </c>
      <c r="BB260" s="6">
        <f t="shared" si="312"/>
        <v>4.3244634017412006E-2</v>
      </c>
      <c r="BD260" s="6">
        <f t="shared" si="338"/>
        <v>28.644179338805458</v>
      </c>
      <c r="BE260" s="6">
        <f t="shared" si="339"/>
        <v>5119.4198044065261</v>
      </c>
      <c r="BF260" s="6">
        <f t="shared" si="294"/>
        <v>35.733489654411358</v>
      </c>
      <c r="BG260" s="6">
        <f t="shared" si="295"/>
        <v>41.218805749164424</v>
      </c>
      <c r="BH260" s="6">
        <f t="shared" si="313"/>
        <v>0.46796023866234132</v>
      </c>
      <c r="BI260" s="6">
        <f t="shared" si="296"/>
        <v>1.8297474666237425</v>
      </c>
      <c r="BJ260" s="6">
        <f t="shared" si="297"/>
        <v>206.03461853230266</v>
      </c>
      <c r="BK260" s="6">
        <f t="shared" si="298"/>
        <v>162.56203603529752</v>
      </c>
      <c r="BL260" s="6">
        <f t="shared" si="299"/>
        <v>226.56045940945052</v>
      </c>
      <c r="BM260" s="6">
        <f t="shared" si="300"/>
        <v>222.91805551002415</v>
      </c>
      <c r="BN260" s="6">
        <f t="shared" si="301"/>
        <v>195.55603357669804</v>
      </c>
      <c r="BO260" s="6">
        <f t="shared" si="302"/>
        <v>281.53476909881795</v>
      </c>
      <c r="BP260" s="6">
        <f t="shared" si="303"/>
        <v>115.37691838504786</v>
      </c>
      <c r="BQ260" s="6">
        <f t="shared" si="304"/>
        <v>323.84906548569415</v>
      </c>
      <c r="BR260" s="6">
        <f t="shared" si="305"/>
        <v>37.484936522009107</v>
      </c>
      <c r="BS260" s="6">
        <f t="shared" si="306"/>
        <v>343.27203516196465</v>
      </c>
      <c r="BU260" s="6">
        <f t="shared" si="315"/>
        <v>3.9438803012528556</v>
      </c>
      <c r="BV260" s="6">
        <f t="shared" si="316"/>
        <v>5.4081638576960245</v>
      </c>
      <c r="BW260" s="6">
        <f t="shared" si="317"/>
        <v>6.8302505126443442</v>
      </c>
      <c r="BX260" s="6">
        <f t="shared" si="318"/>
        <v>7.8568279599478483</v>
      </c>
      <c r="BY260" s="6">
        <f t="shared" si="319"/>
        <v>8.3280441760233028</v>
      </c>
      <c r="CA260" s="6">
        <f t="shared" si="320"/>
        <v>3.1753996008565801</v>
      </c>
      <c r="CB260" s="6">
        <f t="shared" si="321"/>
        <v>4.3543617055617911</v>
      </c>
      <c r="CC260" s="6">
        <f t="shared" si="322"/>
        <v>5.4993491421916154</v>
      </c>
      <c r="CD260" s="6">
        <f t="shared" si="330"/>
        <v>6.3258939070974796</v>
      </c>
      <c r="CE260" s="6">
        <f t="shared" si="323"/>
        <v>6.70529177674576</v>
      </c>
      <c r="CG260" s="6">
        <f t="shared" si="324"/>
        <v>88.843973827305064</v>
      </c>
      <c r="CH260" s="6">
        <f t="shared" si="325"/>
        <v>121.82995718056844</v>
      </c>
      <c r="CI260" s="6">
        <f t="shared" si="326"/>
        <v>153.86536898357184</v>
      </c>
      <c r="CJ260" s="6">
        <f t="shared" si="327"/>
        <v>176.99112658604292</v>
      </c>
      <c r="CK260" s="6">
        <f t="shared" si="328"/>
        <v>187.60623606457102</v>
      </c>
    </row>
    <row r="261" spans="1:89">
      <c r="A261" s="6">
        <v>1.5</v>
      </c>
      <c r="B261" s="6">
        <f t="shared" si="340"/>
        <v>1437.0817725489121</v>
      </c>
      <c r="C261" s="10">
        <v>24.8</v>
      </c>
      <c r="D261" s="6">
        <f t="shared" si="341"/>
        <v>60.0536855567806</v>
      </c>
      <c r="E261" s="6">
        <f t="shared" si="342"/>
        <v>16.44187254685777</v>
      </c>
      <c r="F261" s="6">
        <v>0</v>
      </c>
      <c r="G261" s="6">
        <f t="shared" si="333"/>
        <v>1.1165362734288864</v>
      </c>
      <c r="H261" s="10">
        <f t="shared" si="329"/>
        <v>77.612094377067265</v>
      </c>
      <c r="J261" s="6">
        <f t="shared" si="335"/>
        <v>77.376710471203566</v>
      </c>
      <c r="K261" s="6">
        <f t="shared" si="331"/>
        <v>21.184678340178891</v>
      </c>
      <c r="L261" s="6">
        <f t="shared" si="332"/>
        <v>0</v>
      </c>
      <c r="M261" s="6">
        <f t="shared" si="336"/>
        <v>1.4386111886175299</v>
      </c>
      <c r="N261" s="10">
        <f t="shared" si="337"/>
        <v>99.999999999999986</v>
      </c>
      <c r="O261" s="6">
        <v>8.0000000000000002E-3</v>
      </c>
      <c r="P261" s="6">
        <f t="shared" si="281"/>
        <v>6.1649336144563471E-2</v>
      </c>
      <c r="Q261" s="6">
        <f t="shared" si="282"/>
        <v>0.17444154709715706</v>
      </c>
      <c r="R261" s="6">
        <v>0.3</v>
      </c>
      <c r="S261" s="6">
        <f t="shared" si="334"/>
        <v>2.3566183964630286E-2</v>
      </c>
      <c r="T261" s="6">
        <v>0.12</v>
      </c>
      <c r="U261" s="6">
        <f t="shared" si="270"/>
        <v>0.64737152140513632</v>
      </c>
      <c r="V261" s="6">
        <f t="shared" si="283"/>
        <v>0.91848734749521099</v>
      </c>
      <c r="W261" s="6">
        <v>0.06</v>
      </c>
      <c r="X261" s="6">
        <f t="shared" si="314"/>
        <v>0.23085879375421528</v>
      </c>
      <c r="Y261" s="6">
        <v>2.6700000000000002E-2</v>
      </c>
      <c r="Z261" s="6">
        <v>0.21</v>
      </c>
      <c r="AA261" s="6">
        <v>0.442</v>
      </c>
      <c r="AB261" s="6">
        <v>0.5</v>
      </c>
      <c r="AC261" s="6">
        <f t="shared" si="307"/>
        <v>7.2340462153274679E-2</v>
      </c>
      <c r="AD261" s="6">
        <f t="shared" si="271"/>
        <v>0.12011680340231295</v>
      </c>
      <c r="AE261" s="6">
        <f t="shared" si="284"/>
        <v>0.48572092314766679</v>
      </c>
      <c r="AF261" s="6">
        <f t="shared" si="285"/>
        <v>1.0018939853043227</v>
      </c>
      <c r="AG261" s="6">
        <f t="shared" si="272"/>
        <v>6.8681571250353404</v>
      </c>
      <c r="AH261" s="6">
        <f t="shared" si="308"/>
        <v>0.29464692324824365</v>
      </c>
      <c r="AI261" s="6">
        <f t="shared" si="273"/>
        <v>6.6313777236939125E-2</v>
      </c>
      <c r="AJ261" s="6">
        <f t="shared" si="286"/>
        <v>0.3078837813070599</v>
      </c>
      <c r="AK261" s="6">
        <f t="shared" si="287"/>
        <v>0.54177850368648883</v>
      </c>
      <c r="AL261" s="6">
        <f t="shared" si="274"/>
        <v>4.4754861975443134</v>
      </c>
      <c r="AM261" s="6">
        <f t="shared" si="309"/>
        <v>0.18092045332953149</v>
      </c>
      <c r="AN261" s="6">
        <f t="shared" si="275"/>
        <v>3.6610340326003923E-2</v>
      </c>
      <c r="AO261" s="6">
        <f t="shared" si="288"/>
        <v>0.1951582035577967</v>
      </c>
      <c r="AP261" s="6">
        <f t="shared" si="289"/>
        <v>0.2929690679474572</v>
      </c>
      <c r="AQ261" s="6">
        <f t="shared" si="276"/>
        <v>2.9163538835472678</v>
      </c>
      <c r="AR261" s="6">
        <f t="shared" si="310"/>
        <v>0.11162650798315797</v>
      </c>
      <c r="AS261" s="6">
        <f t="shared" si="277"/>
        <v>2.021174293837729E-2</v>
      </c>
      <c r="AT261" s="6">
        <f t="shared" si="290"/>
        <v>0.12370487413860107</v>
      </c>
      <c r="AU261" s="6">
        <f t="shared" si="291"/>
        <v>0.15842428998192495</v>
      </c>
      <c r="AV261" s="6">
        <f t="shared" si="278"/>
        <v>1.9003789976490075</v>
      </c>
      <c r="AW261" s="6">
        <f t="shared" si="311"/>
        <v>6.9184726378314187E-2</v>
      </c>
      <c r="AX261" s="6">
        <f t="shared" si="279"/>
        <v>1.1158447284820263E-2</v>
      </c>
      <c r="AY261" s="6">
        <f t="shared" si="292"/>
        <v>7.8412772851309626E-2</v>
      </c>
      <c r="AZ261" s="6">
        <f t="shared" si="293"/>
        <v>8.5668619667310292E-2</v>
      </c>
      <c r="BA261" s="6">
        <f t="shared" si="280"/>
        <v>1.2383409143449768</v>
      </c>
      <c r="BB261" s="6">
        <f t="shared" si="312"/>
        <v>4.3060444101817773E-2</v>
      </c>
      <c r="BD261" s="6">
        <f t="shared" si="338"/>
        <v>27.234426996677776</v>
      </c>
      <c r="BE261" s="6">
        <f t="shared" si="339"/>
        <v>5098.8867988524544</v>
      </c>
      <c r="BF261" s="6">
        <f t="shared" si="294"/>
        <v>35.65590807197573</v>
      </c>
      <c r="BG261" s="6">
        <f t="shared" si="295"/>
        <v>41.196374710143502</v>
      </c>
      <c r="BH261" s="6">
        <f t="shared" si="313"/>
        <v>0.4613370048051248</v>
      </c>
      <c r="BI261" s="6">
        <f t="shared" si="296"/>
        <v>1.824229682503506</v>
      </c>
      <c r="BJ261" s="6">
        <f t="shared" si="297"/>
        <v>206.14713426909501</v>
      </c>
      <c r="BK261" s="6">
        <f t="shared" si="298"/>
        <v>162.7377823991435</v>
      </c>
      <c r="BL261" s="6">
        <f t="shared" si="299"/>
        <v>226.08162275462962</v>
      </c>
      <c r="BM261" s="6">
        <f t="shared" si="300"/>
        <v>222.93081182955885</v>
      </c>
      <c r="BN261" s="6">
        <f t="shared" si="301"/>
        <v>194.28933008439896</v>
      </c>
      <c r="BO261" s="6">
        <f t="shared" si="302"/>
        <v>281.18297297375983</v>
      </c>
      <c r="BP261" s="6">
        <f t="shared" si="303"/>
        <v>113.81859762993317</v>
      </c>
      <c r="BQ261" s="6">
        <f t="shared" si="304"/>
        <v>323.00216843788866</v>
      </c>
      <c r="BR261" s="6">
        <f t="shared" si="305"/>
        <v>36.560688743359933</v>
      </c>
      <c r="BS261" s="6">
        <f t="shared" si="306"/>
        <v>342.03529586188961</v>
      </c>
      <c r="BU261" s="6">
        <f t="shared" si="315"/>
        <v>3.9502937708514843</v>
      </c>
      <c r="BV261" s="6">
        <f t="shared" si="316"/>
        <v>5.411418198763692</v>
      </c>
      <c r="BW261" s="6">
        <f t="shared" si="317"/>
        <v>6.8254300275729376</v>
      </c>
      <c r="BX261" s="6">
        <f t="shared" si="318"/>
        <v>7.8405483664648301</v>
      </c>
      <c r="BY261" s="6">
        <f t="shared" si="319"/>
        <v>8.3025581320793407</v>
      </c>
      <c r="CA261" s="6">
        <f t="shared" si="320"/>
        <v>3.1916335627566581</v>
      </c>
      <c r="CB261" s="6">
        <f t="shared" si="321"/>
        <v>4.3721467179803097</v>
      </c>
      <c r="CC261" s="6">
        <f t="shared" si="322"/>
        <v>5.5145953237683631</v>
      </c>
      <c r="CD261" s="6">
        <f t="shared" si="330"/>
        <v>6.3347585694701616</v>
      </c>
      <c r="CE261" s="6">
        <f t="shared" si="323"/>
        <v>6.7080386240162735</v>
      </c>
      <c r="CG261" s="6">
        <f t="shared" si="324"/>
        <v>89.209042019208965</v>
      </c>
      <c r="CH261" s="6">
        <f t="shared" si="325"/>
        <v>122.20545141202656</v>
      </c>
      <c r="CI261" s="6">
        <f t="shared" si="326"/>
        <v>154.13792225322999</v>
      </c>
      <c r="CJ261" s="6">
        <f t="shared" si="327"/>
        <v>177.06222606498338</v>
      </c>
      <c r="CK261" s="6">
        <f t="shared" si="328"/>
        <v>187.49574088307395</v>
      </c>
    </row>
    <row r="262" spans="1:89">
      <c r="A262" s="6">
        <v>1.5</v>
      </c>
      <c r="B262" s="6">
        <f t="shared" si="340"/>
        <v>1437.7960582631979</v>
      </c>
      <c r="C262" s="10">
        <v>24.9</v>
      </c>
      <c r="D262" s="6">
        <f t="shared" si="341"/>
        <v>60.058485556780603</v>
      </c>
      <c r="E262" s="6">
        <f t="shared" si="342"/>
        <v>16.343772546857771</v>
      </c>
      <c r="F262" s="6">
        <v>0</v>
      </c>
      <c r="G262" s="6">
        <f t="shared" si="333"/>
        <v>1.1134362734288865</v>
      </c>
      <c r="H262" s="10">
        <f t="shared" si="329"/>
        <v>77.515694377067263</v>
      </c>
      <c r="J262" s="6">
        <f t="shared" si="335"/>
        <v>77.479129922557576</v>
      </c>
      <c r="K262" s="6">
        <f t="shared" si="331"/>
        <v>21.084468994569207</v>
      </c>
      <c r="L262" s="6">
        <f t="shared" si="332"/>
        <v>0</v>
      </c>
      <c r="M262" s="6">
        <f t="shared" si="336"/>
        <v>1.4364010828732157</v>
      </c>
      <c r="N262" s="10">
        <f t="shared" si="337"/>
        <v>100</v>
      </c>
      <c r="O262" s="6">
        <v>8.0000000000000002E-3</v>
      </c>
      <c r="P262" s="6">
        <f t="shared" si="281"/>
        <v>6.1520774738693954E-2</v>
      </c>
      <c r="Q262" s="6">
        <f t="shared" si="282"/>
        <v>0.17436297795722794</v>
      </c>
      <c r="R262" s="6">
        <v>0.3</v>
      </c>
      <c r="S262" s="6">
        <f t="shared" si="334"/>
        <v>2.3478862317422945E-2</v>
      </c>
      <c r="T262" s="6">
        <v>0.12</v>
      </c>
      <c r="U262" s="6">
        <f t="shared" si="270"/>
        <v>0.64741136673618993</v>
      </c>
      <c r="V262" s="6">
        <f t="shared" si="283"/>
        <v>0.91740280712300004</v>
      </c>
      <c r="W262" s="6">
        <v>0.06</v>
      </c>
      <c r="X262" s="6">
        <f t="shared" si="314"/>
        <v>0.23034004544360173</v>
      </c>
      <c r="Y262" s="6">
        <v>2.6700000000000002E-2</v>
      </c>
      <c r="Z262" s="6">
        <v>0.21</v>
      </c>
      <c r="AA262" s="6">
        <v>0.442</v>
      </c>
      <c r="AB262" s="6">
        <v>0.5</v>
      </c>
      <c r="AC262" s="6">
        <f t="shared" si="307"/>
        <v>7.2146317992284284E-2</v>
      </c>
      <c r="AD262" s="6">
        <f t="shared" si="271"/>
        <v>0.11999054927735549</v>
      </c>
      <c r="AE262" s="6">
        <f t="shared" si="284"/>
        <v>0.48409077460169958</v>
      </c>
      <c r="AF262" s="6">
        <f t="shared" si="285"/>
        <v>0.99867966809943354</v>
      </c>
      <c r="AG262" s="6">
        <f t="shared" si="272"/>
        <v>6.8587171265317473</v>
      </c>
      <c r="AH262" s="6">
        <f t="shared" si="308"/>
        <v>0.29355428992257071</v>
      </c>
      <c r="AI262" s="6">
        <f t="shared" si="273"/>
        <v>6.6244075182933945E-2</v>
      </c>
      <c r="AJ262" s="6">
        <f t="shared" si="286"/>
        <v>0.30685047951892175</v>
      </c>
      <c r="AK262" s="6">
        <f t="shared" si="287"/>
        <v>0.54004034776262666</v>
      </c>
      <c r="AL262" s="6">
        <f t="shared" si="274"/>
        <v>4.4693348264794803</v>
      </c>
      <c r="AM262" s="6">
        <f t="shared" si="309"/>
        <v>0.18022070113561711</v>
      </c>
      <c r="AN262" s="6">
        <f t="shared" si="275"/>
        <v>3.657185939451614E-2</v>
      </c>
      <c r="AO262" s="6">
        <f t="shared" si="288"/>
        <v>0.19450322485170832</v>
      </c>
      <c r="AP262" s="6">
        <f t="shared" si="289"/>
        <v>0.29202915261767526</v>
      </c>
      <c r="AQ262" s="6">
        <f t="shared" si="276"/>
        <v>2.9123454754990181</v>
      </c>
      <c r="AR262" s="6">
        <f t="shared" si="310"/>
        <v>0.11117849253974491</v>
      </c>
      <c r="AS262" s="6">
        <f t="shared" si="277"/>
        <v>2.0190498484260376E-2</v>
      </c>
      <c r="AT262" s="6">
        <f t="shared" si="290"/>
        <v>0.12328970297529333</v>
      </c>
      <c r="AU262" s="6">
        <f t="shared" si="291"/>
        <v>0.15791602670414254</v>
      </c>
      <c r="AV262" s="6">
        <f t="shared" si="278"/>
        <v>1.8977670051497861</v>
      </c>
      <c r="AW262" s="6">
        <f t="shared" si="311"/>
        <v>6.8897947562336428E-2</v>
      </c>
      <c r="AX262" s="6">
        <f t="shared" si="279"/>
        <v>1.1146718700992479E-2</v>
      </c>
      <c r="AY262" s="6">
        <f t="shared" si="292"/>
        <v>7.8149608425901573E-2</v>
      </c>
      <c r="AZ262" s="6">
        <f t="shared" si="293"/>
        <v>8.5393774102654973E-2</v>
      </c>
      <c r="BA262" s="6">
        <f t="shared" si="280"/>
        <v>1.2366388658674103</v>
      </c>
      <c r="BB262" s="6">
        <f t="shared" si="312"/>
        <v>4.2876904682930983E-2</v>
      </c>
      <c r="BD262" s="6">
        <f t="shared" si="338"/>
        <v>25.887018919694953</v>
      </c>
      <c r="BE262" s="6">
        <f t="shared" si="339"/>
        <v>5078.5133057603553</v>
      </c>
      <c r="BF262" s="6">
        <f t="shared" si="294"/>
        <v>35.578220983377989</v>
      </c>
      <c r="BG262" s="6">
        <f t="shared" si="295"/>
        <v>41.173811843770949</v>
      </c>
      <c r="BH262" s="6">
        <f t="shared" si="313"/>
        <v>0.4547812656554569</v>
      </c>
      <c r="BI262" s="6">
        <f t="shared" si="296"/>
        <v>1.8187298896647588</v>
      </c>
      <c r="BJ262" s="6">
        <f t="shared" si="297"/>
        <v>206.2553771081285</v>
      </c>
      <c r="BK262" s="6">
        <f t="shared" si="298"/>
        <v>162.91255185580607</v>
      </c>
      <c r="BL262" s="6">
        <f t="shared" si="299"/>
        <v>225.5957684906231</v>
      </c>
      <c r="BM262" s="6">
        <f t="shared" si="300"/>
        <v>222.9415144667519</v>
      </c>
      <c r="BN262" s="6">
        <f t="shared" si="301"/>
        <v>193.01923486512609</v>
      </c>
      <c r="BO262" s="6">
        <f t="shared" si="302"/>
        <v>280.82890173637577</v>
      </c>
      <c r="BP262" s="6">
        <f t="shared" si="303"/>
        <v>112.27004308422829</v>
      </c>
      <c r="BQ262" s="6">
        <f t="shared" si="304"/>
        <v>322.15585468144826</v>
      </c>
      <c r="BR262" s="6">
        <f t="shared" si="305"/>
        <v>35.653304969984831</v>
      </c>
      <c r="BS262" s="6">
        <f t="shared" si="306"/>
        <v>340.80484609927151</v>
      </c>
      <c r="BU262" s="6">
        <f t="shared" si="315"/>
        <v>3.9567031703053885</v>
      </c>
      <c r="BV262" s="6">
        <f t="shared" si="316"/>
        <v>5.4146435436358553</v>
      </c>
      <c r="BW262" s="6">
        <f t="shared" si="317"/>
        <v>6.8205708716488793</v>
      </c>
      <c r="BX262" s="6">
        <f t="shared" si="318"/>
        <v>7.824290252839103</v>
      </c>
      <c r="BY262" s="6">
        <f t="shared" si="319"/>
        <v>8.2772235758111083</v>
      </c>
      <c r="CA262" s="6">
        <f t="shared" si="320"/>
        <v>3.2078788032517478</v>
      </c>
      <c r="CB262" s="6">
        <f t="shared" si="321"/>
        <v>4.3898972207846381</v>
      </c>
      <c r="CC262" s="6">
        <f t="shared" si="322"/>
        <v>5.5297463022858038</v>
      </c>
      <c r="CD262" s="6">
        <f t="shared" si="330"/>
        <v>6.3435071503315683</v>
      </c>
      <c r="CE262" s="6">
        <f t="shared" si="323"/>
        <v>6.7107207479935154</v>
      </c>
      <c r="CG262" s="6">
        <f t="shared" si="324"/>
        <v>89.574902123500735</v>
      </c>
      <c r="CH262" s="6">
        <f t="shared" si="325"/>
        <v>122.58088225945748</v>
      </c>
      <c r="CI262" s="6">
        <f t="shared" si="326"/>
        <v>154.40935090594468</v>
      </c>
      <c r="CJ262" s="6">
        <f t="shared" si="327"/>
        <v>177.13232542784587</v>
      </c>
      <c r="CK262" s="6">
        <f t="shared" si="328"/>
        <v>187.38617979280644</v>
      </c>
    </row>
    <row r="263" spans="1:89">
      <c r="A263" s="6">
        <v>1.5</v>
      </c>
      <c r="B263" s="6">
        <f t="shared" si="340"/>
        <v>1438.5103439774834</v>
      </c>
      <c r="C263" s="10">
        <v>25</v>
      </c>
      <c r="D263" s="6">
        <f t="shared" si="341"/>
        <v>60.063285556780599</v>
      </c>
      <c r="E263" s="6">
        <f t="shared" si="342"/>
        <v>16.245672546857769</v>
      </c>
      <c r="F263" s="6">
        <v>0</v>
      </c>
      <c r="G263" s="6">
        <f t="shared" si="333"/>
        <v>1.1103362734288864</v>
      </c>
      <c r="H263" s="10">
        <f t="shared" si="329"/>
        <v>77.419294377067246</v>
      </c>
      <c r="J263" s="6">
        <f t="shared" si="335"/>
        <v>77.581804432684478</v>
      </c>
      <c r="K263" s="6">
        <f t="shared" si="331"/>
        <v>20.984010094090937</v>
      </c>
      <c r="L263" s="6">
        <f t="shared" si="332"/>
        <v>0</v>
      </c>
      <c r="M263" s="6">
        <f t="shared" si="336"/>
        <v>1.4341854732245978</v>
      </c>
      <c r="N263" s="10">
        <f t="shared" si="337"/>
        <v>100.00000000000001</v>
      </c>
      <c r="O263" s="6">
        <v>8.0000000000000002E-3</v>
      </c>
      <c r="P263" s="6">
        <f t="shared" si="281"/>
        <v>6.1392588393453733E-2</v>
      </c>
      <c r="Q263" s="6">
        <f t="shared" si="282"/>
        <v>0.1742845097355627</v>
      </c>
      <c r="R263" s="6">
        <v>0.3</v>
      </c>
      <c r="S263" s="6">
        <f t="shared" si="334"/>
        <v>2.3391727719794586E-2</v>
      </c>
      <c r="T263" s="6">
        <v>0.12</v>
      </c>
      <c r="U263" s="6">
        <f t="shared" si="270"/>
        <v>0.64745118126125822</v>
      </c>
      <c r="V263" s="6">
        <f t="shared" si="283"/>
        <v>0.9163204509323809</v>
      </c>
      <c r="W263" s="6">
        <v>0.06</v>
      </c>
      <c r="X263" s="6">
        <f t="shared" si="314"/>
        <v>0.22981989783332954</v>
      </c>
      <c r="Y263" s="6">
        <v>2.6700000000000002E-2</v>
      </c>
      <c r="Z263" s="6">
        <v>0.21</v>
      </c>
      <c r="AA263" s="6">
        <v>0.442</v>
      </c>
      <c r="AB263" s="6">
        <v>0.5</v>
      </c>
      <c r="AC263" s="6">
        <f t="shared" si="307"/>
        <v>7.1951690347240721E-2</v>
      </c>
      <c r="AD263" s="6">
        <f t="shared" si="271"/>
        <v>0.11986453306452401</v>
      </c>
      <c r="AE263" s="6">
        <f t="shared" si="284"/>
        <v>0.48246745076475861</v>
      </c>
      <c r="AF263" s="6">
        <f t="shared" si="285"/>
        <v>0.995478333007071</v>
      </c>
      <c r="AG263" s="6">
        <f t="shared" si="272"/>
        <v>6.8492979654139008</v>
      </c>
      <c r="AH263" s="6">
        <f t="shared" si="308"/>
        <v>0.29246572263328369</v>
      </c>
      <c r="AI263" s="6">
        <f t="shared" si="273"/>
        <v>6.6174504474846074E-2</v>
      </c>
      <c r="AJ263" s="6">
        <f t="shared" si="286"/>
        <v>0.30582150370712352</v>
      </c>
      <c r="AK263" s="6">
        <f t="shared" si="287"/>
        <v>0.53830921197223414</v>
      </c>
      <c r="AL263" s="6">
        <f t="shared" si="274"/>
        <v>4.4631970336468569</v>
      </c>
      <c r="AM263" s="6">
        <f t="shared" si="309"/>
        <v>0.17952351335173097</v>
      </c>
      <c r="AN263" s="6">
        <f t="shared" si="275"/>
        <v>3.6533450976146034E-2</v>
      </c>
      <c r="AO263" s="6">
        <f t="shared" si="288"/>
        <v>0.19385098825099339</v>
      </c>
      <c r="AP263" s="6">
        <f t="shared" si="289"/>
        <v>0.29109303345541476</v>
      </c>
      <c r="AQ263" s="6">
        <f t="shared" si="276"/>
        <v>2.9083459154124185</v>
      </c>
      <c r="AR263" s="6">
        <f t="shared" si="310"/>
        <v>0.11073209606087361</v>
      </c>
      <c r="AS263" s="6">
        <f t="shared" si="277"/>
        <v>2.0169294062999787E-2</v>
      </c>
      <c r="AT263" s="6">
        <f t="shared" si="290"/>
        <v>0.12287626994952702</v>
      </c>
      <c r="AU263" s="6">
        <f t="shared" si="291"/>
        <v>0.15740981622035802</v>
      </c>
      <c r="AV263" s="6">
        <f t="shared" si="278"/>
        <v>1.8951607782336053</v>
      </c>
      <c r="AW263" s="6">
        <f t="shared" si="311"/>
        <v>6.8612191740537315E-2</v>
      </c>
      <c r="AX263" s="6">
        <f t="shared" si="279"/>
        <v>1.1135012218401503E-2</v>
      </c>
      <c r="AY263" s="6">
        <f t="shared" si="292"/>
        <v>7.7887545753234991E-2</v>
      </c>
      <c r="AZ263" s="6">
        <f t="shared" si="293"/>
        <v>8.5120038595228098E-2</v>
      </c>
      <c r="BA263" s="6">
        <f t="shared" si="280"/>
        <v>1.2349405744074611</v>
      </c>
      <c r="BB263" s="6">
        <f t="shared" si="312"/>
        <v>4.2694012186842517E-2</v>
      </c>
      <c r="BD263" s="6">
        <f t="shared" si="338"/>
        <v>24.599541302568216</v>
      </c>
      <c r="BE263" s="6">
        <f t="shared" si="339"/>
        <v>5058.2976507025242</v>
      </c>
      <c r="BF263" s="6">
        <f t="shared" si="294"/>
        <v>35.50042776898362</v>
      </c>
      <c r="BG263" s="6">
        <f t="shared" si="295"/>
        <v>41.151118307471798</v>
      </c>
      <c r="BH263" s="6">
        <f t="shared" si="313"/>
        <v>0.44829260691690465</v>
      </c>
      <c r="BI263" s="6">
        <f t="shared" si="296"/>
        <v>1.8132481405337675</v>
      </c>
      <c r="BJ263" s="6">
        <f t="shared" si="297"/>
        <v>206.35932045539479</v>
      </c>
      <c r="BK263" s="6">
        <f t="shared" si="298"/>
        <v>163.08633893020445</v>
      </c>
      <c r="BL263" s="6">
        <f t="shared" si="299"/>
        <v>225.102904504089</v>
      </c>
      <c r="BM263" s="6">
        <f t="shared" si="300"/>
        <v>222.95016002690124</v>
      </c>
      <c r="BN263" s="6">
        <f t="shared" si="301"/>
        <v>191.7458565686749</v>
      </c>
      <c r="BO263" s="6">
        <f t="shared" si="302"/>
        <v>280.47256955570498</v>
      </c>
      <c r="BP263" s="6">
        <f t="shared" si="303"/>
        <v>110.73136329611293</v>
      </c>
      <c r="BQ263" s="6">
        <f t="shared" si="304"/>
        <v>321.31015671590694</v>
      </c>
      <c r="BR263" s="6">
        <f t="shared" si="305"/>
        <v>34.76262754806443</v>
      </c>
      <c r="BS263" s="6">
        <f t="shared" si="306"/>
        <v>339.58067722506667</v>
      </c>
      <c r="BU263" s="6">
        <f t="shared" si="315"/>
        <v>3.9631083100016968</v>
      </c>
      <c r="BV263" s="6">
        <f t="shared" si="316"/>
        <v>5.4178396407375455</v>
      </c>
      <c r="BW263" s="6">
        <f t="shared" si="317"/>
        <v>6.8156730871826552</v>
      </c>
      <c r="BX263" s="6">
        <f t="shared" si="318"/>
        <v>7.8080540683038189</v>
      </c>
      <c r="BY263" s="6">
        <f t="shared" si="319"/>
        <v>8.2520400706439396</v>
      </c>
      <c r="CA263" s="6">
        <f t="shared" si="320"/>
        <v>3.2241348807845291</v>
      </c>
      <c r="CB263" s="6">
        <f t="shared" si="321"/>
        <v>4.4076125096342782</v>
      </c>
      <c r="CC263" s="6">
        <f t="shared" si="322"/>
        <v>5.5448016096235735</v>
      </c>
      <c r="CD263" s="6">
        <f t="shared" si="330"/>
        <v>6.3521401646121323</v>
      </c>
      <c r="CE263" s="6">
        <f t="shared" si="323"/>
        <v>6.7133391641732247</v>
      </c>
      <c r="CG263" s="6">
        <f t="shared" si="324"/>
        <v>89.941544835775531</v>
      </c>
      <c r="CH263" s="6">
        <f t="shared" si="325"/>
        <v>122.95623254369984</v>
      </c>
      <c r="CI263" s="6">
        <f t="shared" si="326"/>
        <v>154.67963997092093</v>
      </c>
      <c r="CJ263" s="6">
        <f t="shared" si="327"/>
        <v>177.2014262875916</v>
      </c>
      <c r="CK263" s="6">
        <f t="shared" si="328"/>
        <v>187.27755436997387</v>
      </c>
    </row>
    <row r="264" spans="1:89">
      <c r="A264" s="6">
        <v>1.5</v>
      </c>
      <c r="B264" s="6">
        <f t="shared" si="340"/>
        <v>1439.2246296917692</v>
      </c>
      <c r="C264" s="10">
        <v>25.1</v>
      </c>
      <c r="D264" s="6">
        <f t="shared" si="341"/>
        <v>60.068085556780602</v>
      </c>
      <c r="E264" s="6">
        <f t="shared" si="342"/>
        <v>16.147572546857766</v>
      </c>
      <c r="F264" s="6">
        <v>0</v>
      </c>
      <c r="G264" s="6">
        <f t="shared" si="333"/>
        <v>1.1072362734288863</v>
      </c>
      <c r="H264" s="10">
        <f t="shared" si="329"/>
        <v>77.322894377067243</v>
      </c>
      <c r="J264" s="6">
        <f t="shared" si="335"/>
        <v>77.684734955544883</v>
      </c>
      <c r="K264" s="6">
        <f t="shared" si="331"/>
        <v>20.883300705368942</v>
      </c>
      <c r="L264" s="6">
        <f t="shared" si="332"/>
        <v>0</v>
      </c>
      <c r="M264" s="6">
        <f t="shared" si="336"/>
        <v>1.4319643390861934</v>
      </c>
      <c r="N264" s="10">
        <f t="shared" si="337"/>
        <v>100.00000000000001</v>
      </c>
      <c r="O264" s="6">
        <v>8.0000000000000002E-3</v>
      </c>
      <c r="P264" s="6">
        <f t="shared" si="281"/>
        <v>6.1264775747573719E-2</v>
      </c>
      <c r="Q264" s="6">
        <f t="shared" si="282"/>
        <v>0.1742061422457834</v>
      </c>
      <c r="R264" s="6">
        <v>0.3</v>
      </c>
      <c r="S264" s="6">
        <f t="shared" si="334"/>
        <v>2.3304779159537933E-2</v>
      </c>
      <c r="T264" s="6">
        <v>0.12</v>
      </c>
      <c r="U264" s="6">
        <f t="shared" si="270"/>
        <v>0.64749096501597869</v>
      </c>
      <c r="V264" s="6">
        <f t="shared" si="283"/>
        <v>0.91524027308373146</v>
      </c>
      <c r="W264" s="6">
        <v>0.06</v>
      </c>
      <c r="X264" s="6">
        <f t="shared" si="314"/>
        <v>0.22929834581448763</v>
      </c>
      <c r="Y264" s="6">
        <v>2.6700000000000002E-2</v>
      </c>
      <c r="Z264" s="6">
        <v>0.21</v>
      </c>
      <c r="AA264" s="6">
        <v>0.442</v>
      </c>
      <c r="AB264" s="6">
        <v>0.5</v>
      </c>
      <c r="AC264" s="6">
        <f t="shared" si="307"/>
        <v>7.1756577409836222E-2</v>
      </c>
      <c r="AD264" s="6">
        <f t="shared" si="271"/>
        <v>0.11973875416134434</v>
      </c>
      <c r="AE264" s="6">
        <f t="shared" si="284"/>
        <v>0.48085091796875751</v>
      </c>
      <c r="AF264" s="6">
        <f t="shared" si="285"/>
        <v>0.99228991793783494</v>
      </c>
      <c r="AG264" s="6">
        <f t="shared" si="272"/>
        <v>6.8398995816297683</v>
      </c>
      <c r="AH264" s="6">
        <f t="shared" si="308"/>
        <v>0.2913811997914984</v>
      </c>
      <c r="AI264" s="6">
        <f t="shared" si="273"/>
        <v>6.6105064780063102E-2</v>
      </c>
      <c r="AJ264" s="6">
        <f t="shared" si="286"/>
        <v>0.30479683253048495</v>
      </c>
      <c r="AK264" s="6">
        <f t="shared" si="287"/>
        <v>0.53658506274020001</v>
      </c>
      <c r="AL264" s="6">
        <f t="shared" si="274"/>
        <v>4.4570727799148351</v>
      </c>
      <c r="AM264" s="6">
        <f t="shared" si="309"/>
        <v>0.17882887621986232</v>
      </c>
      <c r="AN264" s="6">
        <f t="shared" si="275"/>
        <v>3.6495114887265818E-2</v>
      </c>
      <c r="AO264" s="6">
        <f t="shared" si="288"/>
        <v>0.19320148022812422</v>
      </c>
      <c r="AP264" s="6">
        <f t="shared" si="289"/>
        <v>0.29016069230478897</v>
      </c>
      <c r="AQ264" s="6">
        <f t="shared" si="276"/>
        <v>2.9043551777882</v>
      </c>
      <c r="AR264" s="6">
        <f t="shared" si="310"/>
        <v>0.1102873097814876</v>
      </c>
      <c r="AS264" s="6">
        <f t="shared" si="277"/>
        <v>2.0148129573218758E-2</v>
      </c>
      <c r="AT264" s="6">
        <f t="shared" si="290"/>
        <v>0.12246456648661186</v>
      </c>
      <c r="AU264" s="6">
        <f t="shared" si="291"/>
        <v>0.15690564871269705</v>
      </c>
      <c r="AV264" s="6">
        <f t="shared" si="278"/>
        <v>1.8925603002844174</v>
      </c>
      <c r="AW264" s="6">
        <f t="shared" si="311"/>
        <v>6.8327453330155802E-2</v>
      </c>
      <c r="AX264" s="6">
        <f t="shared" si="279"/>
        <v>1.1123327781079512E-2</v>
      </c>
      <c r="AY264" s="6">
        <f t="shared" si="292"/>
        <v>7.7626579398073478E-2</v>
      </c>
      <c r="AZ264" s="6">
        <f t="shared" si="293"/>
        <v>8.4847407835971722E-2</v>
      </c>
      <c r="BA264" s="6">
        <f t="shared" si="280"/>
        <v>1.2332460291376413</v>
      </c>
      <c r="BB264" s="6">
        <f t="shared" si="312"/>
        <v>4.2511763058407315E-2</v>
      </c>
      <c r="BD264" s="6">
        <f t="shared" si="338"/>
        <v>23.369658569161377</v>
      </c>
      <c r="BE264" s="6">
        <f t="shared" si="339"/>
        <v>5038.2381766302797</v>
      </c>
      <c r="BF264" s="6">
        <f t="shared" si="294"/>
        <v>35.422527804190644</v>
      </c>
      <c r="BG264" s="6">
        <f t="shared" si="295"/>
        <v>41.128295237737611</v>
      </c>
      <c r="BH264" s="6">
        <f t="shared" si="313"/>
        <v>0.44187061508743353</v>
      </c>
      <c r="BI264" s="6">
        <f t="shared" si="296"/>
        <v>1.8077844850539015</v>
      </c>
      <c r="BJ264" s="6">
        <f t="shared" si="297"/>
        <v>206.45893780442793</v>
      </c>
      <c r="BK264" s="6">
        <f t="shared" si="298"/>
        <v>163.25913812890656</v>
      </c>
      <c r="BL264" s="6">
        <f t="shared" si="299"/>
        <v>224.60303937753181</v>
      </c>
      <c r="BM264" s="6">
        <f t="shared" si="300"/>
        <v>222.95674520359699</v>
      </c>
      <c r="BN264" s="6">
        <f t="shared" si="301"/>
        <v>190.46930451377625</v>
      </c>
      <c r="BO264" s="6">
        <f t="shared" si="302"/>
        <v>280.11399081051803</v>
      </c>
      <c r="BP264" s="6">
        <f t="shared" si="303"/>
        <v>109.20266461561546</v>
      </c>
      <c r="BQ264" s="6">
        <f t="shared" si="304"/>
        <v>320.46510694658303</v>
      </c>
      <c r="BR264" s="6">
        <f t="shared" si="305"/>
        <v>33.8884969891824</v>
      </c>
      <c r="BS264" s="6">
        <f t="shared" si="306"/>
        <v>338.36278009265277</v>
      </c>
      <c r="BU264" s="6">
        <f t="shared" si="315"/>
        <v>3.9695090006820117</v>
      </c>
      <c r="BV264" s="6">
        <f t="shared" si="316"/>
        <v>5.4210062419271194</v>
      </c>
      <c r="BW264" s="6">
        <f t="shared" si="317"/>
        <v>6.8107367249566204</v>
      </c>
      <c r="BX264" s="6">
        <f t="shared" si="318"/>
        <v>7.7918402670027911</v>
      </c>
      <c r="BY264" s="6">
        <f t="shared" si="319"/>
        <v>8.2270071768543716</v>
      </c>
      <c r="CA264" s="6">
        <f t="shared" si="320"/>
        <v>3.2404013547072723</v>
      </c>
      <c r="CB264" s="6">
        <f t="shared" si="321"/>
        <v>4.4252918855201271</v>
      </c>
      <c r="CC264" s="6">
        <f t="shared" si="322"/>
        <v>5.5597607931641377</v>
      </c>
      <c r="CD264" s="6">
        <f t="shared" si="330"/>
        <v>6.3606581450049555</v>
      </c>
      <c r="CE264" s="6">
        <f t="shared" si="323"/>
        <v>6.7158948868701485</v>
      </c>
      <c r="CG264" s="6">
        <f t="shared" si="324"/>
        <v>90.308960763118151</v>
      </c>
      <c r="CH264" s="6">
        <f t="shared" si="325"/>
        <v>123.33148505638891</v>
      </c>
      <c r="CI264" s="6">
        <f t="shared" si="326"/>
        <v>154.9487746611378</v>
      </c>
      <c r="CJ264" s="6">
        <f t="shared" si="327"/>
        <v>177.26953051985504</v>
      </c>
      <c r="CK264" s="6">
        <f t="shared" si="328"/>
        <v>187.16986614837776</v>
      </c>
    </row>
    <row r="265" spans="1:89">
      <c r="A265" s="6">
        <v>1.5</v>
      </c>
      <c r="B265" s="6">
        <f t="shared" si="340"/>
        <v>1439.938915406055</v>
      </c>
      <c r="C265" s="10">
        <v>25.2</v>
      </c>
      <c r="D265" s="6">
        <f t="shared" si="341"/>
        <v>60.072885556780598</v>
      </c>
      <c r="E265" s="6">
        <f t="shared" si="342"/>
        <v>16.049472546857771</v>
      </c>
      <c r="F265" s="6">
        <v>0</v>
      </c>
      <c r="G265" s="6">
        <f t="shared" si="333"/>
        <v>1.1041362734288864</v>
      </c>
      <c r="H265" s="10">
        <f t="shared" si="329"/>
        <v>77.226494377067255</v>
      </c>
      <c r="J265" s="6">
        <f t="shared" si="335"/>
        <v>77.787922449862634</v>
      </c>
      <c r="K265" s="6">
        <f t="shared" si="331"/>
        <v>20.782339890367641</v>
      </c>
      <c r="L265" s="6">
        <f t="shared" si="332"/>
        <v>0</v>
      </c>
      <c r="M265" s="6">
        <f t="shared" si="336"/>
        <v>1.4297376597697338</v>
      </c>
      <c r="N265" s="10">
        <f t="shared" si="337"/>
        <v>100</v>
      </c>
      <c r="O265" s="6">
        <v>8.0000000000000002E-3</v>
      </c>
      <c r="P265" s="6">
        <f t="shared" si="281"/>
        <v>6.1137335445627577E-2</v>
      </c>
      <c r="Q265" s="6">
        <f t="shared" si="282"/>
        <v>0.17412787530195678</v>
      </c>
      <c r="R265" s="6">
        <v>0.3</v>
      </c>
      <c r="S265" s="6">
        <f t="shared" si="334"/>
        <v>2.3218015627522747E-2</v>
      </c>
      <c r="T265" s="6">
        <v>0.12</v>
      </c>
      <c r="U265" s="6">
        <f t="shared" si="270"/>
        <v>0.64753071803593321</v>
      </c>
      <c r="V265" s="6">
        <f t="shared" si="283"/>
        <v>0.91416226775662834</v>
      </c>
      <c r="W265" s="6">
        <v>0.06</v>
      </c>
      <c r="X265" s="6">
        <f t="shared" si="314"/>
        <v>0.2287753842524628</v>
      </c>
      <c r="Y265" s="6">
        <v>2.6700000000000002E-2</v>
      </c>
      <c r="Z265" s="6">
        <v>0.21</v>
      </c>
      <c r="AA265" s="6">
        <v>0.442</v>
      </c>
      <c r="AB265" s="6">
        <v>0.5</v>
      </c>
      <c r="AC265" s="6">
        <f t="shared" si="307"/>
        <v>7.1560977362734035E-2</v>
      </c>
      <c r="AD265" s="6">
        <f t="shared" si="271"/>
        <v>0.11961321196723231</v>
      </c>
      <c r="AE265" s="6">
        <f t="shared" si="284"/>
        <v>0.47924114273530011</v>
      </c>
      <c r="AF265" s="6">
        <f t="shared" si="285"/>
        <v>0.98911436114258333</v>
      </c>
      <c r="AG265" s="6">
        <f t="shared" si="272"/>
        <v>6.8305219153380454</v>
      </c>
      <c r="AH265" s="6">
        <f t="shared" si="308"/>
        <v>0.29030069992500546</v>
      </c>
      <c r="AI265" s="6">
        <f t="shared" si="273"/>
        <v>6.6035755767016049E-2</v>
      </c>
      <c r="AJ265" s="6">
        <f t="shared" si="286"/>
        <v>0.3037764447680647</v>
      </c>
      <c r="AK265" s="6">
        <f t="shared" si="287"/>
        <v>0.53486786667540853</v>
      </c>
      <c r="AL265" s="6">
        <f t="shared" si="274"/>
        <v>4.4509620262891216</v>
      </c>
      <c r="AM265" s="6">
        <f t="shared" si="309"/>
        <v>0.17813677605570688</v>
      </c>
      <c r="AN265" s="6">
        <f t="shared" si="275"/>
        <v>3.6456850944823718E-2</v>
      </c>
      <c r="AO265" s="6">
        <f t="shared" si="288"/>
        <v>0.19255468733178882</v>
      </c>
      <c r="AP265" s="6">
        <f t="shared" si="289"/>
        <v>0.28923211110940783</v>
      </c>
      <c r="AQ265" s="6">
        <f t="shared" si="276"/>
        <v>2.9003732372165745</v>
      </c>
      <c r="AR265" s="6">
        <f t="shared" si="310"/>
        <v>0.10984412498311645</v>
      </c>
      <c r="AS265" s="6">
        <f t="shared" si="277"/>
        <v>2.0127004913858534E-2</v>
      </c>
      <c r="AT265" s="6">
        <f t="shared" si="290"/>
        <v>0.12205458406016872</v>
      </c>
      <c r="AU265" s="6">
        <f t="shared" si="291"/>
        <v>0.15640351441708872</v>
      </c>
      <c r="AV265" s="6">
        <f t="shared" si="278"/>
        <v>1.8899655547444836</v>
      </c>
      <c r="AW265" s="6">
        <f t="shared" si="311"/>
        <v>6.8043726777888905E-2</v>
      </c>
      <c r="AX265" s="6">
        <f t="shared" si="279"/>
        <v>1.1111665333234244E-2</v>
      </c>
      <c r="AY265" s="6">
        <f t="shared" si="292"/>
        <v>7.7366703955803542E-2</v>
      </c>
      <c r="AZ265" s="6">
        <f t="shared" si="293"/>
        <v>8.4575876544922282E-2</v>
      </c>
      <c r="BA265" s="6">
        <f t="shared" si="280"/>
        <v>1.2315552192684576</v>
      </c>
      <c r="BB265" s="6">
        <f t="shared" si="312"/>
        <v>4.2330153761114986E-2</v>
      </c>
      <c r="BD265" s="6">
        <f t="shared" si="338"/>
        <v>22.195111444459943</v>
      </c>
      <c r="BE265" s="6">
        <f t="shared" si="339"/>
        <v>5018.3332438319239</v>
      </c>
      <c r="BF265" s="6">
        <f t="shared" si="294"/>
        <v>35.34452045937163</v>
      </c>
      <c r="BG265" s="6">
        <f t="shared" si="295"/>
        <v>41.105343750521875</v>
      </c>
      <c r="BH265" s="6">
        <f t="shared" si="313"/>
        <v>0.43551487746181394</v>
      </c>
      <c r="BI265" s="6">
        <f t="shared" si="296"/>
        <v>1.8023389707380599</v>
      </c>
      <c r="BJ265" s="6">
        <f t="shared" si="297"/>
        <v>206.5542027395698</v>
      </c>
      <c r="BK265" s="6">
        <f t="shared" si="298"/>
        <v>163.43094394085361</v>
      </c>
      <c r="BL265" s="6">
        <f t="shared" si="299"/>
        <v>224.09618239414979</v>
      </c>
      <c r="BM265" s="6">
        <f t="shared" si="300"/>
        <v>222.96126677974996</v>
      </c>
      <c r="BN265" s="6">
        <f t="shared" si="301"/>
        <v>189.1896886723593</v>
      </c>
      <c r="BO265" s="6">
        <f t="shared" si="302"/>
        <v>279.75318008774758</v>
      </c>
      <c r="BP265" s="6">
        <f t="shared" si="303"/>
        <v>107.68405117038061</v>
      </c>
      <c r="BQ265" s="6">
        <f t="shared" si="304"/>
        <v>319.62073767762985</v>
      </c>
      <c r="BR265" s="6">
        <f t="shared" si="305"/>
        <v>33.030752045173699</v>
      </c>
      <c r="BS265" s="6">
        <f t="shared" si="306"/>
        <v>337.15114506071842</v>
      </c>
      <c r="BU265" s="6">
        <f t="shared" si="315"/>
        <v>3.9759050534342917</v>
      </c>
      <c r="BV265" s="6">
        <f t="shared" si="316"/>
        <v>5.4241431024869904</v>
      </c>
      <c r="BW265" s="6">
        <f t="shared" si="317"/>
        <v>6.8057618441445538</v>
      </c>
      <c r="BX265" s="6">
        <f t="shared" si="318"/>
        <v>7.7756493077270985</v>
      </c>
      <c r="BY265" s="6">
        <f t="shared" si="319"/>
        <v>8.2021244514331038</v>
      </c>
      <c r="CA265" s="6">
        <f t="shared" si="320"/>
        <v>3.2566777852333337</v>
      </c>
      <c r="CB265" s="6">
        <f t="shared" si="321"/>
        <v>4.4429346547241266</v>
      </c>
      <c r="CC265" s="6">
        <f t="shared" si="322"/>
        <v>5.5746234156847709</v>
      </c>
      <c r="CD265" s="6">
        <f t="shared" si="330"/>
        <v>6.3690616415416095</v>
      </c>
      <c r="CE265" s="6">
        <f t="shared" si="323"/>
        <v>6.7183889287367222</v>
      </c>
      <c r="CG265" s="6">
        <f t="shared" si="324"/>
        <v>90.677140423773025</v>
      </c>
      <c r="CH265" s="6">
        <f t="shared" si="325"/>
        <v>123.70662256081999</v>
      </c>
      <c r="CI265" s="6">
        <f t="shared" si="326"/>
        <v>155.21674037441932</v>
      </c>
      <c r="CJ265" s="6">
        <f t="shared" si="327"/>
        <v>177.33664025848856</v>
      </c>
      <c r="CK265" s="6">
        <f t="shared" si="328"/>
        <v>187.0631166137714</v>
      </c>
    </row>
    <row r="266" spans="1:89">
      <c r="A266" s="6">
        <v>1.5</v>
      </c>
      <c r="B266" s="6">
        <f t="shared" si="340"/>
        <v>1440.6532011203408</v>
      </c>
      <c r="C266" s="10">
        <v>25.3</v>
      </c>
      <c r="D266" s="6">
        <f t="shared" si="341"/>
        <v>60.077685556780601</v>
      </c>
      <c r="E266" s="6">
        <f t="shared" si="342"/>
        <v>15.951372546857769</v>
      </c>
      <c r="F266" s="6">
        <v>0</v>
      </c>
      <c r="G266" s="6">
        <f t="shared" si="333"/>
        <v>1.1010362734288863</v>
      </c>
      <c r="H266" s="10">
        <f t="shared" si="329"/>
        <v>77.130094377067252</v>
      </c>
      <c r="J266" s="6">
        <f t="shared" si="335"/>
        <v>77.891367879154615</v>
      </c>
      <c r="K266" s="6">
        <f t="shared" si="331"/>
        <v>20.681126706361869</v>
      </c>
      <c r="L266" s="6">
        <f t="shared" si="332"/>
        <v>0</v>
      </c>
      <c r="M266" s="6">
        <f t="shared" si="336"/>
        <v>1.4275054144835229</v>
      </c>
      <c r="N266" s="10">
        <f t="shared" si="337"/>
        <v>100</v>
      </c>
      <c r="O266" s="6">
        <v>8.0000000000000002E-3</v>
      </c>
      <c r="P266" s="6">
        <f t="shared" si="281"/>
        <v>6.1010266138002769E-2</v>
      </c>
      <c r="Q266" s="6">
        <f t="shared" si="282"/>
        <v>0.17404970871859252</v>
      </c>
      <c r="R266" s="6">
        <v>0.3</v>
      </c>
      <c r="S266" s="6">
        <f t="shared" si="334"/>
        <v>2.3131436117671881E-2</v>
      </c>
      <c r="T266" s="6">
        <v>0.12</v>
      </c>
      <c r="U266" s="6">
        <f t="shared" si="270"/>
        <v>0.64757044035664879</v>
      </c>
      <c r="V266" s="6">
        <f t="shared" si="283"/>
        <v>0.913086429149776</v>
      </c>
      <c r="W266" s="6">
        <v>0.06</v>
      </c>
      <c r="X266" s="6">
        <f t="shared" si="314"/>
        <v>0.22825100798677969</v>
      </c>
      <c r="Y266" s="6">
        <v>2.6700000000000002E-2</v>
      </c>
      <c r="Z266" s="6">
        <v>0.21</v>
      </c>
      <c r="AA266" s="6">
        <v>0.442</v>
      </c>
      <c r="AB266" s="6">
        <v>0.5</v>
      </c>
      <c r="AC266" s="6">
        <f t="shared" si="307"/>
        <v>7.1364888379511826E-2</v>
      </c>
      <c r="AD266" s="6">
        <f t="shared" si="271"/>
        <v>0.11948790588348675</v>
      </c>
      <c r="AE266" s="6">
        <f t="shared" si="284"/>
        <v>0.47763809177448591</v>
      </c>
      <c r="AF266" s="6">
        <f t="shared" si="285"/>
        <v>0.98595160121033909</v>
      </c>
      <c r="AG266" s="6">
        <f t="shared" si="272"/>
        <v>6.8211649069072919</v>
      </c>
      <c r="AH266" s="6">
        <f t="shared" si="308"/>
        <v>0.28922420167748664</v>
      </c>
      <c r="AI266" s="6">
        <f t="shared" si="273"/>
        <v>6.5966577105175492E-2</v>
      </c>
      <c r="AJ266" s="6">
        <f t="shared" si="286"/>
        <v>0.30276031931840325</v>
      </c>
      <c r="AK266" s="6">
        <f t="shared" si="287"/>
        <v>0.53315759056960832</v>
      </c>
      <c r="AL266" s="6">
        <f t="shared" si="274"/>
        <v>4.4448647339121772</v>
      </c>
      <c r="AM266" s="6">
        <f t="shared" si="309"/>
        <v>0.17744719924816812</v>
      </c>
      <c r="AN266" s="6">
        <f t="shared" si="275"/>
        <v>3.6418658966341916E-2</v>
      </c>
      <c r="AO266" s="6">
        <f t="shared" si="288"/>
        <v>0.1919105961864111</v>
      </c>
      <c r="AP266" s="6">
        <f t="shared" si="289"/>
        <v>0.28830727191176581</v>
      </c>
      <c r="AQ266" s="6">
        <f t="shared" si="276"/>
        <v>2.8964000683768658</v>
      </c>
      <c r="AR266" s="6">
        <f t="shared" si="310"/>
        <v>0.10940253299355848</v>
      </c>
      <c r="AS266" s="6">
        <f t="shared" si="277"/>
        <v>2.0105919984177236E-2</v>
      </c>
      <c r="AT266" s="6">
        <f t="shared" si="290"/>
        <v>0.12164631419182501</v>
      </c>
      <c r="AU266" s="6">
        <f t="shared" si="291"/>
        <v>0.15590340362293428</v>
      </c>
      <c r="AV266" s="6">
        <f t="shared" si="278"/>
        <v>1.8873765251141317</v>
      </c>
      <c r="AW266" s="6">
        <f t="shared" si="311"/>
        <v>6.7761006559689543E-2</v>
      </c>
      <c r="AX266" s="6">
        <f t="shared" si="279"/>
        <v>1.1100024819248372E-2</v>
      </c>
      <c r="AY266" s="6">
        <f t="shared" si="292"/>
        <v>7.7107914052241613E-2</v>
      </c>
      <c r="AZ266" s="6">
        <f t="shared" si="293"/>
        <v>8.4305439471031543E-2</v>
      </c>
      <c r="BA266" s="6">
        <f t="shared" si="280"/>
        <v>1.2298681340482556</v>
      </c>
      <c r="BB266" s="6">
        <f t="shared" si="312"/>
        <v>4.2149180776961233E-2</v>
      </c>
      <c r="BD266" s="6">
        <f t="shared" si="338"/>
        <v>21.073715052407721</v>
      </c>
      <c r="BE266" s="6">
        <f t="shared" si="339"/>
        <v>4998.5812298841784</v>
      </c>
      <c r="BF266" s="6">
        <f t="shared" si="294"/>
        <v>35.266405099814548</v>
      </c>
      <c r="BG266" s="6">
        <f t="shared" si="295"/>
        <v>41.082264941625795</v>
      </c>
      <c r="BH266" s="6">
        <f t="shared" si="313"/>
        <v>0.4292249821340513</v>
      </c>
      <c r="BI266" s="6">
        <f t="shared" si="296"/>
        <v>1.7969116427198621</v>
      </c>
      <c r="BJ266" s="6">
        <f t="shared" si="297"/>
        <v>206.64508893926407</v>
      </c>
      <c r="BK266" s="6">
        <f t="shared" si="298"/>
        <v>163.60175083808053</v>
      </c>
      <c r="BL266" s="6">
        <f t="shared" si="299"/>
        <v>223.58234354262191</v>
      </c>
      <c r="BM266" s="6">
        <f t="shared" si="300"/>
        <v>222.96372162861505</v>
      </c>
      <c r="BN266" s="6">
        <f t="shared" si="301"/>
        <v>187.90711965353751</v>
      </c>
      <c r="BO266" s="6">
        <f t="shared" si="302"/>
        <v>279.39015218089298</v>
      </c>
      <c r="BP266" s="6">
        <f t="shared" si="303"/>
        <v>106.17562484207727</v>
      </c>
      <c r="BQ266" s="6">
        <f t="shared" si="304"/>
        <v>318.77708110515727</v>
      </c>
      <c r="BR266" s="6">
        <f t="shared" si="305"/>
        <v>32.189229783158964</v>
      </c>
      <c r="BS266" s="6">
        <f t="shared" si="306"/>
        <v>335.94576199638021</v>
      </c>
      <c r="BU266" s="6">
        <f t="shared" si="315"/>
        <v>3.9822962796852588</v>
      </c>
      <c r="BV266" s="6">
        <f t="shared" si="316"/>
        <v>5.4272499811153656</v>
      </c>
      <c r="BW266" s="6">
        <f t="shared" si="317"/>
        <v>6.8007485122322562</v>
      </c>
      <c r="BX266" s="6">
        <f t="shared" si="318"/>
        <v>7.7594816536554356</v>
      </c>
      <c r="BY266" s="6">
        <f t="shared" si="319"/>
        <v>8.1773914479576266</v>
      </c>
      <c r="CA266" s="6">
        <f t="shared" si="320"/>
        <v>3.2729637333886306</v>
      </c>
      <c r="CB266" s="6">
        <f t="shared" si="321"/>
        <v>4.4605401287793285</v>
      </c>
      <c r="CC266" s="6">
        <f t="shared" si="322"/>
        <v>5.5893890552493177</v>
      </c>
      <c r="CD266" s="6">
        <f t="shared" si="330"/>
        <v>6.3773512211692838</v>
      </c>
      <c r="CE266" s="6">
        <f t="shared" si="323"/>
        <v>6.7208223002942855</v>
      </c>
      <c r="CG266" s="6">
        <f t="shared" si="324"/>
        <v>91.046074246838188</v>
      </c>
      <c r="CH266" s="6">
        <f t="shared" si="325"/>
        <v>124.08162779285581</v>
      </c>
      <c r="CI266" s="6">
        <f t="shared" si="326"/>
        <v>155.48352269452673</v>
      </c>
      <c r="CJ266" s="6">
        <f t="shared" si="327"/>
        <v>177.4027578911149</v>
      </c>
      <c r="CK266" s="6">
        <f t="shared" si="328"/>
        <v>186.95730719841188</v>
      </c>
    </row>
    <row r="267" spans="1:89">
      <c r="A267" s="6">
        <v>1.5</v>
      </c>
      <c r="B267" s="6">
        <f t="shared" si="340"/>
        <v>1441.3674868346263</v>
      </c>
      <c r="C267" s="10">
        <v>25.4</v>
      </c>
      <c r="D267" s="6">
        <f t="shared" si="341"/>
        <v>60.082485556780597</v>
      </c>
      <c r="E267" s="6">
        <f t="shared" si="342"/>
        <v>15.853272546857772</v>
      </c>
      <c r="F267" s="6">
        <v>0</v>
      </c>
      <c r="G267" s="6">
        <f t="shared" si="333"/>
        <v>1.0979362734288864</v>
      </c>
      <c r="H267" s="10">
        <f t="shared" si="329"/>
        <v>77.033694377067249</v>
      </c>
      <c r="J267" s="6">
        <f t="shared" si="335"/>
        <v>77.995072211760629</v>
      </c>
      <c r="K267" s="6">
        <f t="shared" si="331"/>
        <v>20.579660205907579</v>
      </c>
      <c r="L267" s="6">
        <f t="shared" si="332"/>
        <v>0</v>
      </c>
      <c r="M267" s="6">
        <f t="shared" si="336"/>
        <v>1.42526758233179</v>
      </c>
      <c r="N267" s="10">
        <f t="shared" si="337"/>
        <v>99.999999999999986</v>
      </c>
      <c r="O267" s="6">
        <v>8.0000000000000002E-3</v>
      </c>
      <c r="P267" s="6">
        <f t="shared" si="281"/>
        <v>6.088356648087221E-2</v>
      </c>
      <c r="Q267" s="6">
        <f t="shared" si="282"/>
        <v>0.17397164231064288</v>
      </c>
      <c r="R267" s="6">
        <v>0.3</v>
      </c>
      <c r="S267" s="6">
        <f t="shared" si="334"/>
        <v>2.3045039626937561E-2</v>
      </c>
      <c r="T267" s="6">
        <v>0.12</v>
      </c>
      <c r="U267" s="6">
        <f t="shared" si="270"/>
        <v>0.64761013201359929</v>
      </c>
      <c r="V267" s="6">
        <f t="shared" si="283"/>
        <v>0.91201275148093153</v>
      </c>
      <c r="W267" s="6">
        <v>0.06</v>
      </c>
      <c r="X267" s="6">
        <f t="shared" si="314"/>
        <v>0.22772521183094008</v>
      </c>
      <c r="Y267" s="6">
        <v>2.6700000000000002E-2</v>
      </c>
      <c r="Z267" s="6">
        <v>0.21</v>
      </c>
      <c r="AA267" s="6">
        <v>0.442</v>
      </c>
      <c r="AB267" s="6">
        <v>0.5</v>
      </c>
      <c r="AC267" s="6">
        <f t="shared" si="307"/>
        <v>7.1168308624604951E-2</v>
      </c>
      <c r="AD267" s="6">
        <f t="shared" si="271"/>
        <v>0.11936283531328223</v>
      </c>
      <c r="AE267" s="6">
        <f t="shared" si="284"/>
        <v>0.47604173198372279</v>
      </c>
      <c r="AF267" s="6">
        <f t="shared" si="285"/>
        <v>0.98280157706621718</v>
      </c>
      <c r="AG267" s="6">
        <f t="shared" si="272"/>
        <v>6.8118284969150924</v>
      </c>
      <c r="AH267" s="6">
        <f t="shared" si="308"/>
        <v>0.28815168380773648</v>
      </c>
      <c r="AI267" s="6">
        <f t="shared" si="273"/>
        <v>6.5897528465047608E-2</v>
      </c>
      <c r="AJ267" s="6">
        <f t="shared" si="286"/>
        <v>0.30174843519877009</v>
      </c>
      <c r="AK267" s="6">
        <f t="shared" si="287"/>
        <v>0.53145420139629151</v>
      </c>
      <c r="AL267" s="6">
        <f t="shared" si="274"/>
        <v>4.4387808640626663</v>
      </c>
      <c r="AM267" s="6">
        <f t="shared" si="309"/>
        <v>0.17676013225886161</v>
      </c>
      <c r="AN267" s="6">
        <f t="shared" si="275"/>
        <v>3.6380538769914296E-2</v>
      </c>
      <c r="AO267" s="6">
        <f t="shared" si="288"/>
        <v>0.19126919349167373</v>
      </c>
      <c r="AP267" s="6">
        <f t="shared" si="289"/>
        <v>0.28738615685263613</v>
      </c>
      <c r="AQ267" s="6">
        <f t="shared" si="276"/>
        <v>2.8924356460371543</v>
      </c>
      <c r="AR267" s="6">
        <f t="shared" si="310"/>
        <v>0.10896252518656521</v>
      </c>
      <c r="AS267" s="6">
        <f t="shared" si="277"/>
        <v>2.0084874683748595E-2</v>
      </c>
      <c r="AT267" s="6">
        <f t="shared" si="290"/>
        <v>0.1212397484509124</v>
      </c>
      <c r="AU267" s="6">
        <f t="shared" si="291"/>
        <v>0.1554053066727796</v>
      </c>
      <c r="AV267" s="6">
        <f t="shared" si="278"/>
        <v>1.8847931949515266</v>
      </c>
      <c r="AW267" s="6">
        <f t="shared" si="311"/>
        <v>6.7479287180565936E-2</v>
      </c>
      <c r="AX267" s="6">
        <f t="shared" si="279"/>
        <v>1.108840618367884E-2</v>
      </c>
      <c r="AY267" s="6">
        <f t="shared" si="292"/>
        <v>7.6850204343442391E-2</v>
      </c>
      <c r="AZ267" s="6">
        <f t="shared" si="293"/>
        <v>8.4036091391989379E-2</v>
      </c>
      <c r="BA267" s="6">
        <f t="shared" si="280"/>
        <v>1.2281847627630682</v>
      </c>
      <c r="BB267" s="6">
        <f t="shared" si="312"/>
        <v>4.1968840606320328E-2</v>
      </c>
      <c r="BD267" s="6">
        <f t="shared" si="338"/>
        <v>20.003357039963728</v>
      </c>
      <c r="BE267" s="6">
        <f t="shared" si="339"/>
        <v>4978.9805295973902</v>
      </c>
      <c r="BF267" s="6">
        <f t="shared" si="294"/>
        <v>35.188181085662627</v>
      </c>
      <c r="BG267" s="6">
        <f t="shared" si="295"/>
        <v>41.05905988707476</v>
      </c>
      <c r="BH267" s="6">
        <f t="shared" si="313"/>
        <v>0.42300051799983301</v>
      </c>
      <c r="BI267" s="6">
        <f t="shared" si="296"/>
        <v>1.7915025438036418</v>
      </c>
      <c r="BJ267" s="6">
        <f t="shared" si="297"/>
        <v>206.73157017938036</v>
      </c>
      <c r="BK267" s="6">
        <f t="shared" si="298"/>
        <v>163.77155327643209</v>
      </c>
      <c r="BL267" s="6">
        <f t="shared" si="299"/>
        <v>223.06153352183489</v>
      </c>
      <c r="BM267" s="6">
        <f t="shared" si="300"/>
        <v>222.96410671480882</v>
      </c>
      <c r="BN267" s="6">
        <f t="shared" si="301"/>
        <v>186.62170868731752</v>
      </c>
      <c r="BO267" s="6">
        <f t="shared" si="302"/>
        <v>279.02492208839863</v>
      </c>
      <c r="BP267" s="6">
        <f t="shared" si="303"/>
        <v>104.6774852434644</v>
      </c>
      <c r="BQ267" s="6">
        <f t="shared" si="304"/>
        <v>317.93416931042623</v>
      </c>
      <c r="BR267" s="6">
        <f t="shared" si="305"/>
        <v>31.363765660717061</v>
      </c>
      <c r="BS267" s="6">
        <f t="shared" si="306"/>
        <v>334.74662027852332</v>
      </c>
      <c r="BU267" s="6">
        <f t="shared" si="315"/>
        <v>3.9886824911932961</v>
      </c>
      <c r="BV267" s="6">
        <f t="shared" si="316"/>
        <v>5.4303266399189303</v>
      </c>
      <c r="BW267" s="6">
        <f t="shared" si="317"/>
        <v>6.7956968049391371</v>
      </c>
      <c r="BX267" s="6">
        <f t="shared" si="318"/>
        <v>7.7433377720981555</v>
      </c>
      <c r="BY267" s="6">
        <f t="shared" si="319"/>
        <v>8.152807716474296</v>
      </c>
      <c r="CA267" s="6">
        <f t="shared" si="320"/>
        <v>3.2892587609631598</v>
      </c>
      <c r="CB267" s="6">
        <f t="shared" si="321"/>
        <v>4.4781076244304598</v>
      </c>
      <c r="CC267" s="6">
        <f t="shared" si="322"/>
        <v>5.6040573050997873</v>
      </c>
      <c r="CD267" s="6">
        <f t="shared" si="330"/>
        <v>6.3855274673294415</v>
      </c>
      <c r="CE267" s="6">
        <f t="shared" si="323"/>
        <v>6.7231960094768954</v>
      </c>
      <c r="CG267" s="6">
        <f t="shared" si="324"/>
        <v>91.415752571983134</v>
      </c>
      <c r="CH267" s="6">
        <f t="shared" si="325"/>
        <v>124.45648346187717</v>
      </c>
      <c r="CI267" s="6">
        <f t="shared" si="326"/>
        <v>155.74910739227019</v>
      </c>
      <c r="CJ267" s="6">
        <f t="shared" si="327"/>
        <v>177.46788605468677</v>
      </c>
      <c r="CK267" s="6">
        <f t="shared" si="328"/>
        <v>186.85243927580677</v>
      </c>
    </row>
    <row r="268" spans="1:89">
      <c r="A268" s="6">
        <v>1.5</v>
      </c>
      <c r="B268" s="6">
        <f t="shared" si="340"/>
        <v>1442.0817725489121</v>
      </c>
      <c r="C268" s="10">
        <v>25.5</v>
      </c>
      <c r="D268" s="6">
        <f t="shared" si="341"/>
        <v>60.0872855567806</v>
      </c>
      <c r="E268" s="6">
        <f t="shared" si="342"/>
        <v>15.75517254685777</v>
      </c>
      <c r="F268" s="6">
        <v>0</v>
      </c>
      <c r="G268" s="6">
        <f t="shared" si="333"/>
        <v>1.0948362734288863</v>
      </c>
      <c r="H268" s="10">
        <f t="shared" si="329"/>
        <v>76.937294377067246</v>
      </c>
      <c r="J268" s="6">
        <f t="shared" si="335"/>
        <v>78.099036420873745</v>
      </c>
      <c r="K268" s="6">
        <f t="shared" si="331"/>
        <v>20.477939436812228</v>
      </c>
      <c r="L268" s="6">
        <f t="shared" si="332"/>
        <v>0</v>
      </c>
      <c r="M268" s="6">
        <f t="shared" si="336"/>
        <v>1.4230241423140362</v>
      </c>
      <c r="N268" s="10">
        <f t="shared" si="337"/>
        <v>100</v>
      </c>
      <c r="O268" s="6">
        <v>8.0000000000000002E-3</v>
      </c>
      <c r="P268" s="6">
        <f t="shared" si="281"/>
        <v>6.0757235136165329E-2</v>
      </c>
      <c r="Q268" s="6">
        <f t="shared" si="282"/>
        <v>0.17389367589350033</v>
      </c>
      <c r="R268" s="6">
        <v>0.3</v>
      </c>
      <c r="S268" s="6">
        <f t="shared" si="334"/>
        <v>2.2958825155277543E-2</v>
      </c>
      <c r="T268" s="6">
        <v>0.12</v>
      </c>
      <c r="U268" s="6">
        <f t="shared" ref="U268:U331" si="343">10^(3.31-(73*A268)/(B268+273.15)-0.038*$I$2)</f>
        <v>0.64764979304220172</v>
      </c>
      <c r="V268" s="6">
        <f t="shared" si="283"/>
        <v>0.9109412289868285</v>
      </c>
      <c r="W268" s="6">
        <v>0.06</v>
      </c>
      <c r="X268" s="6">
        <f t="shared" si="314"/>
        <v>0.22719799057225873</v>
      </c>
      <c r="Y268" s="6">
        <v>2.6700000000000002E-2</v>
      </c>
      <c r="Z268" s="6">
        <v>0.21</v>
      </c>
      <c r="AA268" s="6">
        <v>0.442</v>
      </c>
      <c r="AB268" s="6">
        <v>0.5</v>
      </c>
      <c r="AC268" s="6">
        <f t="shared" si="307"/>
        <v>7.0971236253249137E-2</v>
      </c>
      <c r="AD268" s="6">
        <f t="shared" ref="AD268:AD331" si="344">10^(-2.3-0.258*$AE$9+1871/(B268+273.15)-0.24*$L$2)</f>
        <v>0.11923799966166256</v>
      </c>
      <c r="AE268" s="6">
        <f t="shared" si="284"/>
        <v>0.47445203044654238</v>
      </c>
      <c r="AF268" s="6">
        <f t="shared" si="285"/>
        <v>0.97966422796935348</v>
      </c>
      <c r="AG268" s="6">
        <f t="shared" ref="AG268:AG331" si="345">10^(-1.09+0.004*$K$2-0.186*$AE$9+2447/(B268+273.15))</f>
        <v>6.8025126261471511</v>
      </c>
      <c r="AH268" s="6">
        <f t="shared" si="308"/>
        <v>0.28708312518888651</v>
      </c>
      <c r="AI268" s="6">
        <f t="shared" ref="AI268:AI331" si="346">10^(-2.3-0.258*$AJ$9+1871/(B268+273.15)-0.24*$L$2)</f>
        <v>6.5828609518170461E-2</v>
      </c>
      <c r="AJ268" s="6">
        <f t="shared" si="286"/>
        <v>0.30074077154441287</v>
      </c>
      <c r="AK268" s="6">
        <f t="shared" si="287"/>
        <v>0.52975766630957299</v>
      </c>
      <c r="AL268" s="6">
        <f t="shared" ref="AL268:AL331" si="347">10^(-1.09+0.004*$K$2-0.186*$AJ$9+2447/(B268+273.15))</f>
        <v>4.4327103781548738</v>
      </c>
      <c r="AM268" s="6">
        <f t="shared" si="309"/>
        <v>0.17607556162162105</v>
      </c>
      <c r="AN268" s="6">
        <f t="shared" ref="AN268:AN331" si="348">10^(-2.3-0.258*$AO$9+1871/(B268+273.15)-0.24*$L$2)</f>
        <v>3.6342490174204441E-2</v>
      </c>
      <c r="AO268" s="6">
        <f t="shared" si="288"/>
        <v>0.19063046602204223</v>
      </c>
      <c r="AP268" s="6">
        <f t="shared" si="289"/>
        <v>0.28646874817046419</v>
      </c>
      <c r="AQ268" s="6">
        <f t="shared" ref="AQ268:AQ331" si="349">10^(-1.09+0.004*$K$2-0.186*$AO$9+2447/(B268+273.15))</f>
        <v>2.8884799450538909</v>
      </c>
      <c r="AR268" s="6">
        <f t="shared" si="310"/>
        <v>0.10852409298152718</v>
      </c>
      <c r="AS268" s="6">
        <f t="shared" ref="AS268:AS331" si="350">10^(-2.3-0.258*$AT$9+1871/(B268+273.15)-0.24*$L$2)</f>
        <v>2.006386891246088E-2</v>
      </c>
      <c r="AT268" s="6">
        <f t="shared" si="290"/>
        <v>0.1208348784541652</v>
      </c>
      <c r="AU268" s="6">
        <f t="shared" si="291"/>
        <v>0.15490921396198731</v>
      </c>
      <c r="AV268" s="6">
        <f t="shared" ref="AV268:AV331" si="351">10^(-1.09+0.004*$K$2-0.186*$AT$9+2447/(B268+273.15))</f>
        <v>1.8822155478724178</v>
      </c>
      <c r="AW268" s="6">
        <f t="shared" si="311"/>
        <v>6.719856317438172E-2</v>
      </c>
      <c r="AX268" s="6">
        <f t="shared" ref="AX268:AX331" si="352">10^(-2.3-0.258*$AY$9+1871/(B268+273.15)-0.24*$L$2)</f>
        <v>1.1076809371256189E-2</v>
      </c>
      <c r="AY268" s="6">
        <f t="shared" si="292"/>
        <v>7.6593569515507637E-2</v>
      </c>
      <c r="AZ268" s="6">
        <f t="shared" si="293"/>
        <v>8.3767827114046678E-2</v>
      </c>
      <c r="BA268" s="6">
        <f t="shared" ref="BA268:BA331" si="353">10^(-1.09+0.004*$K$2-0.186*$AY$9+2447/(B268+273.15))</f>
        <v>1.2265050947364529</v>
      </c>
      <c r="BB268" s="6">
        <f t="shared" si="312"/>
        <v>4.1789129767817818E-2</v>
      </c>
      <c r="BD268" s="6">
        <f t="shared" si="338"/>
        <v>18.98199572768473</v>
      </c>
      <c r="BE268" s="6">
        <f t="shared" si="339"/>
        <v>4959.5295549547636</v>
      </c>
      <c r="BF268" s="6">
        <f t="shared" si="294"/>
        <v>35.109847771853779</v>
      </c>
      <c r="BG268" s="6">
        <f t="shared" si="295"/>
        <v>41.035729643485659</v>
      </c>
      <c r="BH268" s="6">
        <f t="shared" si="313"/>
        <v>0.41684107475899007</v>
      </c>
      <c r="BI268" s="6">
        <f t="shared" si="296"/>
        <v>1.7861117145132706</v>
      </c>
      <c r="BJ268" s="6">
        <f t="shared" si="297"/>
        <v>206.81362033657163</v>
      </c>
      <c r="BK268" s="6">
        <f t="shared" si="298"/>
        <v>163.94034569627576</v>
      </c>
      <c r="BL268" s="6">
        <f t="shared" si="299"/>
        <v>222.5337637455504</v>
      </c>
      <c r="BM268" s="6">
        <f t="shared" si="300"/>
        <v>222.96241909532154</v>
      </c>
      <c r="BN268" s="6">
        <f t="shared" si="301"/>
        <v>185.333567608035</v>
      </c>
      <c r="BO268" s="6">
        <f t="shared" si="302"/>
        <v>278.65750501200506</v>
      </c>
      <c r="BP268" s="6">
        <f t="shared" si="303"/>
        <v>103.18972969612538</v>
      </c>
      <c r="BQ268" s="6">
        <f t="shared" si="304"/>
        <v>317.09203425311517</v>
      </c>
      <c r="BR268" s="6">
        <f t="shared" si="305"/>
        <v>30.554193601158907</v>
      </c>
      <c r="BS268" s="6">
        <f t="shared" si="306"/>
        <v>333.55370880135717</v>
      </c>
      <c r="BU268" s="6">
        <f t="shared" si="315"/>
        <v>3.9950635000418706</v>
      </c>
      <c r="BV268" s="6">
        <f t="shared" si="316"/>
        <v>5.4333728444064935</v>
      </c>
      <c r="BW268" s="6">
        <f t="shared" si="317"/>
        <v>6.7906068061407403</v>
      </c>
      <c r="BX268" s="6">
        <f t="shared" si="318"/>
        <v>7.7272181342449437</v>
      </c>
      <c r="BY268" s="6">
        <f t="shared" si="319"/>
        <v>8.128372803389599</v>
      </c>
      <c r="CA268" s="6">
        <f t="shared" si="320"/>
        <v>3.3055624304626425</v>
      </c>
      <c r="CB268" s="6">
        <f t="shared" si="321"/>
        <v>4.4956364635950878</v>
      </c>
      <c r="CC268" s="6">
        <f t="shared" si="322"/>
        <v>5.6186277735479031</v>
      </c>
      <c r="CD268" s="6">
        <f t="shared" si="330"/>
        <v>6.3935909795381267</v>
      </c>
      <c r="CE268" s="6">
        <f t="shared" si="323"/>
        <v>6.7255110611877296</v>
      </c>
      <c r="CG268" s="6">
        <f t="shared" si="324"/>
        <v>91.786165649191091</v>
      </c>
      <c r="CH268" s="6">
        <f t="shared" si="325"/>
        <v>124.83117225177628</v>
      </c>
      <c r="CI268" s="6">
        <f t="shared" si="326"/>
        <v>156.01348042663804</v>
      </c>
      <c r="CJ268" s="6">
        <f t="shared" si="327"/>
        <v>177.53202763105176</v>
      </c>
      <c r="CK268" s="6">
        <f t="shared" si="328"/>
        <v>186.74851415565189</v>
      </c>
    </row>
    <row r="269" spans="1:89">
      <c r="A269" s="6">
        <v>1.5</v>
      </c>
      <c r="B269" s="6">
        <f t="shared" si="340"/>
        <v>1442.7960582631979</v>
      </c>
      <c r="C269" s="10">
        <v>25.6</v>
      </c>
      <c r="D269" s="6">
        <f t="shared" si="341"/>
        <v>60.092085556780603</v>
      </c>
      <c r="E269" s="6">
        <f t="shared" si="342"/>
        <v>15.657072546857769</v>
      </c>
      <c r="F269" s="6">
        <v>0</v>
      </c>
      <c r="G269" s="6">
        <f t="shared" si="333"/>
        <v>1.0917362734288862</v>
      </c>
      <c r="H269" s="10">
        <f t="shared" si="329"/>
        <v>76.840894377067258</v>
      </c>
      <c r="J269" s="6">
        <f t="shared" si="335"/>
        <v>78.203261484570589</v>
      </c>
      <c r="K269" s="6">
        <f t="shared" si="331"/>
        <v>20.375963442105036</v>
      </c>
      <c r="L269" s="6">
        <f t="shared" si="332"/>
        <v>0</v>
      </c>
      <c r="M269" s="6">
        <f t="shared" si="336"/>
        <v>1.4207750733243794</v>
      </c>
      <c r="N269" s="10">
        <f t="shared" si="337"/>
        <v>100</v>
      </c>
      <c r="O269" s="6">
        <v>8.0000000000000002E-3</v>
      </c>
      <c r="P269" s="6">
        <f t="shared" ref="P269:P332" si="354">10^(-3.46+3852/(B269+273.15)+0.87*$J$2-92*A269/(B269+273))</f>
        <v>6.0631270771540312E-2</v>
      </c>
      <c r="Q269" s="6">
        <f t="shared" ref="Q269:Q332" si="355">10^(-1.48+2.53*$M$2+1154/(B269+273.15)-235*A269/(B269+273.15))</f>
        <v>0.1738158092829972</v>
      </c>
      <c r="R269" s="6">
        <v>0.3</v>
      </c>
      <c r="S269" s="6">
        <f t="shared" si="334"/>
        <v>2.287279170563156E-2</v>
      </c>
      <c r="T269" s="6">
        <v>0.12</v>
      </c>
      <c r="U269" s="6">
        <f t="shared" si="343"/>
        <v>0.64768942347782044</v>
      </c>
      <c r="V269" s="6">
        <f t="shared" ref="V269:V332" si="356">10^(-1.51+2.44*$M$2+2342/(B269+273.15)-160*A269/(B269+273.15))</f>
        <v>0.90987185592310693</v>
      </c>
      <c r="W269" s="6">
        <v>0.06</v>
      </c>
      <c r="X269" s="6">
        <f t="shared" si="314"/>
        <v>0.22666933897170088</v>
      </c>
      <c r="Y269" s="6">
        <v>2.6700000000000002E-2</v>
      </c>
      <c r="Z269" s="6">
        <v>0.21</v>
      </c>
      <c r="AA269" s="6">
        <v>0.442</v>
      </c>
      <c r="AB269" s="6">
        <v>0.5</v>
      </c>
      <c r="AC269" s="6">
        <f t="shared" si="307"/>
        <v>7.0773669411422824E-2</v>
      </c>
      <c r="AD269" s="6">
        <f t="shared" si="344"/>
        <v>0.11911339833553343</v>
      </c>
      <c r="AE269" s="6">
        <f t="shared" ref="AE269:AE332" si="357">10^(-4.61-0.198*$AE$9+5981/(B269+273.15)+4.48*$J$2)</f>
        <v>0.47286895443143678</v>
      </c>
      <c r="AF269" s="6">
        <f t="shared" ref="AF269:AF332" si="358">10^(-4.24-0.267*$AE$9+5717/(B269+273.15)+3.64*$M$2)</f>
        <v>0.976539493510863</v>
      </c>
      <c r="AG269" s="6">
        <f t="shared" si="345"/>
        <v>6.7932172355964946</v>
      </c>
      <c r="AH269" s="6">
        <f t="shared" si="308"/>
        <v>0.28601850480763974</v>
      </c>
      <c r="AI269" s="6">
        <f t="shared" si="346"/>
        <v>6.5759819937110109E-2</v>
      </c>
      <c r="AJ269" s="6">
        <f t="shared" ref="AJ269:AJ332" si="359">10^(-4.61-0.198*$AJ$9+5981/(B269+273.15)+4.48*$J$2)</f>
        <v>0.29973730760782008</v>
      </c>
      <c r="AK269" s="6">
        <f t="shared" ref="AK269:AK332" si="360">10^(-4.24-0.267*$AJ$9+5717/(B269+273.15)+3.64*$M$2)</f>
        <v>0.52806795264308715</v>
      </c>
      <c r="AL269" s="6">
        <f t="shared" si="347"/>
        <v>4.426653237738182</v>
      </c>
      <c r="AM269" s="6">
        <f t="shared" si="309"/>
        <v>0.17539347394201102</v>
      </c>
      <c r="AN269" s="6">
        <f t="shared" si="348"/>
        <v>3.6304512998443436E-2</v>
      </c>
      <c r="AO269" s="6">
        <f t="shared" ref="AO269:AO332" si="361">10^(-4.61-0.198*$AO$9+5981/(B269+273.15)+4.48*$J$2)</f>
        <v>0.18999440062629744</v>
      </c>
      <c r="AP269" s="6">
        <f t="shared" ref="AP269:AP332" si="362">10^(-4.24-0.267*$AO$9+5717/(B269+273.15)+3.64*$M$2)</f>
        <v>0.28555502820077178</v>
      </c>
      <c r="AQ269" s="6">
        <f t="shared" si="349"/>
        <v>2.8845329403715603</v>
      </c>
      <c r="AR269" s="6">
        <f t="shared" si="310"/>
        <v>0.10808722784316348</v>
      </c>
      <c r="AS269" s="6">
        <f t="shared" si="350"/>
        <v>2.0042902570515622E-2</v>
      </c>
      <c r="AT269" s="6">
        <f t="shared" ref="AT269:AT332" si="363">10^(-4.61-0.198*$AT$9+5981/(B269+273.15)+4.48*$J$2)</f>
        <v>0.12043169586542393</v>
      </c>
      <c r="AU269" s="6">
        <f t="shared" ref="AU269:AU332" si="364">10^(-4.24-0.267*$AT$9+5717/(B269+273.15)+3.64*$M$2)</f>
        <v>0.15441511593841445</v>
      </c>
      <c r="AV269" s="6">
        <f t="shared" si="351"/>
        <v>1.8796435675499201</v>
      </c>
      <c r="AW269" s="6">
        <f t="shared" si="311"/>
        <v>6.6918829103658317E-2</v>
      </c>
      <c r="AX269" s="6">
        <f t="shared" si="352"/>
        <v>1.1065234326883966E-2</v>
      </c>
      <c r="AY269" s="6">
        <f t="shared" ref="AY269:AY332" si="365">10^(-4.61-0.198*$AY$9+5981/(B269+273.15)+4.48*$J$2)</f>
        <v>7.6338004284398395E-2</v>
      </c>
      <c r="AZ269" s="6">
        <f t="shared" ref="AZ269:AZ332" si="366">10^(-4.24-0.267*$AY$9+5717/(B269+273.15)+3.64*$M$2)</f>
        <v>8.3500641471840789E-2</v>
      </c>
      <c r="BA269" s="6">
        <f t="shared" si="353"/>
        <v>1.2248291193293477</v>
      </c>
      <c r="BB269" s="6">
        <f t="shared" si="312"/>
        <v>4.1610044798205015E-2</v>
      </c>
      <c r="BD269" s="6">
        <f t="shared" si="338"/>
        <v>18.007658287232967</v>
      </c>
      <c r="BE269" s="6">
        <f t="shared" si="339"/>
        <v>4940.226735045906</v>
      </c>
      <c r="BF269" s="6">
        <f t="shared" ref="BF269:BF332" si="367">(($X$6-BG268*C268/100)/((100-C268)/100))/((C269-C268)/100+X269*(1-(C269-C268)/100))</f>
        <v>35.031404508058515</v>
      </c>
      <c r="BG269" s="6">
        <f t="shared" ref="BG269:BG332" si="368">(BG268*C268+BF269*(C269-C268))/C269</f>
        <v>41.012275248425397</v>
      </c>
      <c r="BH269" s="6">
        <f t="shared" si="313"/>
        <v>0.41074624291797507</v>
      </c>
      <c r="BI269" s="6">
        <f t="shared" ref="BI269:BI332" si="369">(BI268*C268+BH269*(C269-C268))/C269</f>
        <v>1.7807391931398513</v>
      </c>
      <c r="BJ269" s="6">
        <f t="shared" ref="BJ269:BJ332" si="370">(($V$6-BK268*C268/100)/((100-C268)/100))/((C269-C268)/100+AH269*(1-(C269-C268)/100))</f>
        <v>206.89121339165689</v>
      </c>
      <c r="BK269" s="6">
        <f t="shared" ref="BK269:BK332" si="371">(BK268*C268+BJ269*(C269-C268))/C269</f>
        <v>164.10812252321085</v>
      </c>
      <c r="BL269" s="6">
        <f t="shared" ref="BL269:BL332" si="372">(($V$6-BM268*C268/100)/((100-C268)/100))/((C269-C268)/100+AM269*(1-(C269-C268)/100))</f>
        <v>221.99904634700297</v>
      </c>
      <c r="BM269" s="6">
        <f t="shared" ref="BM269:BM332" si="373">(BM268*C268+BL269*(C269-C268))/C269</f>
        <v>222.95865592052343</v>
      </c>
      <c r="BN269" s="6">
        <f t="shared" ref="BN269:BN332" si="374">(($V$6-BO268*C268/100)/((100-C268)/100))/((C269-C268)/100+AR269*(1-(C269-C268)/100))</f>
        <v>184.04280883751349</v>
      </c>
      <c r="BO269" s="6">
        <f t="shared" ref="BO269:BO332" si="375">(BO268*C268+BN269*(C269-C268))/C269</f>
        <v>278.28791635507343</v>
      </c>
      <c r="BP269" s="6">
        <f t="shared" ref="BP269:BP332" si="376">(($V$6-BQ268*C268/100)/((100-C268)/100))/((C269-C268)/100+AW269*(1-(C269-C268)/100))</f>
        <v>101.71245320887941</v>
      </c>
      <c r="BQ269" s="6">
        <f t="shared" ref="BQ269:BQ332" si="377">(BQ268*C268+BP269*(C269-C268))/C269</f>
        <v>316.25070776466112</v>
      </c>
      <c r="BR269" s="6">
        <f t="shared" ref="BR269:BR332" si="378">(($V$6-BS268*C268/100)/((100-C268)/100))/((C269-C268)/100+BB269*(1-(C269-C268)/100))</f>
        <v>29.760346068858915</v>
      </c>
      <c r="BS269" s="6">
        <f t="shared" ref="BS269:BS332" si="379">(BS268*C268+BR269*(C269-C268))/C269</f>
        <v>332.3670159781833</v>
      </c>
      <c r="BU269" s="6">
        <f t="shared" si="315"/>
        <v>4.0014391186334279</v>
      </c>
      <c r="BV269" s="6">
        <f t="shared" si="316"/>
        <v>5.4363883634835304</v>
      </c>
      <c r="BW269" s="6">
        <f t="shared" si="317"/>
        <v>6.7854786077921361</v>
      </c>
      <c r="BX269" s="6">
        <f t="shared" si="318"/>
        <v>7.7111232149160776</v>
      </c>
      <c r="BY269" s="6">
        <f t="shared" si="319"/>
        <v>8.1040862513704113</v>
      </c>
      <c r="CA269" s="6">
        <f t="shared" si="320"/>
        <v>3.3218743050603305</v>
      </c>
      <c r="CB269" s="6">
        <f t="shared" si="321"/>
        <v>4.5131259733254252</v>
      </c>
      <c r="CC269" s="6">
        <f t="shared" si="322"/>
        <v>5.6331000838666467</v>
      </c>
      <c r="CD269" s="6">
        <f t="shared" si="330"/>
        <v>6.4015423729680787</v>
      </c>
      <c r="CE269" s="6">
        <f t="shared" si="323"/>
        <v>6.7277684568681009</v>
      </c>
      <c r="CG269" s="6">
        <f t="shared" si="324"/>
        <v>92.157303638524752</v>
      </c>
      <c r="CH269" s="6">
        <f t="shared" si="325"/>
        <v>125.20567682199223</v>
      </c>
      <c r="CI269" s="6">
        <f t="shared" si="326"/>
        <v>156.27662794594195</v>
      </c>
      <c r="CJ269" s="6">
        <f t="shared" si="327"/>
        <v>177.59518574252226</v>
      </c>
      <c r="CK269" s="6">
        <f t="shared" si="328"/>
        <v>186.64553307895923</v>
      </c>
    </row>
    <row r="270" spans="1:89">
      <c r="A270" s="6">
        <v>1.5</v>
      </c>
      <c r="B270" s="6">
        <f t="shared" si="340"/>
        <v>1443.5103439774834</v>
      </c>
      <c r="C270" s="10">
        <v>25.7</v>
      </c>
      <c r="D270" s="6">
        <f t="shared" si="341"/>
        <v>60.096885556780599</v>
      </c>
      <c r="E270" s="6">
        <f t="shared" si="342"/>
        <v>15.55897254685777</v>
      </c>
      <c r="F270" s="6">
        <v>0</v>
      </c>
      <c r="G270" s="6">
        <f t="shared" si="333"/>
        <v>1.0886362734288864</v>
      </c>
      <c r="H270" s="10">
        <f t="shared" si="329"/>
        <v>76.744494377067255</v>
      </c>
      <c r="J270" s="6">
        <f t="shared" si="335"/>
        <v>78.307748385842146</v>
      </c>
      <c r="K270" s="6">
        <f t="shared" si="331"/>
        <v>20.273731260006961</v>
      </c>
      <c r="L270" s="6">
        <f t="shared" si="332"/>
        <v>0</v>
      </c>
      <c r="M270" s="6">
        <f t="shared" si="336"/>
        <v>1.4185203541508926</v>
      </c>
      <c r="N270" s="10">
        <f t="shared" si="337"/>
        <v>100</v>
      </c>
      <c r="O270" s="6">
        <v>8.0000000000000002E-3</v>
      </c>
      <c r="P270" s="6">
        <f t="shared" si="354"/>
        <v>6.0505672060355807E-2</v>
      </c>
      <c r="Q270" s="6">
        <f t="shared" si="355"/>
        <v>0.17373804229540379</v>
      </c>
      <c r="R270" s="6">
        <v>0.3</v>
      </c>
      <c r="S270" s="6">
        <f t="shared" si="334"/>
        <v>2.2786938283897704E-2</v>
      </c>
      <c r="T270" s="6">
        <v>0.12</v>
      </c>
      <c r="U270" s="6">
        <f t="shared" si="343"/>
        <v>0.64772902335576621</v>
      </c>
      <c r="V270" s="6">
        <f t="shared" si="356"/>
        <v>0.9088046265642401</v>
      </c>
      <c r="W270" s="6">
        <v>0.06</v>
      </c>
      <c r="X270" s="6">
        <f t="shared" si="314"/>
        <v>0.22613925176371691</v>
      </c>
      <c r="Y270" s="6">
        <v>2.6700000000000002E-2</v>
      </c>
      <c r="Z270" s="6">
        <v>0.21</v>
      </c>
      <c r="AA270" s="6">
        <v>0.442</v>
      </c>
      <c r="AB270" s="6">
        <v>0.5</v>
      </c>
      <c r="AC270" s="6">
        <f t="shared" ref="AC270:AC333" si="380">(J270*Y270+K270*Z270+L270*AA270+M270*AB270)/100</f>
        <v>7.0575606235788943E-2</v>
      </c>
      <c r="AD270" s="6">
        <f t="shared" si="344"/>
        <v>0.11898903074365577</v>
      </c>
      <c r="AE270" s="6">
        <f t="shared" si="357"/>
        <v>0.47129247139069147</v>
      </c>
      <c r="AF270" s="6">
        <f t="shared" si="358"/>
        <v>0.97342731361180335</v>
      </c>
      <c r="AG270" s="6">
        <f t="shared" si="345"/>
        <v>6.7839422664625895</v>
      </c>
      <c r="AH270" s="6">
        <f t="shared" ref="AH270:AH333" si="381">(J270*AD270+K270*AE270+L270*AF270+M270*AG270)/100</f>
        <v>0.28495780176350549</v>
      </c>
      <c r="AI270" s="6">
        <f t="shared" si="346"/>
        <v>6.5691159395456791E-2</v>
      </c>
      <c r="AJ270" s="6">
        <f t="shared" si="359"/>
        <v>0.29873802275798139</v>
      </c>
      <c r="AK270" s="6">
        <f t="shared" si="360"/>
        <v>0.52638502790888642</v>
      </c>
      <c r="AL270" s="6">
        <f t="shared" si="347"/>
        <v>4.4206094044964912</v>
      </c>
      <c r="AM270" s="6">
        <f t="shared" ref="AM270:AM333" si="382">(J270*AI270+K270*AJ270+L270*AK270+M270*AL270)/100</f>
        <v>0.17471385589683969</v>
      </c>
      <c r="AN270" s="6">
        <f t="shared" si="348"/>
        <v>3.626660706242784E-2</v>
      </c>
      <c r="AO270" s="6">
        <f t="shared" si="361"/>
        <v>0.18936098422706679</v>
      </c>
      <c r="AP270" s="6">
        <f t="shared" si="362"/>
        <v>0.2846449793755606</v>
      </c>
      <c r="AQ270" s="6">
        <f t="shared" si="349"/>
        <v>2.8805946070223056</v>
      </c>
      <c r="AR270" s="6">
        <f t="shared" ref="AR270:AR333" si="383">(J270*AN270+K270*AO270+L270*AP270+M270*AQ270)/100</f>
        <v>0.10765192128121207</v>
      </c>
      <c r="AS270" s="6">
        <f t="shared" si="350"/>
        <v>2.0021975558426587E-2</v>
      </c>
      <c r="AT270" s="6">
        <f t="shared" si="363"/>
        <v>0.1200301923953382</v>
      </c>
      <c r="AU270" s="6">
        <f t="shared" si="364"/>
        <v>0.15392300310208998</v>
      </c>
      <c r="AV270" s="6">
        <f t="shared" si="351"/>
        <v>1.877077237714269</v>
      </c>
      <c r="AW270" s="6">
        <f t="shared" ref="AW270:AW333" si="384">(J270*AS270+K270*AT270+L270*AU270+M270*AV270)/100</f>
        <v>6.6640079559377924E-2</v>
      </c>
      <c r="AX270" s="6">
        <f t="shared" si="352"/>
        <v>1.1053680995638067E-2</v>
      </c>
      <c r="AY270" s="6">
        <f t="shared" si="365"/>
        <v>7.6083503395746502E-2</v>
      </c>
      <c r="AZ270" s="6">
        <f t="shared" si="366"/>
        <v>8.3234529328221285E-2</v>
      </c>
      <c r="BA270" s="6">
        <f t="shared" si="353"/>
        <v>1.2231568259399119</v>
      </c>
      <c r="BB270" s="6">
        <f t="shared" ref="BB270:BB333" si="385">(J270*AX270+K270*AY270+L270*AZ270+M270*BA270)/100</f>
        <v>4.1431582252233479E-2</v>
      </c>
      <c r="BD270" s="6">
        <f t="shared" si="338"/>
        <v>17.078438946031884</v>
      </c>
      <c r="BE270" s="6">
        <f t="shared" si="339"/>
        <v>4921.0705159949339</v>
      </c>
      <c r="BF270" s="6">
        <f t="shared" si="367"/>
        <v>34.952850638617264</v>
      </c>
      <c r="BG270" s="6">
        <f t="shared" si="368"/>
        <v>40.988697720760776</v>
      </c>
      <c r="BH270" s="6">
        <f t="shared" ref="BH270:BH333" si="386">(($Y$6-BI269*C269/100)/((100-C269)/100))/((C270-C269)/100+AC270*(1-(C270-C269)/100))</f>
        <v>0.40471561379236137</v>
      </c>
      <c r="BI270" s="6">
        <f t="shared" si="369"/>
        <v>1.7753850157883047</v>
      </c>
      <c r="BJ270" s="6">
        <f t="shared" si="370"/>
        <v>206.96432343303843</v>
      </c>
      <c r="BK270" s="6">
        <f t="shared" si="371"/>
        <v>164.27487816877436</v>
      </c>
      <c r="BL270" s="6">
        <f t="shared" si="372"/>
        <v>221.45739418343652</v>
      </c>
      <c r="BM270" s="6">
        <f t="shared" si="373"/>
        <v>222.95281443516512</v>
      </c>
      <c r="BN270" s="6">
        <f t="shared" si="374"/>
        <v>182.74954536795488</v>
      </c>
      <c r="BO270" s="6">
        <f t="shared" si="375"/>
        <v>277.91617172088229</v>
      </c>
      <c r="BP270" s="6">
        <f t="shared" si="376"/>
        <v>100.24574845688878</v>
      </c>
      <c r="BQ270" s="6">
        <f t="shared" si="377"/>
        <v>315.41022154167371</v>
      </c>
      <c r="BR270" s="6">
        <f t="shared" si="378"/>
        <v>28.982054144606504</v>
      </c>
      <c r="BS270" s="6">
        <f t="shared" si="379"/>
        <v>331.18652974536781</v>
      </c>
      <c r="BU270" s="6">
        <f t="shared" si="315"/>
        <v>4.0078091596837719</v>
      </c>
      <c r="BV270" s="6">
        <f t="shared" si="316"/>
        <v>5.4393729694476125</v>
      </c>
      <c r="BW270" s="6">
        <f t="shared" si="317"/>
        <v>6.7803123098521318</v>
      </c>
      <c r="BX270" s="6">
        <f t="shared" si="318"/>
        <v>7.6950534923171867</v>
      </c>
      <c r="BY270" s="6">
        <f t="shared" si="319"/>
        <v>8.0799475992529963</v>
      </c>
      <c r="CA270" s="6">
        <f t="shared" si="320"/>
        <v>3.3381939485490495</v>
      </c>
      <c r="CB270" s="6">
        <f t="shared" si="321"/>
        <v>4.530575485770882</v>
      </c>
      <c r="CC270" s="6">
        <f t="shared" si="322"/>
        <v>5.6474738741818999</v>
      </c>
      <c r="CD270" s="6">
        <f t="shared" si="330"/>
        <v>6.4093822780327425</v>
      </c>
      <c r="CE270" s="6">
        <f t="shared" si="323"/>
        <v>6.7299691940790867</v>
      </c>
      <c r="CG270" s="6">
        <f t="shared" si="324"/>
        <v>92.529156609916072</v>
      </c>
      <c r="CH270" s="6">
        <f t="shared" si="325"/>
        <v>125.57997980858808</v>
      </c>
      <c r="CI270" s="6">
        <f t="shared" si="326"/>
        <v>156.5385362889763</v>
      </c>
      <c r="CJ270" s="6">
        <f t="shared" si="327"/>
        <v>177.65736374744921</v>
      </c>
      <c r="CK270" s="6">
        <f t="shared" si="328"/>
        <v>186.54349721337189</v>
      </c>
    </row>
    <row r="271" spans="1:89">
      <c r="A271" s="6">
        <v>1.5</v>
      </c>
      <c r="B271" s="6">
        <f t="shared" si="340"/>
        <v>1444.2246296917692</v>
      </c>
      <c r="C271" s="10">
        <v>25.8</v>
      </c>
      <c r="D271" s="6">
        <f t="shared" si="341"/>
        <v>60.101685556780602</v>
      </c>
      <c r="E271" s="6">
        <f t="shared" si="342"/>
        <v>15.46087254685777</v>
      </c>
      <c r="F271" s="6">
        <v>0</v>
      </c>
      <c r="G271" s="6">
        <f t="shared" si="333"/>
        <v>1.0855362734288865</v>
      </c>
      <c r="H271" s="10">
        <f t="shared" si="329"/>
        <v>76.648094377067252</v>
      </c>
      <c r="J271" s="6">
        <f t="shared" si="335"/>
        <v>78.412498112624633</v>
      </c>
      <c r="K271" s="6">
        <f t="shared" si="331"/>
        <v>20.171241923900446</v>
      </c>
      <c r="L271" s="6">
        <f t="shared" si="332"/>
        <v>0</v>
      </c>
      <c r="M271" s="6">
        <f t="shared" si="336"/>
        <v>1.4162599634749351</v>
      </c>
      <c r="N271" s="10">
        <f t="shared" si="337"/>
        <v>100.00000000000001</v>
      </c>
      <c r="O271" s="6">
        <v>8.0000000000000002E-3</v>
      </c>
      <c r="P271" s="6">
        <f t="shared" si="354"/>
        <v>6.0380437681642751E-2</v>
      </c>
      <c r="Q271" s="6">
        <f t="shared" si="355"/>
        <v>0.17366037474742746</v>
      </c>
      <c r="R271" s="6">
        <v>0.3</v>
      </c>
      <c r="S271" s="6">
        <f t="shared" si="334"/>
        <v>2.2701263898908877E-2</v>
      </c>
      <c r="T271" s="6">
        <v>0.12</v>
      </c>
      <c r="U271" s="6">
        <f t="shared" si="343"/>
        <v>0.6477685927112925</v>
      </c>
      <c r="V271" s="6">
        <f t="shared" si="356"/>
        <v>0.90773953520345829</v>
      </c>
      <c r="W271" s="6">
        <v>0.06</v>
      </c>
      <c r="X271" s="6">
        <f t="shared" ref="X271:X334" si="387">(J271*T271+K271*U271+L271*V271+M271*W271)/100</f>
        <v>0.2256077236560747</v>
      </c>
      <c r="Y271" s="6">
        <v>2.6700000000000002E-2</v>
      </c>
      <c r="Z271" s="6">
        <v>0.21</v>
      </c>
      <c r="AA271" s="6">
        <v>0.442</v>
      </c>
      <c r="AB271" s="6">
        <v>0.5</v>
      </c>
      <c r="AC271" s="6">
        <f t="shared" si="380"/>
        <v>7.0377044853636384E-2</v>
      </c>
      <c r="AD271" s="6">
        <f t="shared" si="344"/>
        <v>0.11886489629663888</v>
      </c>
      <c r="AE271" s="6">
        <f t="shared" si="357"/>
        <v>0.46972254895923077</v>
      </c>
      <c r="AF271" s="6">
        <f t="shared" si="358"/>
        <v>0.97032762852115217</v>
      </c>
      <c r="AG271" s="6">
        <f t="shared" si="345"/>
        <v>6.7746876601504944</v>
      </c>
      <c r="AH271" s="6">
        <f t="shared" si="381"/>
        <v>0.28390099526804163</v>
      </c>
      <c r="AI271" s="6">
        <f t="shared" si="346"/>
        <v>6.5622627567821154E-2</v>
      </c>
      <c r="AJ271" s="6">
        <f t="shared" si="359"/>
        <v>0.29774289647965568</v>
      </c>
      <c r="AK271" s="6">
        <f t="shared" si="360"/>
        <v>0.52470885979634685</v>
      </c>
      <c r="AL271" s="6">
        <f t="shared" si="347"/>
        <v>4.4145788402476738</v>
      </c>
      <c r="AM271" s="6">
        <f t="shared" si="382"/>
        <v>0.17403669423367618</v>
      </c>
      <c r="AN271" s="6">
        <f t="shared" si="348"/>
        <v>3.6228772186517537E-2</v>
      </c>
      <c r="AO271" s="6">
        <f t="shared" si="361"/>
        <v>0.18873020382036024</v>
      </c>
      <c r="AP271" s="6">
        <f t="shared" si="362"/>
        <v>0.2837385842227213</v>
      </c>
      <c r="AQ271" s="6">
        <f t="shared" si="349"/>
        <v>2.8766649201255694</v>
      </c>
      <c r="AR271" s="6">
        <f t="shared" si="383"/>
        <v>0.10721816485012207</v>
      </c>
      <c r="AS271" s="6">
        <f t="shared" si="350"/>
        <v>2.0001087777018523E-2</v>
      </c>
      <c r="AT271" s="6">
        <f t="shared" si="363"/>
        <v>0.11963035980107263</v>
      </c>
      <c r="AU271" s="6">
        <f t="shared" si="364"/>
        <v>0.1534328660048952</v>
      </c>
      <c r="AV271" s="6">
        <f t="shared" si="351"/>
        <v>1.8745165421525867</v>
      </c>
      <c r="AW271" s="6">
        <f t="shared" si="384"/>
        <v>6.6362309160787794E-2</v>
      </c>
      <c r="AX271" s="6">
        <f t="shared" si="352"/>
        <v>1.1042149322766035E-2</v>
      </c>
      <c r="AY271" s="6">
        <f t="shared" si="365"/>
        <v>7.5830061624668266E-2</v>
      </c>
      <c r="AZ271" s="6">
        <f t="shared" si="366"/>
        <v>8.2969485574077226E-2</v>
      </c>
      <c r="BA271" s="6">
        <f t="shared" si="353"/>
        <v>1.2214882040033741</v>
      </c>
      <c r="BB271" s="6">
        <f t="shared" si="385"/>
        <v>4.1253738702530567E-2</v>
      </c>
      <c r="BD271" s="6">
        <f t="shared" si="338"/>
        <v>16.192497219359023</v>
      </c>
      <c r="BE271" s="6">
        <f t="shared" si="339"/>
        <v>4902.0593608834006</v>
      </c>
      <c r="BF271" s="6">
        <f t="shared" si="367"/>
        <v>34.874185502476735</v>
      </c>
      <c r="BG271" s="6">
        <f t="shared" si="368"/>
        <v>40.964998060999982</v>
      </c>
      <c r="BH271" s="6">
        <f t="shared" si="386"/>
        <v>0.39874877950934978</v>
      </c>
      <c r="BI271" s="6">
        <f t="shared" si="369"/>
        <v>1.7700492164228825</v>
      </c>
      <c r="BJ271" s="6">
        <f t="shared" si="370"/>
        <v>207.03292466014756</v>
      </c>
      <c r="BK271" s="6">
        <f t="shared" si="371"/>
        <v>164.44060703114405</v>
      </c>
      <c r="BL271" s="6">
        <f t="shared" si="372"/>
        <v>220.90882084057142</v>
      </c>
      <c r="BM271" s="6">
        <f t="shared" si="373"/>
        <v>222.94489197937213</v>
      </c>
      <c r="BN271" s="6">
        <f t="shared" si="374"/>
        <v>181.45389074455838</v>
      </c>
      <c r="BO271" s="6">
        <f t="shared" si="375"/>
        <v>277.54228691089656</v>
      </c>
      <c r="BP271" s="6">
        <f t="shared" si="376"/>
        <v>98.789705761468326</v>
      </c>
      <c r="BQ271" s="6">
        <f t="shared" si="377"/>
        <v>314.57060713942485</v>
      </c>
      <c r="BR271" s="6">
        <f t="shared" si="378"/>
        <v>28.219147600924153</v>
      </c>
      <c r="BS271" s="6">
        <f t="shared" si="379"/>
        <v>330.01223756651336</v>
      </c>
      <c r="BU271" s="6">
        <f t="shared" ref="BU271:BU334" si="388">BK271/BG271</f>
        <v>4.014173436216927</v>
      </c>
      <c r="BV271" s="6">
        <f t="shared" ref="BV271:BV334" si="389">BM271/BG271</f>
        <v>5.4423264379846987</v>
      </c>
      <c r="BW271" s="6">
        <f t="shared" ref="BW271:BW334" si="390">BO271/BG271</f>
        <v>6.7751080202082541</v>
      </c>
      <c r="BX271" s="6">
        <f t="shared" ref="BX271:BX334" si="391">BQ271/BG271</f>
        <v>7.6790094477974931</v>
      </c>
      <c r="BY271" s="6">
        <f t="shared" ref="BY271:BY334" si="392">BS271/BG271</f>
        <v>8.0559563819605255</v>
      </c>
      <c r="CA271" s="6">
        <f t="shared" ref="CA271:CA334" si="393">100*BK271/BE271</f>
        <v>3.3545209252935324</v>
      </c>
      <c r="CB271" s="6">
        <f t="shared" ref="CB271:CB334" si="394">100*BM271/BE271</f>
        <v>4.5479843381414131</v>
      </c>
      <c r="CC271" s="6">
        <f t="shared" ref="CC271:CC334" si="395">100*BO271/BE271</f>
        <v>5.66174879736423</v>
      </c>
      <c r="CD271" s="6">
        <f t="shared" si="330"/>
        <v>6.4171113399723509</v>
      </c>
      <c r="CE271" s="6">
        <f t="shared" ref="CE271:CE334" si="396">100*BS271/BE271</f>
        <v>6.7321142660957456</v>
      </c>
      <c r="CG271" s="6">
        <f t="shared" ref="CG271:CG334" si="397">BK271/BI271</f>
        <v>92.901714542980002</v>
      </c>
      <c r="CH271" s="6">
        <f t="shared" ref="CH271:CH334" si="398">BM271/BI271</f>
        <v>125.954063825369</v>
      </c>
      <c r="CI271" s="6">
        <f t="shared" ref="CI271:CI334" si="399">BO271/BI271</f>
        <v>156.7991919861899</v>
      </c>
      <c r="CJ271" s="6">
        <f t="shared" ref="CJ271:CJ334" si="400">BQ271/BI271</f>
        <v>177.71856523579893</v>
      </c>
      <c r="CK271" s="6">
        <f t="shared" ref="CK271:CK334" si="401">BS271/BI271</f>
        <v>186.44240764866402</v>
      </c>
    </row>
    <row r="272" spans="1:89">
      <c r="A272" s="6">
        <v>1.5</v>
      </c>
      <c r="B272" s="6">
        <f t="shared" si="340"/>
        <v>1444.938915406055</v>
      </c>
      <c r="C272" s="10">
        <v>25.9</v>
      </c>
      <c r="D272" s="6">
        <f t="shared" si="341"/>
        <v>60.106485556780598</v>
      </c>
      <c r="E272" s="6">
        <f t="shared" si="342"/>
        <v>15.362772546857771</v>
      </c>
      <c r="F272" s="6">
        <v>0</v>
      </c>
      <c r="G272" s="6">
        <f t="shared" si="333"/>
        <v>1.0824362734288864</v>
      </c>
      <c r="H272" s="10">
        <f t="shared" ref="H272:H287" si="402">SUM(D272:G272)</f>
        <v>76.55169437706725</v>
      </c>
      <c r="J272" s="6">
        <f t="shared" si="335"/>
        <v>78.517511657830553</v>
      </c>
      <c r="K272" s="6">
        <f t="shared" si="331"/>
        <v>20.068494462298968</v>
      </c>
      <c r="L272" s="6">
        <f t="shared" si="332"/>
        <v>0</v>
      </c>
      <c r="M272" s="6">
        <f t="shared" si="336"/>
        <v>1.4139938798704814</v>
      </c>
      <c r="N272" s="10">
        <f t="shared" si="337"/>
        <v>100</v>
      </c>
      <c r="O272" s="6">
        <v>8.0000000000000002E-3</v>
      </c>
      <c r="P272" s="6">
        <f t="shared" si="354"/>
        <v>6.0255566320076587E-2</v>
      </c>
      <c r="Q272" s="6">
        <f t="shared" si="355"/>
        <v>0.17358280645621113</v>
      </c>
      <c r="R272" s="6">
        <v>0.3</v>
      </c>
      <c r="S272" s="6">
        <f t="shared" si="334"/>
        <v>2.261576756240934E-2</v>
      </c>
      <c r="T272" s="6">
        <v>0.12</v>
      </c>
      <c r="U272" s="6">
        <f t="shared" si="343"/>
        <v>0.64780813157960238</v>
      </c>
      <c r="V272" s="6">
        <f t="shared" si="356"/>
        <v>0.90667657615267983</v>
      </c>
      <c r="W272" s="6">
        <v>0.06</v>
      </c>
      <c r="X272" s="6">
        <f t="shared" si="387"/>
        <v>0.22507474932969387</v>
      </c>
      <c r="Y272" s="6">
        <v>2.6700000000000002E-2</v>
      </c>
      <c r="Z272" s="6">
        <v>0.21</v>
      </c>
      <c r="AA272" s="6">
        <v>0.442</v>
      </c>
      <c r="AB272" s="6">
        <v>0.5</v>
      </c>
      <c r="AC272" s="6">
        <f t="shared" si="380"/>
        <v>7.0177983382820996E-2</v>
      </c>
      <c r="AD272" s="6">
        <f t="shared" si="344"/>
        <v>0.11874099440693336</v>
      </c>
      <c r="AE272" s="6">
        <f t="shared" si="357"/>
        <v>0.46815915495347005</v>
      </c>
      <c r="AF272" s="6">
        <f t="shared" si="358"/>
        <v>0.96724037881379754</v>
      </c>
      <c r="AG272" s="6">
        <f t="shared" si="345"/>
        <v>6.7654533582700402</v>
      </c>
      <c r="AH272" s="6">
        <f t="shared" si="381"/>
        <v>0.28284806464410095</v>
      </c>
      <c r="AI272" s="6">
        <f t="shared" si="346"/>
        <v>6.5554224129830502E-2</v>
      </c>
      <c r="AJ272" s="6">
        <f t="shared" si="359"/>
        <v>0.29675190837264326</v>
      </c>
      <c r="AK272" s="6">
        <f t="shared" si="360"/>
        <v>0.52303941617108241</v>
      </c>
      <c r="AL272" s="6">
        <f t="shared" si="347"/>
        <v>4.4085615069430419</v>
      </c>
      <c r="AM272" s="6">
        <f t="shared" si="382"/>
        <v>0.17336197577037094</v>
      </c>
      <c r="AN272" s="6">
        <f t="shared" si="348"/>
        <v>3.619100819163365E-2</v>
      </c>
      <c r="AO272" s="6">
        <f t="shared" si="361"/>
        <v>0.18810204647510928</v>
      </c>
      <c r="AP272" s="6">
        <f t="shared" si="362"/>
        <v>0.28283582536544566</v>
      </c>
      <c r="AQ272" s="6">
        <f t="shared" si="349"/>
        <v>2.8727438548877422</v>
      </c>
      <c r="AR272" s="6">
        <f t="shared" si="383"/>
        <v>0.10678595014874873</v>
      </c>
      <c r="AS272" s="6">
        <f t="shared" si="350"/>
        <v>1.9980239127426018E-2</v>
      </c>
      <c r="AT272" s="6">
        <f t="shared" si="363"/>
        <v>0.11923218988601447</v>
      </c>
      <c r="AU272" s="6">
        <f t="shared" si="364"/>
        <v>0.15294469525024595</v>
      </c>
      <c r="AV272" s="6">
        <f t="shared" si="351"/>
        <v>1.871961464708654</v>
      </c>
      <c r="AW272" s="6">
        <f t="shared" si="384"/>
        <v>6.6085512555205936E-2</v>
      </c>
      <c r="AX272" s="6">
        <f t="shared" si="352"/>
        <v>1.1030639253686553E-2</v>
      </c>
      <c r="AY272" s="6">
        <f t="shared" si="365"/>
        <v>7.5577673775579154E-2</v>
      </c>
      <c r="AZ272" s="6">
        <f t="shared" si="366"/>
        <v>8.2705505128165033E-2</v>
      </c>
      <c r="BA272" s="6">
        <f t="shared" si="353"/>
        <v>1.2198232429918832</v>
      </c>
      <c r="BB272" s="6">
        <f t="shared" si="385"/>
        <v>4.1076510739475915E-2</v>
      </c>
      <c r="BD272" s="6">
        <f t="shared" si="338"/>
        <v>15.348056170204865</v>
      </c>
      <c r="BE272" s="6">
        <f t="shared" si="339"/>
        <v>4883.1917496682918</v>
      </c>
      <c r="BF272" s="6">
        <f t="shared" si="367"/>
        <v>34.795408433124969</v>
      </c>
      <c r="BG272" s="6">
        <f t="shared" si="368"/>
        <v>40.941177251625945</v>
      </c>
      <c r="BH272" s="6">
        <f t="shared" si="386"/>
        <v>0.39284533301030167</v>
      </c>
      <c r="BI272" s="6">
        <f t="shared" si="369"/>
        <v>1.764731826911637</v>
      </c>
      <c r="BJ272" s="6">
        <f t="shared" si="370"/>
        <v>207.09699138692056</v>
      </c>
      <c r="BK272" s="6">
        <f t="shared" si="371"/>
        <v>164.60530349583817</v>
      </c>
      <c r="BL272" s="6">
        <f t="shared" si="372"/>
        <v>220.35334063700157</v>
      </c>
      <c r="BM272" s="6">
        <f t="shared" si="373"/>
        <v>222.93488598963324</v>
      </c>
      <c r="BN272" s="6">
        <f t="shared" si="374"/>
        <v>180.15595904787219</v>
      </c>
      <c r="BO272" s="6">
        <f t="shared" si="375"/>
        <v>277.16627792300847</v>
      </c>
      <c r="BP272" s="6">
        <f t="shared" si="376"/>
        <v>97.344413070614053</v>
      </c>
      <c r="BQ272" s="6">
        <f t="shared" si="377"/>
        <v>313.73189596541403</v>
      </c>
      <c r="BR272" s="6">
        <f t="shared" si="378"/>
        <v>27.471454977331558</v>
      </c>
      <c r="BS272" s="6">
        <f t="shared" si="379"/>
        <v>328.84412643682543</v>
      </c>
      <c r="BU272" s="6">
        <f t="shared" si="388"/>
        <v>4.0205317615604477</v>
      </c>
      <c r="BV272" s="6">
        <f t="shared" si="389"/>
        <v>5.4452485481662496</v>
      </c>
      <c r="BW272" s="6">
        <f t="shared" si="390"/>
        <v>6.7698658546024353</v>
      </c>
      <c r="BX272" s="6">
        <f t="shared" si="391"/>
        <v>7.6629915656114758</v>
      </c>
      <c r="BY272" s="6">
        <f t="shared" si="392"/>
        <v>8.0321121304289225</v>
      </c>
      <c r="CA272" s="6">
        <f t="shared" si="393"/>
        <v>3.3708548001830887</v>
      </c>
      <c r="CB272" s="6">
        <f t="shared" si="394"/>
        <v>4.5653518726717399</v>
      </c>
      <c r="CC272" s="6">
        <f t="shared" si="395"/>
        <v>5.6759245209208906</v>
      </c>
      <c r="CD272" s="6">
        <f t="shared" ref="CD272:CD335" si="403">100*BQ272/BE272</f>
        <v>6.4247302184421775</v>
      </c>
      <c r="CE272" s="6">
        <f t="shared" si="396"/>
        <v>6.7342046615139246</v>
      </c>
      <c r="CG272" s="6">
        <f t="shared" si="397"/>
        <v>93.274967326851652</v>
      </c>
      <c r="CH272" s="6">
        <f t="shared" si="398"/>
        <v>126.32791146504094</v>
      </c>
      <c r="CI272" s="6">
        <f t="shared" si="399"/>
        <v>157.05858176086866</v>
      </c>
      <c r="CJ272" s="6">
        <f t="shared" si="400"/>
        <v>177.77879402473263</v>
      </c>
      <c r="CK272" s="6">
        <f t="shared" si="401"/>
        <v>186.34226539242397</v>
      </c>
    </row>
    <row r="273" spans="1:89">
      <c r="A273" s="6">
        <v>1.5</v>
      </c>
      <c r="B273" s="6">
        <f t="shared" si="340"/>
        <v>1445.6532011203408</v>
      </c>
      <c r="C273" s="10">
        <v>26</v>
      </c>
      <c r="D273" s="6">
        <f t="shared" si="341"/>
        <v>60.111285556780601</v>
      </c>
      <c r="E273" s="6">
        <f t="shared" si="342"/>
        <v>15.264672546857771</v>
      </c>
      <c r="F273" s="6">
        <v>0</v>
      </c>
      <c r="G273" s="6">
        <f t="shared" si="333"/>
        <v>1.0793362734288865</v>
      </c>
      <c r="H273" s="10">
        <f t="shared" si="402"/>
        <v>76.455294377067261</v>
      </c>
      <c r="J273" s="6">
        <f t="shared" si="335"/>
        <v>78.622790019380218</v>
      </c>
      <c r="K273" s="6">
        <f t="shared" si="331"/>
        <v>19.965487898816338</v>
      </c>
      <c r="L273" s="6">
        <f t="shared" si="332"/>
        <v>0</v>
      </c>
      <c r="M273" s="6">
        <f t="shared" si="336"/>
        <v>1.4117220818034455</v>
      </c>
      <c r="N273" s="10">
        <f t="shared" si="337"/>
        <v>100</v>
      </c>
      <c r="O273" s="6">
        <v>8.0000000000000002E-3</v>
      </c>
      <c r="P273" s="6">
        <f t="shared" si="354"/>
        <v>6.013105666594995E-2</v>
      </c>
      <c r="Q273" s="6">
        <f t="shared" si="355"/>
        <v>0.17350533723933212</v>
      </c>
      <c r="R273" s="6">
        <v>0.3</v>
      </c>
      <c r="S273" s="6">
        <f t="shared" si="334"/>
        <v>2.2530448289031387E-2</v>
      </c>
      <c r="T273" s="6">
        <v>0.12</v>
      </c>
      <c r="U273" s="6">
        <f t="shared" si="343"/>
        <v>0.64784763999584161</v>
      </c>
      <c r="V273" s="6">
        <f t="shared" si="356"/>
        <v>0.90561574374243825</v>
      </c>
      <c r="W273" s="6">
        <v>0.06</v>
      </c>
      <c r="X273" s="6">
        <f t="shared" si="387"/>
        <v>0.22454032343847533</v>
      </c>
      <c r="Y273" s="6">
        <v>2.6700000000000002E-2</v>
      </c>
      <c r="Z273" s="6">
        <v>0.21</v>
      </c>
      <c r="AA273" s="6">
        <v>0.442</v>
      </c>
      <c r="AB273" s="6">
        <v>0.5</v>
      </c>
      <c r="AC273" s="6">
        <f t="shared" si="380"/>
        <v>6.997841993170606E-2</v>
      </c>
      <c r="AD273" s="6">
        <f t="shared" si="344"/>
        <v>0.1186173244888246</v>
      </c>
      <c r="AE273" s="6">
        <f t="shared" si="357"/>
        <v>0.46660225737017985</v>
      </c>
      <c r="AF273" s="6">
        <f t="shared" si="358"/>
        <v>0.96416550538854795</v>
      </c>
      <c r="AG273" s="6">
        <f t="shared" si="345"/>
        <v>6.7562393026349685</v>
      </c>
      <c r="AH273" s="6">
        <f t="shared" si="381"/>
        <v>0.28179898932508357</v>
      </c>
      <c r="AI273" s="6">
        <f t="shared" si="346"/>
        <v>6.548594875812494E-2</v>
      </c>
      <c r="AJ273" s="6">
        <f t="shared" si="359"/>
        <v>0.29576503815106653</v>
      </c>
      <c r="AK273" s="6">
        <f t="shared" si="360"/>
        <v>0.52137666507386804</v>
      </c>
      <c r="AL273" s="6">
        <f t="shared" si="347"/>
        <v>4.4025573666667732</v>
      </c>
      <c r="AM273" s="6">
        <f t="shared" si="382"/>
        <v>0.17268968739457932</v>
      </c>
      <c r="AN273" s="6">
        <f t="shared" si="348"/>
        <v>3.6153314899256501E-2</v>
      </c>
      <c r="AO273" s="6">
        <f t="shared" si="361"/>
        <v>0.18747649933271032</v>
      </c>
      <c r="AP273" s="6">
        <f t="shared" si="362"/>
        <v>0.28193668552164447</v>
      </c>
      <c r="AQ273" s="6">
        <f t="shared" si="349"/>
        <v>2.8688313866018009</v>
      </c>
      <c r="AR273" s="6">
        <f t="shared" si="383"/>
        <v>0.1063552688200501</v>
      </c>
      <c r="AS273" s="6">
        <f t="shared" si="350"/>
        <v>1.9959429511092381E-2</v>
      </c>
      <c r="AT273" s="6">
        <f t="shared" si="363"/>
        <v>0.11883567449948444</v>
      </c>
      <c r="AU273" s="6">
        <f t="shared" si="364"/>
        <v>0.15245848149277788</v>
      </c>
      <c r="AV273" s="6">
        <f t="shared" si="351"/>
        <v>1.8694119892826717</v>
      </c>
      <c r="AW273" s="6">
        <f t="shared" si="384"/>
        <v>6.5809684417828251E-2</v>
      </c>
      <c r="AX273" s="6">
        <f t="shared" si="352"/>
        <v>1.1019150733988658E-2</v>
      </c>
      <c r="AY273" s="6">
        <f t="shared" si="365"/>
        <v>7.5326334682010443E-2</v>
      </c>
      <c r="AZ273" s="6">
        <f t="shared" si="366"/>
        <v>8.2442582936938583E-2</v>
      </c>
      <c r="BA273" s="6">
        <f t="shared" si="353"/>
        <v>1.2181619324143529</v>
      </c>
      <c r="BB273" s="6">
        <f t="shared" si="385"/>
        <v>4.0899894971078571E-2</v>
      </c>
      <c r="BD273" s="6">
        <f t="shared" si="338"/>
        <v>14.543400696903271</v>
      </c>
      <c r="BE273" s="6">
        <f t="shared" si="339"/>
        <v>4864.4661790953242</v>
      </c>
      <c r="BF273" s="6">
        <f t="shared" si="367"/>
        <v>34.716518758525758</v>
      </c>
      <c r="BG273" s="6">
        <f t="shared" si="368"/>
        <v>40.917236257421713</v>
      </c>
      <c r="BH273" s="6">
        <f t="shared" si="386"/>
        <v>0.38700486805328438</v>
      </c>
      <c r="BI273" s="6">
        <f t="shared" si="369"/>
        <v>1.7594328770698742</v>
      </c>
      <c r="BJ273" s="6">
        <f t="shared" si="370"/>
        <v>207.15649804530474</v>
      </c>
      <c r="BK273" s="6">
        <f t="shared" si="371"/>
        <v>164.76896193641304</v>
      </c>
      <c r="BL273" s="6">
        <f t="shared" si="372"/>
        <v>219.79096862852043</v>
      </c>
      <c r="BM273" s="6">
        <f t="shared" si="373"/>
        <v>222.92279399978281</v>
      </c>
      <c r="BN273" s="6">
        <f t="shared" si="374"/>
        <v>178.85586487587804</v>
      </c>
      <c r="BO273" s="6">
        <f t="shared" si="375"/>
        <v>276.78816094975025</v>
      </c>
      <c r="BP273" s="6">
        <f t="shared" si="376"/>
        <v>95.909955940254449</v>
      </c>
      <c r="BQ273" s="6">
        <f t="shared" si="377"/>
        <v>312.89411927300955</v>
      </c>
      <c r="BR273" s="6">
        <f t="shared" si="378"/>
        <v>26.738803655493257</v>
      </c>
      <c r="BS273" s="6">
        <f t="shared" si="379"/>
        <v>327.68218288766644</v>
      </c>
      <c r="BU273" s="6">
        <f t="shared" si="388"/>
        <v>4.0268839493411939</v>
      </c>
      <c r="BV273" s="6">
        <f t="shared" si="389"/>
        <v>5.4481390824471507</v>
      </c>
      <c r="BW273" s="6">
        <f t="shared" si="390"/>
        <v>6.7645859365573706</v>
      </c>
      <c r="BX273" s="6">
        <f t="shared" si="391"/>
        <v>7.6470003326838993</v>
      </c>
      <c r="BY273" s="6">
        <f t="shared" si="392"/>
        <v>8.0084143715408018</v>
      </c>
      <c r="CA273" s="6">
        <f t="shared" si="393"/>
        <v>3.3871951385846857</v>
      </c>
      <c r="CB273" s="6">
        <f t="shared" si="394"/>
        <v>4.5826774365864988</v>
      </c>
      <c r="CC273" s="6">
        <f t="shared" si="395"/>
        <v>5.6900007268881101</v>
      </c>
      <c r="CD273" s="6">
        <f t="shared" si="403"/>
        <v>6.4322395871030702</v>
      </c>
      <c r="CE273" s="6">
        <f t="shared" si="396"/>
        <v>6.7362413638696026</v>
      </c>
      <c r="CG273" s="6">
        <f t="shared" si="397"/>
        <v>93.648904760047515</v>
      </c>
      <c r="CH273" s="6">
        <f t="shared" si="398"/>
        <v>126.70150530040917</v>
      </c>
      <c r="CI273" s="6">
        <f t="shared" si="399"/>
        <v>157.31669253032715</v>
      </c>
      <c r="CJ273" s="6">
        <f t="shared" si="400"/>
        <v>177.83805415418712</v>
      </c>
      <c r="CK273" s="6">
        <f t="shared" si="401"/>
        <v>186.24307136591767</v>
      </c>
    </row>
    <row r="274" spans="1:89">
      <c r="A274" s="6">
        <v>1.5</v>
      </c>
      <c r="B274" s="6">
        <f t="shared" si="340"/>
        <v>1446.3674868346263</v>
      </c>
      <c r="C274" s="10">
        <v>26.1</v>
      </c>
      <c r="D274" s="6">
        <f t="shared" si="341"/>
        <v>60.116085556780604</v>
      </c>
      <c r="E274" s="6">
        <f t="shared" si="342"/>
        <v>15.166572546857768</v>
      </c>
      <c r="F274" s="6">
        <v>0</v>
      </c>
      <c r="G274" s="6">
        <f t="shared" si="333"/>
        <v>1.0762362734288864</v>
      </c>
      <c r="H274" s="10">
        <f t="shared" si="402"/>
        <v>76.358894377067259</v>
      </c>
      <c r="J274" s="6">
        <f t="shared" si="335"/>
        <v>78.72833420023322</v>
      </c>
      <c r="K274" s="6">
        <f t="shared" si="331"/>
        <v>19.862221252135786</v>
      </c>
      <c r="L274" s="6">
        <f t="shared" si="332"/>
        <v>0</v>
      </c>
      <c r="M274" s="6">
        <f t="shared" si="336"/>
        <v>1.4094445476309969</v>
      </c>
      <c r="N274" s="10">
        <f t="shared" si="337"/>
        <v>100</v>
      </c>
      <c r="O274" s="6">
        <v>8.0000000000000002E-3</v>
      </c>
      <c r="P274" s="6">
        <f t="shared" si="354"/>
        <v>6.0006907415144729E-2</v>
      </c>
      <c r="Q274" s="6">
        <f t="shared" si="355"/>
        <v>0.17342796691480095</v>
      </c>
      <c r="R274" s="6">
        <v>0.3</v>
      </c>
      <c r="S274" s="6">
        <f t="shared" si="334"/>
        <v>2.2445305096271972E-2</v>
      </c>
      <c r="T274" s="6">
        <v>0.12</v>
      </c>
      <c r="U274" s="6">
        <f t="shared" si="343"/>
        <v>0.64788711799510534</v>
      </c>
      <c r="V274" s="6">
        <f t="shared" si="356"/>
        <v>0.90455703232180973</v>
      </c>
      <c r="W274" s="6">
        <v>0.06</v>
      </c>
      <c r="X274" s="6">
        <f t="shared" si="387"/>
        <v>0.22400444060913233</v>
      </c>
      <c r="Y274" s="6">
        <v>2.6700000000000002E-2</v>
      </c>
      <c r="Z274" s="6">
        <v>0.21</v>
      </c>
      <c r="AA274" s="6">
        <v>0.442</v>
      </c>
      <c r="AB274" s="6">
        <v>0.5</v>
      </c>
      <c r="AC274" s="6">
        <f t="shared" si="380"/>
        <v>6.9778352599102408E-2</v>
      </c>
      <c r="AD274" s="6">
        <f t="shared" si="344"/>
        <v>0.11849388595842564</v>
      </c>
      <c r="AE274" s="6">
        <f t="shared" si="357"/>
        <v>0.46505182438535131</v>
      </c>
      <c r="AF274" s="6">
        <f t="shared" si="358"/>
        <v>0.9611029494661476</v>
      </c>
      <c r="AG274" s="6">
        <f t="shared" si="345"/>
        <v>6.7470454352621188</v>
      </c>
      <c r="AH274" s="6">
        <f t="shared" si="381"/>
        <v>0.28075374885419302</v>
      </c>
      <c r="AI274" s="6">
        <f t="shared" si="346"/>
        <v>6.5417801130353712E-2</v>
      </c>
      <c r="AJ274" s="6">
        <f t="shared" si="359"/>
        <v>0.29478226564265003</v>
      </c>
      <c r="AK274" s="6">
        <f t="shared" si="360"/>
        <v>0.51972057471956756</v>
      </c>
      <c r="AL274" s="6">
        <f t="shared" si="347"/>
        <v>4.3965663816353944</v>
      </c>
      <c r="AM274" s="6">
        <f t="shared" si="382"/>
        <v>0.17201981606328809</v>
      </c>
      <c r="AN274" s="6">
        <f t="shared" si="348"/>
        <v>3.6115692131423502E-2</v>
      </c>
      <c r="AO274" s="6">
        <f t="shared" si="361"/>
        <v>0.18685354960656916</v>
      </c>
      <c r="AP274" s="6">
        <f t="shared" si="362"/>
        <v>0.28104114750336801</v>
      </c>
      <c r="AQ274" s="6">
        <f t="shared" si="349"/>
        <v>2.8649274906469615</v>
      </c>
      <c r="AR274" s="6">
        <f t="shared" si="383"/>
        <v>0.10592611255078563</v>
      </c>
      <c r="AS274" s="6">
        <f t="shared" si="350"/>
        <v>1.9938658829768481E-2</v>
      </c>
      <c r="AT274" s="6">
        <f t="shared" si="363"/>
        <v>0.11844080553644776</v>
      </c>
      <c r="AU274" s="6">
        <f t="shared" si="364"/>
        <v>0.15197421543803274</v>
      </c>
      <c r="AV274" s="6">
        <f t="shared" si="351"/>
        <v>1.8668680998310392</v>
      </c>
      <c r="AW274" s="6">
        <f t="shared" si="384"/>
        <v>6.5534819451536566E-2</v>
      </c>
      <c r="AX274" s="6">
        <f t="shared" si="352"/>
        <v>1.1007683709431249E-2</v>
      </c>
      <c r="AY274" s="6">
        <f t="shared" si="365"/>
        <v>7.5076039206426054E-2</v>
      </c>
      <c r="AZ274" s="6">
        <f t="shared" si="366"/>
        <v>8.218071397437933E-2</v>
      </c>
      <c r="BA274" s="6">
        <f t="shared" si="353"/>
        <v>1.2165042618163171</v>
      </c>
      <c r="BB274" s="6">
        <f t="shared" si="385"/>
        <v>4.0723888022855002E-2</v>
      </c>
      <c r="BD274" s="6">
        <f t="shared" si="338"/>
        <v>13.776875849043611</v>
      </c>
      <c r="BE274" s="6">
        <f t="shared" si="339"/>
        <v>4845.8811626077895</v>
      </c>
      <c r="BF274" s="6">
        <f t="shared" si="367"/>
        <v>34.637515801051769</v>
      </c>
      <c r="BG274" s="6">
        <f t="shared" si="368"/>
        <v>40.893176025788115</v>
      </c>
      <c r="BH274" s="6">
        <f t="shared" si="386"/>
        <v>0.38122697921563387</v>
      </c>
      <c r="BI274" s="6">
        <f t="shared" si="369"/>
        <v>1.7541523947026165</v>
      </c>
      <c r="BJ274" s="6">
        <f t="shared" si="370"/>
        <v>207.21141918879539</v>
      </c>
      <c r="BK274" s="6">
        <f t="shared" si="371"/>
        <v>164.93157671515777</v>
      </c>
      <c r="BL274" s="6">
        <f t="shared" si="372"/>
        <v>219.2217206123737</v>
      </c>
      <c r="BM274" s="6">
        <f t="shared" si="373"/>
        <v>222.90861364197664</v>
      </c>
      <c r="BN274" s="6">
        <f t="shared" si="374"/>
        <v>177.55372332581305</v>
      </c>
      <c r="BO274" s="6">
        <f t="shared" si="375"/>
        <v>276.40795237647848</v>
      </c>
      <c r="BP274" s="6">
        <f t="shared" si="376"/>
        <v>94.486417516246291</v>
      </c>
      <c r="BQ274" s="6">
        <f t="shared" si="377"/>
        <v>312.0573081551675</v>
      </c>
      <c r="BR274" s="6">
        <f t="shared" si="378"/>
        <v>26.021019934222934</v>
      </c>
      <c r="BS274" s="6">
        <f t="shared" si="379"/>
        <v>326.52639299129305</v>
      </c>
      <c r="BU274" s="6">
        <f t="shared" si="388"/>
        <v>4.0332298134815545</v>
      </c>
      <c r="BV274" s="6">
        <f t="shared" si="389"/>
        <v>5.4509978266644215</v>
      </c>
      <c r="BW274" s="6">
        <f t="shared" si="390"/>
        <v>6.7592683973034937</v>
      </c>
      <c r="BX274" s="6">
        <f t="shared" si="391"/>
        <v>7.6310362383781944</v>
      </c>
      <c r="BY274" s="6">
        <f t="shared" si="392"/>
        <v>7.9848626280672965</v>
      </c>
      <c r="CA274" s="6">
        <f t="shared" si="393"/>
        <v>3.4035415062964645</v>
      </c>
      <c r="CB274" s="6">
        <f t="shared" si="394"/>
        <v>4.599960382066393</v>
      </c>
      <c r="CC274" s="6">
        <f t="shared" si="395"/>
        <v>5.7039771117236961</v>
      </c>
      <c r="CD274" s="6">
        <f t="shared" si="403"/>
        <v>6.4396401332143949</v>
      </c>
      <c r="CE274" s="6">
        <f t="shared" si="396"/>
        <v>6.738225351270775</v>
      </c>
      <c r="CG274" s="6">
        <f t="shared" si="397"/>
        <v>94.023516550350124</v>
      </c>
      <c r="CH274" s="6">
        <f t="shared" si="398"/>
        <v>127.07482788561629</v>
      </c>
      <c r="CI274" s="6">
        <f t="shared" si="399"/>
        <v>157.57351140710796</v>
      </c>
      <c r="CJ274" s="6">
        <f t="shared" si="400"/>
        <v>177.89634988245757</v>
      </c>
      <c r="CK274" s="6">
        <f t="shared" si="401"/>
        <v>186.14482640013125</v>
      </c>
    </row>
    <row r="275" spans="1:89">
      <c r="A275" s="6">
        <v>1.5</v>
      </c>
      <c r="B275" s="6">
        <f t="shared" si="340"/>
        <v>1447.0817725489121</v>
      </c>
      <c r="C275" s="10">
        <v>26.2</v>
      </c>
      <c r="D275" s="6">
        <f t="shared" si="341"/>
        <v>60.1208855567806</v>
      </c>
      <c r="E275" s="6">
        <f t="shared" si="342"/>
        <v>15.068472546857771</v>
      </c>
      <c r="F275" s="6">
        <v>0</v>
      </c>
      <c r="G275" s="6">
        <f t="shared" si="333"/>
        <v>1.0731362734288865</v>
      </c>
      <c r="H275" s="10">
        <f t="shared" si="402"/>
        <v>76.262494377067256</v>
      </c>
      <c r="J275" s="6">
        <f t="shared" si="335"/>
        <v>78.834145208420352</v>
      </c>
      <c r="K275" s="6">
        <f t="shared" ref="K275:K338" si="404">100*E275/H275</f>
        <v>19.758693535978786</v>
      </c>
      <c r="L275" s="6">
        <f t="shared" ref="L275:L338" si="405">100*F275/H275</f>
        <v>0</v>
      </c>
      <c r="M275" s="6">
        <f t="shared" si="336"/>
        <v>1.4071612556008752</v>
      </c>
      <c r="N275" s="10">
        <f t="shared" si="337"/>
        <v>100</v>
      </c>
      <c r="O275" s="6">
        <v>8.0000000000000002E-3</v>
      </c>
      <c r="P275" s="6">
        <f t="shared" si="354"/>
        <v>5.9883117269104565E-2</v>
      </c>
      <c r="Q275" s="6">
        <f t="shared" si="355"/>
        <v>0.17335069530105979</v>
      </c>
      <c r="R275" s="6">
        <v>0.3</v>
      </c>
      <c r="S275" s="6">
        <f t="shared" si="334"/>
        <v>2.2360337004469412E-2</v>
      </c>
      <c r="T275" s="6">
        <v>0.12</v>
      </c>
      <c r="U275" s="6">
        <f t="shared" si="343"/>
        <v>0.64792656561243189</v>
      </c>
      <c r="V275" s="6">
        <f t="shared" si="356"/>
        <v>0.90350043625833976</v>
      </c>
      <c r="W275" s="6">
        <v>0.06</v>
      </c>
      <c r="X275" s="6">
        <f t="shared" si="387"/>
        <v>0.22346709544101789</v>
      </c>
      <c r="Y275" s="6">
        <v>2.6700000000000002E-2</v>
      </c>
      <c r="Z275" s="6">
        <v>0.21</v>
      </c>
      <c r="AA275" s="6">
        <v>0.442</v>
      </c>
      <c r="AB275" s="6">
        <v>0.5</v>
      </c>
      <c r="AC275" s="6">
        <f t="shared" si="380"/>
        <v>6.9577779474208068E-2</v>
      </c>
      <c r="AD275" s="6">
        <f t="shared" si="344"/>
        <v>0.11837067823367073</v>
      </c>
      <c r="AE275" s="6">
        <f t="shared" si="357"/>
        <v>0.46350782435307375</v>
      </c>
      <c r="AF275" s="6">
        <f t="shared" si="358"/>
        <v>0.95805265258730787</v>
      </c>
      <c r="AG275" s="6">
        <f t="shared" si="345"/>
        <v>6.737871698370574</v>
      </c>
      <c r="AH275" s="6">
        <f t="shared" si="381"/>
        <v>0.27971232288369807</v>
      </c>
      <c r="AI275" s="6">
        <f t="shared" si="346"/>
        <v>6.5349780925171408E-2</v>
      </c>
      <c r="AJ275" s="6">
        <f t="shared" si="359"/>
        <v>0.29380357078800956</v>
      </c>
      <c r="AK275" s="6">
        <f t="shared" si="360"/>
        <v>0.51807111349606749</v>
      </c>
      <c r="AL275" s="6">
        <f t="shared" si="347"/>
        <v>4.3905885141972201</v>
      </c>
      <c r="AM275" s="6">
        <f t="shared" si="382"/>
        <v>0.17135234880234493</v>
      </c>
      <c r="AN275" s="6">
        <f t="shared" si="348"/>
        <v>3.6078139710727118E-2</v>
      </c>
      <c r="AO275" s="6">
        <f t="shared" si="361"/>
        <v>0.18623318458164953</v>
      </c>
      <c r="AP275" s="6">
        <f t="shared" si="362"/>
        <v>0.28014919421622925</v>
      </c>
      <c r="AQ275" s="6">
        <f t="shared" si="349"/>
        <v>2.8610321424883156</v>
      </c>
      <c r="AR275" s="6">
        <f t="shared" si="383"/>
        <v>0.10549847307121642</v>
      </c>
      <c r="AS275" s="6">
        <f t="shared" si="350"/>
        <v>1.991792698551163E-2</v>
      </c>
      <c r="AT275" s="6">
        <f t="shared" si="363"/>
        <v>0.11804757493722805</v>
      </c>
      <c r="AU275" s="6">
        <f t="shared" si="364"/>
        <v>0.15149188784214696</v>
      </c>
      <c r="AV275" s="6">
        <f t="shared" si="351"/>
        <v>1.8643297803661127</v>
      </c>
      <c r="AW275" s="6">
        <f t="shared" si="384"/>
        <v>6.5260912386708003E-2</v>
      </c>
      <c r="AX275" s="6">
        <f t="shared" si="352"/>
        <v>1.0996238125942354E-2</v>
      </c>
      <c r="AY275" s="6">
        <f t="shared" si="365"/>
        <v>7.4826782240041259E-2</v>
      </c>
      <c r="AZ275" s="6">
        <f t="shared" si="366"/>
        <v>8.1919893241828148E-2</v>
      </c>
      <c r="BA275" s="6">
        <f t="shared" si="353"/>
        <v>1.2148502207797738</v>
      </c>
      <c r="BB275" s="6">
        <f t="shared" si="385"/>
        <v>4.0548486537707699E-2</v>
      </c>
      <c r="BD275" s="6">
        <f t="shared" si="338"/>
        <v>13.046885171444925</v>
      </c>
      <c r="BE275" s="6">
        <f t="shared" si="339"/>
        <v>4827.4352302511625</v>
      </c>
      <c r="BF275" s="6">
        <f t="shared" si="367"/>
        <v>34.558398877416813</v>
      </c>
      <c r="BG275" s="6">
        <f t="shared" si="368"/>
        <v>40.868997487053875</v>
      </c>
      <c r="BH275" s="6">
        <f t="shared" si="386"/>
        <v>0.37551126189654027</v>
      </c>
      <c r="BI275" s="6">
        <f t="shared" si="369"/>
        <v>1.748890405646105</v>
      </c>
      <c r="BJ275" s="6">
        <f t="shared" si="370"/>
        <v>207.26172949600186</v>
      </c>
      <c r="BK275" s="6">
        <f t="shared" si="371"/>
        <v>165.09314218378694</v>
      </c>
      <c r="BL275" s="6">
        <f t="shared" si="372"/>
        <v>218.64561313143682</v>
      </c>
      <c r="BM275" s="6">
        <f t="shared" si="373"/>
        <v>222.89234264766159</v>
      </c>
      <c r="BN275" s="6">
        <f t="shared" si="374"/>
        <v>176.24964997573059</v>
      </c>
      <c r="BO275" s="6">
        <f t="shared" si="375"/>
        <v>276.02566877952904</v>
      </c>
      <c r="BP275" s="6">
        <f t="shared" si="376"/>
        <v>93.073878517116782</v>
      </c>
      <c r="BQ275" s="6">
        <f t="shared" si="377"/>
        <v>311.2214935382284</v>
      </c>
      <c r="BR275" s="6">
        <f t="shared" si="378"/>
        <v>25.317929104296912</v>
      </c>
      <c r="BS275" s="6">
        <f t="shared" si="379"/>
        <v>325.37674236577021</v>
      </c>
      <c r="BU275" s="6">
        <f t="shared" si="388"/>
        <v>4.0395691681961052</v>
      </c>
      <c r="BV275" s="6">
        <f t="shared" si="389"/>
        <v>5.4538245700366756</v>
      </c>
      <c r="BW275" s="6">
        <f t="shared" si="390"/>
        <v>6.7539133757065128</v>
      </c>
      <c r="BX275" s="6">
        <f t="shared" si="391"/>
        <v>7.6150997742681215</v>
      </c>
      <c r="BY275" s="6">
        <f t="shared" si="392"/>
        <v>7.9614564186175656</v>
      </c>
      <c r="CA275" s="6">
        <f t="shared" si="393"/>
        <v>3.4198934695017642</v>
      </c>
      <c r="CB275" s="6">
        <f t="shared" si="394"/>
        <v>4.6172000662153874</v>
      </c>
      <c r="CC275" s="6">
        <f t="shared" si="395"/>
        <v>5.7178533862000247</v>
      </c>
      <c r="CD275" s="6">
        <f t="shared" si="403"/>
        <v>6.446932557229486</v>
      </c>
      <c r="CE275" s="6">
        <f t="shared" si="396"/>
        <v>6.7401575960417697</v>
      </c>
      <c r="CG275" s="6">
        <f t="shared" si="397"/>
        <v>94.398792314716488</v>
      </c>
      <c r="CH275" s="6">
        <f t="shared" si="398"/>
        <v>127.4478617574192</v>
      </c>
      <c r="CI275" s="6">
        <f t="shared" si="399"/>
        <v>157.82902570018669</v>
      </c>
      <c r="CJ275" s="6">
        <f t="shared" si="400"/>
        <v>177.9536856817804</v>
      </c>
      <c r="CK275" s="6">
        <f t="shared" si="401"/>
        <v>186.04753123198932</v>
      </c>
    </row>
    <row r="276" spans="1:89">
      <c r="A276" s="6">
        <v>1.5</v>
      </c>
      <c r="B276" s="6">
        <f t="shared" si="340"/>
        <v>1447.7960582631979</v>
      </c>
      <c r="C276" s="10">
        <v>26.3</v>
      </c>
      <c r="D276" s="6">
        <f t="shared" si="341"/>
        <v>60.125685556780603</v>
      </c>
      <c r="E276" s="6">
        <f t="shared" si="342"/>
        <v>14.970372546857769</v>
      </c>
      <c r="F276" s="6">
        <v>0</v>
      </c>
      <c r="G276" s="6">
        <f t="shared" si="333"/>
        <v>1.0700362734288864</v>
      </c>
      <c r="H276" s="10">
        <f t="shared" si="402"/>
        <v>76.166094377067253</v>
      </c>
      <c r="J276" s="6">
        <f t="shared" si="335"/>
        <v>78.940224057075667</v>
      </c>
      <c r="K276" s="6">
        <f t="shared" si="404"/>
        <v>19.65490375907364</v>
      </c>
      <c r="L276" s="6">
        <f t="shared" si="405"/>
        <v>0</v>
      </c>
      <c r="M276" s="6">
        <f t="shared" si="336"/>
        <v>1.4048721838506952</v>
      </c>
      <c r="N276" s="10">
        <f t="shared" si="337"/>
        <v>100</v>
      </c>
      <c r="O276" s="6">
        <v>8.0000000000000002E-3</v>
      </c>
      <c r="P276" s="6">
        <f t="shared" si="354"/>
        <v>5.9759684934808398E-2</v>
      </c>
      <c r="Q276" s="6">
        <f t="shared" si="355"/>
        <v>0.17327352221698178</v>
      </c>
      <c r="R276" s="6">
        <v>0.3</v>
      </c>
      <c r="S276" s="6">
        <f t="shared" si="334"/>
        <v>2.2275543036780362E-2</v>
      </c>
      <c r="T276" s="6">
        <v>0.12</v>
      </c>
      <c r="U276" s="6">
        <f t="shared" si="343"/>
        <v>0.64796598288280782</v>
      </c>
      <c r="V276" s="6">
        <f t="shared" si="356"/>
        <v>0.90244594993797689</v>
      </c>
      <c r="W276" s="6">
        <v>0.06</v>
      </c>
      <c r="X276" s="6">
        <f t="shared" si="387"/>
        <v>0.22292828250595267</v>
      </c>
      <c r="Y276" s="6">
        <v>2.6700000000000002E-2</v>
      </c>
      <c r="Z276" s="6">
        <v>0.21</v>
      </c>
      <c r="AA276" s="6">
        <v>0.442</v>
      </c>
      <c r="AB276" s="6">
        <v>0.5</v>
      </c>
      <c r="AC276" s="6">
        <f t="shared" si="380"/>
        <v>6.9376698636547329E-2</v>
      </c>
      <c r="AD276" s="6">
        <f t="shared" si="344"/>
        <v>0.11824770073430846</v>
      </c>
      <c r="AE276" s="6">
        <f t="shared" si="357"/>
        <v>0.4619702258044211</v>
      </c>
      <c r="AF276" s="6">
        <f t="shared" si="358"/>
        <v>0.9550145566107614</v>
      </c>
      <c r="AG276" s="6">
        <f t="shared" si="345"/>
        <v>6.7287180343808606</v>
      </c>
      <c r="AH276" s="6">
        <f t="shared" si="381"/>
        <v>0.27867469117419952</v>
      </c>
      <c r="AI276" s="6">
        <f t="shared" si="346"/>
        <v>6.5281887822234333E-2</v>
      </c>
      <c r="AJ276" s="6">
        <f t="shared" si="359"/>
        <v>0.29282893363994605</v>
      </c>
      <c r="AK276" s="6">
        <f t="shared" si="360"/>
        <v>0.51642824996322645</v>
      </c>
      <c r="AL276" s="6">
        <f t="shared" si="347"/>
        <v>4.3846237268318307</v>
      </c>
      <c r="AM276" s="6">
        <f t="shared" si="382"/>
        <v>0.17068727270599168</v>
      </c>
      <c r="AN276" s="6">
        <f t="shared" si="348"/>
        <v>3.6040657460312785E-2</v>
      </c>
      <c r="AO276" s="6">
        <f t="shared" si="361"/>
        <v>0.18561539161402624</v>
      </c>
      <c r="AP276" s="6">
        <f t="shared" si="362"/>
        <v>0.27926080865883579</v>
      </c>
      <c r="AQ276" s="6">
        <f t="shared" si="349"/>
        <v>2.8571453176764923</v>
      </c>
      <c r="AR276" s="6">
        <f t="shared" si="383"/>
        <v>0.10507234215480818</v>
      </c>
      <c r="AS276" s="6">
        <f t="shared" si="350"/>
        <v>1.9897233880684404E-2</v>
      </c>
      <c r="AT276" s="6">
        <f t="shared" si="363"/>
        <v>0.11765597468722412</v>
      </c>
      <c r="AU276" s="6">
        <f t="shared" si="364"/>
        <v>0.15101148951154403</v>
      </c>
      <c r="AV276" s="6">
        <f t="shared" si="351"/>
        <v>1.8617970149559886</v>
      </c>
      <c r="AW276" s="6">
        <f t="shared" si="384"/>
        <v>6.4987957981025843E-2</v>
      </c>
      <c r="AX276" s="6">
        <f t="shared" si="352"/>
        <v>1.0984813929618571E-2</v>
      </c>
      <c r="AY276" s="6">
        <f t="shared" si="365"/>
        <v>7.4578558702643141E-2</v>
      </c>
      <c r="AZ276" s="6">
        <f t="shared" si="366"/>
        <v>8.1660115767818758E-2</v>
      </c>
      <c r="BA276" s="6">
        <f t="shared" si="353"/>
        <v>1.2131997989230416</v>
      </c>
      <c r="BB276" s="6">
        <f t="shared" si="385"/>
        <v>4.0373687175804883E-2</v>
      </c>
      <c r="BD276" s="6">
        <f t="shared" si="338"/>
        <v>12.351889076658768</v>
      </c>
      <c r="BE276" s="6">
        <f t="shared" si="339"/>
        <v>4809.1269285736926</v>
      </c>
      <c r="BF276" s="6">
        <f t="shared" si="367"/>
        <v>34.479167298606917</v>
      </c>
      <c r="BG276" s="6">
        <f t="shared" si="368"/>
        <v>40.844701554778403</v>
      </c>
      <c r="BH276" s="6">
        <f t="shared" si="386"/>
        <v>0.36985731231964319</v>
      </c>
      <c r="BI276" s="6">
        <f t="shared" si="369"/>
        <v>1.7436469338083618</v>
      </c>
      <c r="BJ276" s="6">
        <f t="shared" si="370"/>
        <v>207.30740377424385</v>
      </c>
      <c r="BK276" s="6">
        <f t="shared" si="371"/>
        <v>165.25365268413088</v>
      </c>
      <c r="BL276" s="6">
        <f t="shared" si="372"/>
        <v>218.06266347831456</v>
      </c>
      <c r="BM276" s="6">
        <f t="shared" si="373"/>
        <v>222.87397884853863</v>
      </c>
      <c r="BN276" s="6">
        <f t="shared" si="374"/>
        <v>174.94376086579945</v>
      </c>
      <c r="BO276" s="6">
        <f t="shared" si="375"/>
        <v>275.64132692434373</v>
      </c>
      <c r="BP276" s="6">
        <f t="shared" si="376"/>
        <v>91.672417217566007</v>
      </c>
      <c r="BQ276" s="6">
        <f t="shared" si="377"/>
        <v>310.38670617579243</v>
      </c>
      <c r="BR276" s="6">
        <f t="shared" si="378"/>
        <v>24.629355523038829</v>
      </c>
      <c r="BS276" s="6">
        <f t="shared" si="379"/>
        <v>324.23321618005639</v>
      </c>
      <c r="BU276" s="6">
        <f t="shared" si="388"/>
        <v>4.0459018279887013</v>
      </c>
      <c r="BV276" s="6">
        <f t="shared" si="389"/>
        <v>5.4566191051643198</v>
      </c>
      <c r="BW276" s="6">
        <f t="shared" si="390"/>
        <v>6.7485210181954818</v>
      </c>
      <c r="BX276" s="6">
        <f t="shared" si="391"/>
        <v>7.5991914339126909</v>
      </c>
      <c r="BY276" s="6">
        <f t="shared" si="392"/>
        <v>7.9381952575957673</v>
      </c>
      <c r="CA276" s="6">
        <f t="shared" si="393"/>
        <v>3.4362505947236945</v>
      </c>
      <c r="CB276" s="6">
        <f t="shared" si="394"/>
        <v>4.6343958510290211</v>
      </c>
      <c r="CC276" s="6">
        <f t="shared" si="395"/>
        <v>5.7316292752974682</v>
      </c>
      <c r="CD276" s="6">
        <f t="shared" si="403"/>
        <v>6.4541175723937068</v>
      </c>
      <c r="CE276" s="6">
        <f t="shared" si="396"/>
        <v>6.7420390643800001</v>
      </c>
      <c r="CG276" s="6">
        <f t="shared" si="397"/>
        <v>94.774721579210109</v>
      </c>
      <c r="CH276" s="6">
        <f t="shared" si="398"/>
        <v>127.82058943650455</v>
      </c>
      <c r="CI276" s="6">
        <f t="shared" si="399"/>
        <v>158.08322291618157</v>
      </c>
      <c r="CJ276" s="6">
        <f t="shared" si="400"/>
        <v>178.0100662339168</v>
      </c>
      <c r="CK276" s="6">
        <f t="shared" si="401"/>
        <v>185.95118650074818</v>
      </c>
    </row>
    <row r="277" spans="1:89">
      <c r="A277" s="6">
        <v>1.5</v>
      </c>
      <c r="B277" s="6">
        <f t="shared" si="340"/>
        <v>1448.5103439774834</v>
      </c>
      <c r="C277" s="10">
        <v>26.4</v>
      </c>
      <c r="D277" s="6">
        <f t="shared" si="341"/>
        <v>60.130485556780599</v>
      </c>
      <c r="E277" s="6">
        <f t="shared" si="342"/>
        <v>14.872272546857772</v>
      </c>
      <c r="F277" s="6">
        <v>0</v>
      </c>
      <c r="G277" s="6">
        <f t="shared" si="333"/>
        <v>1.0669362734288865</v>
      </c>
      <c r="H277" s="10">
        <f t="shared" si="402"/>
        <v>76.06969437706725</v>
      </c>
      <c r="J277" s="6">
        <f t="shared" si="335"/>
        <v>79.046571764468851</v>
      </c>
      <c r="K277" s="6">
        <f t="shared" si="404"/>
        <v>19.550850925123893</v>
      </c>
      <c r="L277" s="6">
        <f t="shared" si="405"/>
        <v>0</v>
      </c>
      <c r="M277" s="6">
        <f t="shared" si="336"/>
        <v>1.4025773104072521</v>
      </c>
      <c r="N277" s="10">
        <f t="shared" si="337"/>
        <v>100</v>
      </c>
      <c r="O277" s="6">
        <v>8.0000000000000002E-3</v>
      </c>
      <c r="P277" s="6">
        <f t="shared" si="354"/>
        <v>5.9636609124742494E-2</v>
      </c>
      <c r="Q277" s="6">
        <f t="shared" si="355"/>
        <v>0.17319644748186919</v>
      </c>
      <c r="R277" s="6">
        <v>0.3</v>
      </c>
      <c r="S277" s="6">
        <f t="shared" si="334"/>
        <v>2.21909222191565E-2</v>
      </c>
      <c r="T277" s="6">
        <v>0.12</v>
      </c>
      <c r="U277" s="6">
        <f t="shared" si="343"/>
        <v>0.64800536984116619</v>
      </c>
      <c r="V277" s="6">
        <f t="shared" si="356"/>
        <v>0.90139356776499713</v>
      </c>
      <c r="W277" s="6">
        <v>0.06</v>
      </c>
      <c r="X277" s="6">
        <f t="shared" si="387"/>
        <v>0.22238799634805112</v>
      </c>
      <c r="Y277" s="6">
        <v>2.6700000000000002E-2</v>
      </c>
      <c r="Z277" s="6">
        <v>0.21</v>
      </c>
      <c r="AA277" s="6">
        <v>0.442</v>
      </c>
      <c r="AB277" s="6">
        <v>0.5</v>
      </c>
      <c r="AC277" s="6">
        <f t="shared" si="380"/>
        <v>6.9175108155909618E-2</v>
      </c>
      <c r="AD277" s="6">
        <f t="shared" si="344"/>
        <v>0.1181249528818951</v>
      </c>
      <c r="AE277" s="6">
        <f t="shared" si="357"/>
        <v>0.46043899744634265</v>
      </c>
      <c r="AF277" s="6">
        <f t="shared" si="358"/>
        <v>0.95198860371131466</v>
      </c>
      <c r="AG277" s="6">
        <f t="shared" si="345"/>
        <v>6.7195843859141062</v>
      </c>
      <c r="AH277" s="6">
        <f t="shared" si="381"/>
        <v>0.2776408335939014</v>
      </c>
      <c r="AI277" s="6">
        <f t="shared" si="346"/>
        <v>6.5214121502196756E-2</v>
      </c>
      <c r="AJ277" s="6">
        <f t="shared" si="359"/>
        <v>0.29185833436274239</v>
      </c>
      <c r="AK277" s="6">
        <f t="shared" si="360"/>
        <v>0.51479195285182089</v>
      </c>
      <c r="AL277" s="6">
        <f t="shared" si="347"/>
        <v>4.3786719821495241</v>
      </c>
      <c r="AM277" s="6">
        <f t="shared" si="382"/>
        <v>0.17002457493639997</v>
      </c>
      <c r="AN277" s="6">
        <f t="shared" si="348"/>
        <v>3.600324520387696E-2</v>
      </c>
      <c r="AO277" s="6">
        <f t="shared" si="361"/>
        <v>0.18500015813043902</v>
      </c>
      <c r="AP277" s="6">
        <f t="shared" si="362"/>
        <v>0.27837597392221985</v>
      </c>
      <c r="AQ277" s="6">
        <f t="shared" si="349"/>
        <v>2.8532669918473004</v>
      </c>
      <c r="AR277" s="6">
        <f t="shared" si="383"/>
        <v>0.10464771161793568</v>
      </c>
      <c r="AS277" s="6">
        <f t="shared" si="350"/>
        <v>1.9876579417953597E-2</v>
      </c>
      <c r="AT277" s="6">
        <f t="shared" si="363"/>
        <v>0.11726599681662707</v>
      </c>
      <c r="AU277" s="6">
        <f t="shared" si="364"/>
        <v>0.15053301130262656</v>
      </c>
      <c r="AV277" s="6">
        <f t="shared" si="351"/>
        <v>1.8592697877242674</v>
      </c>
      <c r="AW277" s="6">
        <f t="shared" si="384"/>
        <v>6.4715951019291285E-2</v>
      </c>
      <c r="AX277" s="6">
        <f t="shared" si="352"/>
        <v>1.0973411066724427E-2</v>
      </c>
      <c r="AY277" s="6">
        <f t="shared" si="365"/>
        <v>7.4331363542411197E-2</v>
      </c>
      <c r="AZ277" s="6">
        <f t="shared" si="366"/>
        <v>8.1401376607911385E-2</v>
      </c>
      <c r="BA277" s="6">
        <f t="shared" si="353"/>
        <v>1.2115529859006084</v>
      </c>
      <c r="BB277" s="6">
        <f t="shared" si="385"/>
        <v>4.0199486614460704E-2</v>
      </c>
      <c r="BD277" s="6">
        <f t="shared" si="338"/>
        <v>11.690403245970629</v>
      </c>
      <c r="BE277" s="6">
        <f t="shared" si="339"/>
        <v>4790.9548205232095</v>
      </c>
      <c r="BF277" s="6">
        <f t="shared" si="367"/>
        <v>34.399820369810271</v>
      </c>
      <c r="BG277" s="6">
        <f t="shared" si="368"/>
        <v>40.82028912604747</v>
      </c>
      <c r="BH277" s="6">
        <f t="shared" si="386"/>
        <v>0.36426472753565037</v>
      </c>
      <c r="BI277" s="6">
        <f t="shared" si="369"/>
        <v>1.7384220012088438</v>
      </c>
      <c r="BJ277" s="6">
        <f t="shared" si="370"/>
        <v>207.34841696317767</v>
      </c>
      <c r="BK277" s="6">
        <f t="shared" si="371"/>
        <v>165.41310254882427</v>
      </c>
      <c r="BL277" s="6">
        <f t="shared" si="372"/>
        <v>217.47288969936164</v>
      </c>
      <c r="BM277" s="6">
        <f t="shared" si="373"/>
        <v>222.85352017751902</v>
      </c>
      <c r="BN277" s="6">
        <f t="shared" si="374"/>
        <v>173.6361724793492</v>
      </c>
      <c r="BO277" s="6">
        <f t="shared" si="375"/>
        <v>275.25494376356721</v>
      </c>
      <c r="BP277" s="6">
        <f t="shared" si="376"/>
        <v>90.282109432743084</v>
      </c>
      <c r="BQ277" s="6">
        <f t="shared" si="377"/>
        <v>309.55297664267482</v>
      </c>
      <c r="BR277" s="6">
        <f t="shared" si="378"/>
        <v>23.955122688633431</v>
      </c>
      <c r="BS277" s="6">
        <f t="shared" si="379"/>
        <v>323.09579915925559</v>
      </c>
      <c r="BU277" s="6">
        <f t="shared" si="388"/>
        <v>4.052227607649991</v>
      </c>
      <c r="BV277" s="6">
        <f t="shared" si="389"/>
        <v>5.4593812280304492</v>
      </c>
      <c r="BW277" s="6">
        <f t="shared" si="390"/>
        <v>6.7430914786913343</v>
      </c>
      <c r="BX277" s="6">
        <f t="shared" si="391"/>
        <v>7.5833117126343117</v>
      </c>
      <c r="BY277" s="6">
        <f t="shared" si="392"/>
        <v>7.9150786551653258</v>
      </c>
      <c r="CA277" s="6">
        <f t="shared" si="393"/>
        <v>3.4526124487803016</v>
      </c>
      <c r="CB277" s="6">
        <f t="shared" si="394"/>
        <v>4.6515471033638693</v>
      </c>
      <c r="CC277" s="6">
        <f t="shared" si="395"/>
        <v>5.745304518098278</v>
      </c>
      <c r="CD277" s="6">
        <f t="shared" si="403"/>
        <v>6.4611959043452059</v>
      </c>
      <c r="CE277" s="6">
        <f t="shared" si="396"/>
        <v>6.7438707160250573</v>
      </c>
      <c r="CG277" s="6">
        <f t="shared" si="397"/>
        <v>95.151293778956557</v>
      </c>
      <c r="CH277" s="6">
        <f t="shared" si="398"/>
        <v>128.19299342884162</v>
      </c>
      <c r="CI277" s="6">
        <f t="shared" si="399"/>
        <v>158.33609076056538</v>
      </c>
      <c r="CJ277" s="6">
        <f t="shared" si="400"/>
        <v>178.06549642573634</v>
      </c>
      <c r="CK277" s="6">
        <f t="shared" si="401"/>
        <v>185.85579274456086</v>
      </c>
    </row>
    <row r="278" spans="1:89">
      <c r="A278" s="6">
        <v>1.5</v>
      </c>
      <c r="B278" s="6">
        <f t="shared" si="340"/>
        <v>1449.2246296917692</v>
      </c>
      <c r="C278" s="10">
        <v>26.5</v>
      </c>
      <c r="D278" s="6">
        <f t="shared" si="341"/>
        <v>60.135285556780602</v>
      </c>
      <c r="E278" s="6">
        <f t="shared" si="342"/>
        <v>14.77417254685777</v>
      </c>
      <c r="F278" s="6">
        <v>0</v>
      </c>
      <c r="G278" s="6">
        <f t="shared" si="333"/>
        <v>1.0638362734288864</v>
      </c>
      <c r="H278" s="10">
        <f t="shared" si="402"/>
        <v>75.973294377067262</v>
      </c>
      <c r="J278" s="6">
        <f t="shared" si="335"/>
        <v>79.153189354037792</v>
      </c>
      <c r="K278" s="6">
        <f t="shared" si="404"/>
        <v>19.44653403277638</v>
      </c>
      <c r="L278" s="6">
        <f t="shared" si="405"/>
        <v>0</v>
      </c>
      <c r="M278" s="6">
        <f t="shared" si="336"/>
        <v>1.4002766131858146</v>
      </c>
      <c r="N278" s="10">
        <f t="shared" si="337"/>
        <v>99.999999999999986</v>
      </c>
      <c r="O278" s="6">
        <v>8.0000000000000002E-3</v>
      </c>
      <c r="P278" s="6">
        <f t="shared" si="354"/>
        <v>5.9513888556874207E-2</v>
      </c>
      <c r="Q278" s="6">
        <f t="shared" si="355"/>
        <v>0.17311947091545249</v>
      </c>
      <c r="R278" s="6">
        <v>0.3</v>
      </c>
      <c r="S278" s="6">
        <f t="shared" si="334"/>
        <v>2.2106473580321619E-2</v>
      </c>
      <c r="T278" s="6">
        <v>0.12</v>
      </c>
      <c r="U278" s="6">
        <f t="shared" si="343"/>
        <v>0.64804472652238443</v>
      </c>
      <c r="V278" s="6">
        <f t="shared" si="356"/>
        <v>0.90034328416193699</v>
      </c>
      <c r="W278" s="6">
        <v>0.06</v>
      </c>
      <c r="X278" s="6">
        <f t="shared" si="387"/>
        <v>0.22184623148354493</v>
      </c>
      <c r="Y278" s="6">
        <v>2.6700000000000002E-2</v>
      </c>
      <c r="Z278" s="6">
        <v>0.21</v>
      </c>
      <c r="AA278" s="6">
        <v>0.442</v>
      </c>
      <c r="AB278" s="6">
        <v>0.5</v>
      </c>
      <c r="AC278" s="6">
        <f t="shared" si="380"/>
        <v>6.897300609228757E-2</v>
      </c>
      <c r="AD278" s="6">
        <f t="shared" si="344"/>
        <v>0.11800243409978782</v>
      </c>
      <c r="AE278" s="6">
        <f t="shared" si="357"/>
        <v>0.45891410816056338</v>
      </c>
      <c r="AF278" s="6">
        <f t="shared" si="358"/>
        <v>0.94897473637791774</v>
      </c>
      <c r="AG278" s="6">
        <f t="shared" si="345"/>
        <v>6.7104706957912414</v>
      </c>
      <c r="AH278" s="6">
        <f t="shared" si="381"/>
        <v>0.276610730117887</v>
      </c>
      <c r="AI278" s="6">
        <f t="shared" si="346"/>
        <v>6.514648164670718E-2</v>
      </c>
      <c r="AJ278" s="6">
        <f t="shared" si="359"/>
        <v>0.29089175323146677</v>
      </c>
      <c r="AK278" s="6">
        <f t="shared" si="360"/>
        <v>0.51316219106250205</v>
      </c>
      <c r="AL278" s="6">
        <f t="shared" si="347"/>
        <v>4.372733242890793</v>
      </c>
      <c r="AM278" s="6">
        <f t="shared" si="382"/>
        <v>0.16936424272321013</v>
      </c>
      <c r="AN278" s="6">
        <f t="shared" si="348"/>
        <v>3.5965902765664949E-2</v>
      </c>
      <c r="AO278" s="6">
        <f t="shared" si="361"/>
        <v>0.18438747162785091</v>
      </c>
      <c r="AP278" s="6">
        <f t="shared" si="362"/>
        <v>0.27749467318927418</v>
      </c>
      <c r="AQ278" s="6">
        <f t="shared" si="349"/>
        <v>2.8493971407213872</v>
      </c>
      <c r="AR278" s="6">
        <f t="shared" si="383"/>
        <v>0.10422457331958869</v>
      </c>
      <c r="AS278" s="6">
        <f t="shared" si="350"/>
        <v>1.9855963500289012E-2</v>
      </c>
      <c r="AT278" s="6">
        <f t="shared" si="363"/>
        <v>0.11687763340014054</v>
      </c>
      <c r="AU278" s="6">
        <f t="shared" si="364"/>
        <v>0.15005644412147107</v>
      </c>
      <c r="AV278" s="6">
        <f t="shared" si="351"/>
        <v>1.8567480828498344</v>
      </c>
      <c r="AW278" s="6">
        <f t="shared" si="384"/>
        <v>6.4444886313236541E-2</v>
      </c>
      <c r="AX278" s="6">
        <f t="shared" si="352"/>
        <v>1.0962029483691739E-2</v>
      </c>
      <c r="AY278" s="6">
        <f t="shared" si="365"/>
        <v>7.408519173574013E-2</v>
      </c>
      <c r="AZ278" s="6">
        <f t="shared" si="366"/>
        <v>8.114367084452756E-2</v>
      </c>
      <c r="BA278" s="6">
        <f t="shared" si="353"/>
        <v>1.2099097714029863</v>
      </c>
      <c r="BB278" s="6">
        <f t="shared" si="385"/>
        <v>4.0025881548016277E-2</v>
      </c>
      <c r="BD278" s="6">
        <f t="shared" si="338"/>
        <v>11.060997058925478</v>
      </c>
      <c r="BE278" s="6">
        <f t="shared" si="339"/>
        <v>4772.9174853403256</v>
      </c>
      <c r="BF278" s="6">
        <f t="shared" si="367"/>
        <v>34.320357390346288</v>
      </c>
      <c r="BG278" s="6">
        <f t="shared" si="368"/>
        <v>40.79576108176181</v>
      </c>
      <c r="BH278" s="6">
        <f t="shared" si="386"/>
        <v>0.3587331054249715</v>
      </c>
      <c r="BI278" s="6">
        <f t="shared" si="369"/>
        <v>1.7332156280172066</v>
      </c>
      <c r="BJ278" s="6">
        <f t="shared" si="370"/>
        <v>207.3847441384529</v>
      </c>
      <c r="BK278" s="6">
        <f t="shared" si="371"/>
        <v>165.57148610199266</v>
      </c>
      <c r="BL278" s="6">
        <f t="shared" si="372"/>
        <v>216.87631059862346</v>
      </c>
      <c r="BM278" s="6">
        <f t="shared" si="373"/>
        <v>222.83096466967413</v>
      </c>
      <c r="BN278" s="6">
        <f t="shared" si="374"/>
        <v>172.32700172365975</v>
      </c>
      <c r="BO278" s="6">
        <f t="shared" si="375"/>
        <v>274.86653643511471</v>
      </c>
      <c r="BP278" s="6">
        <f t="shared" si="376"/>
        <v>88.903028503301613</v>
      </c>
      <c r="BQ278" s="6">
        <f t="shared" si="377"/>
        <v>308.7203353289413</v>
      </c>
      <c r="BR278" s="6">
        <f t="shared" si="378"/>
        <v>23.295053314132296</v>
      </c>
      <c r="BS278" s="6">
        <f t="shared" si="379"/>
        <v>321.96447559002871</v>
      </c>
      <c r="BU278" s="6">
        <f t="shared" si="388"/>
        <v>4.0585463222553582</v>
      </c>
      <c r="BV278" s="6">
        <f t="shared" si="389"/>
        <v>5.4621107380024627</v>
      </c>
      <c r="BW278" s="6">
        <f t="shared" si="390"/>
        <v>6.7376249185358814</v>
      </c>
      <c r="BX278" s="6">
        <f t="shared" si="391"/>
        <v>7.5674611073001428</v>
      </c>
      <c r="BY278" s="6">
        <f t="shared" si="392"/>
        <v>7.8921061172202629</v>
      </c>
      <c r="CA278" s="6">
        <f t="shared" si="393"/>
        <v>3.4689785987403643</v>
      </c>
      <c r="CB278" s="6">
        <f t="shared" si="394"/>
        <v>4.6686531949082193</v>
      </c>
      <c r="CC278" s="6">
        <f t="shared" si="395"/>
        <v>5.7588788676809859</v>
      </c>
      <c r="CD278" s="6">
        <f t="shared" si="403"/>
        <v>6.4681682907184905</v>
      </c>
      <c r="CE278" s="6">
        <f t="shared" si="396"/>
        <v>6.745653503940086</v>
      </c>
      <c r="CG278" s="6">
        <f t="shared" si="397"/>
        <v>95.528498258122639</v>
      </c>
      <c r="CH278" s="6">
        <f t="shared" si="398"/>
        <v>128.56505622707317</v>
      </c>
      <c r="CI278" s="6">
        <f t="shared" si="399"/>
        <v>158.58761713887912</v>
      </c>
      <c r="CJ278" s="6">
        <f t="shared" si="400"/>
        <v>178.11998134480038</v>
      </c>
      <c r="CK278" s="6">
        <f t="shared" si="401"/>
        <v>185.76135039721231</v>
      </c>
    </row>
    <row r="279" spans="1:89">
      <c r="A279" s="6">
        <v>1.5</v>
      </c>
      <c r="B279" s="6">
        <f t="shared" si="340"/>
        <v>1449.938915406055</v>
      </c>
      <c r="C279" s="10">
        <v>26.6</v>
      </c>
      <c r="D279" s="6">
        <f t="shared" si="341"/>
        <v>60.140085556780598</v>
      </c>
      <c r="E279" s="6">
        <f t="shared" si="342"/>
        <v>14.676072546857769</v>
      </c>
      <c r="F279" s="6">
        <v>0</v>
      </c>
      <c r="G279" s="6">
        <f t="shared" si="333"/>
        <v>1.0607362734288863</v>
      </c>
      <c r="H279" s="10">
        <f t="shared" si="402"/>
        <v>75.876894377067259</v>
      </c>
      <c r="J279" s="6">
        <f t="shared" si="335"/>
        <v>79.260077854421397</v>
      </c>
      <c r="K279" s="6">
        <f t="shared" si="404"/>
        <v>19.34195207558918</v>
      </c>
      <c r="L279" s="6">
        <f t="shared" si="405"/>
        <v>0</v>
      </c>
      <c r="M279" s="6">
        <f t="shared" si="336"/>
        <v>1.3979700699894211</v>
      </c>
      <c r="N279" s="10">
        <f t="shared" si="337"/>
        <v>100</v>
      </c>
      <c r="O279" s="6">
        <v>8.0000000000000002E-3</v>
      </c>
      <c r="P279" s="6">
        <f t="shared" si="354"/>
        <v>5.9391521954624674E-2</v>
      </c>
      <c r="Q279" s="6">
        <f t="shared" si="355"/>
        <v>0.17304259233788913</v>
      </c>
      <c r="R279" s="6">
        <v>0.3</v>
      </c>
      <c r="S279" s="6">
        <f t="shared" si="334"/>
        <v>2.2022196151748507E-2</v>
      </c>
      <c r="T279" s="6">
        <v>0.12</v>
      </c>
      <c r="U279" s="6">
        <f t="shared" si="343"/>
        <v>0.6480840529612889</v>
      </c>
      <c r="V279" s="6">
        <f t="shared" si="356"/>
        <v>0.89929509356952031</v>
      </c>
      <c r="W279" s="6">
        <v>0.06</v>
      </c>
      <c r="X279" s="6">
        <f t="shared" si="387"/>
        <v>0.22130298240060781</v>
      </c>
      <c r="Y279" s="6">
        <v>2.6700000000000002E-2</v>
      </c>
      <c r="Z279" s="6">
        <v>0.21</v>
      </c>
      <c r="AA279" s="6">
        <v>0.442</v>
      </c>
      <c r="AB279" s="6">
        <v>0.5</v>
      </c>
      <c r="AC279" s="6">
        <f t="shared" si="380"/>
        <v>6.8770390495814904E-2</v>
      </c>
      <c r="AD279" s="6">
        <f t="shared" si="344"/>
        <v>0.11788014381313827</v>
      </c>
      <c r="AE279" s="6">
        <f t="shared" si="357"/>
        <v>0.4573955270024902</v>
      </c>
      <c r="AF279" s="6">
        <f t="shared" si="358"/>
        <v>0.94597289741175872</v>
      </c>
      <c r="AG279" s="6">
        <f t="shared" si="345"/>
        <v>6.701376907032162</v>
      </c>
      <c r="AH279" s="6">
        <f t="shared" si="381"/>
        <v>0.27558436082739995</v>
      </c>
      <c r="AI279" s="6">
        <f t="shared" si="346"/>
        <v>6.5078967938404772E-2</v>
      </c>
      <c r="AJ279" s="6">
        <f t="shared" si="359"/>
        <v>0.28992917063127877</v>
      </c>
      <c r="AK279" s="6">
        <f t="shared" si="360"/>
        <v>0.51153893366476511</v>
      </c>
      <c r="AL279" s="6">
        <f t="shared" si="347"/>
        <v>4.3668074719257861</v>
      </c>
      <c r="AM279" s="6">
        <f t="shared" si="382"/>
        <v>0.16870626336307284</v>
      </c>
      <c r="AN279" s="6">
        <f t="shared" si="348"/>
        <v>3.5928629970469014E-2</v>
      </c>
      <c r="AO279" s="6">
        <f t="shared" si="361"/>
        <v>0.18377731967300878</v>
      </c>
      <c r="AP279" s="6">
        <f t="shared" si="362"/>
        <v>0.27661688973419457</v>
      </c>
      <c r="AQ279" s="6">
        <f t="shared" si="349"/>
        <v>2.8455357401038874</v>
      </c>
      <c r="AR279" s="6">
        <f t="shared" si="383"/>
        <v>0.10380291916108071</v>
      </c>
      <c r="AS279" s="6">
        <f t="shared" si="350"/>
        <v>1.9835386030962403E-2</v>
      </c>
      <c r="AT279" s="6">
        <f t="shared" si="363"/>
        <v>0.11649087655670193</v>
      </c>
      <c r="AU279" s="6">
        <f t="shared" si="364"/>
        <v>0.14958177892352664</v>
      </c>
      <c r="AV279" s="6">
        <f t="shared" si="351"/>
        <v>1.8542318845666272</v>
      </c>
      <c r="AW279" s="6">
        <f t="shared" si="384"/>
        <v>6.4174758701339096E-2</v>
      </c>
      <c r="AX279" s="6">
        <f t="shared" si="352"/>
        <v>1.0950669127119022E-2</v>
      </c>
      <c r="AY279" s="6">
        <f t="shared" si="365"/>
        <v>7.3840038287063051E-2</v>
      </c>
      <c r="AZ279" s="6">
        <f t="shared" si="366"/>
        <v>8.0886993586787276E-2</v>
      </c>
      <c r="BA279" s="6">
        <f t="shared" si="353"/>
        <v>1.2082701451565614</v>
      </c>
      <c r="BB279" s="6">
        <f t="shared" si="385"/>
        <v>3.9852868687721525E-2</v>
      </c>
      <c r="BD279" s="6">
        <f t="shared" si="338"/>
        <v>10.462292051626212</v>
      </c>
      <c r="BE279" s="6">
        <f t="shared" si="339"/>
        <v>4755.0135184482624</v>
      </c>
      <c r="BF279" s="6">
        <f t="shared" si="367"/>
        <v>34.240777653593206</v>
      </c>
      <c r="BG279" s="6">
        <f t="shared" si="368"/>
        <v>40.771118286919076</v>
      </c>
      <c r="BH279" s="6">
        <f t="shared" si="386"/>
        <v>0.3532620447003737</v>
      </c>
      <c r="BI279" s="6">
        <f t="shared" si="369"/>
        <v>1.7280278325912033</v>
      </c>
      <c r="BJ279" s="6">
        <f t="shared" si="370"/>
        <v>207.41636051539794</v>
      </c>
      <c r="BK279" s="6">
        <f t="shared" si="371"/>
        <v>165.72879765993778</v>
      </c>
      <c r="BL279" s="6">
        <f t="shared" si="372"/>
        <v>216.27294574169218</v>
      </c>
      <c r="BM279" s="6">
        <f t="shared" si="373"/>
        <v>222.80631046317794</v>
      </c>
      <c r="BN279" s="6">
        <f t="shared" si="374"/>
        <v>171.0163659105005</v>
      </c>
      <c r="BO279" s="6">
        <f t="shared" si="375"/>
        <v>274.4761222602101</v>
      </c>
      <c r="BP279" s="6">
        <f t="shared" si="376"/>
        <v>87.535245281244826</v>
      </c>
      <c r="BQ279" s="6">
        <f t="shared" si="377"/>
        <v>307.88881243402511</v>
      </c>
      <c r="BR279" s="6">
        <f t="shared" si="378"/>
        <v>22.648969401107571</v>
      </c>
      <c r="BS279" s="6">
        <f t="shared" si="379"/>
        <v>320.83922932616059</v>
      </c>
      <c r="BU279" s="6">
        <f t="shared" si="388"/>
        <v>4.0648577871632696</v>
      </c>
      <c r="BV279" s="6">
        <f t="shared" si="389"/>
        <v>5.4648074378343132</v>
      </c>
      <c r="BW279" s="6">
        <f t="shared" si="390"/>
        <v>6.7321215064211879</v>
      </c>
      <c r="BX279" s="6">
        <f t="shared" si="391"/>
        <v>7.5516401161065909</v>
      </c>
      <c r="BY279" s="6">
        <f t="shared" si="392"/>
        <v>7.8692771453634132</v>
      </c>
      <c r="CA279" s="6">
        <f t="shared" si="393"/>
        <v>3.4853486118798931</v>
      </c>
      <c r="CB279" s="6">
        <f t="shared" si="394"/>
        <v>4.6857135021539946</v>
      </c>
      <c r="CC279" s="6">
        <f t="shared" si="395"/>
        <v>5.7723520910153345</v>
      </c>
      <c r="CD279" s="6">
        <f t="shared" si="403"/>
        <v>6.4750354807508659</v>
      </c>
      <c r="CE279" s="6">
        <f t="shared" si="396"/>
        <v>6.7473883740053457</v>
      </c>
      <c r="CG279" s="6">
        <f t="shared" si="397"/>
        <v>95.90632426991931</v>
      </c>
      <c r="CH279" s="6">
        <f t="shared" si="398"/>
        <v>128.93676031194278</v>
      </c>
      <c r="CI279" s="6">
        <f t="shared" si="399"/>
        <v>158.83779015794502</v>
      </c>
      <c r="CJ279" s="6">
        <f t="shared" si="400"/>
        <v>178.17352627494506</v>
      </c>
      <c r="CK279" s="6">
        <f t="shared" si="401"/>
        <v>185.66785978502293</v>
      </c>
    </row>
    <row r="280" spans="1:89">
      <c r="A280" s="6">
        <v>1.5</v>
      </c>
      <c r="B280" s="6">
        <f t="shared" si="340"/>
        <v>1450.6532011203408</v>
      </c>
      <c r="C280" s="10">
        <v>26.7</v>
      </c>
      <c r="D280" s="6">
        <f t="shared" si="341"/>
        <v>60.144885556780601</v>
      </c>
      <c r="E280" s="6">
        <f t="shared" si="342"/>
        <v>14.577972546857771</v>
      </c>
      <c r="F280" s="6">
        <v>0</v>
      </c>
      <c r="G280" s="6">
        <f t="shared" si="333"/>
        <v>1.0576362734288864</v>
      </c>
      <c r="H280" s="10">
        <f t="shared" si="402"/>
        <v>75.780494377067257</v>
      </c>
      <c r="J280" s="6">
        <f t="shared" si="335"/>
        <v>79.367238299492655</v>
      </c>
      <c r="K280" s="6">
        <f t="shared" si="404"/>
        <v>19.237104041999185</v>
      </c>
      <c r="L280" s="6">
        <f t="shared" si="405"/>
        <v>0</v>
      </c>
      <c r="M280" s="6">
        <f t="shared" si="336"/>
        <v>1.3956576585081621</v>
      </c>
      <c r="N280" s="10">
        <f t="shared" si="337"/>
        <v>100</v>
      </c>
      <c r="O280" s="6">
        <v>8.0000000000000002E-3</v>
      </c>
      <c r="P280" s="6">
        <f t="shared" si="354"/>
        <v>5.9269508046842785E-2</v>
      </c>
      <c r="Q280" s="6">
        <f t="shared" si="355"/>
        <v>0.17296581156976212</v>
      </c>
      <c r="R280" s="6">
        <v>0.3</v>
      </c>
      <c r="S280" s="6">
        <f t="shared" si="334"/>
        <v>2.1938088967636125E-2</v>
      </c>
      <c r="T280" s="6">
        <v>0.12</v>
      </c>
      <c r="U280" s="6">
        <f t="shared" si="343"/>
        <v>0.6481233491926528</v>
      </c>
      <c r="V280" s="6">
        <f t="shared" si="356"/>
        <v>0.8982489904465899</v>
      </c>
      <c r="W280" s="6">
        <v>0.06</v>
      </c>
      <c r="X280" s="6">
        <f t="shared" si="387"/>
        <v>0.22075824355917639</v>
      </c>
      <c r="Y280" s="6">
        <v>2.6700000000000002E-2</v>
      </c>
      <c r="Z280" s="6">
        <v>0.21</v>
      </c>
      <c r="AA280" s="6">
        <v>0.442</v>
      </c>
      <c r="AB280" s="6">
        <v>0.5</v>
      </c>
      <c r="AC280" s="6">
        <f t="shared" si="380"/>
        <v>6.8567259406703635E-2</v>
      </c>
      <c r="AD280" s="6">
        <f t="shared" si="344"/>
        <v>0.11775808144888557</v>
      </c>
      <c r="AE280" s="6">
        <f t="shared" si="357"/>
        <v>0.45588322320012892</v>
      </c>
      <c r="AF280" s="6">
        <f t="shared" si="358"/>
        <v>0.94298302992435157</v>
      </c>
      <c r="AG280" s="6">
        <f t="shared" si="345"/>
        <v>6.6923029628549315</v>
      </c>
      <c r="AH280" s="6">
        <f t="shared" si="381"/>
        <v>0.27456170590912932</v>
      </c>
      <c r="AI280" s="6">
        <f t="shared" si="346"/>
        <v>6.5011580060915605E-2</v>
      </c>
      <c r="AJ280" s="6">
        <f t="shared" si="359"/>
        <v>0.28897056705674318</v>
      </c>
      <c r="AK280" s="6">
        <f t="shared" si="360"/>
        <v>0.50992214989591522</v>
      </c>
      <c r="AL280" s="6">
        <f t="shared" si="347"/>
        <v>4.3608946322537792</v>
      </c>
      <c r="AM280" s="6">
        <f t="shared" si="382"/>
        <v>0.16805062421919426</v>
      </c>
      <c r="AN280" s="6">
        <f t="shared" si="348"/>
        <v>3.5891426643626219E-2</v>
      </c>
      <c r="AO280" s="6">
        <f t="shared" si="361"/>
        <v>0.1831696899020081</v>
      </c>
      <c r="AP280" s="6">
        <f t="shared" si="362"/>
        <v>0.27574260692192071</v>
      </c>
      <c r="AQ280" s="6">
        <f t="shared" si="349"/>
        <v>2.8416827658840784</v>
      </c>
      <c r="AR280" s="6">
        <f t="shared" si="383"/>
        <v>0.10338274108575871</v>
      </c>
      <c r="AS280" s="6">
        <f t="shared" si="350"/>
        <v>1.9814846913546309E-2</v>
      </c>
      <c r="AT280" s="6">
        <f t="shared" si="363"/>
        <v>0.11610571844920657</v>
      </c>
      <c r="AU280" s="6">
        <f t="shared" si="364"/>
        <v>0.14910900671331254</v>
      </c>
      <c r="AV280" s="6">
        <f t="shared" si="351"/>
        <v>1.8517211771634154</v>
      </c>
      <c r="AW280" s="6">
        <f t="shared" si="384"/>
        <v>6.390556304863719E-2</v>
      </c>
      <c r="AX280" s="6">
        <f t="shared" si="352"/>
        <v>1.093932994377087E-2</v>
      </c>
      <c r="AY280" s="6">
        <f t="shared" si="365"/>
        <v>7.3595898228676709E-2</v>
      </c>
      <c r="AZ280" s="6">
        <f t="shared" si="366"/>
        <v>8.0631339970345481E-2</v>
      </c>
      <c r="BA280" s="6">
        <f t="shared" si="353"/>
        <v>1.2066340969234497</v>
      </c>
      <c r="BB280" s="6">
        <f t="shared" si="385"/>
        <v>3.9680444761617674E-2</v>
      </c>
      <c r="BD280" s="6">
        <f t="shared" si="338"/>
        <v>9.8929604035932517</v>
      </c>
      <c r="BE280" s="6">
        <f t="shared" si="339"/>
        <v>4737.2415313394813</v>
      </c>
      <c r="BF280" s="6">
        <f t="shared" si="367"/>
        <v>34.161080446914831</v>
      </c>
      <c r="BG280" s="6">
        <f t="shared" si="368"/>
        <v>40.746361590889094</v>
      </c>
      <c r="BH280" s="6">
        <f t="shared" si="386"/>
        <v>0.34785114490965025</v>
      </c>
      <c r="BI280" s="6">
        <f t="shared" si="369"/>
        <v>1.7228586315137446</v>
      </c>
      <c r="BJ280" s="6">
        <f t="shared" si="370"/>
        <v>207.44324145273598</v>
      </c>
      <c r="BK280" s="6">
        <f t="shared" si="371"/>
        <v>165.88503153182091</v>
      </c>
      <c r="BL280" s="6">
        <f t="shared" si="372"/>
        <v>215.66281545947891</v>
      </c>
      <c r="BM280" s="6">
        <f t="shared" si="373"/>
        <v>222.77955580024272</v>
      </c>
      <c r="BN280" s="6">
        <f t="shared" si="374"/>
        <v>169.70438273642179</v>
      </c>
      <c r="BO280" s="6">
        <f t="shared" si="375"/>
        <v>274.08371874139442</v>
      </c>
      <c r="BP280" s="6">
        <f t="shared" si="376"/>
        <v>86.17882811657411</v>
      </c>
      <c r="BQ280" s="6">
        <f t="shared" si="377"/>
        <v>307.05843796092603</v>
      </c>
      <c r="BR280" s="6">
        <f t="shared" si="378"/>
        <v>22.01669231291681</v>
      </c>
      <c r="BS280" s="6">
        <f t="shared" si="379"/>
        <v>319.7200437942758</v>
      </c>
      <c r="BU280" s="6">
        <f t="shared" si="388"/>
        <v>4.0711618180140254</v>
      </c>
      <c r="BV280" s="6">
        <f t="shared" si="389"/>
        <v>5.4674711336694255</v>
      </c>
      <c r="BW280" s="6">
        <f t="shared" si="390"/>
        <v>6.7265814183193147</v>
      </c>
      <c r="BX280" s="6">
        <f t="shared" si="391"/>
        <v>7.5358492383669526</v>
      </c>
      <c r="BY280" s="6">
        <f t="shared" si="392"/>
        <v>7.8465912368913289</v>
      </c>
      <c r="CA280" s="6">
        <f t="shared" si="393"/>
        <v>3.5017220556393296</v>
      </c>
      <c r="CB280" s="6">
        <f t="shared" si="394"/>
        <v>4.7027274063699798</v>
      </c>
      <c r="CC280" s="6">
        <f t="shared" si="395"/>
        <v>5.7857239688577948</v>
      </c>
      <c r="CD280" s="6">
        <f t="shared" si="403"/>
        <v>6.4817982348918477</v>
      </c>
      <c r="CE280" s="6">
        <f t="shared" si="396"/>
        <v>6.7490762647238967</v>
      </c>
      <c r="CG280" s="6">
        <f t="shared" si="397"/>
        <v>96.284760976627766</v>
      </c>
      <c r="CH280" s="6">
        <f t="shared" si="398"/>
        <v>129.30808815375832</v>
      </c>
      <c r="CI280" s="6">
        <f t="shared" si="399"/>
        <v>159.08659812707788</v>
      </c>
      <c r="CJ280" s="6">
        <f t="shared" si="400"/>
        <v>178.22613669186379</v>
      </c>
      <c r="CK280" s="6">
        <f t="shared" si="401"/>
        <v>185.57532112391726</v>
      </c>
    </row>
    <row r="281" spans="1:89">
      <c r="A281" s="6">
        <v>1.5</v>
      </c>
      <c r="B281" s="6">
        <f t="shared" si="340"/>
        <v>1451.3674868346263</v>
      </c>
      <c r="C281" s="10">
        <v>26.8</v>
      </c>
      <c r="D281" s="6">
        <f t="shared" si="341"/>
        <v>60.149685556780604</v>
      </c>
      <c r="E281" s="6">
        <f t="shared" si="342"/>
        <v>14.47987254685777</v>
      </c>
      <c r="F281" s="6">
        <v>0</v>
      </c>
      <c r="G281" s="6">
        <f t="shared" si="333"/>
        <v>1.0545362734288863</v>
      </c>
      <c r="H281" s="10">
        <f t="shared" si="402"/>
        <v>75.684094377067254</v>
      </c>
      <c r="J281" s="6">
        <f t="shared" si="335"/>
        <v>79.474671728392025</v>
      </c>
      <c r="K281" s="6">
        <f t="shared" si="404"/>
        <v>19.131988915289526</v>
      </c>
      <c r="L281" s="6">
        <f t="shared" si="405"/>
        <v>0</v>
      </c>
      <c r="M281" s="6">
        <f t="shared" si="336"/>
        <v>1.3933393563184622</v>
      </c>
      <c r="N281" s="10">
        <f t="shared" si="337"/>
        <v>100.00000000000001</v>
      </c>
      <c r="O281" s="6">
        <v>8.0000000000000002E-3</v>
      </c>
      <c r="P281" s="6">
        <f t="shared" si="354"/>
        <v>5.9147845567778065E-2</v>
      </c>
      <c r="Q281" s="6">
        <f t="shared" si="355"/>
        <v>0.1728891284320791</v>
      </c>
      <c r="R281" s="6">
        <v>0.3</v>
      </c>
      <c r="S281" s="6">
        <f t="shared" si="334"/>
        <v>2.1854151064886612E-2</v>
      </c>
      <c r="T281" s="6">
        <v>0.12</v>
      </c>
      <c r="U281" s="6">
        <f t="shared" si="343"/>
        <v>0.64816261525119379</v>
      </c>
      <c r="V281" s="6">
        <f t="shared" si="356"/>
        <v>0.8972049692700379</v>
      </c>
      <c r="W281" s="6">
        <v>0.06</v>
      </c>
      <c r="X281" s="6">
        <f t="shared" si="387"/>
        <v>0.22021200939077057</v>
      </c>
      <c r="Y281" s="6">
        <v>2.6700000000000002E-2</v>
      </c>
      <c r="Z281" s="6">
        <v>0.21</v>
      </c>
      <c r="AA281" s="6">
        <v>0.442</v>
      </c>
      <c r="AB281" s="6">
        <v>0.5</v>
      </c>
      <c r="AC281" s="6">
        <f t="shared" si="380"/>
        <v>6.8363610855180987E-2</v>
      </c>
      <c r="AD281" s="6">
        <f t="shared" si="344"/>
        <v>0.11763624643575042</v>
      </c>
      <c r="AE281" s="6">
        <f t="shared" si="357"/>
        <v>0.45437716615300616</v>
      </c>
      <c r="AF281" s="6">
        <f t="shared" si="358"/>
        <v>0.94000507733565764</v>
      </c>
      <c r="AG281" s="6">
        <f t="shared" si="345"/>
        <v>6.6832488066749782</v>
      </c>
      <c r="AH281" s="6">
        <f t="shared" si="381"/>
        <v>0.27354274565450121</v>
      </c>
      <c r="AI281" s="6">
        <f t="shared" si="346"/>
        <v>6.4944317698849216E-2</v>
      </c>
      <c r="AJ281" s="6">
        <f t="shared" si="359"/>
        <v>0.2880159231111471</v>
      </c>
      <c r="AK281" s="6">
        <f t="shared" si="360"/>
        <v>0.50831180916005192</v>
      </c>
      <c r="AL281" s="6">
        <f t="shared" si="347"/>
        <v>4.3549946870026597</v>
      </c>
      <c r="AM281" s="6">
        <f t="shared" si="382"/>
        <v>0.16739731272088398</v>
      </c>
      <c r="AN281" s="6">
        <f t="shared" si="348"/>
        <v>3.5854292611016636E-2</v>
      </c>
      <c r="AO281" s="6">
        <f t="shared" si="361"/>
        <v>0.1825645700198599</v>
      </c>
      <c r="AP281" s="6">
        <f t="shared" si="362"/>
        <v>0.27487180820758728</v>
      </c>
      <c r="AQ281" s="6">
        <f t="shared" si="349"/>
        <v>2.837838194035045</v>
      </c>
      <c r="AR281" s="6">
        <f t="shared" si="383"/>
        <v>0.10296403107871553</v>
      </c>
      <c r="AS281" s="6">
        <f t="shared" si="350"/>
        <v>1.9794346051913041E-2</v>
      </c>
      <c r="AT281" s="6">
        <f t="shared" si="363"/>
        <v>0.11572215128423353</v>
      </c>
      <c r="AU281" s="6">
        <f t="shared" si="364"/>
        <v>0.14863811854412129</v>
      </c>
      <c r="AV281" s="6">
        <f t="shared" si="351"/>
        <v>1.8492159449835783</v>
      </c>
      <c r="AW281" s="6">
        <f t="shared" si="384"/>
        <v>6.3637294246546502E-2</v>
      </c>
      <c r="AX281" s="6">
        <f t="shared" si="352"/>
        <v>1.0928011880577314E-2</v>
      </c>
      <c r="AY281" s="6">
        <f t="shared" si="365"/>
        <v>7.3352766620567597E-2</v>
      </c>
      <c r="AZ281" s="6">
        <f t="shared" si="366"/>
        <v>8.0376705157231373E-2</v>
      </c>
      <c r="BA281" s="6">
        <f t="shared" si="353"/>
        <v>1.2050016165013528</v>
      </c>
      <c r="BB281" s="6">
        <f t="shared" si="385"/>
        <v>3.9508606514420702E-2</v>
      </c>
      <c r="BD281" s="6">
        <f t="shared" si="338"/>
        <v>9.351723453515719</v>
      </c>
      <c r="BE281" s="6">
        <f t="shared" si="339"/>
        <v>4719.6001514593099</v>
      </c>
      <c r="BF281" s="6">
        <f t="shared" si="367"/>
        <v>34.081265051585973</v>
      </c>
      <c r="BG281" s="6">
        <f t="shared" si="368"/>
        <v>40.721491827682733</v>
      </c>
      <c r="BH281" s="6">
        <f t="shared" si="386"/>
        <v>0.34250000643831641</v>
      </c>
      <c r="BI281" s="6">
        <f t="shared" si="369"/>
        <v>1.7177080396291347</v>
      </c>
      <c r="BJ281" s="6">
        <f t="shared" si="370"/>
        <v>207.4653624563297</v>
      </c>
      <c r="BK281" s="6">
        <f t="shared" si="371"/>
        <v>166.04018202034521</v>
      </c>
      <c r="BL281" s="6">
        <f t="shared" si="372"/>
        <v>215.04594085189783</v>
      </c>
      <c r="BM281" s="6">
        <f t="shared" si="373"/>
        <v>222.75069902804739</v>
      </c>
      <c r="BN281" s="6">
        <f t="shared" si="374"/>
        <v>168.39117026279837</v>
      </c>
      <c r="BO281" s="6">
        <f t="shared" si="375"/>
        <v>273.68934356050414</v>
      </c>
      <c r="BP281" s="6">
        <f t="shared" si="376"/>
        <v>84.833842844744183</v>
      </c>
      <c r="BQ281" s="6">
        <f t="shared" si="377"/>
        <v>306.22924171049254</v>
      </c>
      <c r="BR281" s="6">
        <f t="shared" si="378"/>
        <v>21.39804284753815</v>
      </c>
      <c r="BS281" s="6">
        <f t="shared" si="379"/>
        <v>318.60690199969844</v>
      </c>
      <c r="BU281" s="6">
        <f t="shared" si="388"/>
        <v>4.0774582307289151</v>
      </c>
      <c r="BV281" s="6">
        <f t="shared" si="389"/>
        <v>5.4701016350442258</v>
      </c>
      <c r="BW281" s="6">
        <f t="shared" si="390"/>
        <v>6.7210048374123748</v>
      </c>
      <c r="BX281" s="6">
        <f t="shared" si="391"/>
        <v>7.5200889743021628</v>
      </c>
      <c r="BY281" s="6">
        <f t="shared" si="392"/>
        <v>7.8240478847856796</v>
      </c>
      <c r="CA281" s="6">
        <f t="shared" si="393"/>
        <v>3.5180984975815215</v>
      </c>
      <c r="CB281" s="6">
        <f t="shared" si="394"/>
        <v>4.7196942935763833</v>
      </c>
      <c r="CC281" s="6">
        <f t="shared" si="395"/>
        <v>5.7989942956476694</v>
      </c>
      <c r="CD281" s="6">
        <f t="shared" si="403"/>
        <v>6.4884573244156254</v>
      </c>
      <c r="CE281" s="6">
        <f t="shared" si="396"/>
        <v>6.7507181069393036</v>
      </c>
      <c r="CG281" s="6">
        <f t="shared" si="397"/>
        <v>96.663797449649508</v>
      </c>
      <c r="CH281" s="6">
        <f t="shared" si="398"/>
        <v>129.67902221389198</v>
      </c>
      <c r="CI281" s="6">
        <f t="shared" si="399"/>
        <v>159.33402955929321</v>
      </c>
      <c r="CJ281" s="6">
        <f t="shared" si="400"/>
        <v>178.27781825868942</v>
      </c>
      <c r="CK281" s="6">
        <f t="shared" si="401"/>
        <v>185.48373451665739</v>
      </c>
    </row>
    <row r="282" spans="1:89">
      <c r="A282" s="6">
        <v>1.5</v>
      </c>
      <c r="B282" s="6">
        <f t="shared" si="340"/>
        <v>1452.0817725489121</v>
      </c>
      <c r="C282" s="10">
        <v>26.9</v>
      </c>
      <c r="D282" s="6">
        <f t="shared" si="341"/>
        <v>60.1544855567806</v>
      </c>
      <c r="E282" s="6">
        <f t="shared" si="342"/>
        <v>14.381772546857771</v>
      </c>
      <c r="F282" s="6">
        <v>0</v>
      </c>
      <c r="G282" s="6">
        <f t="shared" si="333"/>
        <v>1.0514362734288865</v>
      </c>
      <c r="H282" s="10">
        <f t="shared" si="402"/>
        <v>75.587694377067265</v>
      </c>
      <c r="J282" s="6">
        <f t="shared" si="335"/>
        <v>79.582379185560953</v>
      </c>
      <c r="K282" s="6">
        <f t="shared" si="404"/>
        <v>19.026605673556691</v>
      </c>
      <c r="L282" s="6">
        <f t="shared" si="405"/>
        <v>0</v>
      </c>
      <c r="M282" s="6">
        <f t="shared" si="336"/>
        <v>1.3910151408823554</v>
      </c>
      <c r="N282" s="10">
        <f t="shared" si="337"/>
        <v>100</v>
      </c>
      <c r="O282" s="6">
        <v>8.0000000000000002E-3</v>
      </c>
      <c r="P282" s="6">
        <f t="shared" si="354"/>
        <v>5.9026533257054668E-2</v>
      </c>
      <c r="Q282" s="6">
        <f t="shared" si="355"/>
        <v>0.17281254274627056</v>
      </c>
      <c r="R282" s="6">
        <v>0.3</v>
      </c>
      <c r="S282" s="6">
        <f t="shared" si="334"/>
        <v>2.1770381483082534E-2</v>
      </c>
      <c r="T282" s="6">
        <v>0.12</v>
      </c>
      <c r="U282" s="6">
        <f t="shared" si="343"/>
        <v>0.64820185117157869</v>
      </c>
      <c r="V282" s="6">
        <f t="shared" si="356"/>
        <v>0.89616302453473518</v>
      </c>
      <c r="W282" s="6">
        <v>0.06</v>
      </c>
      <c r="X282" s="6">
        <f t="shared" si="387"/>
        <v>0.21966427429831362</v>
      </c>
      <c r="Y282" s="6">
        <v>2.6700000000000002E-2</v>
      </c>
      <c r="Z282" s="6">
        <v>0.21</v>
      </c>
      <c r="AA282" s="6">
        <v>0.442</v>
      </c>
      <c r="AB282" s="6">
        <v>0.5</v>
      </c>
      <c r="AC282" s="6">
        <f t="shared" si="380"/>
        <v>6.8159442861425598E-2</v>
      </c>
      <c r="AD282" s="6">
        <f t="shared" si="344"/>
        <v>0.11751463820422757</v>
      </c>
      <c r="AE282" s="6">
        <f t="shared" si="357"/>
        <v>0.45287732543109538</v>
      </c>
      <c r="AF282" s="6">
        <f t="shared" si="358"/>
        <v>0.9370389833721946</v>
      </c>
      <c r="AG282" s="6">
        <f t="shared" si="345"/>
        <v>6.6742143821042763</v>
      </c>
      <c r="AH282" s="6">
        <f t="shared" si="381"/>
        <v>0.27252746045897125</v>
      </c>
      <c r="AI282" s="6">
        <f t="shared" si="346"/>
        <v>6.4877180537794635E-2</v>
      </c>
      <c r="AJ282" s="6">
        <f t="shared" si="359"/>
        <v>0.28706521950581815</v>
      </c>
      <c r="AK282" s="6">
        <f t="shared" si="360"/>
        <v>0.50670788102704656</v>
      </c>
      <c r="AL282" s="6">
        <f t="shared" si="347"/>
        <v>4.3491075994283888</v>
      </c>
      <c r="AM282" s="6">
        <f t="shared" si="382"/>
        <v>0.16674631636310469</v>
      </c>
      <c r="AN282" s="6">
        <f t="shared" si="348"/>
        <v>3.5817227699061045E-2</v>
      </c>
      <c r="AO282" s="6">
        <f t="shared" si="361"/>
        <v>0.18196194780005912</v>
      </c>
      <c r="AP282" s="6">
        <f t="shared" si="362"/>
        <v>0.27400447713597059</v>
      </c>
      <c r="AQ282" s="6">
        <f t="shared" si="349"/>
        <v>2.8340020006133275</v>
      </c>
      <c r="AR282" s="6">
        <f t="shared" si="383"/>
        <v>0.10254678116650309</v>
      </c>
      <c r="AS282" s="6">
        <f t="shared" si="350"/>
        <v>1.9773883350233435E-2</v>
      </c>
      <c r="AT282" s="6">
        <f t="shared" si="363"/>
        <v>0.11534016731177137</v>
      </c>
      <c r="AU282" s="6">
        <f t="shared" si="364"/>
        <v>0.14816910551771953</v>
      </c>
      <c r="AV282" s="6">
        <f t="shared" si="351"/>
        <v>1.8467161724248777</v>
      </c>
      <c r="AW282" s="6">
        <f t="shared" si="384"/>
        <v>6.3369947212677691E-2</v>
      </c>
      <c r="AX282" s="6">
        <f t="shared" si="352"/>
        <v>1.091671488463327E-2</v>
      </c>
      <c r="AY282" s="6">
        <f t="shared" si="365"/>
        <v>7.3110638550238249E-2</v>
      </c>
      <c r="AZ282" s="6">
        <f t="shared" si="366"/>
        <v>8.0123084335686823E-2</v>
      </c>
      <c r="BA282" s="6">
        <f t="shared" si="353"/>
        <v>1.2033726937234095</v>
      </c>
      <c r="BB282" s="6">
        <f t="shared" si="385"/>
        <v>3.9337350707405051E-2</v>
      </c>
      <c r="BD282" s="6">
        <f t="shared" si="338"/>
        <v>8.8373502435459947</v>
      </c>
      <c r="BE282" s="6">
        <f t="shared" si="339"/>
        <v>4702.0880220867612</v>
      </c>
      <c r="BF282" s="6">
        <f t="shared" si="367"/>
        <v>34.001330742716569</v>
      </c>
      <c r="BG282" s="6">
        <f t="shared" si="368"/>
        <v>40.696509816214459</v>
      </c>
      <c r="BH282" s="6">
        <f t="shared" si="386"/>
        <v>0.33720823051231419</v>
      </c>
      <c r="BI282" s="6">
        <f t="shared" si="369"/>
        <v>1.7125760700785146</v>
      </c>
      <c r="BJ282" s="6">
        <f t="shared" si="370"/>
        <v>207.48269918295725</v>
      </c>
      <c r="BK282" s="6">
        <f t="shared" si="371"/>
        <v>166.19424342243673</v>
      </c>
      <c r="BL282" s="6">
        <f t="shared" si="372"/>
        <v>214.42234379146382</v>
      </c>
      <c r="BM282" s="6">
        <f t="shared" si="373"/>
        <v>222.7197385996586</v>
      </c>
      <c r="BN282" s="6">
        <f t="shared" si="374"/>
        <v>167.07684689563544</v>
      </c>
      <c r="BO282" s="6">
        <f t="shared" si="375"/>
        <v>273.2930145766199</v>
      </c>
      <c r="BP282" s="6">
        <f t="shared" si="376"/>
        <v>83.500352774940652</v>
      </c>
      <c r="BQ282" s="6">
        <f t="shared" si="377"/>
        <v>305.40125327578789</v>
      </c>
      <c r="BR282" s="6">
        <f t="shared" si="378"/>
        <v>20.792841309941672</v>
      </c>
      <c r="BS282" s="6">
        <f t="shared" si="379"/>
        <v>317.49978653245029</v>
      </c>
      <c r="BU282" s="6">
        <f t="shared" si="388"/>
        <v>4.0837468415097593</v>
      </c>
      <c r="BV282" s="6">
        <f t="shared" si="389"/>
        <v>5.4726987548922867</v>
      </c>
      <c r="BW282" s="6">
        <f t="shared" si="390"/>
        <v>6.7153919540228841</v>
      </c>
      <c r="BX282" s="6">
        <f t="shared" si="391"/>
        <v>7.504359824834629</v>
      </c>
      <c r="BY282" s="6">
        <f t="shared" si="392"/>
        <v>7.8016465777109669</v>
      </c>
      <c r="CA282" s="6">
        <f t="shared" si="393"/>
        <v>3.5344775053504982</v>
      </c>
      <c r="CB282" s="6">
        <f t="shared" si="394"/>
        <v>4.7366135545207593</v>
      </c>
      <c r="CC282" s="6">
        <f t="shared" si="395"/>
        <v>5.8121628794038172</v>
      </c>
      <c r="CD282" s="6">
        <f t="shared" si="403"/>
        <v>6.4950135310366326</v>
      </c>
      <c r="CE282" s="6">
        <f t="shared" si="396"/>
        <v>6.7523148235652464</v>
      </c>
      <c r="CG282" s="6">
        <f t="shared" si="397"/>
        <v>97.043422669579513</v>
      </c>
      <c r="CH282" s="6">
        <f t="shared" si="398"/>
        <v>130.0495449463146</v>
      </c>
      <c r="CI282" s="6">
        <f t="shared" si="399"/>
        <v>159.58007317251054</v>
      </c>
      <c r="CJ282" s="6">
        <f t="shared" si="400"/>
        <v>178.3285768215753</v>
      </c>
      <c r="CK282" s="6">
        <f t="shared" si="401"/>
        <v>185.39309995023709</v>
      </c>
    </row>
    <row r="283" spans="1:89">
      <c r="A283" s="6">
        <v>1.5</v>
      </c>
      <c r="B283" s="6">
        <f t="shared" si="340"/>
        <v>1452.7960582631979</v>
      </c>
      <c r="C283" s="10">
        <v>27</v>
      </c>
      <c r="D283" s="6">
        <f t="shared" si="341"/>
        <v>60.159285556780603</v>
      </c>
      <c r="E283" s="6">
        <f t="shared" si="342"/>
        <v>14.283672546857771</v>
      </c>
      <c r="F283" s="6">
        <v>0</v>
      </c>
      <c r="G283" s="6">
        <f t="shared" si="333"/>
        <v>1.0483362734288864</v>
      </c>
      <c r="H283" s="10">
        <f t="shared" si="402"/>
        <v>75.491294377067263</v>
      </c>
      <c r="J283" s="6">
        <f t="shared" si="335"/>
        <v>79.690361720775826</v>
      </c>
      <c r="K283" s="6">
        <f t="shared" si="404"/>
        <v>18.920953289677414</v>
      </c>
      <c r="L283" s="6">
        <f t="shared" si="405"/>
        <v>0</v>
      </c>
      <c r="M283" s="6">
        <f t="shared" si="336"/>
        <v>1.3886849895467548</v>
      </c>
      <c r="N283" s="10">
        <f t="shared" si="337"/>
        <v>100</v>
      </c>
      <c r="O283" s="6">
        <v>8.0000000000000002E-3</v>
      </c>
      <c r="P283" s="6">
        <f t="shared" si="354"/>
        <v>5.8905569859645263E-2</v>
      </c>
      <c r="Q283" s="6">
        <f t="shared" si="355"/>
        <v>0.1727360543341894</v>
      </c>
      <c r="R283" s="6">
        <v>0.3</v>
      </c>
      <c r="S283" s="6">
        <f t="shared" si="334"/>
        <v>2.168677926446411E-2</v>
      </c>
      <c r="T283" s="6">
        <v>0.12</v>
      </c>
      <c r="U283" s="6">
        <f t="shared" si="343"/>
        <v>0.64824105698842127</v>
      </c>
      <c r="V283" s="6">
        <f t="shared" si="356"/>
        <v>0.89512315075346371</v>
      </c>
      <c r="W283" s="6">
        <v>0.06</v>
      </c>
      <c r="X283" s="6">
        <f t="shared" si="387"/>
        <v>0.21911503265594942</v>
      </c>
      <c r="Y283" s="6">
        <v>2.6700000000000002E-2</v>
      </c>
      <c r="Z283" s="6">
        <v>0.21</v>
      </c>
      <c r="AA283" s="6">
        <v>0.442</v>
      </c>
      <c r="AB283" s="6">
        <v>0.5</v>
      </c>
      <c r="AC283" s="6">
        <f t="shared" si="380"/>
        <v>6.7954753435503487E-2</v>
      </c>
      <c r="AD283" s="6">
        <f t="shared" si="344"/>
        <v>0.11739325618658017</v>
      </c>
      <c r="AE283" s="6">
        <f t="shared" si="357"/>
        <v>0.45138367077376168</v>
      </c>
      <c r="AF283" s="6">
        <f t="shared" si="358"/>
        <v>0.93408469206518874</v>
      </c>
      <c r="AG283" s="6">
        <f t="shared" si="345"/>
        <v>6.6651996329505607</v>
      </c>
      <c r="AH283" s="6">
        <f t="shared" si="381"/>
        <v>0.2715158308213273</v>
      </c>
      <c r="AI283" s="6">
        <f t="shared" si="346"/>
        <v>6.4810168264317083E-2</v>
      </c>
      <c r="AJ283" s="6">
        <f t="shared" si="359"/>
        <v>0.28611843705945639</v>
      </c>
      <c r="AK283" s="6">
        <f t="shared" si="360"/>
        <v>0.50511033523154247</v>
      </c>
      <c r="AL283" s="6">
        <f t="shared" si="347"/>
        <v>4.343233332914493</v>
      </c>
      <c r="AM283" s="6">
        <f t="shared" si="382"/>
        <v>0.16609762270602738</v>
      </c>
      <c r="AN283" s="6">
        <f t="shared" si="348"/>
        <v>3.5780231734719184E-2</v>
      </c>
      <c r="AO283" s="6">
        <f t="shared" si="361"/>
        <v>0.18136181108416069</v>
      </c>
      <c r="AP283" s="6">
        <f t="shared" si="362"/>
        <v>0.2731405973409482</v>
      </c>
      <c r="AQ283" s="6">
        <f t="shared" si="349"/>
        <v>2.8301741617585914</v>
      </c>
      <c r="AR283" s="6">
        <f t="shared" si="383"/>
        <v>0.10213098341684884</v>
      </c>
      <c r="AS283" s="6">
        <f t="shared" si="350"/>
        <v>1.975345871297586E-2</v>
      </c>
      <c r="AT283" s="6">
        <f t="shared" si="363"/>
        <v>0.11495975882495013</v>
      </c>
      <c r="AU283" s="6">
        <f t="shared" si="364"/>
        <v>0.14770195878405587</v>
      </c>
      <c r="AV283" s="6">
        <f t="shared" si="351"/>
        <v>1.8442218439392422</v>
      </c>
      <c r="AW283" s="6">
        <f t="shared" si="384"/>
        <v>6.3103516890655825E-2</v>
      </c>
      <c r="AX283" s="6">
        <f t="shared" si="352"/>
        <v>1.0905438903197874E-2</v>
      </c>
      <c r="AY283" s="6">
        <f t="shared" si="365"/>
        <v>7.2869509132537175E-2</v>
      </c>
      <c r="AZ283" s="6">
        <f t="shared" si="366"/>
        <v>7.9870472720008301E-2</v>
      </c>
      <c r="BA283" s="6">
        <f t="shared" si="353"/>
        <v>1.2017473184580547</v>
      </c>
      <c r="BB283" s="6">
        <f t="shared" si="385"/>
        <v>3.9166674118288815E-2</v>
      </c>
      <c r="BD283" s="6">
        <f t="shared" si="338"/>
        <v>8.3486560925222371</v>
      </c>
      <c r="BE283" s="6">
        <f t="shared" si="339"/>
        <v>4684.7038022127081</v>
      </c>
      <c r="BF283" s="6">
        <f t="shared" si="367"/>
        <v>33.921276789174783</v>
      </c>
      <c r="BG283" s="6">
        <f t="shared" si="368"/>
        <v>40.671416360558759</v>
      </c>
      <c r="BH283" s="6">
        <f t="shared" si="386"/>
        <v>0.33197541920073681</v>
      </c>
      <c r="BI283" s="6">
        <f t="shared" si="369"/>
        <v>1.7074627343345228</v>
      </c>
      <c r="BJ283" s="6">
        <f t="shared" si="370"/>
        <v>207.49522744411453</v>
      </c>
      <c r="BK283" s="6">
        <f t="shared" si="371"/>
        <v>166.34721002992441</v>
      </c>
      <c r="BL283" s="6">
        <f t="shared" si="372"/>
        <v>213.79204692679491</v>
      </c>
      <c r="BM283" s="6">
        <f t="shared" si="373"/>
        <v>222.68667307494431</v>
      </c>
      <c r="BN283" s="6">
        <f t="shared" si="374"/>
        <v>165.7615313651298</v>
      </c>
      <c r="BO283" s="6">
        <f t="shared" si="375"/>
        <v>272.89474982398474</v>
      </c>
      <c r="BP283" s="6">
        <f t="shared" si="376"/>
        <v>82.178418679180368</v>
      </c>
      <c r="BQ283" s="6">
        <f t="shared" si="377"/>
        <v>304.57450203654116</v>
      </c>
      <c r="BR283" s="6">
        <f t="shared" si="378"/>
        <v>20.200907583951356</v>
      </c>
      <c r="BS283" s="6">
        <f t="shared" si="379"/>
        <v>316.39867957338174</v>
      </c>
      <c r="BU283" s="6">
        <f t="shared" si="388"/>
        <v>4.090027466838853</v>
      </c>
      <c r="BV283" s="6">
        <f t="shared" si="389"/>
        <v>5.4752623095490582</v>
      </c>
      <c r="BW283" s="6">
        <f t="shared" si="390"/>
        <v>6.709742965544355</v>
      </c>
      <c r="BX283" s="6">
        <f t="shared" si="391"/>
        <v>7.4886622913851433</v>
      </c>
      <c r="BY283" s="6">
        <f t="shared" si="392"/>
        <v>7.7793868000183641</v>
      </c>
      <c r="CA283" s="6">
        <f t="shared" si="393"/>
        <v>3.5508586466310694</v>
      </c>
      <c r="CB283" s="6">
        <f t="shared" si="394"/>
        <v>4.7534845846553537</v>
      </c>
      <c r="CC283" s="6">
        <f t="shared" si="395"/>
        <v>5.8252295416220212</v>
      </c>
      <c r="CD283" s="6">
        <f t="shared" si="403"/>
        <v>6.5014676465283179</v>
      </c>
      <c r="CE283" s="6">
        <f t="shared" si="396"/>
        <v>6.7538673293269547</v>
      </c>
      <c r="CG283" s="6">
        <f t="shared" si="397"/>
        <v>97.423625526303283</v>
      </c>
      <c r="CH283" s="6">
        <f t="shared" si="398"/>
        <v>130.41963879916571</v>
      </c>
      <c r="CI283" s="6">
        <f t="shared" si="399"/>
        <v>159.82471789075061</v>
      </c>
      <c r="CJ283" s="6">
        <f t="shared" si="400"/>
        <v>178.37841840527662</v>
      </c>
      <c r="CK283" s="6">
        <f t="shared" si="401"/>
        <v>185.30341729343624</v>
      </c>
    </row>
    <row r="284" spans="1:89">
      <c r="A284" s="6">
        <v>1.5</v>
      </c>
      <c r="B284" s="6">
        <f t="shared" si="340"/>
        <v>1453.5103439774834</v>
      </c>
      <c r="C284" s="10">
        <v>27.1</v>
      </c>
      <c r="D284" s="6">
        <f t="shared" si="341"/>
        <v>60.164085556780599</v>
      </c>
      <c r="E284" s="6">
        <f t="shared" si="342"/>
        <v>14.185572546857768</v>
      </c>
      <c r="F284" s="6">
        <v>0</v>
      </c>
      <c r="G284" s="6">
        <f t="shared" si="333"/>
        <v>1.0452362734288863</v>
      </c>
      <c r="H284" s="10">
        <f t="shared" si="402"/>
        <v>75.394894377067246</v>
      </c>
      <c r="J284" s="6">
        <f t="shared" si="335"/>
        <v>79.798620389181977</v>
      </c>
      <c r="K284" s="6">
        <f t="shared" si="404"/>
        <v>18.815030731275318</v>
      </c>
      <c r="L284" s="6">
        <f t="shared" si="405"/>
        <v>0</v>
      </c>
      <c r="M284" s="6">
        <f t="shared" si="336"/>
        <v>1.3863488795427166</v>
      </c>
      <c r="N284" s="10">
        <f t="shared" si="337"/>
        <v>100.00000000000001</v>
      </c>
      <c r="O284" s="6">
        <v>8.0000000000000002E-3</v>
      </c>
      <c r="P284" s="6">
        <f t="shared" si="354"/>
        <v>5.8784954125844897E-2</v>
      </c>
      <c r="Q284" s="6">
        <f t="shared" si="355"/>
        <v>0.17265966301810898</v>
      </c>
      <c r="R284" s="6">
        <v>0.3</v>
      </c>
      <c r="S284" s="6">
        <f t="shared" si="334"/>
        <v>2.1603343453906524E-2</v>
      </c>
      <c r="T284" s="6">
        <v>0.12</v>
      </c>
      <c r="U284" s="6">
        <f t="shared" si="343"/>
        <v>0.64828023273628055</v>
      </c>
      <c r="V284" s="6">
        <f t="shared" si="356"/>
        <v>0.8940853424568489</v>
      </c>
      <c r="W284" s="6">
        <v>0.06</v>
      </c>
      <c r="X284" s="6">
        <f t="shared" si="387"/>
        <v>0.21856427880885831</v>
      </c>
      <c r="Y284" s="6">
        <v>2.6700000000000002E-2</v>
      </c>
      <c r="Z284" s="6">
        <v>0.21</v>
      </c>
      <c r="AA284" s="6">
        <v>0.442</v>
      </c>
      <c r="AB284" s="6">
        <v>0.5</v>
      </c>
      <c r="AC284" s="6">
        <f t="shared" si="380"/>
        <v>6.7749540577303341E-2</v>
      </c>
      <c r="AD284" s="6">
        <f t="shared" si="344"/>
        <v>0.11727209981683291</v>
      </c>
      <c r="AE284" s="6">
        <f t="shared" si="357"/>
        <v>0.4498961720886997</v>
      </c>
      <c r="AF284" s="6">
        <f t="shared" si="358"/>
        <v>0.93114214774871507</v>
      </c>
      <c r="AG284" s="6">
        <f t="shared" si="345"/>
        <v>6.6562045032165251</v>
      </c>
      <c r="AH284" s="6">
        <f t="shared" si="381"/>
        <v>0.27050783734299133</v>
      </c>
      <c r="AI284" s="6">
        <f t="shared" si="346"/>
        <v>6.4743280565954478E-2</v>
      </c>
      <c r="AJ284" s="6">
        <f t="shared" si="359"/>
        <v>0.28517555669746114</v>
      </c>
      <c r="AK284" s="6">
        <f t="shared" si="360"/>
        <v>0.50351914167195044</v>
      </c>
      <c r="AL284" s="6">
        <f t="shared" si="347"/>
        <v>4.3373718509715342</v>
      </c>
      <c r="AM284" s="6">
        <f t="shared" si="382"/>
        <v>0.16545121937458687</v>
      </c>
      <c r="AN284" s="6">
        <f t="shared" si="348"/>
        <v>3.574330454548777E-2</v>
      </c>
      <c r="AO284" s="6">
        <f t="shared" si="361"/>
        <v>0.18076414778135289</v>
      </c>
      <c r="AP284" s="6">
        <f t="shared" si="362"/>
        <v>0.27228015254495569</v>
      </c>
      <c r="AQ284" s="6">
        <f t="shared" si="349"/>
        <v>2.8263546536932851</v>
      </c>
      <c r="AR284" s="6">
        <f t="shared" si="383"/>
        <v>0.10171662993837277</v>
      </c>
      <c r="AS284" s="6">
        <f t="shared" si="350"/>
        <v>1.9733072044905139E-2</v>
      </c>
      <c r="AT284" s="6">
        <f t="shared" si="363"/>
        <v>0.11458091815977053</v>
      </c>
      <c r="AU284" s="6">
        <f t="shared" si="364"/>
        <v>0.14723666954096684</v>
      </c>
      <c r="AV284" s="6">
        <f t="shared" si="351"/>
        <v>1.8417329440325443</v>
      </c>
      <c r="AW284" s="6">
        <f t="shared" si="384"/>
        <v>6.2837998249940158E-2</v>
      </c>
      <c r="AX284" s="6">
        <f t="shared" si="352"/>
        <v>1.0894183883693927E-2</v>
      </c>
      <c r="AY284" s="6">
        <f t="shared" si="365"/>
        <v>7.2629373509487408E-2</v>
      </c>
      <c r="AZ284" s="6">
        <f t="shared" si="366"/>
        <v>7.9618865550387857E-2</v>
      </c>
      <c r="BA284" s="6">
        <f t="shared" si="353"/>
        <v>1.2001254806088748</v>
      </c>
      <c r="BB284" s="6">
        <f t="shared" si="385"/>
        <v>3.8996573541118934E-2</v>
      </c>
      <c r="BD284" s="6">
        <f t="shared" si="338"/>
        <v>7.884501197546756</v>
      </c>
      <c r="BE284" s="6">
        <f t="shared" si="339"/>
        <v>4667.4461664156033</v>
      </c>
      <c r="BF284" s="6">
        <f t="shared" si="367"/>
        <v>33.841102453508803</v>
      </c>
      <c r="BG284" s="6">
        <f t="shared" si="368"/>
        <v>40.646212250200641</v>
      </c>
      <c r="BH284" s="6">
        <f t="shared" si="386"/>
        <v>0.32680117541858861</v>
      </c>
      <c r="BI284" s="6">
        <f t="shared" si="369"/>
        <v>1.7023680422352019</v>
      </c>
      <c r="BJ284" s="6">
        <f t="shared" si="370"/>
        <v>207.50292320985014</v>
      </c>
      <c r="BK284" s="6">
        <f t="shared" si="371"/>
        <v>166.49907613021932</v>
      </c>
      <c r="BL284" s="6">
        <f t="shared" si="372"/>
        <v>213.1550736860259</v>
      </c>
      <c r="BM284" s="6">
        <f t="shared" si="373"/>
        <v>222.65150112147967</v>
      </c>
      <c r="BN284" s="6">
        <f t="shared" si="374"/>
        <v>164.44534270500114</v>
      </c>
      <c r="BO284" s="6">
        <f t="shared" si="375"/>
        <v>272.49456750989253</v>
      </c>
      <c r="BP284" s="6">
        <f t="shared" si="376"/>
        <v>80.8680987822502</v>
      </c>
      <c r="BQ284" s="6">
        <f t="shared" si="377"/>
        <v>303.74901715368395</v>
      </c>
      <c r="BR284" s="6">
        <f t="shared" si="378"/>
        <v>19.622061203565895</v>
      </c>
      <c r="BS284" s="6">
        <f t="shared" si="379"/>
        <v>315.30356290043039</v>
      </c>
      <c r="BU284" s="6">
        <f t="shared" si="388"/>
        <v>4.0962999234792763</v>
      </c>
      <c r="BV284" s="6">
        <f t="shared" si="389"/>
        <v>5.477792118757157</v>
      </c>
      <c r="BW284" s="6">
        <f t="shared" si="390"/>
        <v>6.7040580763721085</v>
      </c>
      <c r="BX284" s="6">
        <f t="shared" si="391"/>
        <v>7.472996875672826</v>
      </c>
      <c r="BY284" s="6">
        <f t="shared" si="392"/>
        <v>7.7572680317555047</v>
      </c>
      <c r="CA284" s="6">
        <f t="shared" si="393"/>
        <v>3.5672414891093092</v>
      </c>
      <c r="CB284" s="6">
        <f t="shared" si="394"/>
        <v>4.7703067841158706</v>
      </c>
      <c r="CC284" s="6">
        <f t="shared" si="395"/>
        <v>5.8381941171730016</v>
      </c>
      <c r="CD284" s="6">
        <f t="shared" si="403"/>
        <v>6.50782047234516</v>
      </c>
      <c r="CE284" s="6">
        <f t="shared" si="396"/>
        <v>6.7553765305143285</v>
      </c>
      <c r="CG284" s="6">
        <f t="shared" si="397"/>
        <v>97.804394819117235</v>
      </c>
      <c r="CH284" s="6">
        <f t="shared" si="398"/>
        <v>130.78928621635731</v>
      </c>
      <c r="CI284" s="6">
        <f t="shared" si="399"/>
        <v>160.06795284532501</v>
      </c>
      <c r="CJ284" s="6">
        <f t="shared" si="400"/>
        <v>178.42734920873093</v>
      </c>
      <c r="CK284" s="6">
        <f t="shared" si="401"/>
        <v>185.21468629453253</v>
      </c>
    </row>
    <row r="285" spans="1:89">
      <c r="A285" s="6">
        <v>1.5</v>
      </c>
      <c r="B285" s="6">
        <f t="shared" si="340"/>
        <v>1454.2246296917692</v>
      </c>
      <c r="C285" s="10">
        <v>27.2</v>
      </c>
      <c r="D285" s="6">
        <f t="shared" si="341"/>
        <v>60.168885556780602</v>
      </c>
      <c r="E285" s="6">
        <f t="shared" si="342"/>
        <v>14.087472546857772</v>
      </c>
      <c r="F285" s="6">
        <v>0</v>
      </c>
      <c r="G285" s="6">
        <f t="shared" ref="G285:G348" si="406">$G$156+$G$6*($C285-$C$156)</f>
        <v>1.0421362734288864</v>
      </c>
      <c r="H285" s="10">
        <f t="shared" si="402"/>
        <v>75.298494377067257</v>
      </c>
      <c r="J285" s="6">
        <f t="shared" si="335"/>
        <v>79.907156251328061</v>
      </c>
      <c r="K285" s="6">
        <f t="shared" si="404"/>
        <v>18.70883696068725</v>
      </c>
      <c r="L285" s="6">
        <f t="shared" si="405"/>
        <v>0</v>
      </c>
      <c r="M285" s="6">
        <f t="shared" si="336"/>
        <v>1.3840067879846973</v>
      </c>
      <c r="N285" s="10">
        <f t="shared" si="337"/>
        <v>100.00000000000001</v>
      </c>
      <c r="O285" s="6">
        <v>8.0000000000000002E-3</v>
      </c>
      <c r="P285" s="6">
        <f t="shared" si="354"/>
        <v>5.8664684811244913E-2</v>
      </c>
      <c r="Q285" s="6">
        <f t="shared" si="355"/>
        <v>0.17258336862072243</v>
      </c>
      <c r="R285" s="6">
        <v>0.3</v>
      </c>
      <c r="S285" s="6">
        <f t="shared" ref="S285:S348" si="407">(J285*O285+K285*P285+L285*Q285+M285*R285)/100</f>
        <v>2.1520073098897204E-2</v>
      </c>
      <c r="T285" s="6">
        <v>0.12</v>
      </c>
      <c r="U285" s="6">
        <f t="shared" si="343"/>
        <v>0.64831937844966392</v>
      </c>
      <c r="V285" s="6">
        <f t="shared" si="356"/>
        <v>0.89304959419328811</v>
      </c>
      <c r="W285" s="6">
        <v>0.06</v>
      </c>
      <c r="X285" s="6">
        <f t="shared" si="387"/>
        <v>0.21801200707307306</v>
      </c>
      <c r="Y285" s="6">
        <v>2.6700000000000002E-2</v>
      </c>
      <c r="Z285" s="6">
        <v>0.21</v>
      </c>
      <c r="AA285" s="6">
        <v>0.442</v>
      </c>
      <c r="AB285" s="6">
        <v>0.5</v>
      </c>
      <c r="AC285" s="6">
        <f t="shared" si="380"/>
        <v>6.7543802276471304E-2</v>
      </c>
      <c r="AD285" s="6">
        <f t="shared" si="344"/>
        <v>0.11715116853076532</v>
      </c>
      <c r="AE285" s="6">
        <f t="shared" si="357"/>
        <v>0.44841479945088891</v>
      </c>
      <c r="AF285" s="6">
        <f t="shared" si="358"/>
        <v>0.92821129505785915</v>
      </c>
      <c r="AG285" s="6">
        <f t="shared" si="345"/>
        <v>6.6472289370990385</v>
      </c>
      <c r="AH285" s="6">
        <f t="shared" si="381"/>
        <v>0.26950346072732856</v>
      </c>
      <c r="AI285" s="6">
        <f t="shared" si="346"/>
        <v>6.467651713121339E-2</v>
      </c>
      <c r="AJ285" s="6">
        <f t="shared" si="359"/>
        <v>0.28423655945126808</v>
      </c>
      <c r="AK285" s="6">
        <f t="shared" si="360"/>
        <v>0.50193427040945349</v>
      </c>
      <c r="AL285" s="6">
        <f t="shared" si="347"/>
        <v>4.3315231172366095</v>
      </c>
      <c r="AM285" s="6">
        <f t="shared" si="382"/>
        <v>0.16480709405804131</v>
      </c>
      <c r="AN285" s="6">
        <f t="shared" si="348"/>
        <v>3.5706445959398321E-2</v>
      </c>
      <c r="AO285" s="6">
        <f t="shared" si="361"/>
        <v>0.1801689458680375</v>
      </c>
      <c r="AP285" s="6">
        <f t="shared" si="362"/>
        <v>0.27142312655844819</v>
      </c>
      <c r="AQ285" s="6">
        <f t="shared" si="349"/>
        <v>2.8225434527223063</v>
      </c>
      <c r="AR285" s="6">
        <f t="shared" si="383"/>
        <v>0.1013037128803068</v>
      </c>
      <c r="AS285" s="6">
        <f t="shared" si="350"/>
        <v>1.9712723251081369E-2</v>
      </c>
      <c r="AT285" s="6">
        <f t="shared" si="363"/>
        <v>0.11420363769483771</v>
      </c>
      <c r="AU285" s="6">
        <f t="shared" si="364"/>
        <v>0.14677322903388626</v>
      </c>
      <c r="AV285" s="6">
        <f t="shared" si="351"/>
        <v>1.8392494572643825</v>
      </c>
      <c r="AW285" s="6">
        <f t="shared" si="384"/>
        <v>6.2573386285645377E-2</v>
      </c>
      <c r="AX285" s="6">
        <f t="shared" si="352"/>
        <v>1.0882949773707247E-2</v>
      </c>
      <c r="AY285" s="6">
        <f t="shared" si="365"/>
        <v>7.2390226850117562E-2</v>
      </c>
      <c r="AZ285" s="6">
        <f t="shared" si="366"/>
        <v>7.9368258092755897E-2</v>
      </c>
      <c r="BA285" s="6">
        <f t="shared" si="353"/>
        <v>1.1985071701144663</v>
      </c>
      <c r="BB285" s="6">
        <f t="shared" si="385"/>
        <v>3.8827045786157456E-2</v>
      </c>
      <c r="BD285" s="6">
        <f t="shared" si="338"/>
        <v>7.4437892643974033</v>
      </c>
      <c r="BE285" s="6">
        <f t="shared" si="339"/>
        <v>4650.3138047349003</v>
      </c>
      <c r="BF285" s="6">
        <f t="shared" si="367"/>
        <v>33.760806991867234</v>
      </c>
      <c r="BG285" s="6">
        <f t="shared" si="368"/>
        <v>40.620898260280292</v>
      </c>
      <c r="BH285" s="6">
        <f t="shared" si="386"/>
        <v>0.32168510292953806</v>
      </c>
      <c r="BI285" s="6">
        <f t="shared" si="369"/>
        <v>1.6972920020171665</v>
      </c>
      <c r="BJ285" s="6">
        <f t="shared" si="370"/>
        <v>207.50576261262736</v>
      </c>
      <c r="BK285" s="6">
        <f t="shared" si="371"/>
        <v>166.6498360069929</v>
      </c>
      <c r="BL285" s="6">
        <f t="shared" si="372"/>
        <v>212.51144828012499</v>
      </c>
      <c r="BM285" s="6">
        <f t="shared" si="373"/>
        <v>222.61422151544528</v>
      </c>
      <c r="BN285" s="6">
        <f t="shared" si="374"/>
        <v>163.12840023158805</v>
      </c>
      <c r="BO285" s="6">
        <f t="shared" si="375"/>
        <v>272.09248601254581</v>
      </c>
      <c r="BP285" s="6">
        <f t="shared" si="376"/>
        <v>79.569448752488341</v>
      </c>
      <c r="BQ285" s="6">
        <f t="shared" si="377"/>
        <v>302.92482756397368</v>
      </c>
      <c r="BR285" s="6">
        <f t="shared" si="378"/>
        <v>19.056121423698556</v>
      </c>
      <c r="BS285" s="6">
        <f t="shared" si="379"/>
        <v>314.21441789500125</v>
      </c>
      <c r="BU285" s="6">
        <f t="shared" si="388"/>
        <v>4.1025640284755971</v>
      </c>
      <c r="BV285" s="6">
        <f t="shared" si="389"/>
        <v>5.480288005672211</v>
      </c>
      <c r="BW285" s="6">
        <f t="shared" si="390"/>
        <v>6.6983374978342569</v>
      </c>
      <c r="BX285" s="6">
        <f t="shared" si="391"/>
        <v>7.4573640795181033</v>
      </c>
      <c r="BY285" s="6">
        <f t="shared" si="392"/>
        <v>7.7352897486820149</v>
      </c>
      <c r="CA285" s="6">
        <f t="shared" si="393"/>
        <v>3.5836256004339275</v>
      </c>
      <c r="CB285" s="6">
        <f t="shared" si="394"/>
        <v>4.7870795577017153</v>
      </c>
      <c r="CC285" s="6">
        <f t="shared" si="395"/>
        <v>5.8510564542010934</v>
      </c>
      <c r="CD285" s="6">
        <f t="shared" si="403"/>
        <v>6.5140728192480006</v>
      </c>
      <c r="CE285" s="6">
        <f t="shared" si="396"/>
        <v>6.7568433247466322</v>
      </c>
      <c r="CG285" s="6">
        <f t="shared" si="397"/>
        <v>98.185719256872687</v>
      </c>
      <c r="CH285" s="6">
        <f t="shared" si="398"/>
        <v>131.15846963921166</v>
      </c>
      <c r="CI285" s="6">
        <f t="shared" si="399"/>
        <v>160.30976737601682</v>
      </c>
      <c r="CJ285" s="6">
        <f t="shared" si="400"/>
        <v>178.47537560063861</v>
      </c>
      <c r="CK285" s="6">
        <f t="shared" si="401"/>
        <v>185.12690657916815</v>
      </c>
    </row>
    <row r="286" spans="1:89">
      <c r="A286" s="6">
        <v>1.5</v>
      </c>
      <c r="B286" s="6">
        <f t="shared" si="340"/>
        <v>1454.938915406055</v>
      </c>
      <c r="C286" s="10">
        <v>27.3</v>
      </c>
      <c r="D286" s="6">
        <f t="shared" si="341"/>
        <v>60.173685556780597</v>
      </c>
      <c r="E286" s="6">
        <f t="shared" si="342"/>
        <v>13.989372546857769</v>
      </c>
      <c r="F286" s="6">
        <v>0</v>
      </c>
      <c r="G286" s="6">
        <f t="shared" si="406"/>
        <v>1.0390362734288865</v>
      </c>
      <c r="H286" s="10">
        <f t="shared" si="402"/>
        <v>75.202094377067255</v>
      </c>
      <c r="J286" s="6">
        <f t="shared" ref="J286:J349" si="408">100*D286/H286</f>
        <v>80.015970373200744</v>
      </c>
      <c r="K286" s="6">
        <f t="shared" si="404"/>
        <v>18.602370934929443</v>
      </c>
      <c r="L286" s="6">
        <f t="shared" si="405"/>
        <v>0</v>
      </c>
      <c r="M286" s="6">
        <f t="shared" ref="M286:M349" si="409">100*G286/H286</f>
        <v>1.3816586918698088</v>
      </c>
      <c r="N286" s="10">
        <f t="shared" si="337"/>
        <v>99.999999999999986</v>
      </c>
      <c r="O286" s="6">
        <v>8.0000000000000002E-3</v>
      </c>
      <c r="P286" s="6">
        <f t="shared" si="354"/>
        <v>5.8544760676707608E-2</v>
      </c>
      <c r="Q286" s="6">
        <f t="shared" si="355"/>
        <v>0.17250717096514123</v>
      </c>
      <c r="R286" s="6">
        <v>0.3</v>
      </c>
      <c r="S286" s="6">
        <f t="shared" si="407"/>
        <v>2.1436967249513342E-2</v>
      </c>
      <c r="T286" s="6">
        <v>0.12</v>
      </c>
      <c r="U286" s="6">
        <f t="shared" si="343"/>
        <v>0.64835849416302771</v>
      </c>
      <c r="V286" s="6">
        <f t="shared" si="356"/>
        <v>0.89201590052888491</v>
      </c>
      <c r="W286" s="6">
        <v>0.06</v>
      </c>
      <c r="X286" s="6">
        <f t="shared" si="387"/>
        <v>0.21745821173529209</v>
      </c>
      <c r="Y286" s="6">
        <v>2.6700000000000002E-2</v>
      </c>
      <c r="Z286" s="6">
        <v>0.21</v>
      </c>
      <c r="AA286" s="6">
        <v>0.442</v>
      </c>
      <c r="AB286" s="6">
        <v>0.5</v>
      </c>
      <c r="AC286" s="6">
        <f t="shared" si="380"/>
        <v>6.7337536512345475E-2</v>
      </c>
      <c r="AD286" s="6">
        <f t="shared" si="344"/>
        <v>0.1170304617659058</v>
      </c>
      <c r="AE286" s="6">
        <f t="shared" si="357"/>
        <v>0.44693952310155222</v>
      </c>
      <c r="AF286" s="6">
        <f t="shared" si="358"/>
        <v>0.92529207892689191</v>
      </c>
      <c r="AG286" s="6">
        <f t="shared" si="345"/>
        <v>6.6382728789883387</v>
      </c>
      <c r="AH286" s="6">
        <f t="shared" si="381"/>
        <v>0.26850268177896119</v>
      </c>
      <c r="AI286" s="6">
        <f t="shared" si="346"/>
        <v>6.4609877649565856E-2</v>
      </c>
      <c r="AJ286" s="6">
        <f t="shared" si="359"/>
        <v>0.28330142645768985</v>
      </c>
      <c r="AK286" s="6">
        <f t="shared" si="360"/>
        <v>0.50035569166702043</v>
      </c>
      <c r="AL286" s="6">
        <f t="shared" si="347"/>
        <v>4.3256870954728175</v>
      </c>
      <c r="AM286" s="6">
        <f t="shared" si="382"/>
        <v>0.16416523450953455</v>
      </c>
      <c r="AN286" s="6">
        <f t="shared" si="348"/>
        <v>3.5669655805015348E-2</v>
      </c>
      <c r="AO286" s="6">
        <f t="shared" si="361"/>
        <v>0.17957619338741118</v>
      </c>
      <c r="AP286" s="6">
        <f t="shared" si="362"/>
        <v>0.27056950327936757</v>
      </c>
      <c r="AQ286" s="6">
        <f t="shared" si="349"/>
        <v>2.8187405352326631</v>
      </c>
      <c r="AR286" s="6">
        <f t="shared" si="383"/>
        <v>0.10089222443221589</v>
      </c>
      <c r="AS286" s="6">
        <f t="shared" si="350"/>
        <v>1.9692412236858872E-2</v>
      </c>
      <c r="AT286" s="6">
        <f t="shared" si="363"/>
        <v>0.1138279098510963</v>
      </c>
      <c r="AU286" s="6">
        <f t="shared" si="364"/>
        <v>0.14631162855555641</v>
      </c>
      <c r="AV286" s="6">
        <f t="shared" si="351"/>
        <v>1.8367713682478601</v>
      </c>
      <c r="AW286" s="6">
        <f t="shared" si="384"/>
        <v>6.2309676018364152E-2</v>
      </c>
      <c r="AX286" s="6">
        <f t="shared" si="352"/>
        <v>1.0871736520986096E-2</v>
      </c>
      <c r="AY286" s="6">
        <f t="shared" si="365"/>
        <v>7.215206435029399E-2</v>
      </c>
      <c r="AZ286" s="6">
        <f t="shared" si="366"/>
        <v>7.9118645638625293E-2</v>
      </c>
      <c r="BA286" s="6">
        <f t="shared" si="353"/>
        <v>1.19689237694829</v>
      </c>
      <c r="BB286" s="6">
        <f t="shared" si="385"/>
        <v>3.8658087679768562E-2</v>
      </c>
      <c r="BD286" s="6">
        <f t="shared" si="338"/>
        <v>7.025466166301011</v>
      </c>
      <c r="BE286" s="6">
        <f t="shared" si="339"/>
        <v>4633.3054225423411</v>
      </c>
      <c r="BF286" s="6">
        <f t="shared" si="367"/>
        <v>33.680389653918283</v>
      </c>
      <c r="BG286" s="6">
        <f t="shared" si="368"/>
        <v>40.595475151832083</v>
      </c>
      <c r="BH286" s="6">
        <f t="shared" si="386"/>
        <v>0.31662680634871321</v>
      </c>
      <c r="BI286" s="6">
        <f t="shared" si="369"/>
        <v>1.6922346203480514</v>
      </c>
      <c r="BJ286" s="6">
        <f t="shared" si="370"/>
        <v>207.50372195121571</v>
      </c>
      <c r="BK286" s="6">
        <f t="shared" si="371"/>
        <v>166.79948394085451</v>
      </c>
      <c r="BL286" s="6">
        <f t="shared" si="372"/>
        <v>211.86119570611359</v>
      </c>
      <c r="BM286" s="6">
        <f t="shared" si="373"/>
        <v>222.57483314251732</v>
      </c>
      <c r="BN286" s="6">
        <f t="shared" si="374"/>
        <v>161.81082352271608</v>
      </c>
      <c r="BO286" s="6">
        <f t="shared" si="375"/>
        <v>271.68852387888342</v>
      </c>
      <c r="BP286" s="6">
        <f t="shared" si="376"/>
        <v>78.282521693415546</v>
      </c>
      <c r="BQ286" s="6">
        <f t="shared" si="377"/>
        <v>302.10196197470424</v>
      </c>
      <c r="BR286" s="6">
        <f t="shared" si="378"/>
        <v>18.502907290297678</v>
      </c>
      <c r="BS286" s="6">
        <f t="shared" si="379"/>
        <v>313.13122554846382</v>
      </c>
      <c r="BU286" s="6">
        <f t="shared" si="388"/>
        <v>4.108819599154927</v>
      </c>
      <c r="BV286" s="6">
        <f t="shared" si="389"/>
        <v>5.482749796869232</v>
      </c>
      <c r="BW286" s="6">
        <f t="shared" si="390"/>
        <v>6.6925814481228469</v>
      </c>
      <c r="BX286" s="6">
        <f t="shared" si="391"/>
        <v>7.441764404648687</v>
      </c>
      <c r="BY286" s="6">
        <f t="shared" si="392"/>
        <v>7.713451422290647</v>
      </c>
      <c r="CA286" s="6">
        <f t="shared" si="393"/>
        <v>3.6000105481785822</v>
      </c>
      <c r="CB286" s="6">
        <f t="shared" si="394"/>
        <v>4.8038023148577214</v>
      </c>
      <c r="CC286" s="6">
        <f t="shared" si="395"/>
        <v>5.863816414023602</v>
      </c>
      <c r="CD286" s="6">
        <f t="shared" si="403"/>
        <v>6.5202255069327562</v>
      </c>
      <c r="CE286" s="6">
        <f t="shared" si="396"/>
        <v>6.7582686007486545</v>
      </c>
      <c r="CG286" s="6">
        <f t="shared" si="397"/>
        <v>98.567587458143322</v>
      </c>
      <c r="CH286" s="6">
        <f t="shared" si="398"/>
        <v>131.52717150813231</v>
      </c>
      <c r="CI286" s="6">
        <f t="shared" si="399"/>
        <v>160.55015103225091</v>
      </c>
      <c r="CJ286" s="6">
        <f t="shared" si="400"/>
        <v>178.5225041150436</v>
      </c>
      <c r="CK286" s="6">
        <f t="shared" si="401"/>
        <v>185.04007764837027</v>
      </c>
    </row>
    <row r="287" spans="1:89">
      <c r="A287" s="6">
        <v>1.5</v>
      </c>
      <c r="B287" s="6">
        <f t="shared" si="340"/>
        <v>1455.6532011203406</v>
      </c>
      <c r="C287" s="10">
        <v>27.4</v>
      </c>
      <c r="D287" s="6">
        <f t="shared" si="341"/>
        <v>60.178485556780601</v>
      </c>
      <c r="E287" s="6">
        <f t="shared" si="342"/>
        <v>13.891272546857772</v>
      </c>
      <c r="F287" s="6">
        <v>0</v>
      </c>
      <c r="G287" s="6">
        <f t="shared" si="406"/>
        <v>1.0359362734288864</v>
      </c>
      <c r="H287" s="10">
        <f t="shared" si="402"/>
        <v>75.105694377067266</v>
      </c>
      <c r="J287" s="6">
        <f t="shared" si="408"/>
        <v>80.125063826259577</v>
      </c>
      <c r="K287" s="6">
        <f t="shared" si="404"/>
        <v>18.495631605663345</v>
      </c>
      <c r="L287" s="6">
        <f t="shared" si="405"/>
        <v>0</v>
      </c>
      <c r="M287" s="6">
        <f t="shared" si="409"/>
        <v>1.3793045680770626</v>
      </c>
      <c r="N287" s="10">
        <f t="shared" ref="N287:N350" si="410">SUM(J287:M287)</f>
        <v>99.999999999999986</v>
      </c>
      <c r="O287" s="6">
        <v>8.0000000000000002E-3</v>
      </c>
      <c r="P287" s="6">
        <f t="shared" si="354"/>
        <v>5.8425180488340112E-2</v>
      </c>
      <c r="Q287" s="6">
        <f t="shared" si="355"/>
        <v>0.17243106987489398</v>
      </c>
      <c r="R287" s="6">
        <v>0.3</v>
      </c>
      <c r="S287" s="6">
        <f t="shared" si="407"/>
        <v>2.1354024958399241E-2</v>
      </c>
      <c r="T287" s="6">
        <v>0.12</v>
      </c>
      <c r="U287" s="6">
        <f t="shared" si="343"/>
        <v>0.64839757991077274</v>
      </c>
      <c r="V287" s="6">
        <f t="shared" si="356"/>
        <v>0.89098425604738118</v>
      </c>
      <c r="W287" s="6">
        <v>0.06</v>
      </c>
      <c r="X287" s="6">
        <f t="shared" si="387"/>
        <v>0.21690288705269087</v>
      </c>
      <c r="Y287" s="6">
        <v>2.6700000000000002E-2</v>
      </c>
      <c r="Z287" s="6">
        <v>0.21</v>
      </c>
      <c r="AA287" s="6">
        <v>0.442</v>
      </c>
      <c r="AB287" s="6">
        <v>0.5</v>
      </c>
      <c r="AC287" s="6">
        <f t="shared" si="380"/>
        <v>6.7130741253889653E-2</v>
      </c>
      <c r="AD287" s="6">
        <f t="shared" si="344"/>
        <v>0.11690997896152493</v>
      </c>
      <c r="AE287" s="6">
        <f t="shared" si="357"/>
        <v>0.44547031344712035</v>
      </c>
      <c r="AF287" s="6">
        <f t="shared" si="358"/>
        <v>0.92238444458745616</v>
      </c>
      <c r="AG287" s="6">
        <f t="shared" si="345"/>
        <v>6.6293362734672652</v>
      </c>
      <c r="AH287" s="6">
        <f t="shared" si="381"/>
        <v>0.26750548140308533</v>
      </c>
      <c r="AI287" s="6">
        <f t="shared" si="346"/>
        <v>6.454336181144589E-2</v>
      </c>
      <c r="AJ287" s="6">
        <f t="shared" si="359"/>
        <v>0.28237013895825919</v>
      </c>
      <c r="AK287" s="6">
        <f t="shared" si="360"/>
        <v>0.49878337582842569</v>
      </c>
      <c r="AL287" s="6">
        <f t="shared" si="347"/>
        <v>4.3198637495687651</v>
      </c>
      <c r="AM287" s="6">
        <f t="shared" si="382"/>
        <v>0.16352562854566102</v>
      </c>
      <c r="AN287" s="6">
        <f t="shared" si="348"/>
        <v>3.5632933911434468E-2</v>
      </c>
      <c r="AO287" s="6">
        <f t="shared" si="361"/>
        <v>0.17898587844904995</v>
      </c>
      <c r="AP287" s="6">
        <f t="shared" si="362"/>
        <v>0.26971926669261159</v>
      </c>
      <c r="AQ287" s="6">
        <f t="shared" si="349"/>
        <v>2.8149458776931446</v>
      </c>
      <c r="AR287" s="6">
        <f t="shared" si="383"/>
        <v>0.10048215682372091</v>
      </c>
      <c r="AS287" s="6">
        <f t="shared" si="350"/>
        <v>1.96721389078852E-2</v>
      </c>
      <c r="AT287" s="6">
        <f t="shared" si="363"/>
        <v>0.11345372709156658</v>
      </c>
      <c r="AU287" s="6">
        <f t="shared" si="364"/>
        <v>0.14585185944574161</v>
      </c>
      <c r="AV287" s="6">
        <f t="shared" si="351"/>
        <v>1.8342986616493728</v>
      </c>
      <c r="AW287" s="6">
        <f t="shared" si="384"/>
        <v>6.2046862493990503E-2</v>
      </c>
      <c r="AX287" s="6">
        <f t="shared" si="352"/>
        <v>1.0860544073440618E-2</v>
      </c>
      <c r="AY287" s="6">
        <f t="shared" si="365"/>
        <v>7.1914881232553587E-2</v>
      </c>
      <c r="AZ287" s="6">
        <f t="shared" si="366"/>
        <v>7.8870023504936104E-2</v>
      </c>
      <c r="BA287" s="6">
        <f t="shared" si="353"/>
        <v>1.1952810911185341</v>
      </c>
      <c r="BB287" s="6">
        <f t="shared" si="385"/>
        <v>3.8489696064306085E-2</v>
      </c>
      <c r="BD287" s="6">
        <f t="shared" si="338"/>
        <v>6.6285186311455329</v>
      </c>
      <c r="BE287" s="6">
        <f t="shared" si="339"/>
        <v>4616.4197404112783</v>
      </c>
      <c r="BF287" s="6">
        <f t="shared" si="367"/>
        <v>33.599849682767676</v>
      </c>
      <c r="BG287" s="6">
        <f t="shared" si="368"/>
        <v>40.569943672017978</v>
      </c>
      <c r="BH287" s="6">
        <f t="shared" si="386"/>
        <v>0.31162589114550149</v>
      </c>
      <c r="BI287" s="6">
        <f t="shared" si="369"/>
        <v>1.6871959023582612</v>
      </c>
      <c r="BJ287" s="6">
        <f t="shared" si="370"/>
        <v>207.49677769461164</v>
      </c>
      <c r="BK287" s="6">
        <f t="shared" si="371"/>
        <v>166.94801421002879</v>
      </c>
      <c r="BL287" s="6">
        <f t="shared" si="372"/>
        <v>211.20434175018676</v>
      </c>
      <c r="BM287" s="6">
        <f t="shared" si="373"/>
        <v>222.53333499874967</v>
      </c>
      <c r="BN287" s="6">
        <f t="shared" si="374"/>
        <v>160.49273239634331</v>
      </c>
      <c r="BO287" s="6">
        <f t="shared" si="375"/>
        <v>271.28269982237782</v>
      </c>
      <c r="BP287" s="6">
        <f t="shared" si="376"/>
        <v>77.007368136226688</v>
      </c>
      <c r="BQ287" s="6">
        <f t="shared" si="377"/>
        <v>301.28044885850539</v>
      </c>
      <c r="BR287" s="6">
        <f t="shared" si="378"/>
        <v>17.962237709817249</v>
      </c>
      <c r="BS287" s="6">
        <f t="shared" si="379"/>
        <v>312.05396646876079</v>
      </c>
      <c r="BU287" s="6">
        <f t="shared" si="388"/>
        <v>4.11506645312837</v>
      </c>
      <c r="BV287" s="6">
        <f t="shared" si="389"/>
        <v>5.4851773223495011</v>
      </c>
      <c r="BW287" s="6">
        <f t="shared" si="390"/>
        <v>6.6867901522251243</v>
      </c>
      <c r="BX287" s="6">
        <f t="shared" si="391"/>
        <v>7.4261983525085702</v>
      </c>
      <c r="BY287" s="6">
        <f t="shared" si="392"/>
        <v>7.6917525198338295</v>
      </c>
      <c r="CA287" s="6">
        <f t="shared" si="393"/>
        <v>3.6163958998051449</v>
      </c>
      <c r="CB287" s="6">
        <f t="shared" si="394"/>
        <v>4.8204744696573911</v>
      </c>
      <c r="CC287" s="6">
        <f t="shared" si="395"/>
        <v>5.876473871030826</v>
      </c>
      <c r="CD287" s="6">
        <f t="shared" si="403"/>
        <v>6.5262793636625478</v>
      </c>
      <c r="CE287" s="6">
        <f t="shared" si="396"/>
        <v>6.7596532381381724</v>
      </c>
      <c r="CG287" s="6">
        <f t="shared" si="397"/>
        <v>98.949987951416233</v>
      </c>
      <c r="CH287" s="6">
        <f t="shared" si="398"/>
        <v>131.89537426430797</v>
      </c>
      <c r="CI287" s="6">
        <f t="shared" si="399"/>
        <v>160.78909357425249</v>
      </c>
      <c r="CJ287" s="6">
        <f t="shared" si="400"/>
        <v>178.56874144691417</v>
      </c>
      <c r="CK287" s="6">
        <f t="shared" si="401"/>
        <v>184.9541988767223</v>
      </c>
    </row>
    <row r="288" spans="1:89">
      <c r="A288" s="6">
        <v>1.5</v>
      </c>
      <c r="B288" s="6">
        <f t="shared" si="340"/>
        <v>1456.3674868346263</v>
      </c>
      <c r="C288" s="10">
        <v>27.5</v>
      </c>
      <c r="D288" s="6">
        <f t="shared" si="341"/>
        <v>60.183285556780604</v>
      </c>
      <c r="E288" s="6">
        <f t="shared" si="342"/>
        <v>13.79317254685777</v>
      </c>
      <c r="F288" s="6">
        <v>0</v>
      </c>
      <c r="G288" s="6">
        <f t="shared" si="406"/>
        <v>1.0328362734288863</v>
      </c>
      <c r="H288" s="10">
        <f t="shared" ref="H288:H351" si="411">SUM(D288:G288)</f>
        <v>75.009294377067263</v>
      </c>
      <c r="J288" s="6">
        <f t="shared" si="408"/>
        <v>80.234437687472166</v>
      </c>
      <c r="K288" s="6">
        <f t="shared" si="404"/>
        <v>18.388617919161206</v>
      </c>
      <c r="L288" s="6">
        <f t="shared" si="405"/>
        <v>0</v>
      </c>
      <c r="M288" s="6">
        <f t="shared" si="409"/>
        <v>1.3769443933666137</v>
      </c>
      <c r="N288" s="10">
        <f t="shared" si="410"/>
        <v>99.999999999999986</v>
      </c>
      <c r="O288" s="6">
        <v>8.0000000000000002E-3</v>
      </c>
      <c r="P288" s="6">
        <f t="shared" si="354"/>
        <v>5.8305943017469199E-2</v>
      </c>
      <c r="Q288" s="6">
        <f t="shared" si="355"/>
        <v>0.17235506517392504</v>
      </c>
      <c r="R288" s="6">
        <v>0.3</v>
      </c>
      <c r="S288" s="6">
        <f t="shared" si="407"/>
        <v>2.1271245280743877E-2</v>
      </c>
      <c r="T288" s="6">
        <v>0.12</v>
      </c>
      <c r="U288" s="6">
        <f t="shared" si="343"/>
        <v>0.64843663572725008</v>
      </c>
      <c r="V288" s="6">
        <f t="shared" si="356"/>
        <v>0.88995465535008633</v>
      </c>
      <c r="W288" s="6">
        <v>0.06</v>
      </c>
      <c r="X288" s="6">
        <f t="shared" si="387"/>
        <v>0.21634602725273375</v>
      </c>
      <c r="Y288" s="6">
        <v>2.6700000000000002E-2</v>
      </c>
      <c r="Z288" s="6">
        <v>0.21</v>
      </c>
      <c r="AA288" s="6">
        <v>0.442</v>
      </c>
      <c r="AB288" s="6">
        <v>0.5</v>
      </c>
      <c r="AC288" s="6">
        <f t="shared" si="380"/>
        <v>6.6923414459626671E-2</v>
      </c>
      <c r="AD288" s="6">
        <f t="shared" si="344"/>
        <v>0.11678971955862885</v>
      </c>
      <c r="AE288" s="6">
        <f t="shared" si="357"/>
        <v>0.44400714105820577</v>
      </c>
      <c r="AF288" s="6">
        <f t="shared" si="358"/>
        <v>0.91948833756675818</v>
      </c>
      <c r="AG288" s="6">
        <f t="shared" si="345"/>
        <v>6.6204190653104646</v>
      </c>
      <c r="AH288" s="6">
        <f t="shared" si="381"/>
        <v>0.26651184060479294</v>
      </c>
      <c r="AI288" s="6">
        <f t="shared" si="346"/>
        <v>6.4476969308245591E-2</v>
      </c>
      <c r="AJ288" s="6">
        <f t="shared" si="359"/>
        <v>0.28144267829857883</v>
      </c>
      <c r="AK288" s="6">
        <f t="shared" si="360"/>
        <v>0.49721729343727011</v>
      </c>
      <c r="AL288" s="6">
        <f t="shared" si="347"/>
        <v>4.3140530435380429</v>
      </c>
      <c r="AM288" s="6">
        <f t="shared" si="382"/>
        <v>0.16288826404603338</v>
      </c>
      <c r="AN288" s="6">
        <f t="shared" si="348"/>
        <v>3.5596280108280205E-2</v>
      </c>
      <c r="AO288" s="6">
        <f t="shared" si="361"/>
        <v>0.17839798922849617</v>
      </c>
      <c r="AP288" s="6">
        <f t="shared" si="362"/>
        <v>0.26887240086950531</v>
      </c>
      <c r="AQ288" s="6">
        <f t="shared" si="349"/>
        <v>2.8111594566539857</v>
      </c>
      <c r="AR288" s="6">
        <f t="shared" si="383"/>
        <v>0.10007350232422307</v>
      </c>
      <c r="AS288" s="6">
        <f t="shared" si="350"/>
        <v>1.9651903170099894E-2</v>
      </c>
      <c r="AT288" s="6">
        <f t="shared" si="363"/>
        <v>0.11308108192108313</v>
      </c>
      <c r="AU288" s="6">
        <f t="shared" si="364"/>
        <v>0.14539391309094202</v>
      </c>
      <c r="AV288" s="6">
        <f t="shared" si="351"/>
        <v>1.8318313221883873</v>
      </c>
      <c r="AW288" s="6">
        <f t="shared" si="384"/>
        <v>6.178494078354433E-2</v>
      </c>
      <c r="AX288" s="6">
        <f t="shared" si="352"/>
        <v>1.0849372379142146E-2</v>
      </c>
      <c r="AY288" s="6">
        <f t="shared" si="365"/>
        <v>7.1678672745937935E-2</v>
      </c>
      <c r="AZ288" s="6">
        <f t="shared" si="366"/>
        <v>7.8622387033901078E-2</v>
      </c>
      <c r="BA288" s="6">
        <f t="shared" si="353"/>
        <v>1.1936733026679689</v>
      </c>
      <c r="BB288" s="6">
        <f t="shared" si="385"/>
        <v>3.8321867798001771E-2</v>
      </c>
      <c r="BD288" s="6">
        <f t="shared" si="338"/>
        <v>6.2519729570063856</v>
      </c>
      <c r="BE288" s="6">
        <f t="shared" si="339"/>
        <v>4599.6554939841717</v>
      </c>
      <c r="BF288" s="6">
        <f t="shared" si="367"/>
        <v>33.519186314875064</v>
      </c>
      <c r="BG288" s="6">
        <f t="shared" si="368"/>
        <v>40.544304554355634</v>
      </c>
      <c r="BH288" s="6">
        <f t="shared" si="386"/>
        <v>0.30668196364638117</v>
      </c>
      <c r="BI288" s="6">
        <f t="shared" si="369"/>
        <v>1.682175851672036</v>
      </c>
      <c r="BJ288" s="6">
        <f t="shared" si="370"/>
        <v>207.48490648598803</v>
      </c>
      <c r="BK288" s="6">
        <f t="shared" si="371"/>
        <v>167.09542109103228</v>
      </c>
      <c r="BL288" s="6">
        <f t="shared" si="372"/>
        <v>210.54091299073397</v>
      </c>
      <c r="BM288" s="6">
        <f t="shared" si="373"/>
        <v>222.4897261914478</v>
      </c>
      <c r="BN288" s="6">
        <f t="shared" si="374"/>
        <v>159.17424688898294</v>
      </c>
      <c r="BO288" s="6">
        <f t="shared" si="375"/>
        <v>270.87503272080187</v>
      </c>
      <c r="BP288" s="6">
        <f t="shared" si="376"/>
        <v>75.744036033143587</v>
      </c>
      <c r="BQ288" s="6">
        <f t="shared" si="377"/>
        <v>300.46031644823137</v>
      </c>
      <c r="BR288" s="6">
        <f t="shared" si="378"/>
        <v>17.433931517991937</v>
      </c>
      <c r="BS288" s="6">
        <f t="shared" si="379"/>
        <v>310.98262088712158</v>
      </c>
      <c r="BU288" s="6">
        <f t="shared" si="388"/>
        <v>4.1213044082928141</v>
      </c>
      <c r="BV288" s="6">
        <f t="shared" si="389"/>
        <v>5.4875704155479452</v>
      </c>
      <c r="BW288" s="6">
        <f t="shared" si="390"/>
        <v>6.680963841854874</v>
      </c>
      <c r="BX288" s="6">
        <f t="shared" si="391"/>
        <v>7.4106664240699924</v>
      </c>
      <c r="BY288" s="6">
        <f t="shared" si="392"/>
        <v>7.6701925043554127</v>
      </c>
      <c r="CA288" s="6">
        <f t="shared" si="393"/>
        <v>3.6327812226279592</v>
      </c>
      <c r="CB288" s="6">
        <f t="shared" si="394"/>
        <v>4.8370954407876665</v>
      </c>
      <c r="CC288" s="6">
        <f t="shared" si="395"/>
        <v>5.889028712586752</v>
      </c>
      <c r="CD288" s="6">
        <f t="shared" si="403"/>
        <v>6.5322352259033183</v>
      </c>
      <c r="CE288" s="6">
        <f t="shared" si="396"/>
        <v>6.7609981072245873</v>
      </c>
      <c r="CG288" s="6">
        <f t="shared" si="397"/>
        <v>99.33290917530654</v>
      </c>
      <c r="CH288" s="6">
        <f t="shared" si="398"/>
        <v>132.2630603514485</v>
      </c>
      <c r="CI288" s="6">
        <f t="shared" si="399"/>
        <v>161.02658497419259</v>
      </c>
      <c r="CJ288" s="6">
        <f t="shared" si="400"/>
        <v>178.61409444772505</v>
      </c>
      <c r="CK288" s="6">
        <f t="shared" si="401"/>
        <v>184.86926951068375</v>
      </c>
    </row>
    <row r="289" spans="1:89">
      <c r="A289" s="6">
        <v>1.5</v>
      </c>
      <c r="B289" s="6">
        <f t="shared" si="340"/>
        <v>1457.0817725489121</v>
      </c>
      <c r="C289" s="10">
        <v>27.6</v>
      </c>
      <c r="D289" s="6">
        <f t="shared" si="341"/>
        <v>60.188085556780599</v>
      </c>
      <c r="E289" s="6">
        <f t="shared" si="342"/>
        <v>13.695072546857769</v>
      </c>
      <c r="F289" s="6">
        <v>0</v>
      </c>
      <c r="G289" s="6">
        <f t="shared" si="406"/>
        <v>1.0297362734288864</v>
      </c>
      <c r="H289" s="10">
        <f t="shared" si="411"/>
        <v>74.912894377067246</v>
      </c>
      <c r="J289" s="6">
        <f t="shared" si="408"/>
        <v>80.344093039349588</v>
      </c>
      <c r="K289" s="6">
        <f t="shared" si="404"/>
        <v>18.281328816271422</v>
      </c>
      <c r="L289" s="6">
        <f t="shared" si="405"/>
        <v>0</v>
      </c>
      <c r="M289" s="6">
        <f t="shared" si="409"/>
        <v>1.3745781443789937</v>
      </c>
      <c r="N289" s="10">
        <f t="shared" si="410"/>
        <v>100</v>
      </c>
      <c r="O289" s="6">
        <v>8.0000000000000002E-3</v>
      </c>
      <c r="P289" s="6">
        <f t="shared" si="354"/>
        <v>5.8187047040616009E-2</v>
      </c>
      <c r="Q289" s="6">
        <f t="shared" si="355"/>
        <v>0.17227915668659388</v>
      </c>
      <c r="R289" s="6">
        <v>0.3</v>
      </c>
      <c r="S289" s="6">
        <f t="shared" si="407"/>
        <v>2.1188627274258489E-2</v>
      </c>
      <c r="T289" s="6">
        <v>0.12</v>
      </c>
      <c r="U289" s="6">
        <f t="shared" si="343"/>
        <v>0.64847566164675563</v>
      </c>
      <c r="V289" s="6">
        <f t="shared" si="356"/>
        <v>0.88892709305581608</v>
      </c>
      <c r="W289" s="6">
        <v>0.06</v>
      </c>
      <c r="X289" s="6">
        <f t="shared" si="387"/>
        <v>0.21578762653298203</v>
      </c>
      <c r="Y289" s="6">
        <v>2.6700000000000002E-2</v>
      </c>
      <c r="Z289" s="6">
        <v>0.21</v>
      </c>
      <c r="AA289" s="6">
        <v>0.442</v>
      </c>
      <c r="AB289" s="6">
        <v>0.5</v>
      </c>
      <c r="AC289" s="6">
        <f t="shared" si="380"/>
        <v>6.6715554077571293E-2</v>
      </c>
      <c r="AD289" s="6">
        <f t="shared" si="344"/>
        <v>0.11666968299995331</v>
      </c>
      <c r="AE289" s="6">
        <f t="shared" si="357"/>
        <v>0.44254997666858498</v>
      </c>
      <c r="AF289" s="6">
        <f t="shared" si="358"/>
        <v>0.91660370368578936</v>
      </c>
      <c r="AG289" s="6">
        <f t="shared" si="345"/>
        <v>6.6115211994836169</v>
      </c>
      <c r="AH289" s="6">
        <f t="shared" si="381"/>
        <v>0.26552174048839888</v>
      </c>
      <c r="AI289" s="6">
        <f t="shared" si="346"/>
        <v>6.441069983231193E-2</v>
      </c>
      <c r="AJ289" s="6">
        <f t="shared" si="359"/>
        <v>0.28051902592767602</v>
      </c>
      <c r="AK289" s="6">
        <f t="shared" si="360"/>
        <v>0.49565741519602086</v>
      </c>
      <c r="AL289" s="6">
        <f t="shared" si="347"/>
        <v>4.3082549415187268</v>
      </c>
      <c r="AM289" s="6">
        <f t="shared" si="382"/>
        <v>0.16225312895285346</v>
      </c>
      <c r="AN289" s="6">
        <f t="shared" si="348"/>
        <v>3.5559694225704271E-2</v>
      </c>
      <c r="AO289" s="6">
        <f t="shared" si="361"/>
        <v>0.17781251396685024</v>
      </c>
      <c r="AP289" s="6">
        <f t="shared" si="362"/>
        <v>0.26802888996728103</v>
      </c>
      <c r="AQ289" s="6">
        <f t="shared" si="349"/>
        <v>2.8073812487465366</v>
      </c>
      <c r="AR289" s="6">
        <f t="shared" si="383"/>
        <v>9.9666253242630454E-2</v>
      </c>
      <c r="AS289" s="6">
        <f t="shared" si="350"/>
        <v>1.9631704929733543E-2</v>
      </c>
      <c r="AT289" s="6">
        <f t="shared" si="363"/>
        <v>0.11270996688603555</v>
      </c>
      <c r="AU289" s="6">
        <f t="shared" si="364"/>
        <v>0.1449377809241125</v>
      </c>
      <c r="AV289" s="6">
        <f t="shared" si="351"/>
        <v>1.8293693346372286</v>
      </c>
      <c r="AW289" s="6">
        <f t="shared" si="384"/>
        <v>6.1523905982997257E-2</v>
      </c>
      <c r="AX289" s="6">
        <f t="shared" si="352"/>
        <v>1.0838221386322714E-2</v>
      </c>
      <c r="AY289" s="6">
        <f t="shared" si="365"/>
        <v>7.1443434165829225E-2</v>
      </c>
      <c r="AZ289" s="6">
        <f t="shared" si="366"/>
        <v>7.8375731592853465E-2</v>
      </c>
      <c r="BA289" s="6">
        <f t="shared" si="353"/>
        <v>1.1920690016738098</v>
      </c>
      <c r="BB289" s="6">
        <f t="shared" si="385"/>
        <v>3.8154599754854496E-2</v>
      </c>
      <c r="BD289" s="6">
        <f t="shared" ref="BD289:BD352" si="412">(($W$6-BE288*C288/100)/((100-C288)/100))/((C289-C288)/100+S289*(1-(C289-C288)/100))</f>
        <v>5.8948937556538894</v>
      </c>
      <c r="BE289" s="6">
        <f t="shared" ref="BE289:BE352" si="413">(BE288*C288+BD289*(C289-C288))/C289</f>
        <v>4583.0114338384165</v>
      </c>
      <c r="BF289" s="6">
        <f t="shared" si="367"/>
        <v>33.438398779969248</v>
      </c>
      <c r="BG289" s="6">
        <f t="shared" si="368"/>
        <v>40.518558518941191</v>
      </c>
      <c r="BH289" s="6">
        <f t="shared" si="386"/>
        <v>0.30179463103776522</v>
      </c>
      <c r="BI289" s="6">
        <f t="shared" si="369"/>
        <v>1.6771744704378537</v>
      </c>
      <c r="BJ289" s="6">
        <f t="shared" si="370"/>
        <v>207.46808514667134</v>
      </c>
      <c r="BK289" s="6">
        <f t="shared" si="371"/>
        <v>167.24169885934981</v>
      </c>
      <c r="BL289" s="6">
        <f t="shared" si="372"/>
        <v>209.87093680125463</v>
      </c>
      <c r="BM289" s="6">
        <f t="shared" si="373"/>
        <v>222.44400594003403</v>
      </c>
      <c r="BN289" s="6">
        <f t="shared" si="374"/>
        <v>157.85548723391145</v>
      </c>
      <c r="BO289" s="6">
        <f t="shared" si="375"/>
        <v>270.46554161396529</v>
      </c>
      <c r="BP289" s="6">
        <f t="shared" si="376"/>
        <v>74.492570751642376</v>
      </c>
      <c r="BQ289" s="6">
        <f t="shared" si="377"/>
        <v>299.64159273193934</v>
      </c>
      <c r="BR289" s="6">
        <f t="shared" si="378"/>
        <v>16.917807547896306</v>
      </c>
      <c r="BS289" s="6">
        <f t="shared" si="379"/>
        <v>309.91716866487798</v>
      </c>
      <c r="BU289" s="6">
        <f t="shared" si="388"/>
        <v>4.1275332828330855</v>
      </c>
      <c r="BV289" s="6">
        <f t="shared" si="389"/>
        <v>5.4899289133409876</v>
      </c>
      <c r="BW289" s="6">
        <f t="shared" si="390"/>
        <v>6.67510275538383</v>
      </c>
      <c r="BX289" s="6">
        <f t="shared" si="391"/>
        <v>7.3951691196483713</v>
      </c>
      <c r="BY289" s="6">
        <f t="shared" si="392"/>
        <v>7.6487708347275269</v>
      </c>
      <c r="CA289" s="6">
        <f t="shared" si="393"/>
        <v>3.649166083779102</v>
      </c>
      <c r="CB289" s="6">
        <f t="shared" si="394"/>
        <v>4.85366465153525</v>
      </c>
      <c r="CC289" s="6">
        <f t="shared" si="395"/>
        <v>5.9014808389304383</v>
      </c>
      <c r="CD289" s="6">
        <f t="shared" si="403"/>
        <v>6.5380939379629712</v>
      </c>
      <c r="CE289" s="6">
        <f t="shared" si="396"/>
        <v>6.7623040688186231</v>
      </c>
      <c r="CG289" s="6">
        <f t="shared" si="397"/>
        <v>99.716339478795334</v>
      </c>
      <c r="CH289" s="6">
        <f t="shared" si="398"/>
        <v>132.63021221755267</v>
      </c>
      <c r="CI289" s="6">
        <f t="shared" si="399"/>
        <v>161.26261541731901</v>
      </c>
      <c r="CJ289" s="6">
        <f t="shared" si="400"/>
        <v>178.65857012103996</v>
      </c>
      <c r="CK289" s="6">
        <f t="shared" si="401"/>
        <v>184.78528866705742</v>
      </c>
    </row>
    <row r="290" spans="1:89">
      <c r="A290" s="6">
        <v>1.5</v>
      </c>
      <c r="B290" s="6">
        <f t="shared" ref="B290:B353" si="414">$B$156+(C290-$C$156)/0.14</f>
        <v>1457.7960582631979</v>
      </c>
      <c r="C290" s="10">
        <v>27.7</v>
      </c>
      <c r="D290" s="6">
        <f t="shared" ref="D290:D353" si="415">$D$160+$D$6*($C290-$C$160)</f>
        <v>60.192885556780602</v>
      </c>
      <c r="E290" s="6">
        <f t="shared" ref="E290:E353" si="416">$E$160+$E$6*($C290-$C$160)</f>
        <v>13.596972546857771</v>
      </c>
      <c r="F290" s="6">
        <v>0</v>
      </c>
      <c r="G290" s="6">
        <f t="shared" si="406"/>
        <v>1.0266362734288865</v>
      </c>
      <c r="H290" s="10">
        <f t="shared" si="411"/>
        <v>74.816494377067272</v>
      </c>
      <c r="J290" s="6">
        <f t="shared" si="408"/>
        <v>80.454030969982071</v>
      </c>
      <c r="K290" s="6">
        <f t="shared" si="404"/>
        <v>18.173763232383568</v>
      </c>
      <c r="L290" s="6">
        <f t="shared" si="405"/>
        <v>0</v>
      </c>
      <c r="M290" s="6">
        <f t="shared" si="409"/>
        <v>1.3722057976343391</v>
      </c>
      <c r="N290" s="10">
        <f t="shared" si="410"/>
        <v>99.999999999999972</v>
      </c>
      <c r="O290" s="6">
        <v>8.0000000000000002E-3</v>
      </c>
      <c r="P290" s="6">
        <f t="shared" si="354"/>
        <v>5.806849133947057E-2</v>
      </c>
      <c r="Q290" s="6">
        <f t="shared" si="355"/>
        <v>0.17220334423767339</v>
      </c>
      <c r="R290" s="6">
        <v>0.3</v>
      </c>
      <c r="S290" s="6">
        <f t="shared" si="407"/>
        <v>2.1106169999154122E-2</v>
      </c>
      <c r="T290" s="6">
        <v>0.12</v>
      </c>
      <c r="U290" s="6">
        <f t="shared" si="343"/>
        <v>0.648514657703536</v>
      </c>
      <c r="V290" s="6">
        <f t="shared" si="356"/>
        <v>0.88790156380082041</v>
      </c>
      <c r="W290" s="6">
        <v>0.06</v>
      </c>
      <c r="X290" s="6">
        <f t="shared" si="387"/>
        <v>0.21522767906090248</v>
      </c>
      <c r="Y290" s="6">
        <v>2.6700000000000002E-2</v>
      </c>
      <c r="Z290" s="6">
        <v>0.21</v>
      </c>
      <c r="AA290" s="6">
        <v>0.442</v>
      </c>
      <c r="AB290" s="6">
        <v>0.5</v>
      </c>
      <c r="AC290" s="6">
        <f t="shared" si="380"/>
        <v>6.6507158045162398E-2</v>
      </c>
      <c r="AD290" s="6">
        <f t="shared" si="344"/>
        <v>0.11654986872995714</v>
      </c>
      <c r="AE290" s="6">
        <f t="shared" si="357"/>
        <v>0.44109879117418344</v>
      </c>
      <c r="AF290" s="6">
        <f t="shared" si="358"/>
        <v>0.9137304890575384</v>
      </c>
      <c r="AG290" s="6">
        <f t="shared" si="345"/>
        <v>6.6026426211426825</v>
      </c>
      <c r="AH290" s="6">
        <f t="shared" si="381"/>
        <v>0.26453516225677104</v>
      </c>
      <c r="AI290" s="6">
        <f t="shared" si="346"/>
        <v>6.4344553076943145E-2</v>
      </c>
      <c r="AJ290" s="6">
        <f t="shared" si="359"/>
        <v>0.27959916339735941</v>
      </c>
      <c r="AK290" s="6">
        <f t="shared" si="360"/>
        <v>0.49410371196504371</v>
      </c>
      <c r="AL290" s="6">
        <f t="shared" si="347"/>
        <v>4.3024694077728798</v>
      </c>
      <c r="AM290" s="6">
        <f t="shared" si="382"/>
        <v>0.16162021127048501</v>
      </c>
      <c r="AN290" s="6">
        <f t="shared" si="348"/>
        <v>3.5523176094383546E-2</v>
      </c>
      <c r="AO290" s="6">
        <f t="shared" si="361"/>
        <v>0.17722944097036239</v>
      </c>
      <c r="AP290" s="6">
        <f t="shared" si="362"/>
        <v>0.26718871822855561</v>
      </c>
      <c r="AQ290" s="6">
        <f t="shared" si="349"/>
        <v>2.8036112306829457</v>
      </c>
      <c r="AR290" s="6">
        <f t="shared" si="383"/>
        <v>9.9260401927086087E-2</v>
      </c>
      <c r="AS290" s="6">
        <f t="shared" si="350"/>
        <v>1.961154409330668E-2</v>
      </c>
      <c r="AT290" s="6">
        <f t="shared" si="363"/>
        <v>0.11234037457411004</v>
      </c>
      <c r="AU290" s="6">
        <f t="shared" si="364"/>
        <v>0.14448345442438004</v>
      </c>
      <c r="AV290" s="6">
        <f t="shared" si="351"/>
        <v>1.8269126838208707</v>
      </c>
      <c r="AW290" s="6">
        <f t="shared" si="384"/>
        <v>6.1263753213099327E-2</v>
      </c>
      <c r="AX290" s="6">
        <f t="shared" si="352"/>
        <v>1.0827091043374417E-2</v>
      </c>
      <c r="AY290" s="6">
        <f t="shared" si="365"/>
        <v>7.1209160793786225E-2</v>
      </c>
      <c r="AZ290" s="6">
        <f t="shared" si="366"/>
        <v>7.8130052574094389E-2</v>
      </c>
      <c r="BA290" s="6">
        <f t="shared" si="353"/>
        <v>1.1904681782475781</v>
      </c>
      <c r="BB290" s="6">
        <f t="shared" si="385"/>
        <v>3.798788882451979E-2</v>
      </c>
      <c r="BD290" s="6">
        <f t="shared" si="412"/>
        <v>5.5563827241854504</v>
      </c>
      <c r="BE290" s="6">
        <f t="shared" si="413"/>
        <v>4566.4863253506401</v>
      </c>
      <c r="BF290" s="6">
        <f t="shared" si="367"/>
        <v>33.357486300961753</v>
      </c>
      <c r="BG290" s="6">
        <f t="shared" si="368"/>
        <v>40.492706272666894</v>
      </c>
      <c r="BH290" s="6">
        <f t="shared" si="386"/>
        <v>0.29696350136886446</v>
      </c>
      <c r="BI290" s="6">
        <f t="shared" si="369"/>
        <v>1.6721917593581825</v>
      </c>
      <c r="BJ290" s="6">
        <f t="shared" si="370"/>
        <v>207.44629068014868</v>
      </c>
      <c r="BK290" s="6">
        <f t="shared" si="371"/>
        <v>167.38684179011082</v>
      </c>
      <c r="BL290" s="6">
        <f t="shared" si="372"/>
        <v>209.19444135317028</v>
      </c>
      <c r="BM290" s="6">
        <f t="shared" si="373"/>
        <v>222.39617357690457</v>
      </c>
      <c r="BN290" s="6">
        <f t="shared" si="374"/>
        <v>156.53657383916325</v>
      </c>
      <c r="BO290" s="6">
        <f t="shared" si="375"/>
        <v>270.05424570142088</v>
      </c>
      <c r="BP290" s="6">
        <f t="shared" si="376"/>
        <v>73.253015069556355</v>
      </c>
      <c r="BQ290" s="6">
        <f t="shared" si="377"/>
        <v>298.8243054479596</v>
      </c>
      <c r="BR290" s="6">
        <f t="shared" si="378"/>
        <v>16.413684697235922</v>
      </c>
      <c r="BS290" s="6">
        <f t="shared" si="379"/>
        <v>308.85758930037389</v>
      </c>
      <c r="BU290" s="6">
        <f t="shared" si="388"/>
        <v>4.13375289522447</v>
      </c>
      <c r="BV290" s="6">
        <f t="shared" si="389"/>
        <v>5.4922526560548732</v>
      </c>
      <c r="BW290" s="6">
        <f t="shared" si="390"/>
        <v>6.6692071377731308</v>
      </c>
      <c r="BX290" s="6">
        <f t="shared" si="391"/>
        <v>7.3797069387202185</v>
      </c>
      <c r="BY290" s="6">
        <f t="shared" si="392"/>
        <v>7.6274869656923077</v>
      </c>
      <c r="CA290" s="6">
        <f t="shared" si="393"/>
        <v>3.6655500501746916</v>
      </c>
      <c r="CB290" s="6">
        <f t="shared" si="394"/>
        <v>4.8701815297744879</v>
      </c>
      <c r="CC290" s="6">
        <f t="shared" si="395"/>
        <v>5.9138301630780559</v>
      </c>
      <c r="CD290" s="6">
        <f t="shared" si="403"/>
        <v>6.5438563516340809</v>
      </c>
      <c r="CE290" s="6">
        <f t="shared" si="396"/>
        <v>6.7635719740528968</v>
      </c>
      <c r="CG290" s="6">
        <f t="shared" si="397"/>
        <v>100.10026712149146</v>
      </c>
      <c r="CH290" s="6">
        <f t="shared" si="398"/>
        <v>132.99681231670718</v>
      </c>
      <c r="CI290" s="6">
        <f t="shared" si="399"/>
        <v>161.49717530307205</v>
      </c>
      <c r="CJ290" s="6">
        <f t="shared" si="400"/>
        <v>178.70217561809645</v>
      </c>
      <c r="CK290" s="6">
        <f t="shared" si="401"/>
        <v>184.70225533160087</v>
      </c>
    </row>
    <row r="291" spans="1:89">
      <c r="A291" s="6">
        <v>1.5</v>
      </c>
      <c r="B291" s="6">
        <f t="shared" si="414"/>
        <v>1458.5103439774834</v>
      </c>
      <c r="C291" s="10">
        <v>27.8</v>
      </c>
      <c r="D291" s="6">
        <f t="shared" si="415"/>
        <v>60.197685556780598</v>
      </c>
      <c r="E291" s="6">
        <f t="shared" si="416"/>
        <v>13.49887254685777</v>
      </c>
      <c r="F291" s="6">
        <v>0</v>
      </c>
      <c r="G291" s="6">
        <f t="shared" si="406"/>
        <v>1.0235362734288864</v>
      </c>
      <c r="H291" s="10">
        <f t="shared" si="411"/>
        <v>74.720094377067255</v>
      </c>
      <c r="J291" s="6">
        <f t="shared" si="408"/>
        <v>80.564252573075166</v>
      </c>
      <c r="K291" s="6">
        <f t="shared" si="404"/>
        <v>18.065920097393214</v>
      </c>
      <c r="L291" s="6">
        <f t="shared" si="405"/>
        <v>0</v>
      </c>
      <c r="M291" s="6">
        <f t="shared" si="409"/>
        <v>1.3698273295316199</v>
      </c>
      <c r="N291" s="10">
        <f t="shared" si="410"/>
        <v>100</v>
      </c>
      <c r="O291" s="6">
        <v>8.0000000000000002E-3</v>
      </c>
      <c r="P291" s="6">
        <f t="shared" si="354"/>
        <v>5.7950274700867041E-2</v>
      </c>
      <c r="Q291" s="6">
        <f t="shared" si="355"/>
        <v>0.17212762765234874</v>
      </c>
      <c r="R291" s="6">
        <v>0.3</v>
      </c>
      <c r="S291" s="6">
        <f t="shared" si="407"/>
        <v>2.1023872518119387E-2</v>
      </c>
      <c r="T291" s="6">
        <v>0.12</v>
      </c>
      <c r="U291" s="6">
        <f t="shared" si="343"/>
        <v>0.64855362393178306</v>
      </c>
      <c r="V291" s="6">
        <f t="shared" si="356"/>
        <v>0.88687806223871979</v>
      </c>
      <c r="W291" s="6">
        <v>0.06</v>
      </c>
      <c r="X291" s="6">
        <f t="shared" si="387"/>
        <v>0.21466617897367313</v>
      </c>
      <c r="Y291" s="6">
        <v>2.6700000000000002E-2</v>
      </c>
      <c r="Z291" s="6">
        <v>0.21</v>
      </c>
      <c r="AA291" s="6">
        <v>0.442</v>
      </c>
      <c r="AB291" s="6">
        <v>0.5</v>
      </c>
      <c r="AC291" s="6">
        <f t="shared" si="380"/>
        <v>6.6298224289194921E-2</v>
      </c>
      <c r="AD291" s="6">
        <f t="shared" si="344"/>
        <v>0.11643027619481608</v>
      </c>
      <c r="AE291" s="6">
        <f t="shared" si="357"/>
        <v>0.43965355563207109</v>
      </c>
      <c r="AF291" s="6">
        <f t="shared" si="358"/>
        <v>0.91086864008522828</v>
      </c>
      <c r="AG291" s="6">
        <f t="shared" si="345"/>
        <v>6.5937832756330907</v>
      </c>
      <c r="AH291" s="6">
        <f t="shared" si="381"/>
        <v>0.2635520872106662</v>
      </c>
      <c r="AI291" s="6">
        <f t="shared" si="346"/>
        <v>6.4278528736385371E-2</v>
      </c>
      <c r="AJ291" s="6">
        <f t="shared" si="359"/>
        <v>0.27868307236158246</v>
      </c>
      <c r="AK291" s="6">
        <f t="shared" si="360"/>
        <v>0.49255615476164971</v>
      </c>
      <c r="AL291" s="6">
        <f t="shared" si="347"/>
        <v>4.296696406686034</v>
      </c>
      <c r="AM291" s="6">
        <f t="shared" si="382"/>
        <v>0.16098949906503057</v>
      </c>
      <c r="AN291" s="6">
        <f t="shared" si="348"/>
        <v>3.5486725545518204E-2</v>
      </c>
      <c r="AO291" s="6">
        <f t="shared" si="361"/>
        <v>0.17664875861002938</v>
      </c>
      <c r="AP291" s="6">
        <f t="shared" si="362"/>
        <v>0.26635186998081467</v>
      </c>
      <c r="AQ291" s="6">
        <f t="shared" si="349"/>
        <v>2.7998493792558135</v>
      </c>
      <c r="AR291" s="6">
        <f t="shared" si="383"/>
        <v>9.8855940764697739E-2</v>
      </c>
      <c r="AS291" s="6">
        <f t="shared" si="350"/>
        <v>1.9591420567628724E-2</v>
      </c>
      <c r="AT291" s="6">
        <f t="shared" si="363"/>
        <v>0.11197229761403381</v>
      </c>
      <c r="AU291" s="6">
        <f t="shared" si="364"/>
        <v>0.14403092511676471</v>
      </c>
      <c r="AV291" s="6">
        <f t="shared" si="351"/>
        <v>1.8244613546167125</v>
      </c>
      <c r="AW291" s="6">
        <f t="shared" si="384"/>
        <v>6.1004477619207007E-2</v>
      </c>
      <c r="AX291" s="6">
        <f t="shared" si="352"/>
        <v>1.0815981298848832E-2</v>
      </c>
      <c r="AY291" s="6">
        <f t="shared" si="365"/>
        <v>7.0975847957382376E-2</v>
      </c>
      <c r="AZ291" s="6">
        <f t="shared" si="366"/>
        <v>7.7885345394741859E-2</v>
      </c>
      <c r="BA291" s="6">
        <f t="shared" si="353"/>
        <v>1.1888708225349582</v>
      </c>
      <c r="BB291" s="6">
        <f t="shared" si="385"/>
        <v>3.7821731912200368E-2</v>
      </c>
      <c r="BD291" s="6">
        <f t="shared" si="412"/>
        <v>5.2355774443980643</v>
      </c>
      <c r="BE291" s="6">
        <f t="shared" si="413"/>
        <v>4550.0789485596097</v>
      </c>
      <c r="BF291" s="6">
        <f t="shared" si="367"/>
        <v>33.276448093859166</v>
      </c>
      <c r="BG291" s="6">
        <f t="shared" si="368"/>
        <v>40.466748509433771</v>
      </c>
      <c r="BH291" s="6">
        <f t="shared" si="386"/>
        <v>0.29218818355458032</v>
      </c>
      <c r="BI291" s="6">
        <f t="shared" si="369"/>
        <v>1.6672277177186012</v>
      </c>
      <c r="BJ291" s="6">
        <f t="shared" si="370"/>
        <v>207.41950027610173</v>
      </c>
      <c r="BK291" s="6">
        <f t="shared" si="371"/>
        <v>167.53084415876543</v>
      </c>
      <c r="BL291" s="6">
        <f t="shared" si="372"/>
        <v>208.51145561852741</v>
      </c>
      <c r="BM291" s="6">
        <f t="shared" si="373"/>
        <v>222.34622854827731</v>
      </c>
      <c r="BN291" s="6">
        <f t="shared" si="374"/>
        <v>155.21762726531671</v>
      </c>
      <c r="BO291" s="6">
        <f t="shared" si="375"/>
        <v>269.64116434013994</v>
      </c>
      <c r="BP291" s="6">
        <f t="shared" si="376"/>
        <v>72.02540917106235</v>
      </c>
      <c r="BQ291" s="6">
        <f t="shared" si="377"/>
        <v>298.00848208005709</v>
      </c>
      <c r="BR291" s="6">
        <f t="shared" si="378"/>
        <v>15.921381994851028</v>
      </c>
      <c r="BS291" s="6">
        <f t="shared" si="379"/>
        <v>307.80386193596547</v>
      </c>
      <c r="BU291" s="6">
        <f t="shared" si="388"/>
        <v>4.1399630642355651</v>
      </c>
      <c r="BV291" s="6">
        <f t="shared" si="389"/>
        <v>5.4945414874744154</v>
      </c>
      <c r="BW291" s="6">
        <f t="shared" si="390"/>
        <v>6.6632772405047591</v>
      </c>
      <c r="BX291" s="6">
        <f t="shared" si="391"/>
        <v>7.3642803797439811</v>
      </c>
      <c r="BY291" s="6">
        <f t="shared" si="392"/>
        <v>7.6063403479083327</v>
      </c>
      <c r="CA291" s="6">
        <f t="shared" si="393"/>
        <v>3.6819326884822434</v>
      </c>
      <c r="CB291" s="6">
        <f t="shared" si="394"/>
        <v>4.8866455079568256</v>
      </c>
      <c r="CC291" s="6">
        <f t="shared" si="395"/>
        <v>5.9260766107255911</v>
      </c>
      <c r="CD291" s="6">
        <f t="shared" si="403"/>
        <v>6.5495233258402203</v>
      </c>
      <c r="CE291" s="6">
        <f t="shared" si="396"/>
        <v>6.7648026642132226</v>
      </c>
      <c r="CG291" s="6">
        <f t="shared" si="397"/>
        <v>100.48468027391667</v>
      </c>
      <c r="CH291" s="6">
        <f t="shared" si="398"/>
        <v>133.36284311091657</v>
      </c>
      <c r="CI291" s="6">
        <f t="shared" si="399"/>
        <v>161.73025524618265</v>
      </c>
      <c r="CJ291" s="6">
        <f t="shared" si="400"/>
        <v>178.74491823339258</v>
      </c>
      <c r="CK291" s="6">
        <f t="shared" si="401"/>
        <v>184.62016835777999</v>
      </c>
    </row>
    <row r="292" spans="1:89">
      <c r="A292" s="6">
        <v>1.5</v>
      </c>
      <c r="B292" s="6">
        <f t="shared" si="414"/>
        <v>1459.2246296917692</v>
      </c>
      <c r="C292" s="10">
        <v>27.9</v>
      </c>
      <c r="D292" s="6">
        <f t="shared" si="415"/>
        <v>60.202485556780601</v>
      </c>
      <c r="E292" s="6">
        <f t="shared" si="416"/>
        <v>13.400772546857771</v>
      </c>
      <c r="F292" s="6">
        <v>0</v>
      </c>
      <c r="G292" s="6">
        <f t="shared" si="406"/>
        <v>1.0204362734288863</v>
      </c>
      <c r="H292" s="10">
        <f t="shared" si="411"/>
        <v>74.623694377067253</v>
      </c>
      <c r="J292" s="6">
        <f t="shared" si="408"/>
        <v>80.674758947985751</v>
      </c>
      <c r="K292" s="6">
        <f t="shared" si="404"/>
        <v>17.957798335666411</v>
      </c>
      <c r="L292" s="6">
        <f t="shared" si="405"/>
        <v>0</v>
      </c>
      <c r="M292" s="6">
        <f t="shared" si="409"/>
        <v>1.36744271634785</v>
      </c>
      <c r="N292" s="10">
        <f t="shared" si="410"/>
        <v>100.00000000000001</v>
      </c>
      <c r="O292" s="6">
        <v>8.0000000000000002E-3</v>
      </c>
      <c r="P292" s="6">
        <f t="shared" si="354"/>
        <v>5.7832395916758497E-2</v>
      </c>
      <c r="Q292" s="6">
        <f t="shared" si="355"/>
        <v>0.1720520067562164</v>
      </c>
      <c r="R292" s="6">
        <v>0.3</v>
      </c>
      <c r="S292" s="6">
        <f t="shared" si="407"/>
        <v>2.0941733896298075E-2</v>
      </c>
      <c r="T292" s="6">
        <v>0.12</v>
      </c>
      <c r="U292" s="6">
        <f t="shared" si="343"/>
        <v>0.64859256036563873</v>
      </c>
      <c r="V292" s="6">
        <f t="shared" si="356"/>
        <v>0.88585658304043646</v>
      </c>
      <c r="W292" s="6">
        <v>0.06</v>
      </c>
      <c r="X292" s="6">
        <f t="shared" si="387"/>
        <v>0.21410312037798845</v>
      </c>
      <c r="Y292" s="6">
        <v>2.6700000000000002E-2</v>
      </c>
      <c r="Z292" s="6">
        <v>0.21</v>
      </c>
      <c r="AA292" s="6">
        <v>0.442</v>
      </c>
      <c r="AB292" s="6">
        <v>0.5</v>
      </c>
      <c r="AC292" s="6">
        <f t="shared" si="380"/>
        <v>6.6088750725750905E-2</v>
      </c>
      <c r="AD292" s="6">
        <f t="shared" si="344"/>
        <v>0.11631090484241614</v>
      </c>
      <c r="AE292" s="6">
        <f t="shared" si="357"/>
        <v>0.43821424125946307</v>
      </c>
      <c r="AF292" s="6">
        <f t="shared" si="358"/>
        <v>0.90801810346056444</v>
      </c>
      <c r="AG292" s="6">
        <f t="shared" si="345"/>
        <v>6.5849431084890115</v>
      </c>
      <c r="AH292" s="6">
        <f t="shared" si="381"/>
        <v>0.26257249674806804</v>
      </c>
      <c r="AI292" s="6">
        <f t="shared" si="346"/>
        <v>6.4212626505828971E-2</v>
      </c>
      <c r="AJ292" s="6">
        <f t="shared" si="359"/>
        <v>0.27777073457580947</v>
      </c>
      <c r="AK292" s="6">
        <f t="shared" si="360"/>
        <v>0.49101471475914793</v>
      </c>
      <c r="AL292" s="6">
        <f t="shared" si="347"/>
        <v>4.2909359027667078</v>
      </c>
      <c r="AM292" s="6">
        <f t="shared" si="382"/>
        <v>0.16036098046390923</v>
      </c>
      <c r="AN292" s="6">
        <f t="shared" si="348"/>
        <v>3.5450342410829734E-2</v>
      </c>
      <c r="AO292" s="6">
        <f t="shared" si="361"/>
        <v>0.1760704553211927</v>
      </c>
      <c r="AP292" s="6">
        <f t="shared" si="362"/>
        <v>0.26551832963590066</v>
      </c>
      <c r="AQ292" s="6">
        <f t="shared" si="349"/>
        <v>2.7960956713378819</v>
      </c>
      <c r="AR292" s="6">
        <f t="shared" si="383"/>
        <v>9.8452862181269238E-2</v>
      </c>
      <c r="AS292" s="6">
        <f t="shared" si="350"/>
        <v>1.9571334259796909E-2</v>
      </c>
      <c r="AT292" s="6">
        <f t="shared" si="363"/>
        <v>0.11160572867531995</v>
      </c>
      <c r="AU292" s="6">
        <f t="shared" si="364"/>
        <v>0.14358018457190289</v>
      </c>
      <c r="AV292" s="6">
        <f t="shared" si="351"/>
        <v>1.8220153319543777</v>
      </c>
      <c r="AW292" s="6">
        <f t="shared" si="384"/>
        <v>6.0746074371111923E-2</v>
      </c>
      <c r="AX292" s="6">
        <f t="shared" si="352"/>
        <v>1.0804892101456434E-2</v>
      </c>
      <c r="AY292" s="6">
        <f t="shared" si="365"/>
        <v>7.0743491010044068E-2</v>
      </c>
      <c r="AZ292" s="6">
        <f t="shared" si="366"/>
        <v>7.7641605496580987E-2</v>
      </c>
      <c r="BA292" s="6">
        <f t="shared" si="353"/>
        <v>1.1872769247156643</v>
      </c>
      <c r="BB292" s="6">
        <f t="shared" si="385"/>
        <v>3.7656125938537038E-2</v>
      </c>
      <c r="BD292" s="6">
        <f t="shared" si="412"/>
        <v>4.9316502096674704</v>
      </c>
      <c r="BE292" s="6">
        <f t="shared" si="413"/>
        <v>4533.7880980278896</v>
      </c>
      <c r="BF292" s="6">
        <f t="shared" si="367"/>
        <v>33.195283367673802</v>
      </c>
      <c r="BG292" s="6">
        <f t="shared" si="368"/>
        <v>40.440685910359363</v>
      </c>
      <c r="BH292" s="6">
        <f t="shared" si="386"/>
        <v>0.28746828737840957</v>
      </c>
      <c r="BI292" s="6">
        <f t="shared" si="369"/>
        <v>1.6622823434163065</v>
      </c>
      <c r="BJ292" s="6">
        <f t="shared" si="370"/>
        <v>207.38769131447012</v>
      </c>
      <c r="BK292" s="6">
        <f t="shared" si="371"/>
        <v>167.6737002417608</v>
      </c>
      <c r="BL292" s="6">
        <f t="shared" si="372"/>
        <v>207.82200937259316</v>
      </c>
      <c r="BM292" s="6">
        <f t="shared" si="373"/>
        <v>222.29417041503112</v>
      </c>
      <c r="BN292" s="6">
        <f t="shared" si="374"/>
        <v>153.89876820307956</v>
      </c>
      <c r="BO292" s="6">
        <f t="shared" si="375"/>
        <v>269.22631704215769</v>
      </c>
      <c r="BP292" s="6">
        <f t="shared" si="376"/>
        <v>70.809790643553697</v>
      </c>
      <c r="BQ292" s="6">
        <f t="shared" si="377"/>
        <v>297.19414985268605</v>
      </c>
      <c r="BR292" s="6">
        <f t="shared" si="378"/>
        <v>15.440718666396142</v>
      </c>
      <c r="BS292" s="6">
        <f t="shared" si="379"/>
        <v>306.75596536510682</v>
      </c>
      <c r="BU292" s="6">
        <f t="shared" si="388"/>
        <v>4.1461636089314986</v>
      </c>
      <c r="BV292" s="6">
        <f t="shared" si="389"/>
        <v>5.4967952548521888</v>
      </c>
      <c r="BW292" s="6">
        <f t="shared" si="390"/>
        <v>6.6573133215129809</v>
      </c>
      <c r="BX292" s="6">
        <f t="shared" si="391"/>
        <v>7.3488899399838381</v>
      </c>
      <c r="BY292" s="6">
        <f t="shared" si="392"/>
        <v>7.585330428001658</v>
      </c>
      <c r="CA292" s="6">
        <f t="shared" si="393"/>
        <v>3.6983135650891059</v>
      </c>
      <c r="CB292" s="6">
        <f t="shared" si="394"/>
        <v>4.903056023101847</v>
      </c>
      <c r="CC292" s="6">
        <f t="shared" si="395"/>
        <v>5.9382201201521951</v>
      </c>
      <c r="CD292" s="6">
        <f t="shared" si="403"/>
        <v>6.5550957262859235</v>
      </c>
      <c r="CE292" s="6">
        <f t="shared" si="396"/>
        <v>6.7659969705805123</v>
      </c>
      <c r="CG292" s="6">
        <f t="shared" si="397"/>
        <v>100.86956701781446</v>
      </c>
      <c r="CH292" s="6">
        <f t="shared" si="398"/>
        <v>133.72828707196294</v>
      </c>
      <c r="CI292" s="6">
        <f t="shared" si="399"/>
        <v>161.96184607775257</v>
      </c>
      <c r="CJ292" s="6">
        <f t="shared" si="400"/>
        <v>178.78680540027605</v>
      </c>
      <c r="CK292" s="6">
        <f t="shared" si="401"/>
        <v>184.53902646566343</v>
      </c>
    </row>
    <row r="293" spans="1:89">
      <c r="A293" s="6">
        <v>1.5</v>
      </c>
      <c r="B293" s="6">
        <f t="shared" si="414"/>
        <v>1459.938915406055</v>
      </c>
      <c r="C293" s="10">
        <v>28</v>
      </c>
      <c r="D293" s="6">
        <f t="shared" si="415"/>
        <v>60.207285556780597</v>
      </c>
      <c r="E293" s="6">
        <f t="shared" si="416"/>
        <v>13.302672546857771</v>
      </c>
      <c r="F293" s="6">
        <v>0</v>
      </c>
      <c r="G293" s="6">
        <f t="shared" si="406"/>
        <v>1.0173362734288864</v>
      </c>
      <c r="H293" s="10">
        <f t="shared" si="411"/>
        <v>74.52729437706725</v>
      </c>
      <c r="J293" s="6">
        <f t="shared" si="408"/>
        <v>80.785551199758771</v>
      </c>
      <c r="K293" s="6">
        <f t="shared" si="404"/>
        <v>17.849396866003939</v>
      </c>
      <c r="L293" s="6">
        <f t="shared" si="405"/>
        <v>0</v>
      </c>
      <c r="M293" s="6">
        <f t="shared" si="409"/>
        <v>1.3650519342373044</v>
      </c>
      <c r="N293" s="10">
        <f t="shared" si="410"/>
        <v>100.00000000000001</v>
      </c>
      <c r="O293" s="6">
        <v>8.0000000000000002E-3</v>
      </c>
      <c r="P293" s="6">
        <f t="shared" si="354"/>
        <v>5.7714853784192381E-2</v>
      </c>
      <c r="Q293" s="6">
        <f t="shared" si="355"/>
        <v>0.1719764813752829</v>
      </c>
      <c r="R293" s="6">
        <v>0.3</v>
      </c>
      <c r="S293" s="6">
        <f t="shared" si="407"/>
        <v>2.0859753201267005E-2</v>
      </c>
      <c r="T293" s="6">
        <v>0.12</v>
      </c>
      <c r="U293" s="6">
        <f t="shared" si="343"/>
        <v>0.64863146703919106</v>
      </c>
      <c r="V293" s="6">
        <f t="shared" si="356"/>
        <v>0.88483712089413147</v>
      </c>
      <c r="W293" s="6">
        <v>0.06</v>
      </c>
      <c r="X293" s="6">
        <f t="shared" si="387"/>
        <v>0.21353849734986166</v>
      </c>
      <c r="Y293" s="6">
        <v>2.6700000000000002E-2</v>
      </c>
      <c r="Z293" s="6">
        <v>0.21</v>
      </c>
      <c r="AA293" s="6">
        <v>0.442</v>
      </c>
      <c r="AB293" s="6">
        <v>0.5</v>
      </c>
      <c r="AC293" s="6">
        <f t="shared" si="380"/>
        <v>6.5878735260130383E-2</v>
      </c>
      <c r="AD293" s="6">
        <f t="shared" si="344"/>
        <v>0.11619175412234782</v>
      </c>
      <c r="AE293" s="6">
        <f t="shared" si="357"/>
        <v>0.43678081943272667</v>
      </c>
      <c r="AF293" s="6">
        <f t="shared" si="358"/>
        <v>0.90517882616198786</v>
      </c>
      <c r="AG293" s="6">
        <f t="shared" si="345"/>
        <v>6.5761220654325721</v>
      </c>
      <c r="AH293" s="6">
        <f t="shared" si="381"/>
        <v>0.26159637236353206</v>
      </c>
      <c r="AI293" s="6">
        <f t="shared" si="346"/>
        <v>6.4146846081405168E-2</v>
      </c>
      <c r="AJ293" s="6">
        <f t="shared" si="359"/>
        <v>0.2768621318963867</v>
      </c>
      <c r="AK293" s="6">
        <f t="shared" si="360"/>
        <v>0.48947936328590141</v>
      </c>
      <c r="AL293" s="6">
        <f t="shared" si="347"/>
        <v>4.2851878606458982</v>
      </c>
      <c r="AM293" s="6">
        <f t="shared" si="382"/>
        <v>0.15973464365543838</v>
      </c>
      <c r="AN293" s="6">
        <f t="shared" si="348"/>
        <v>3.5414026522559039E-2</v>
      </c>
      <c r="AO293" s="6">
        <f t="shared" si="361"/>
        <v>0.17549451960313966</v>
      </c>
      <c r="AP293" s="6">
        <f t="shared" si="362"/>
        <v>0.2646880816895017</v>
      </c>
      <c r="AQ293" s="6">
        <f t="shared" si="349"/>
        <v>2.792350083881705</v>
      </c>
      <c r="AR293" s="6">
        <f t="shared" si="383"/>
        <v>9.8051158641033781E-2</v>
      </c>
      <c r="AS293" s="6">
        <f t="shared" si="350"/>
        <v>1.9551285077195217E-2</v>
      </c>
      <c r="AT293" s="6">
        <f t="shared" si="363"/>
        <v>0.11124066046801515</v>
      </c>
      <c r="AU293" s="6">
        <f t="shared" si="364"/>
        <v>0.14313122440577097</v>
      </c>
      <c r="AV293" s="6">
        <f t="shared" si="351"/>
        <v>1.8195746008154943</v>
      </c>
      <c r="AW293" s="6">
        <f t="shared" si="384"/>
        <v>6.0488538662870933E-2</v>
      </c>
      <c r="AX293" s="6">
        <f t="shared" si="352"/>
        <v>1.079382340006602E-2</v>
      </c>
      <c r="AY293" s="6">
        <f t="shared" si="365"/>
        <v>7.0512085330890678E-2</v>
      </c>
      <c r="AZ293" s="6">
        <f t="shared" si="366"/>
        <v>7.7398828345914772E-2</v>
      </c>
      <c r="BA293" s="6">
        <f t="shared" si="353"/>
        <v>1.1856864750032996</v>
      </c>
      <c r="BB293" s="6">
        <f t="shared" si="385"/>
        <v>3.7491067839500555E-2</v>
      </c>
      <c r="BD293" s="6">
        <f t="shared" si="412"/>
        <v>4.6438068793880891</v>
      </c>
      <c r="BE293" s="6">
        <f t="shared" si="413"/>
        <v>4517.6125827023588</v>
      </c>
      <c r="BF293" s="6">
        <f t="shared" si="367"/>
        <v>33.113991324333213</v>
      </c>
      <c r="BG293" s="6">
        <f t="shared" si="368"/>
        <v>40.414519143980691</v>
      </c>
      <c r="BH293" s="6">
        <f t="shared" si="386"/>
        <v>0.28280342349537352</v>
      </c>
      <c r="BI293" s="6">
        <f t="shared" si="369"/>
        <v>1.6573556329880177</v>
      </c>
      <c r="BJ293" s="6">
        <f t="shared" si="370"/>
        <v>207.35084136954157</v>
      </c>
      <c r="BK293" s="6">
        <f t="shared" si="371"/>
        <v>167.81540431721714</v>
      </c>
      <c r="BL293" s="6">
        <f t="shared" si="372"/>
        <v>207.12613319633783</v>
      </c>
      <c r="BM293" s="6">
        <f t="shared" si="373"/>
        <v>222.23999885353578</v>
      </c>
      <c r="BN293" s="6">
        <f t="shared" si="374"/>
        <v>152.58011745067299</v>
      </c>
      <c r="BO293" s="6">
        <f t="shared" si="375"/>
        <v>268.80972347218813</v>
      </c>
      <c r="BP293" s="6">
        <f t="shared" si="376"/>
        <v>69.606194475409595</v>
      </c>
      <c r="BQ293" s="6">
        <f t="shared" si="377"/>
        <v>296.3813357263387</v>
      </c>
      <c r="BR293" s="6">
        <f t="shared" si="378"/>
        <v>14.971514199154903</v>
      </c>
      <c r="BS293" s="6">
        <f t="shared" si="379"/>
        <v>305.7138780395141</v>
      </c>
      <c r="BU293" s="6">
        <f t="shared" si="388"/>
        <v>4.1523543486774717</v>
      </c>
      <c r="BV293" s="6">
        <f t="shared" si="389"/>
        <v>5.499013808918126</v>
      </c>
      <c r="BW293" s="6">
        <f t="shared" si="390"/>
        <v>6.6513156451157345</v>
      </c>
      <c r="BX293" s="6">
        <f t="shared" si="391"/>
        <v>7.3335361153364493</v>
      </c>
      <c r="BY293" s="6">
        <f t="shared" si="392"/>
        <v>7.5644566486212144</v>
      </c>
      <c r="CA293" s="6">
        <f t="shared" si="393"/>
        <v>3.7146922460719911</v>
      </c>
      <c r="CB293" s="6">
        <f t="shared" si="394"/>
        <v>4.9194125167899108</v>
      </c>
      <c r="CC293" s="6">
        <f t="shared" si="395"/>
        <v>5.9502606421241797</v>
      </c>
      <c r="CD293" s="6">
        <f t="shared" si="403"/>
        <v>6.5605744251103628</v>
      </c>
      <c r="CE293" s="6">
        <f t="shared" si="396"/>
        <v>6.7671557142830796</v>
      </c>
      <c r="CG293" s="6">
        <f t="shared" si="397"/>
        <v>101.25491534648219</v>
      </c>
      <c r="CH293" s="6">
        <f t="shared" si="398"/>
        <v>134.09312668329557</v>
      </c>
      <c r="CI293" s="6">
        <f t="shared" si="399"/>
        <v>162.19193884631491</v>
      </c>
      <c r="CJ293" s="6">
        <f t="shared" si="400"/>
        <v>178.82784468653716</v>
      </c>
      <c r="CK293" s="6">
        <f t="shared" si="401"/>
        <v>184.45882824095384</v>
      </c>
    </row>
    <row r="294" spans="1:89">
      <c r="A294" s="6">
        <v>1.5</v>
      </c>
      <c r="B294" s="6">
        <f t="shared" si="414"/>
        <v>1460.6532011203408</v>
      </c>
      <c r="C294" s="10">
        <v>28.1</v>
      </c>
      <c r="D294" s="6">
        <f t="shared" si="415"/>
        <v>60.2120855567806</v>
      </c>
      <c r="E294" s="6">
        <f t="shared" si="416"/>
        <v>13.204572546857769</v>
      </c>
      <c r="F294" s="6">
        <v>0</v>
      </c>
      <c r="G294" s="6">
        <f t="shared" si="406"/>
        <v>1.0142362734288863</v>
      </c>
      <c r="H294" s="10">
        <f t="shared" si="411"/>
        <v>74.430894377067261</v>
      </c>
      <c r="J294" s="6">
        <f t="shared" si="408"/>
        <v>80.896630439163999</v>
      </c>
      <c r="K294" s="6">
        <f t="shared" si="404"/>
        <v>17.740714601605273</v>
      </c>
      <c r="L294" s="6">
        <f t="shared" si="405"/>
        <v>0</v>
      </c>
      <c r="M294" s="6">
        <f t="shared" si="409"/>
        <v>1.3626549592307202</v>
      </c>
      <c r="N294" s="10">
        <f t="shared" si="410"/>
        <v>100</v>
      </c>
      <c r="O294" s="6">
        <v>8.0000000000000002E-3</v>
      </c>
      <c r="P294" s="6">
        <f t="shared" si="354"/>
        <v>5.7597647105285581E-2</v>
      </c>
      <c r="Q294" s="6">
        <f t="shared" si="355"/>
        <v>0.17190105133596356</v>
      </c>
      <c r="R294" s="6">
        <v>0.3</v>
      </c>
      <c r="S294" s="6">
        <f t="shared" si="407"/>
        <v>2.077792950301376E-2</v>
      </c>
      <c r="T294" s="6">
        <v>0.12</v>
      </c>
      <c r="U294" s="6">
        <f t="shared" si="343"/>
        <v>0.6486703439864786</v>
      </c>
      <c r="V294" s="6">
        <f t="shared" si="356"/>
        <v>0.88381967050513621</v>
      </c>
      <c r="W294" s="6">
        <v>0.06</v>
      </c>
      <c r="X294" s="6">
        <f t="shared" si="387"/>
        <v>0.21297230393442759</v>
      </c>
      <c r="Y294" s="6">
        <v>2.6700000000000002E-2</v>
      </c>
      <c r="Z294" s="6">
        <v>0.21</v>
      </c>
      <c r="AA294" s="6">
        <v>0.442</v>
      </c>
      <c r="AB294" s="6">
        <v>0.5</v>
      </c>
      <c r="AC294" s="6">
        <f t="shared" si="380"/>
        <v>6.5668175786781455E-2</v>
      </c>
      <c r="AD294" s="6">
        <f t="shared" si="344"/>
        <v>0.11607282348589934</v>
      </c>
      <c r="AE294" s="6">
        <f t="shared" si="357"/>
        <v>0.43535326168639782</v>
      </c>
      <c r="AF294" s="6">
        <f t="shared" si="358"/>
        <v>0.90235075545294552</v>
      </c>
      <c r="AG294" s="6">
        <f t="shared" si="345"/>
        <v>6.567320092373091</v>
      </c>
      <c r="AH294" s="6">
        <f t="shared" si="381"/>
        <v>0.26062369564753213</v>
      </c>
      <c r="AI294" s="6">
        <f t="shared" si="346"/>
        <v>6.4081187160182643E-2</v>
      </c>
      <c r="AJ294" s="6">
        <f t="shared" si="359"/>
        <v>0.27595724627991863</v>
      </c>
      <c r="AK294" s="6">
        <f t="shared" si="360"/>
        <v>0.48795007182439099</v>
      </c>
      <c r="AL294" s="6">
        <f t="shared" si="347"/>
        <v>4.2794522450765822</v>
      </c>
      <c r="AM294" s="6">
        <f t="shared" si="382"/>
        <v>0.15911047688841776</v>
      </c>
      <c r="AN294" s="6">
        <f t="shared" si="348"/>
        <v>3.5377777713464578E-2</v>
      </c>
      <c r="AO294" s="6">
        <f t="shared" si="361"/>
        <v>0.17492094001870853</v>
      </c>
      <c r="AP294" s="6">
        <f t="shared" si="362"/>
        <v>0.26386111072064622</v>
      </c>
      <c r="AQ294" s="6">
        <f t="shared" si="349"/>
        <v>2.7886125939193209</v>
      </c>
      <c r="AR294" s="6">
        <f t="shared" si="383"/>
        <v>9.7650822646388635E-2</v>
      </c>
      <c r="AS294" s="6">
        <f t="shared" si="350"/>
        <v>1.9531272927493369E-2</v>
      </c>
      <c r="AT294" s="6">
        <f t="shared" si="363"/>
        <v>0.11087708574244892</v>
      </c>
      <c r="AU294" s="6">
        <f t="shared" si="364"/>
        <v>0.14268403627941187</v>
      </c>
      <c r="AV294" s="6">
        <f t="shared" si="351"/>
        <v>1.8171391462334876</v>
      </c>
      <c r="AW294" s="6">
        <f t="shared" si="384"/>
        <v>6.0231865712637216E-2</v>
      </c>
      <c r="AX294" s="6">
        <f t="shared" si="352"/>
        <v>1.0782775143704119E-2</v>
      </c>
      <c r="AY294" s="6">
        <f t="shared" si="365"/>
        <v>7.0281626324575699E-2</v>
      </c>
      <c r="AZ294" s="6">
        <f t="shared" si="366"/>
        <v>7.7157009433416149E-2</v>
      </c>
      <c r="BA294" s="6">
        <f t="shared" si="353"/>
        <v>1.1840994636452185</v>
      </c>
      <c r="BB294" s="6">
        <f t="shared" si="385"/>
        <v>3.7326554566283941E-2</v>
      </c>
      <c r="BD294" s="6">
        <f t="shared" si="412"/>
        <v>4.3712857604019559</v>
      </c>
      <c r="BE294" s="6">
        <f t="shared" si="413"/>
        <v>4501.55122577374</v>
      </c>
      <c r="BF294" s="6">
        <f t="shared" si="367"/>
        <v>33.032571158587622</v>
      </c>
      <c r="BG294" s="6">
        <f t="shared" si="368"/>
        <v>40.388248866452599</v>
      </c>
      <c r="BH294" s="6">
        <f t="shared" si="386"/>
        <v>0.27819320343496506</v>
      </c>
      <c r="BI294" s="6">
        <f t="shared" si="369"/>
        <v>1.652447581637295</v>
      </c>
      <c r="BJ294" s="6">
        <f t="shared" si="370"/>
        <v>207.30892821407068</v>
      </c>
      <c r="BK294" s="6">
        <f t="shared" si="371"/>
        <v>167.95595066560452</v>
      </c>
      <c r="BL294" s="6">
        <f t="shared" si="372"/>
        <v>206.4238584788047</v>
      </c>
      <c r="BM294" s="6">
        <f t="shared" si="373"/>
        <v>222.18371365647269</v>
      </c>
      <c r="BN294" s="6">
        <f t="shared" si="374"/>
        <v>151.26179589102213</v>
      </c>
      <c r="BO294" s="6">
        <f t="shared" si="375"/>
        <v>268.39140344520888</v>
      </c>
      <c r="BP294" s="6">
        <f t="shared" si="376"/>
        <v>68.414653054656725</v>
      </c>
      <c r="BQ294" s="6">
        <f t="shared" si="377"/>
        <v>295.57006639298748</v>
      </c>
      <c r="BR294" s="6">
        <f t="shared" si="378"/>
        <v>14.513588405972447</v>
      </c>
      <c r="BS294" s="6">
        <f t="shared" si="379"/>
        <v>304.67757807640544</v>
      </c>
      <c r="BU294" s="6">
        <f t="shared" si="388"/>
        <v>4.1585351031426514</v>
      </c>
      <c r="BV294" s="6">
        <f t="shared" si="389"/>
        <v>5.5011970038895042</v>
      </c>
      <c r="BW294" s="6">
        <f t="shared" si="390"/>
        <v>6.645284481945958</v>
      </c>
      <c r="BX294" s="6">
        <f t="shared" si="391"/>
        <v>7.3182194001605927</v>
      </c>
      <c r="BY294" s="6">
        <f t="shared" si="392"/>
        <v>7.543718448498459</v>
      </c>
      <c r="CA294" s="6">
        <f t="shared" si="393"/>
        <v>3.7310682971676221</v>
      </c>
      <c r="CB294" s="6">
        <f t="shared" si="394"/>
        <v>4.9357144351563624</v>
      </c>
      <c r="CC294" s="6">
        <f t="shared" si="395"/>
        <v>5.9621981397996189</v>
      </c>
      <c r="CD294" s="6">
        <f t="shared" si="403"/>
        <v>6.5659603005447096</v>
      </c>
      <c r="CE294" s="6">
        <f t="shared" si="396"/>
        <v>6.7682797061592153</v>
      </c>
      <c r="CG294" s="6">
        <f t="shared" si="397"/>
        <v>101.64071316512727</v>
      </c>
      <c r="CH294" s="6">
        <f t="shared" si="398"/>
        <v>134.45734444194977</v>
      </c>
      <c r="CI294" s="6">
        <f t="shared" si="399"/>
        <v>162.42052481887418</v>
      </c>
      <c r="CJ294" s="6">
        <f t="shared" si="400"/>
        <v>178.86804379000498</v>
      </c>
      <c r="CK294" s="6">
        <f t="shared" si="401"/>
        <v>184.37957213415609</v>
      </c>
    </row>
    <row r="295" spans="1:89">
      <c r="A295" s="6">
        <v>1.5</v>
      </c>
      <c r="B295" s="6">
        <f t="shared" si="414"/>
        <v>1461.3674868346263</v>
      </c>
      <c r="C295" s="10">
        <v>28.2</v>
      </c>
      <c r="D295" s="6">
        <f t="shared" si="415"/>
        <v>60.216885556780603</v>
      </c>
      <c r="E295" s="6">
        <f t="shared" si="416"/>
        <v>13.106472546857772</v>
      </c>
      <c r="F295" s="6">
        <v>0</v>
      </c>
      <c r="G295" s="6">
        <f t="shared" si="406"/>
        <v>1.0111362734288865</v>
      </c>
      <c r="H295" s="10">
        <f t="shared" si="411"/>
        <v>74.334494377067259</v>
      </c>
      <c r="J295" s="6">
        <f t="shared" si="408"/>
        <v>81.007997782733241</v>
      </c>
      <c r="K295" s="6">
        <f t="shared" si="404"/>
        <v>17.631750450032275</v>
      </c>
      <c r="L295" s="6">
        <f t="shared" si="405"/>
        <v>0</v>
      </c>
      <c r="M295" s="6">
        <f t="shared" si="409"/>
        <v>1.3602517672344987</v>
      </c>
      <c r="N295" s="10">
        <f t="shared" si="410"/>
        <v>100.00000000000001</v>
      </c>
      <c r="O295" s="6">
        <v>8.0000000000000002E-3</v>
      </c>
      <c r="P295" s="6">
        <f t="shared" si="354"/>
        <v>5.7480774687200302E-2</v>
      </c>
      <c r="Q295" s="6">
        <f t="shared" si="355"/>
        <v>0.1718257164650813</v>
      </c>
      <c r="R295" s="6">
        <v>0.3</v>
      </c>
      <c r="S295" s="6">
        <f t="shared" si="407"/>
        <v>2.0696261873914632E-2</v>
      </c>
      <c r="T295" s="6">
        <v>0.12</v>
      </c>
      <c r="U295" s="6">
        <f t="shared" si="343"/>
        <v>0.64870919124148496</v>
      </c>
      <c r="V295" s="6">
        <f t="shared" si="356"/>
        <v>0.88280422659588798</v>
      </c>
      <c r="W295" s="6">
        <v>0.06</v>
      </c>
      <c r="X295" s="6">
        <f t="shared" si="387"/>
        <v>0.21240453414574187</v>
      </c>
      <c r="Y295" s="6">
        <v>2.6700000000000002E-2</v>
      </c>
      <c r="Z295" s="6">
        <v>0.21</v>
      </c>
      <c r="AA295" s="6">
        <v>0.442</v>
      </c>
      <c r="AB295" s="6">
        <v>0.5</v>
      </c>
      <c r="AC295" s="6">
        <f t="shared" si="380"/>
        <v>6.5457070189230041E-2</v>
      </c>
      <c r="AD295" s="6">
        <f t="shared" si="344"/>
        <v>0.11595411238605101</v>
      </c>
      <c r="AE295" s="6">
        <f t="shared" si="357"/>
        <v>0.43393153971220211</v>
      </c>
      <c r="AF295" s="6">
        <f t="shared" si="358"/>
        <v>0.89953383888017502</v>
      </c>
      <c r="AG295" s="6">
        <f t="shared" si="345"/>
        <v>6.5585371354063557</v>
      </c>
      <c r="AH295" s="6">
        <f t="shared" si="381"/>
        <v>0.25965444828581419</v>
      </c>
      <c r="AI295" s="6">
        <f t="shared" si="346"/>
        <v>6.4015649440164177E-2</v>
      </c>
      <c r="AJ295" s="6">
        <f t="shared" si="359"/>
        <v>0.27505605978264752</v>
      </c>
      <c r="AK295" s="6">
        <f t="shared" si="360"/>
        <v>0.48642681201028837</v>
      </c>
      <c r="AL295" s="6">
        <f t="shared" si="347"/>
        <v>4.273729020933243</v>
      </c>
      <c r="AM295" s="6">
        <f t="shared" si="382"/>
        <v>0.15848846847171655</v>
      </c>
      <c r="AN295" s="6">
        <f t="shared" si="348"/>
        <v>3.5341595816820483E-2</v>
      </c>
      <c r="AO295" s="6">
        <f t="shared" si="361"/>
        <v>0.1743497051938947</v>
      </c>
      <c r="AP295" s="6">
        <f t="shared" si="362"/>
        <v>0.26303740139120085</v>
      </c>
      <c r="AQ295" s="6">
        <f t="shared" si="349"/>
        <v>2.7848831785619463</v>
      </c>
      <c r="AR295" s="6">
        <f t="shared" si="383"/>
        <v>9.7251846737632097E-2</v>
      </c>
      <c r="AS295" s="6">
        <f t="shared" si="350"/>
        <v>1.9511297718645775E-2</v>
      </c>
      <c r="AT295" s="6">
        <f t="shared" si="363"/>
        <v>0.11051499728898423</v>
      </c>
      <c r="AU295" s="6">
        <f t="shared" si="364"/>
        <v>0.14223861189866369</v>
      </c>
      <c r="AV295" s="6">
        <f t="shared" si="351"/>
        <v>1.8147089532933758</v>
      </c>
      <c r="AW295" s="6">
        <f t="shared" si="384"/>
        <v>5.9976050762492503E-2</v>
      </c>
      <c r="AX295" s="6">
        <f t="shared" si="352"/>
        <v>1.0771747281554441E-2</v>
      </c>
      <c r="AY295" s="6">
        <f t="shared" si="365"/>
        <v>7.0052109421128578E-2</v>
      </c>
      <c r="AZ295" s="6">
        <f t="shared" si="366"/>
        <v>7.6916144273981205E-2</v>
      </c>
      <c r="BA295" s="6">
        <f t="shared" si="353"/>
        <v>1.1825158809223955</v>
      </c>
      <c r="BB295" s="6">
        <f t="shared" si="385"/>
        <v>3.7162583085195676E-2</v>
      </c>
      <c r="BD295" s="6">
        <f t="shared" si="412"/>
        <v>4.1133565155739671</v>
      </c>
      <c r="BE295" s="6">
        <f t="shared" si="413"/>
        <v>4485.6028645352362</v>
      </c>
      <c r="BF295" s="6">
        <f t="shared" si="367"/>
        <v>32.951022057916347</v>
      </c>
      <c r="BG295" s="6">
        <f t="shared" si="368"/>
        <v>40.361875721741484</v>
      </c>
      <c r="BH295" s="6">
        <f t="shared" si="386"/>
        <v>0.27363723960412772</v>
      </c>
      <c r="BI295" s="6">
        <f t="shared" si="369"/>
        <v>1.6475581832612909</v>
      </c>
      <c r="BJ295" s="6">
        <f t="shared" si="370"/>
        <v>207.26192982342374</v>
      </c>
      <c r="BK295" s="6">
        <f t="shared" si="371"/>
        <v>168.09533357041946</v>
      </c>
      <c r="BL295" s="6">
        <f t="shared" si="372"/>
        <v>205.71521741936269</v>
      </c>
      <c r="BM295" s="6">
        <f t="shared" si="373"/>
        <v>222.12531473364606</v>
      </c>
      <c r="BN295" s="6">
        <f t="shared" si="374"/>
        <v>149.94392446875759</v>
      </c>
      <c r="BO295" s="6">
        <f t="shared" si="375"/>
        <v>267.97137692401577</v>
      </c>
      <c r="BP295" s="6">
        <f t="shared" si="376"/>
        <v>67.235196168538451</v>
      </c>
      <c r="BQ295" s="6">
        <f t="shared" si="377"/>
        <v>294.7603682716242</v>
      </c>
      <c r="BR295" s="6">
        <f t="shared" si="378"/>
        <v>14.066761488263726</v>
      </c>
      <c r="BS295" s="6">
        <f t="shared" si="379"/>
        <v>303.6470432658092</v>
      </c>
      <c r="BU295" s="6">
        <f t="shared" si="388"/>
        <v>4.1647056923043984</v>
      </c>
      <c r="BV295" s="6">
        <f t="shared" si="389"/>
        <v>5.5033446974813209</v>
      </c>
      <c r="BW295" s="6">
        <f t="shared" si="390"/>
        <v>6.6392201088828307</v>
      </c>
      <c r="BX295" s="6">
        <f t="shared" si="391"/>
        <v>7.3029402871097844</v>
      </c>
      <c r="BY295" s="6">
        <f t="shared" si="392"/>
        <v>7.5231152625110909</v>
      </c>
      <c r="CA295" s="6">
        <f t="shared" si="393"/>
        <v>3.7474412837445032</v>
      </c>
      <c r="CB295" s="6">
        <f t="shared" si="394"/>
        <v>4.9519612288873684</v>
      </c>
      <c r="CC295" s="6">
        <f t="shared" si="395"/>
        <v>5.9740325886335661</v>
      </c>
      <c r="CD295" s="6">
        <f t="shared" si="403"/>
        <v>6.5712542365732824</v>
      </c>
      <c r="CE295" s="6">
        <f t="shared" si="396"/>
        <v>6.7693697466298275</v>
      </c>
      <c r="CG295" s="6">
        <f t="shared" si="397"/>
        <v>102.02694829124633</v>
      </c>
      <c r="CH295" s="6">
        <f t="shared" si="398"/>
        <v>134.82092286049397</v>
      </c>
      <c r="CI295" s="6">
        <f t="shared" si="399"/>
        <v>162.64759548192384</v>
      </c>
      <c r="CJ295" s="6">
        <f t="shared" si="400"/>
        <v>178.90741053414885</v>
      </c>
      <c r="CK295" s="6">
        <f t="shared" si="401"/>
        <v>184.30125645987761</v>
      </c>
    </row>
    <row r="296" spans="1:89">
      <c r="A296" s="6">
        <v>1.5</v>
      </c>
      <c r="B296" s="6">
        <f t="shared" si="414"/>
        <v>1462.0817725489121</v>
      </c>
      <c r="C296" s="10">
        <v>28.3</v>
      </c>
      <c r="D296" s="6">
        <f t="shared" si="415"/>
        <v>60.221685556780599</v>
      </c>
      <c r="E296" s="6">
        <f t="shared" si="416"/>
        <v>13.008372546857769</v>
      </c>
      <c r="F296" s="6">
        <v>0</v>
      </c>
      <c r="G296" s="6">
        <f t="shared" si="406"/>
        <v>1.0080362734288864</v>
      </c>
      <c r="H296" s="10">
        <f t="shared" si="411"/>
        <v>74.238094377067256</v>
      </c>
      <c r="J296" s="6">
        <f t="shared" si="408"/>
        <v>81.119654352797568</v>
      </c>
      <c r="K296" s="6">
        <f t="shared" si="404"/>
        <v>17.522503313172543</v>
      </c>
      <c r="L296" s="6">
        <f t="shared" si="405"/>
        <v>0</v>
      </c>
      <c r="M296" s="6">
        <f t="shared" si="409"/>
        <v>1.3578423340298951</v>
      </c>
      <c r="N296" s="10">
        <f t="shared" si="410"/>
        <v>100</v>
      </c>
      <c r="O296" s="6">
        <v>8.0000000000000002E-3</v>
      </c>
      <c r="P296" s="6">
        <f t="shared" si="354"/>
        <v>5.7364235342119138E-2</v>
      </c>
      <c r="Q296" s="6">
        <f t="shared" si="355"/>
        <v>0.17175047658986572</v>
      </c>
      <c r="R296" s="6">
        <v>0.3</v>
      </c>
      <c r="S296" s="6">
        <f t="shared" si="407"/>
        <v>2.0614749388712411E-2</v>
      </c>
      <c r="T296" s="6">
        <v>0.12</v>
      </c>
      <c r="U296" s="6">
        <f t="shared" si="343"/>
        <v>0.64874800883814454</v>
      </c>
      <c r="V296" s="6">
        <f t="shared" si="356"/>
        <v>0.88179078390586452</v>
      </c>
      <c r="W296" s="6">
        <v>0.06</v>
      </c>
      <c r="X296" s="6">
        <f t="shared" si="387"/>
        <v>0.21183518196657977</v>
      </c>
      <c r="Y296" s="6">
        <v>2.6700000000000002E-2</v>
      </c>
      <c r="Z296" s="6">
        <v>0.21</v>
      </c>
      <c r="AA296" s="6">
        <v>0.442</v>
      </c>
      <c r="AB296" s="6">
        <v>0.5</v>
      </c>
      <c r="AC296" s="6">
        <f t="shared" si="380"/>
        <v>6.5245416340008772E-2</v>
      </c>
      <c r="AD296" s="6">
        <f t="shared" si="344"/>
        <v>0.11583562027746837</v>
      </c>
      <c r="AE296" s="6">
        <f t="shared" si="357"/>
        <v>0.43251562535807969</v>
      </c>
      <c r="AF296" s="6">
        <f t="shared" si="358"/>
        <v>0.8967280242719875</v>
      </c>
      <c r="AG296" s="6">
        <f t="shared" si="345"/>
        <v>6.5497731408138113</v>
      </c>
      <c r="AH296" s="6">
        <f t="shared" si="381"/>
        <v>0.25868861205874927</v>
      </c>
      <c r="AI296" s="6">
        <f t="shared" si="346"/>
        <v>6.395023262028289E-2</v>
      </c>
      <c r="AJ296" s="6">
        <f t="shared" si="359"/>
        <v>0.27415855455983551</v>
      </c>
      <c r="AK296" s="6">
        <f t="shared" si="360"/>
        <v>0.48490955563152704</v>
      </c>
      <c r="AL296" s="6">
        <f t="shared" si="347"/>
        <v>4.2680181532113464</v>
      </c>
      <c r="AM296" s="6">
        <f t="shared" si="382"/>
        <v>0.15786860677386119</v>
      </c>
      <c r="AN296" s="6">
        <f t="shared" si="348"/>
        <v>3.5305480666414556E-2</v>
      </c>
      <c r="AO296" s="6">
        <f t="shared" si="361"/>
        <v>0.1737808038174592</v>
      </c>
      <c r="AP296" s="6">
        <f t="shared" si="362"/>
        <v>0.26221693844536892</v>
      </c>
      <c r="AQ296" s="6">
        <f t="shared" si="349"/>
        <v>2.7811618149996327</v>
      </c>
      <c r="AR296" s="6">
        <f t="shared" si="383"/>
        <v>9.685422349270062E-2</v>
      </c>
      <c r="AS296" s="6">
        <f t="shared" si="350"/>
        <v>1.9491359358890428E-2</v>
      </c>
      <c r="AT296" s="6">
        <f t="shared" si="363"/>
        <v>0.11015438793776942</v>
      </c>
      <c r="AU296" s="6">
        <f t="shared" si="364"/>
        <v>0.1417949430138884</v>
      </c>
      <c r="AV296" s="6">
        <f t="shared" si="351"/>
        <v>1.8122840071315487</v>
      </c>
      <c r="AW296" s="6">
        <f t="shared" si="384"/>
        <v>5.9721089078279686E-2</v>
      </c>
      <c r="AX296" s="6">
        <f t="shared" si="352"/>
        <v>1.0760739762957253E-2</v>
      </c>
      <c r="AY296" s="6">
        <f t="shared" si="365"/>
        <v>6.9823530075797502E-2</v>
      </c>
      <c r="AZ296" s="6">
        <f t="shared" si="366"/>
        <v>7.6676228406582544E-2</v>
      </c>
      <c r="BA296" s="6">
        <f t="shared" si="353"/>
        <v>1.18093571714928</v>
      </c>
      <c r="BB296" s="6">
        <f t="shared" si="385"/>
        <v>3.6999150377553081E-2</v>
      </c>
      <c r="BD296" s="6">
        <f t="shared" si="412"/>
        <v>3.8693190987646542</v>
      </c>
      <c r="BE296" s="6">
        <f t="shared" si="413"/>
        <v>4469.7663502404075</v>
      </c>
      <c r="BF296" s="6">
        <f t="shared" si="367"/>
        <v>32.869343202432297</v>
      </c>
      <c r="BG296" s="6">
        <f t="shared" si="368"/>
        <v>40.335400341814598</v>
      </c>
      <c r="BH296" s="6">
        <f t="shared" si="386"/>
        <v>0.26913514529024174</v>
      </c>
      <c r="BI296" s="6">
        <f t="shared" si="369"/>
        <v>1.642687430476941</v>
      </c>
      <c r="BJ296" s="6">
        <f t="shared" si="370"/>
        <v>207.20982437975471</v>
      </c>
      <c r="BK296" s="6">
        <f t="shared" si="371"/>
        <v>168.23354731886235</v>
      </c>
      <c r="BL296" s="6">
        <f t="shared" si="372"/>
        <v>205.0002430298444</v>
      </c>
      <c r="BM296" s="6">
        <f t="shared" si="373"/>
        <v>222.06480211278455</v>
      </c>
      <c r="BN296" s="6">
        <f t="shared" si="374"/>
        <v>148.62662416703401</v>
      </c>
      <c r="BO296" s="6">
        <f t="shared" si="375"/>
        <v>267.54966401674727</v>
      </c>
      <c r="BP296" s="6">
        <f t="shared" si="376"/>
        <v>66.067851003982796</v>
      </c>
      <c r="BQ296" s="6">
        <f t="shared" si="377"/>
        <v>293.95226750389401</v>
      </c>
      <c r="BR296" s="6">
        <f t="shared" si="378"/>
        <v>13.630854098069536</v>
      </c>
      <c r="BS296" s="6">
        <f t="shared" si="379"/>
        <v>302.62225107793728</v>
      </c>
      <c r="BU296" s="6">
        <f t="shared" si="388"/>
        <v>4.17086593645283</v>
      </c>
      <c r="BV296" s="6">
        <f t="shared" si="389"/>
        <v>5.5054567509170376</v>
      </c>
      <c r="BW296" s="6">
        <f t="shared" si="390"/>
        <v>6.6331228089829048</v>
      </c>
      <c r="BX296" s="6">
        <f t="shared" si="391"/>
        <v>7.2876992669677758</v>
      </c>
      <c r="BY296" s="6">
        <f t="shared" si="392"/>
        <v>7.5026465217506999</v>
      </c>
      <c r="CA296" s="6">
        <f t="shared" si="393"/>
        <v>3.7638107707758346</v>
      </c>
      <c r="CB296" s="6">
        <f t="shared" si="394"/>
        <v>4.9681523532173166</v>
      </c>
      <c r="CC296" s="6">
        <f t="shared" si="395"/>
        <v>5.9857639762838399</v>
      </c>
      <c r="CD296" s="6">
        <f t="shared" si="403"/>
        <v>6.5764571225984483</v>
      </c>
      <c r="CE296" s="6">
        <f t="shared" si="396"/>
        <v>6.7704266255810142</v>
      </c>
      <c r="CG296" s="6">
        <f t="shared" si="397"/>
        <v>102.41360845502854</v>
      </c>
      <c r="CH296" s="6">
        <f t="shared" si="398"/>
        <v>135.18384446900518</v>
      </c>
      <c r="CI296" s="6">
        <f t="shared" si="399"/>
        <v>162.8731425424412</v>
      </c>
      <c r="CJ296" s="6">
        <f t="shared" si="400"/>
        <v>178.94595286368468</v>
      </c>
      <c r="CK296" s="6">
        <f t="shared" si="401"/>
        <v>184.22387939626066</v>
      </c>
    </row>
    <row r="297" spans="1:89">
      <c r="A297" s="6">
        <v>1.5</v>
      </c>
      <c r="B297" s="6">
        <f t="shared" si="414"/>
        <v>1462.7960582631979</v>
      </c>
      <c r="C297" s="10">
        <v>28.4</v>
      </c>
      <c r="D297" s="6">
        <f t="shared" si="415"/>
        <v>60.226485556780602</v>
      </c>
      <c r="E297" s="6">
        <f t="shared" si="416"/>
        <v>12.910272546857772</v>
      </c>
      <c r="F297" s="6">
        <v>0</v>
      </c>
      <c r="G297" s="6">
        <f t="shared" si="406"/>
        <v>1.0049362734288865</v>
      </c>
      <c r="H297" s="10">
        <f t="shared" si="411"/>
        <v>74.141694377067253</v>
      </c>
      <c r="J297" s="6">
        <f t="shared" si="408"/>
        <v>81.231601277525215</v>
      </c>
      <c r="K297" s="6">
        <f t="shared" si="404"/>
        <v>17.41297208720259</v>
      </c>
      <c r="L297" s="6">
        <f t="shared" si="405"/>
        <v>0</v>
      </c>
      <c r="M297" s="6">
        <f t="shared" si="409"/>
        <v>1.355426635272208</v>
      </c>
      <c r="N297" s="10">
        <f t="shared" si="410"/>
        <v>100.00000000000001</v>
      </c>
      <c r="O297" s="6">
        <v>8.0000000000000002E-3</v>
      </c>
      <c r="P297" s="6">
        <f t="shared" si="354"/>
        <v>5.7248027887221241E-2</v>
      </c>
      <c r="Q297" s="6">
        <f t="shared" si="355"/>
        <v>0.17167533153795153</v>
      </c>
      <c r="R297" s="6">
        <v>0.3</v>
      </c>
      <c r="S297" s="6">
        <f t="shared" si="407"/>
        <v>2.053339112449443E-2</v>
      </c>
      <c r="T297" s="6">
        <v>0.12</v>
      </c>
      <c r="U297" s="6">
        <f t="shared" si="343"/>
        <v>0.64878679681034002</v>
      </c>
      <c r="V297" s="6">
        <f t="shared" si="356"/>
        <v>0.88077933719152013</v>
      </c>
      <c r="W297" s="6">
        <v>0.06</v>
      </c>
      <c r="X297" s="6">
        <f t="shared" si="387"/>
        <v>0.21126424134823388</v>
      </c>
      <c r="Y297" s="6">
        <v>2.6700000000000002E-2</v>
      </c>
      <c r="Z297" s="6">
        <v>0.21</v>
      </c>
      <c r="AA297" s="6">
        <v>0.442</v>
      </c>
      <c r="AB297" s="6">
        <v>0.5</v>
      </c>
      <c r="AC297" s="6">
        <f t="shared" si="380"/>
        <v>6.5033212100585713E-2</v>
      </c>
      <c r="AD297" s="6">
        <f t="shared" si="344"/>
        <v>0.11571734661649681</v>
      </c>
      <c r="AE297" s="6">
        <f t="shared" si="357"/>
        <v>0.4311054906272257</v>
      </c>
      <c r="AF297" s="6">
        <f t="shared" si="358"/>
        <v>0.89393325973658122</v>
      </c>
      <c r="AG297" s="6">
        <f t="shared" si="345"/>
        <v>6.5410280550618802</v>
      </c>
      <c r="AH297" s="6">
        <f t="shared" si="381"/>
        <v>0.25772616884069749</v>
      </c>
      <c r="AI297" s="6">
        <f t="shared" si="346"/>
        <v>6.388493640039937E-2</v>
      </c>
      <c r="AJ297" s="6">
        <f t="shared" si="359"/>
        <v>0.27326471286515569</v>
      </c>
      <c r="AK297" s="6">
        <f t="shared" si="360"/>
        <v>0.48339827462739116</v>
      </c>
      <c r="AL297" s="6">
        <f t="shared" si="347"/>
        <v>4.2623196070268907</v>
      </c>
      <c r="AM297" s="6">
        <f t="shared" si="382"/>
        <v>0.15725088022262901</v>
      </c>
      <c r="AN297" s="6">
        <f t="shared" si="348"/>
        <v>3.5269432096546517E-2</v>
      </c>
      <c r="AO297" s="6">
        <f t="shared" si="361"/>
        <v>0.17321422464054312</v>
      </c>
      <c r="AP297" s="6">
        <f t="shared" si="362"/>
        <v>0.26139970670919693</v>
      </c>
      <c r="AQ297" s="6">
        <f t="shared" si="349"/>
        <v>2.7774484805009743</v>
      </c>
      <c r="AR297" s="6">
        <f t="shared" si="383"/>
        <v>9.6457945526909755E-2</v>
      </c>
      <c r="AS297" s="6">
        <f t="shared" si="350"/>
        <v>1.9471457756747954E-2</v>
      </c>
      <c r="AT297" s="6">
        <f t="shared" si="363"/>
        <v>0.10979525055849344</v>
      </c>
      <c r="AU297" s="6">
        <f t="shared" si="364"/>
        <v>0.14135302141970507</v>
      </c>
      <c r="AV297" s="6">
        <f t="shared" si="351"/>
        <v>1.8098642929355773</v>
      </c>
      <c r="AW297" s="6">
        <f t="shared" si="384"/>
        <v>5.9466975949437693E-2</v>
      </c>
      <c r="AX297" s="6">
        <f t="shared" si="352"/>
        <v>1.0749752537408848E-2</v>
      </c>
      <c r="AY297" s="6">
        <f t="shared" si="365"/>
        <v>6.9595883768894265E-2</v>
      </c>
      <c r="AZ297" s="6">
        <f t="shared" si="366"/>
        <v>7.6437257394124894E-2</v>
      </c>
      <c r="BA297" s="6">
        <f t="shared" si="353"/>
        <v>1.1793589626736729</v>
      </c>
      <c r="BB297" s="6">
        <f t="shared" si="385"/>
        <v>3.6836253439577103E-2</v>
      </c>
      <c r="BD297" s="6">
        <f t="shared" si="412"/>
        <v>3.6385027165510135</v>
      </c>
      <c r="BE297" s="6">
        <f t="shared" si="413"/>
        <v>4454.0405479603942</v>
      </c>
      <c r="BF297" s="6">
        <f t="shared" si="367"/>
        <v>32.787533764784833</v>
      </c>
      <c r="BG297" s="6">
        <f t="shared" si="368"/>
        <v>40.308823346825051</v>
      </c>
      <c r="BH297" s="6">
        <f t="shared" si="386"/>
        <v>0.26468653466413949</v>
      </c>
      <c r="BI297" s="6">
        <f t="shared" si="369"/>
        <v>1.6378353146466145</v>
      </c>
      <c r="BJ297" s="6">
        <f t="shared" si="370"/>
        <v>207.15259027620149</v>
      </c>
      <c r="BK297" s="6">
        <f t="shared" si="371"/>
        <v>168.37058620251497</v>
      </c>
      <c r="BL297" s="6">
        <f t="shared" si="372"/>
        <v>204.27896913655937</v>
      </c>
      <c r="BM297" s="6">
        <f t="shared" si="373"/>
        <v>222.00217594033307</v>
      </c>
      <c r="BN297" s="6">
        <f t="shared" si="374"/>
        <v>147.31001598416589</v>
      </c>
      <c r="BO297" s="6">
        <f t="shared" si="375"/>
        <v>267.12628497437902</v>
      </c>
      <c r="BP297" s="6">
        <f t="shared" si="376"/>
        <v>64.912642148980595</v>
      </c>
      <c r="BQ297" s="6">
        <f t="shared" si="377"/>
        <v>293.14578994982742</v>
      </c>
      <c r="BR297" s="6">
        <f t="shared" si="378"/>
        <v>13.205687399138908</v>
      </c>
      <c r="BS297" s="6">
        <f t="shared" si="379"/>
        <v>301.60317867061758</v>
      </c>
      <c r="BU297" s="6">
        <f t="shared" si="388"/>
        <v>4.1770156561956995</v>
      </c>
      <c r="BV297" s="6">
        <f t="shared" si="389"/>
        <v>5.5075330289396609</v>
      </c>
      <c r="BW297" s="6">
        <f t="shared" si="390"/>
        <v>6.6269928714111019</v>
      </c>
      <c r="BX297" s="6">
        <f t="shared" si="391"/>
        <v>7.2724968284869878</v>
      </c>
      <c r="BY297" s="6">
        <f t="shared" si="392"/>
        <v>7.4823116535941638</v>
      </c>
      <c r="CA297" s="6">
        <f t="shared" si="393"/>
        <v>3.7801763228135781</v>
      </c>
      <c r="CB297" s="6">
        <f t="shared" si="394"/>
        <v>4.9842872679278347</v>
      </c>
      <c r="CC297" s="6">
        <f t="shared" si="395"/>
        <v>5.9973923025173663</v>
      </c>
      <c r="CD297" s="6">
        <f t="shared" si="403"/>
        <v>6.5815698531093414</v>
      </c>
      <c r="CE297" s="6">
        <f t="shared" si="396"/>
        <v>6.7714511222563631</v>
      </c>
      <c r="CG297" s="6">
        <f t="shared" si="397"/>
        <v>102.80068129978211</v>
      </c>
      <c r="CH297" s="6">
        <f t="shared" si="398"/>
        <v>135.54609181707204</v>
      </c>
      <c r="CI297" s="6">
        <f t="shared" si="399"/>
        <v>163.09715792885757</v>
      </c>
      <c r="CJ297" s="6">
        <f t="shared" si="400"/>
        <v>178.98367884018771</v>
      </c>
      <c r="CK297" s="6">
        <f t="shared" si="401"/>
        <v>184.14743898454321</v>
      </c>
    </row>
    <row r="298" spans="1:89">
      <c r="A298" s="6">
        <v>1.5</v>
      </c>
      <c r="B298" s="6">
        <f t="shared" si="414"/>
        <v>1463.5103439774834</v>
      </c>
      <c r="C298" s="10">
        <v>28.5</v>
      </c>
      <c r="D298" s="6">
        <f t="shared" si="415"/>
        <v>60.231285556780598</v>
      </c>
      <c r="E298" s="6">
        <f t="shared" si="416"/>
        <v>12.81217254685777</v>
      </c>
      <c r="F298" s="6">
        <v>0</v>
      </c>
      <c r="G298" s="6">
        <f t="shared" si="406"/>
        <v>1.0018362734288864</v>
      </c>
      <c r="H298" s="10">
        <f t="shared" si="411"/>
        <v>74.045294377067265</v>
      </c>
      <c r="J298" s="6">
        <f t="shared" si="408"/>
        <v>81.343839690959427</v>
      </c>
      <c r="K298" s="6">
        <f t="shared" si="404"/>
        <v>17.303155662550594</v>
      </c>
      <c r="L298" s="6">
        <f t="shared" si="405"/>
        <v>0</v>
      </c>
      <c r="M298" s="6">
        <f t="shared" si="409"/>
        <v>1.3530046464899563</v>
      </c>
      <c r="N298" s="10">
        <f t="shared" si="410"/>
        <v>99.999999999999972</v>
      </c>
      <c r="O298" s="6">
        <v>8.0000000000000002E-3</v>
      </c>
      <c r="P298" s="6">
        <f t="shared" si="354"/>
        <v>5.713215114465816E-2</v>
      </c>
      <c r="Q298" s="6">
        <f t="shared" si="355"/>
        <v>0.17160028113737785</v>
      </c>
      <c r="R298" s="6">
        <v>0.3</v>
      </c>
      <c r="S298" s="6">
        <f t="shared" si="407"/>
        <v>2.0452186160670509E-2</v>
      </c>
      <c r="T298" s="6">
        <v>0.12</v>
      </c>
      <c r="U298" s="6">
        <f t="shared" si="343"/>
        <v>0.64882555519190044</v>
      </c>
      <c r="V298" s="6">
        <f t="shared" si="356"/>
        <v>0.87976988122622046</v>
      </c>
      <c r="W298" s="6">
        <v>0.06</v>
      </c>
      <c r="X298" s="6">
        <f t="shared" si="387"/>
        <v>0.21069170621030792</v>
      </c>
      <c r="Y298" s="6">
        <v>2.6700000000000002E-2</v>
      </c>
      <c r="Z298" s="6">
        <v>0.21</v>
      </c>
      <c r="AA298" s="6">
        <v>0.442</v>
      </c>
      <c r="AB298" s="6">
        <v>0.5</v>
      </c>
      <c r="AC298" s="6">
        <f t="shared" si="380"/>
        <v>6.48204553212922E-2</v>
      </c>
      <c r="AD298" s="6">
        <f t="shared" si="344"/>
        <v>0.11559929086115488</v>
      </c>
      <c r="AE298" s="6">
        <f t="shared" si="357"/>
        <v>0.42970110767712721</v>
      </c>
      <c r="AF298" s="6">
        <f t="shared" si="358"/>
        <v>0.89114949366035134</v>
      </c>
      <c r="AG298" s="6">
        <f t="shared" si="345"/>
        <v>6.5323018248011655</v>
      </c>
      <c r="AH298" s="6">
        <f t="shared" si="381"/>
        <v>0.25676710059936919</v>
      </c>
      <c r="AI298" s="6">
        <f t="shared" si="346"/>
        <v>6.3819760481297838E-2</v>
      </c>
      <c r="AJ298" s="6">
        <f t="shared" si="359"/>
        <v>0.27237451705008264</v>
      </c>
      <c r="AK298" s="6">
        <f t="shared" si="360"/>
        <v>0.4818929410876005</v>
      </c>
      <c r="AL298" s="6">
        <f t="shared" si="347"/>
        <v>4.256633347615896</v>
      </c>
      <c r="AM298" s="6">
        <f t="shared" si="382"/>
        <v>0.15663527730464147</v>
      </c>
      <c r="AN298" s="6">
        <f t="shared" si="348"/>
        <v>3.5233449942026179E-2</v>
      </c>
      <c r="AO298" s="6">
        <f t="shared" si="361"/>
        <v>0.17264995647628065</v>
      </c>
      <c r="AP298" s="6">
        <f t="shared" si="362"/>
        <v>0.26058569109008023</v>
      </c>
      <c r="AQ298" s="6">
        <f t="shared" si="349"/>
        <v>2.7737431524127749</v>
      </c>
      <c r="AR298" s="6">
        <f t="shared" si="383"/>
        <v>9.6063005492694739E-2</v>
      </c>
      <c r="AS298" s="6">
        <f t="shared" si="350"/>
        <v>1.9451592821020557E-2</v>
      </c>
      <c r="AT298" s="6">
        <f t="shared" si="363"/>
        <v>0.10943757806014089</v>
      </c>
      <c r="AU298" s="6">
        <f t="shared" si="364"/>
        <v>0.14091283895472248</v>
      </c>
      <c r="AV298" s="6">
        <f t="shared" si="351"/>
        <v>1.8074497959439952</v>
      </c>
      <c r="AW298" s="6">
        <f t="shared" si="384"/>
        <v>5.9213706688836111E-2</v>
      </c>
      <c r="AX298" s="6">
        <f t="shared" si="352"/>
        <v>1.0738785554560986E-2</v>
      </c>
      <c r="AY298" s="6">
        <f t="shared" si="365"/>
        <v>6.9369166005638985E-2</v>
      </c>
      <c r="AZ298" s="6">
        <f t="shared" si="366"/>
        <v>7.6199226823300714E-2</v>
      </c>
      <c r="BA298" s="6">
        <f t="shared" si="353"/>
        <v>1.1777856078765836</v>
      </c>
      <c r="BB298" s="6">
        <f t="shared" si="385"/>
        <v>3.6673889282286994E-2</v>
      </c>
      <c r="BD298" s="6">
        <f t="shared" si="412"/>
        <v>3.4202648157528674</v>
      </c>
      <c r="BE298" s="6">
        <f t="shared" si="413"/>
        <v>4438.4243364405884</v>
      </c>
      <c r="BF298" s="6">
        <f t="shared" si="367"/>
        <v>32.705592910061227</v>
      </c>
      <c r="BG298" s="6">
        <f t="shared" si="368"/>
        <v>40.282145345292541</v>
      </c>
      <c r="BH298" s="6">
        <f t="shared" si="386"/>
        <v>0.26029102278314914</v>
      </c>
      <c r="BI298" s="6">
        <f t="shared" si="369"/>
        <v>1.6330018259032337</v>
      </c>
      <c r="BJ298" s="6">
        <f t="shared" si="370"/>
        <v>207.09020612111718</v>
      </c>
      <c r="BK298" s="6">
        <f t="shared" si="371"/>
        <v>168.50644451801884</v>
      </c>
      <c r="BL298" s="6">
        <f t="shared" si="372"/>
        <v>203.55143038218975</v>
      </c>
      <c r="BM298" s="6">
        <f t="shared" si="373"/>
        <v>221.93743648223432</v>
      </c>
      <c r="BN298" s="6">
        <f t="shared" si="374"/>
        <v>145.99422091009478</v>
      </c>
      <c r="BO298" s="6">
        <f t="shared" si="375"/>
        <v>266.70126018818854</v>
      </c>
      <c r="BP298" s="6">
        <f t="shared" si="376"/>
        <v>63.769591594877284</v>
      </c>
      <c r="BQ298" s="6">
        <f t="shared" si="377"/>
        <v>292.34096118366972</v>
      </c>
      <c r="BR298" s="6">
        <f t="shared" si="378"/>
        <v>12.791083126997362</v>
      </c>
      <c r="BS298" s="6">
        <f t="shared" si="379"/>
        <v>300.58980289678027</v>
      </c>
      <c r="BU298" s="6">
        <f t="shared" si="388"/>
        <v>4.1831546724636119</v>
      </c>
      <c r="BV298" s="6">
        <f t="shared" si="389"/>
        <v>5.5095733998231653</v>
      </c>
      <c r="BW298" s="6">
        <f t="shared" si="390"/>
        <v>6.6208305913715648</v>
      </c>
      <c r="BX298" s="6">
        <f t="shared" si="391"/>
        <v>7.2573334582298585</v>
      </c>
      <c r="BY298" s="6">
        <f t="shared" si="392"/>
        <v>7.462110081778647</v>
      </c>
      <c r="CA298" s="6">
        <f t="shared" si="393"/>
        <v>3.7965375039636977</v>
      </c>
      <c r="CB298" s="6">
        <f t="shared" si="394"/>
        <v>5.0003654373483792</v>
      </c>
      <c r="CC298" s="6">
        <f t="shared" si="395"/>
        <v>6.0089175791170666</v>
      </c>
      <c r="CD298" s="6">
        <f t="shared" si="403"/>
        <v>6.5865933273544028</v>
      </c>
      <c r="CE298" s="6">
        <f t="shared" si="396"/>
        <v>6.7724440051588086</v>
      </c>
      <c r="CG298" s="6">
        <f t="shared" si="397"/>
        <v>103.18815438238461</v>
      </c>
      <c r="CH298" s="6">
        <f t="shared" si="398"/>
        <v>135.90764747582443</v>
      </c>
      <c r="CI298" s="6">
        <f t="shared" si="399"/>
        <v>163.31963379200312</v>
      </c>
      <c r="CJ298" s="6">
        <f t="shared" si="400"/>
        <v>179.02059663771183</v>
      </c>
      <c r="CK298" s="6">
        <f t="shared" si="401"/>
        <v>184.07193312874608</v>
      </c>
    </row>
    <row r="299" spans="1:89">
      <c r="A299" s="6">
        <v>1.5</v>
      </c>
      <c r="B299" s="6">
        <f t="shared" si="414"/>
        <v>1464.2246296917692</v>
      </c>
      <c r="C299" s="10">
        <v>28.6</v>
      </c>
      <c r="D299" s="6">
        <f t="shared" si="415"/>
        <v>60.236085556780601</v>
      </c>
      <c r="E299" s="6">
        <f t="shared" si="416"/>
        <v>12.71407254685777</v>
      </c>
      <c r="F299" s="6">
        <v>0</v>
      </c>
      <c r="G299" s="6">
        <f t="shared" si="406"/>
        <v>0.99873627342888638</v>
      </c>
      <c r="H299" s="10">
        <f t="shared" si="411"/>
        <v>73.948894377067262</v>
      </c>
      <c r="J299" s="6">
        <f t="shared" si="408"/>
        <v>81.456370733056929</v>
      </c>
      <c r="K299" s="6">
        <f t="shared" si="404"/>
        <v>17.193052923859003</v>
      </c>
      <c r="L299" s="6">
        <f t="shared" si="405"/>
        <v>0</v>
      </c>
      <c r="M299" s="6">
        <f t="shared" si="409"/>
        <v>1.3505763430840563</v>
      </c>
      <c r="N299" s="10">
        <f t="shared" si="410"/>
        <v>99.999999999999986</v>
      </c>
      <c r="O299" s="6">
        <v>8.0000000000000002E-3</v>
      </c>
      <c r="P299" s="6">
        <f t="shared" si="354"/>
        <v>5.701660394152961E-2</v>
      </c>
      <c r="Q299" s="6">
        <f t="shared" si="355"/>
        <v>0.17152532521658678</v>
      </c>
      <c r="R299" s="6">
        <v>0.3</v>
      </c>
      <c r="S299" s="6">
        <f t="shared" si="407"/>
        <v>2.0371133578950987E-2</v>
      </c>
      <c r="T299" s="6">
        <v>0.12</v>
      </c>
      <c r="U299" s="6">
        <f t="shared" si="343"/>
        <v>0.64886428401660712</v>
      </c>
      <c r="V299" s="6">
        <f t="shared" si="356"/>
        <v>0.8787624108001777</v>
      </c>
      <c r="W299" s="6">
        <v>0.06</v>
      </c>
      <c r="X299" s="6">
        <f t="shared" si="387"/>
        <v>0.21011757044051282</v>
      </c>
      <c r="Y299" s="6">
        <v>2.6700000000000002E-2</v>
      </c>
      <c r="Z299" s="6">
        <v>0.21</v>
      </c>
      <c r="AA299" s="6">
        <v>0.442</v>
      </c>
      <c r="AB299" s="6">
        <v>0.5</v>
      </c>
      <c r="AC299" s="6">
        <f t="shared" si="380"/>
        <v>6.4607143841250381E-2</v>
      </c>
      <c r="AD299" s="6">
        <f t="shared" si="344"/>
        <v>0.11548145247112832</v>
      </c>
      <c r="AE299" s="6">
        <f t="shared" si="357"/>
        <v>0.4283024488186129</v>
      </c>
      <c r="AF299" s="6">
        <f t="shared" si="358"/>
        <v>0.88837667470621473</v>
      </c>
      <c r="AG299" s="6">
        <f t="shared" si="345"/>
        <v>6.5235943968657324</v>
      </c>
      <c r="AH299" s="6">
        <f t="shared" si="381"/>
        <v>0.25581138939519504</v>
      </c>
      <c r="AI299" s="6">
        <f t="shared" si="346"/>
        <v>6.375470456468299E-2</v>
      </c>
      <c r="AJ299" s="6">
        <f t="shared" si="359"/>
        <v>0.2714879495632892</v>
      </c>
      <c r="AK299" s="6">
        <f t="shared" si="360"/>
        <v>0.48039352725140577</v>
      </c>
      <c r="AL299" s="6">
        <f t="shared" si="347"/>
        <v>4.2509593403339281</v>
      </c>
      <c r="AM299" s="6">
        <f t="shared" si="382"/>
        <v>0.15602178656496138</v>
      </c>
      <c r="AN299" s="6">
        <f t="shared" si="348"/>
        <v>3.5197534038171399E-2</v>
      </c>
      <c r="AO299" s="6">
        <f t="shared" si="361"/>
        <v>0.17208798819941712</v>
      </c>
      <c r="AP299" s="6">
        <f t="shared" si="362"/>
        <v>0.25977487657627341</v>
      </c>
      <c r="AQ299" s="6">
        <f t="shared" si="349"/>
        <v>2.770045808159737</v>
      </c>
      <c r="AR299" s="6">
        <f t="shared" si="383"/>
        <v>9.5669396079353777E-2</v>
      </c>
      <c r="AS299" s="6">
        <f t="shared" si="350"/>
        <v>1.9431764460790958E-2</v>
      </c>
      <c r="AT299" s="6">
        <f t="shared" si="363"/>
        <v>0.10908136339074986</v>
      </c>
      <c r="AU299" s="6">
        <f t="shared" si="364"/>
        <v>0.14047438750127444</v>
      </c>
      <c r="AV299" s="6">
        <f t="shared" si="351"/>
        <v>1.805040501446098</v>
      </c>
      <c r="AW299" s="6">
        <f t="shared" si="384"/>
        <v>5.8961276632611685E-2</v>
      </c>
      <c r="AX299" s="6">
        <f t="shared" si="352"/>
        <v>1.0727838764220296E-2</v>
      </c>
      <c r="AY299" s="6">
        <f t="shared" si="365"/>
        <v>6.9143372316006604E-2</v>
      </c>
      <c r="AZ299" s="6">
        <f t="shared" si="366"/>
        <v>7.5962132304446928E-2</v>
      </c>
      <c r="BA299" s="6">
        <f t="shared" si="353"/>
        <v>1.1762156431720991</v>
      </c>
      <c r="BB299" s="6">
        <f t="shared" si="385"/>
        <v>3.6512054931396115E-2</v>
      </c>
      <c r="BD299" s="6">
        <f t="shared" si="412"/>
        <v>3.2139900971501736</v>
      </c>
      <c r="BE299" s="6">
        <f t="shared" si="413"/>
        <v>4422.9166079568704</v>
      </c>
      <c r="BF299" s="6">
        <f t="shared" si="367"/>
        <v>32.623519795685965</v>
      </c>
      <c r="BG299" s="6">
        <f t="shared" si="368"/>
        <v>40.255366934279934</v>
      </c>
      <c r="BH299" s="6">
        <f t="shared" si="386"/>
        <v>0.25594822559414637</v>
      </c>
      <c r="BI299" s="6">
        <f t="shared" si="369"/>
        <v>1.62818695317488</v>
      </c>
      <c r="BJ299" s="6">
        <f t="shared" si="370"/>
        <v>207.02265074232099</v>
      </c>
      <c r="BK299" s="6">
        <f t="shared" si="371"/>
        <v>168.64111656775415</v>
      </c>
      <c r="BL299" s="6">
        <f t="shared" si="372"/>
        <v>202.81766222755957</v>
      </c>
      <c r="BM299" s="6">
        <f t="shared" si="373"/>
        <v>221.87058412470049</v>
      </c>
      <c r="BN299" s="6">
        <f t="shared" si="374"/>
        <v>144.6793599026833</v>
      </c>
      <c r="BO299" s="6">
        <f t="shared" si="375"/>
        <v>266.27461018719026</v>
      </c>
      <c r="BP299" s="6">
        <f t="shared" si="376"/>
        <v>62.638718739572496</v>
      </c>
      <c r="BQ299" s="6">
        <f t="shared" si="377"/>
        <v>291.53780648980927</v>
      </c>
      <c r="BR299" s="6">
        <f t="shared" si="378"/>
        <v>12.386863647983034</v>
      </c>
      <c r="BS299" s="6">
        <f t="shared" si="379"/>
        <v>299.58210031199428</v>
      </c>
      <c r="BU299" s="6">
        <f t="shared" si="388"/>
        <v>4.1892828065155658</v>
      </c>
      <c r="BV299" s="6">
        <f t="shared" si="389"/>
        <v>5.5115777353842468</v>
      </c>
      <c r="BW299" s="6">
        <f t="shared" si="390"/>
        <v>6.6146362700383428</v>
      </c>
      <c r="BX299" s="6">
        <f t="shared" si="391"/>
        <v>7.24220964041311</v>
      </c>
      <c r="BY299" s="6">
        <f t="shared" si="392"/>
        <v>7.4420412264800797</v>
      </c>
      <c r="CA299" s="6">
        <f t="shared" si="393"/>
        <v>3.8128938778625652</v>
      </c>
      <c r="CB299" s="6">
        <f t="shared" si="394"/>
        <v>5.0163863303584133</v>
      </c>
      <c r="CC299" s="6">
        <f t="shared" si="395"/>
        <v>6.020339829789231</v>
      </c>
      <c r="CD299" s="6">
        <f t="shared" si="403"/>
        <v>6.5915284490177788</v>
      </c>
      <c r="CE299" s="6">
        <f t="shared" si="396"/>
        <v>6.7734060319618763</v>
      </c>
      <c r="CG299" s="6">
        <f t="shared" si="397"/>
        <v>103.57601517375676</v>
      </c>
      <c r="CH299" s="6">
        <f t="shared" si="398"/>
        <v>136.26849403998992</v>
      </c>
      <c r="CI299" s="6">
        <f t="shared" si="399"/>
        <v>163.54056250602463</v>
      </c>
      <c r="CJ299" s="6">
        <f t="shared" si="400"/>
        <v>179.05671453841691</v>
      </c>
      <c r="CK299" s="6">
        <f t="shared" si="401"/>
        <v>183.99735959548426</v>
      </c>
    </row>
    <row r="300" spans="1:89">
      <c r="A300" s="6">
        <v>1.5</v>
      </c>
      <c r="B300" s="6">
        <f t="shared" si="414"/>
        <v>1464.938915406055</v>
      </c>
      <c r="C300" s="10">
        <v>28.7</v>
      </c>
      <c r="D300" s="6">
        <f t="shared" si="415"/>
        <v>60.240885556780597</v>
      </c>
      <c r="E300" s="6">
        <f t="shared" si="416"/>
        <v>12.615972546857771</v>
      </c>
      <c r="F300" s="6">
        <v>0</v>
      </c>
      <c r="G300" s="6">
        <f t="shared" si="406"/>
        <v>0.99563627342888639</v>
      </c>
      <c r="H300" s="10">
        <f t="shared" si="411"/>
        <v>73.852494377067259</v>
      </c>
      <c r="J300" s="6">
        <f t="shared" si="408"/>
        <v>81.569195549726274</v>
      </c>
      <c r="K300" s="6">
        <f t="shared" si="404"/>
        <v>17.082662749946728</v>
      </c>
      <c r="L300" s="6">
        <f t="shared" si="405"/>
        <v>0</v>
      </c>
      <c r="M300" s="6">
        <f t="shared" si="409"/>
        <v>1.3481417003269862</v>
      </c>
      <c r="N300" s="10">
        <f t="shared" si="410"/>
        <v>99.999999999999986</v>
      </c>
      <c r="O300" s="6">
        <v>8.0000000000000002E-3</v>
      </c>
      <c r="P300" s="6">
        <f t="shared" si="354"/>
        <v>5.6901385109859703E-2</v>
      </c>
      <c r="Q300" s="6">
        <f t="shared" si="355"/>
        <v>0.17145046360442207</v>
      </c>
      <c r="R300" s="6">
        <v>0.3</v>
      </c>
      <c r="S300" s="6">
        <f t="shared" si="407"/>
        <v>2.0290232463324797E-2</v>
      </c>
      <c r="T300" s="6">
        <v>0.12</v>
      </c>
      <c r="U300" s="6">
        <f t="shared" si="343"/>
        <v>0.6489029833181863</v>
      </c>
      <c r="V300" s="6">
        <f t="shared" si="356"/>
        <v>0.87775692072038647</v>
      </c>
      <c r="W300" s="6">
        <v>0.06</v>
      </c>
      <c r="X300" s="6">
        <f t="shared" si="387"/>
        <v>0.20954182789445652</v>
      </c>
      <c r="Y300" s="6">
        <v>2.6700000000000002E-2</v>
      </c>
      <c r="Z300" s="6">
        <v>0.21</v>
      </c>
      <c r="AA300" s="6">
        <v>0.442</v>
      </c>
      <c r="AB300" s="6">
        <v>0.5</v>
      </c>
      <c r="AC300" s="6">
        <f t="shared" si="380"/>
        <v>6.439327548829997E-2</v>
      </c>
      <c r="AD300" s="6">
        <f t="shared" si="344"/>
        <v>0.115363830907764</v>
      </c>
      <c r="AE300" s="6">
        <f t="shared" si="357"/>
        <v>0.42690948651490684</v>
      </c>
      <c r="AF300" s="6">
        <f t="shared" si="358"/>
        <v>0.88561475181195015</v>
      </c>
      <c r="AG300" s="6">
        <f t="shared" si="345"/>
        <v>6.5149057182723471</v>
      </c>
      <c r="AH300" s="6">
        <f t="shared" si="381"/>
        <v>0.25485901738069733</v>
      </c>
      <c r="AI300" s="6">
        <f t="shared" si="346"/>
        <v>6.3689768353176635E-2</v>
      </c>
      <c r="AJ300" s="6">
        <f t="shared" si="359"/>
        <v>0.2706049929500472</v>
      </c>
      <c r="AK300" s="6">
        <f t="shared" si="360"/>
        <v>0.47890000550668976</v>
      </c>
      <c r="AL300" s="6">
        <f t="shared" si="347"/>
        <v>4.2452975506556108</v>
      </c>
      <c r="AM300" s="6">
        <f t="shared" si="382"/>
        <v>0.15541039660669248</v>
      </c>
      <c r="AN300" s="6">
        <f t="shared" si="348"/>
        <v>3.5161684220806372E-2</v>
      </c>
      <c r="AO300" s="6">
        <f t="shared" si="361"/>
        <v>0.171528308745929</v>
      </c>
      <c r="AP300" s="6">
        <f t="shared" si="362"/>
        <v>0.25896724823640505</v>
      </c>
      <c r="AQ300" s="6">
        <f t="shared" si="349"/>
        <v>2.7663564252441439</v>
      </c>
      <c r="AR300" s="6">
        <f t="shared" si="383"/>
        <v>9.5277110012792446E-2</v>
      </c>
      <c r="AS300" s="6">
        <f t="shared" si="350"/>
        <v>1.9411972585421391E-2</v>
      </c>
      <c r="AT300" s="6">
        <f t="shared" si="363"/>
        <v>0.10872659953717091</v>
      </c>
      <c r="AU300" s="6">
        <f t="shared" si="364"/>
        <v>0.14003765898515724</v>
      </c>
      <c r="AV300" s="6">
        <f t="shared" si="351"/>
        <v>1.8026363947817352</v>
      </c>
      <c r="AW300" s="6">
        <f t="shared" si="384"/>
        <v>5.8709681140005243E-2</v>
      </c>
      <c r="AX300" s="6">
        <f t="shared" si="352"/>
        <v>1.0716912116347701E-2</v>
      </c>
      <c r="AY300" s="6">
        <f t="shared" si="365"/>
        <v>6.891849825457412E-2</v>
      </c>
      <c r="AZ300" s="6">
        <f t="shared" si="366"/>
        <v>7.5725969471402949E-2</v>
      </c>
      <c r="BA300" s="6">
        <f t="shared" si="353"/>
        <v>1.1746490590072494</v>
      </c>
      <c r="BB300" s="6">
        <f t="shared" si="385"/>
        <v>3.6350747427208063E-2</v>
      </c>
      <c r="BD300" s="6">
        <f t="shared" si="412"/>
        <v>3.0190895544567162</v>
      </c>
      <c r="BE300" s="6">
        <f t="shared" si="413"/>
        <v>4407.5162681714964</v>
      </c>
      <c r="BF300" s="6">
        <f t="shared" si="367"/>
        <v>32.541313571318859</v>
      </c>
      <c r="BG300" s="6">
        <f t="shared" si="368"/>
        <v>40.228488699565787</v>
      </c>
      <c r="BH300" s="6">
        <f t="shared" si="386"/>
        <v>0.25165775993663897</v>
      </c>
      <c r="BI300" s="6">
        <f t="shared" si="369"/>
        <v>1.6233906842088934</v>
      </c>
      <c r="BJ300" s="6">
        <f t="shared" si="370"/>
        <v>206.94990319138054</v>
      </c>
      <c r="BK300" s="6">
        <f t="shared" si="371"/>
        <v>168.77459666051939</v>
      </c>
      <c r="BL300" s="6">
        <f t="shared" si="372"/>
        <v>202.07770095327768</v>
      </c>
      <c r="BM300" s="6">
        <f t="shared" si="373"/>
        <v>221.80161937497431</v>
      </c>
      <c r="BN300" s="6">
        <f t="shared" si="374"/>
        <v>143.36555386385035</v>
      </c>
      <c r="BO300" s="6">
        <f t="shared" si="375"/>
        <v>265.84635563554099</v>
      </c>
      <c r="BP300" s="6">
        <f t="shared" si="376"/>
        <v>61.520040391637295</v>
      </c>
      <c r="BQ300" s="6">
        <f t="shared" si="377"/>
        <v>290.73635085880522</v>
      </c>
      <c r="BR300" s="6">
        <f t="shared" si="378"/>
        <v>11.992852017220796</v>
      </c>
      <c r="BS300" s="6">
        <f t="shared" si="379"/>
        <v>298.58004718204739</v>
      </c>
      <c r="BU300" s="6">
        <f t="shared" si="388"/>
        <v>4.1953998799448087</v>
      </c>
      <c r="BV300" s="6">
        <f t="shared" si="389"/>
        <v>5.5135459109943739</v>
      </c>
      <c r="BW300" s="6">
        <f t="shared" si="390"/>
        <v>6.6084102144858958</v>
      </c>
      <c r="BX300" s="6">
        <f t="shared" si="391"/>
        <v>7.2271258567549257</v>
      </c>
      <c r="BY300" s="6">
        <f t="shared" si="392"/>
        <v>7.4221045043949205</v>
      </c>
      <c r="CA300" s="6">
        <f t="shared" si="393"/>
        <v>3.829245007654555</v>
      </c>
      <c r="CB300" s="6">
        <f t="shared" si="394"/>
        <v>5.0323494203911583</v>
      </c>
      <c r="CC300" s="6">
        <f t="shared" si="395"/>
        <v>6.0316590900713818</v>
      </c>
      <c r="CD300" s="6">
        <f t="shared" si="403"/>
        <v>6.5963761258995923</v>
      </c>
      <c r="CE300" s="6">
        <f t="shared" si="396"/>
        <v>6.7743379494301079</v>
      </c>
      <c r="CG300" s="6">
        <f t="shared" si="397"/>
        <v>103.96425105935987</v>
      </c>
      <c r="CH300" s="6">
        <f t="shared" si="398"/>
        <v>136.6286141299758</v>
      </c>
      <c r="CI300" s="6">
        <f t="shared" si="399"/>
        <v>163.75993666927599</v>
      </c>
      <c r="CJ300" s="6">
        <f t="shared" si="400"/>
        <v>179.0920409282046</v>
      </c>
      <c r="CK300" s="6">
        <f t="shared" si="401"/>
        <v>183.92371601390005</v>
      </c>
    </row>
    <row r="301" spans="1:89">
      <c r="A301" s="6">
        <v>1.5</v>
      </c>
      <c r="B301" s="6">
        <f t="shared" si="414"/>
        <v>1465.6532011203408</v>
      </c>
      <c r="C301" s="10">
        <v>28.8</v>
      </c>
      <c r="D301" s="6">
        <f t="shared" si="415"/>
        <v>60.2456855567806</v>
      </c>
      <c r="E301" s="6">
        <f t="shared" si="416"/>
        <v>12.51787254685777</v>
      </c>
      <c r="F301" s="6">
        <v>0</v>
      </c>
      <c r="G301" s="6">
        <f t="shared" si="406"/>
        <v>0.9925362734288864</v>
      </c>
      <c r="H301" s="10">
        <f t="shared" si="411"/>
        <v>73.756094377067257</v>
      </c>
      <c r="J301" s="6">
        <f t="shared" si="408"/>
        <v>81.68231529286696</v>
      </c>
      <c r="K301" s="6">
        <f t="shared" si="404"/>
        <v>16.971984013771088</v>
      </c>
      <c r="L301" s="6">
        <f t="shared" si="405"/>
        <v>0</v>
      </c>
      <c r="M301" s="6">
        <f t="shared" si="409"/>
        <v>1.3457006933619473</v>
      </c>
      <c r="N301" s="10">
        <f t="shared" si="410"/>
        <v>100</v>
      </c>
      <c r="O301" s="6">
        <v>8.0000000000000002E-3</v>
      </c>
      <c r="P301" s="6">
        <f t="shared" si="354"/>
        <v>5.6786493486573421E-2</v>
      </c>
      <c r="Q301" s="6">
        <f t="shared" si="355"/>
        <v>0.17137569613012851</v>
      </c>
      <c r="R301" s="6">
        <v>0.3</v>
      </c>
      <c r="S301" s="6">
        <f t="shared" si="407"/>
        <v>2.0209481900037601E-2</v>
      </c>
      <c r="T301" s="6">
        <v>0.12</v>
      </c>
      <c r="U301" s="6">
        <f t="shared" si="343"/>
        <v>0.64894165313031604</v>
      </c>
      <c r="V301" s="6">
        <f t="shared" si="356"/>
        <v>0.87675340581056094</v>
      </c>
      <c r="W301" s="6">
        <v>0.06</v>
      </c>
      <c r="X301" s="6">
        <f t="shared" si="387"/>
        <v>0.20896447239543658</v>
      </c>
      <c r="Y301" s="6">
        <v>2.6700000000000002E-2</v>
      </c>
      <c r="Z301" s="6">
        <v>0.21</v>
      </c>
      <c r="AA301" s="6">
        <v>0.442</v>
      </c>
      <c r="AB301" s="6">
        <v>0.5</v>
      </c>
      <c r="AC301" s="6">
        <f t="shared" si="380"/>
        <v>6.4178848078924502E-2</v>
      </c>
      <c r="AD301" s="6">
        <f t="shared" si="344"/>
        <v>0.11524642563406415</v>
      </c>
      <c r="AE301" s="6">
        <f t="shared" si="357"/>
        <v>0.42552219338068947</v>
      </c>
      <c r="AF301" s="6">
        <f t="shared" si="358"/>
        <v>0.88286367418854284</v>
      </c>
      <c r="AG301" s="6">
        <f t="shared" si="345"/>
        <v>6.5062357362197796</v>
      </c>
      <c r="AH301" s="6">
        <f t="shared" si="381"/>
        <v>0.25390996679986677</v>
      </c>
      <c r="AI301" s="6">
        <f t="shared" si="346"/>
        <v>6.3624951550314349E-2</v>
      </c>
      <c r="AJ301" s="6">
        <f t="shared" si="359"/>
        <v>0.26972562985163218</v>
      </c>
      <c r="AK301" s="6">
        <f t="shared" si="360"/>
        <v>0.47741234838907343</v>
      </c>
      <c r="AL301" s="6">
        <f t="shared" si="347"/>
        <v>4.2396479441741608</v>
      </c>
      <c r="AM301" s="6">
        <f t="shared" si="382"/>
        <v>0.15480109609058121</v>
      </c>
      <c r="AN301" s="6">
        <f t="shared" si="348"/>
        <v>3.5125900326259799E-2</v>
      </c>
      <c r="AO301" s="6">
        <f t="shared" si="361"/>
        <v>0.17097090711264668</v>
      </c>
      <c r="AP301" s="6">
        <f t="shared" si="362"/>
        <v>0.25816279121899327</v>
      </c>
      <c r="AQ301" s="6">
        <f t="shared" si="349"/>
        <v>2.7626749812455613</v>
      </c>
      <c r="AR301" s="6">
        <f t="shared" si="383"/>
        <v>9.4886140055270088E-2</v>
      </c>
      <c r="AS301" s="6">
        <f t="shared" si="350"/>
        <v>1.9392217104552627E-2</v>
      </c>
      <c r="AT301" s="6">
        <f t="shared" si="363"/>
        <v>0.10837327952482811</v>
      </c>
      <c r="AU301" s="6">
        <f t="shared" si="364"/>
        <v>0.13960264537536793</v>
      </c>
      <c r="AV301" s="6">
        <f t="shared" si="351"/>
        <v>1.8002374613411134</v>
      </c>
      <c r="AW301" s="6">
        <f t="shared" si="384"/>
        <v>5.8458915593200128E-2</v>
      </c>
      <c r="AX301" s="6">
        <f t="shared" si="352"/>
        <v>1.0706005561057915E-2</v>
      </c>
      <c r="AY301" s="6">
        <f t="shared" si="365"/>
        <v>6.8694539400369098E-2</v>
      </c>
      <c r="AZ301" s="6">
        <f t="shared" si="366"/>
        <v>7.5490733981369199E-2</v>
      </c>
      <c r="BA301" s="6">
        <f t="shared" si="353"/>
        <v>1.1730858458618783</v>
      </c>
      <c r="BB301" s="6">
        <f t="shared" si="385"/>
        <v>3.6189963824513685E-2</v>
      </c>
      <c r="BD301" s="6">
        <f t="shared" si="412"/>
        <v>2.834999538778153</v>
      </c>
      <c r="BE301" s="6">
        <f t="shared" si="413"/>
        <v>4392.2222359887437</v>
      </c>
      <c r="BF301" s="6">
        <f t="shared" si="367"/>
        <v>32.458973378750883</v>
      </c>
      <c r="BG301" s="6">
        <f t="shared" si="368"/>
        <v>40.20151121581295</v>
      </c>
      <c r="BH301" s="6">
        <f t="shared" si="386"/>
        <v>0.24741924354587083</v>
      </c>
      <c r="BI301" s="6">
        <f t="shared" si="369"/>
        <v>1.6186130055954799</v>
      </c>
      <c r="BJ301" s="6">
        <f t="shared" si="370"/>
        <v>206.87194274791716</v>
      </c>
      <c r="BK301" s="6">
        <f t="shared" si="371"/>
        <v>168.90687911221175</v>
      </c>
      <c r="BL301" s="6">
        <f t="shared" si="372"/>
        <v>201.33158366125315</v>
      </c>
      <c r="BM301" s="6">
        <f t="shared" si="373"/>
        <v>221.73054286207943</v>
      </c>
      <c r="BN301" s="6">
        <f t="shared" si="374"/>
        <v>142.05292361554686</v>
      </c>
      <c r="BO301" s="6">
        <f t="shared" si="375"/>
        <v>265.41651732991596</v>
      </c>
      <c r="BP301" s="6">
        <f t="shared" si="376"/>
        <v>60.413570775346642</v>
      </c>
      <c r="BQ301" s="6">
        <f t="shared" si="377"/>
        <v>289.93661898351542</v>
      </c>
      <c r="BR301" s="6">
        <f t="shared" si="378"/>
        <v>11.608872035505804</v>
      </c>
      <c r="BS301" s="6">
        <f t="shared" si="379"/>
        <v>297.58361949056632</v>
      </c>
      <c r="BU301" s="6">
        <f t="shared" si="388"/>
        <v>4.2015057146850134</v>
      </c>
      <c r="BV301" s="6">
        <f t="shared" si="389"/>
        <v>5.5154778055921305</v>
      </c>
      <c r="BW301" s="6">
        <f t="shared" si="390"/>
        <v>6.6021527376193871</v>
      </c>
      <c r="BX301" s="6">
        <f t="shared" si="391"/>
        <v>7.2120825863250415</v>
      </c>
      <c r="BY301" s="6">
        <f t="shared" si="392"/>
        <v>7.4022993288250847</v>
      </c>
      <c r="CA301" s="6">
        <f t="shared" si="393"/>
        <v>3.8455904559708309</v>
      </c>
      <c r="CB301" s="6">
        <f t="shared" si="394"/>
        <v>5.0482541854388918</v>
      </c>
      <c r="CC301" s="6">
        <f t="shared" si="395"/>
        <v>6.0428754072405768</v>
      </c>
      <c r="CD301" s="6">
        <f t="shared" si="403"/>
        <v>6.6011372696000903</v>
      </c>
      <c r="CE301" s="6">
        <f t="shared" si="396"/>
        <v>6.7752404933485009</v>
      </c>
      <c r="CG301" s="6">
        <f t="shared" si="397"/>
        <v>104.35284933971708</v>
      </c>
      <c r="CH301" s="6">
        <f t="shared" si="398"/>
        <v>136.98799039397673</v>
      </c>
      <c r="CI301" s="6">
        <f t="shared" si="399"/>
        <v>163.97774910517941</v>
      </c>
      <c r="CJ301" s="6">
        <f t="shared" si="400"/>
        <v>179.12658429236402</v>
      </c>
      <c r="CK301" s="6">
        <f t="shared" si="401"/>
        <v>183.85099987571564</v>
      </c>
    </row>
    <row r="302" spans="1:89">
      <c r="A302" s="6">
        <v>1.5</v>
      </c>
      <c r="B302" s="6">
        <f t="shared" si="414"/>
        <v>1466.3674868346263</v>
      </c>
      <c r="C302" s="10">
        <v>28.9</v>
      </c>
      <c r="D302" s="6">
        <f t="shared" si="415"/>
        <v>60.250485556780603</v>
      </c>
      <c r="E302" s="6">
        <f t="shared" si="416"/>
        <v>12.419772546857772</v>
      </c>
      <c r="F302" s="6">
        <v>0</v>
      </c>
      <c r="G302" s="6">
        <f t="shared" si="406"/>
        <v>0.9894362734288864</v>
      </c>
      <c r="H302" s="10">
        <f t="shared" si="411"/>
        <v>73.659694377067268</v>
      </c>
      <c r="J302" s="6">
        <f t="shared" si="408"/>
        <v>81.795731120408504</v>
      </c>
      <c r="K302" s="6">
        <f t="shared" si="404"/>
        <v>16.861015582389467</v>
      </c>
      <c r="L302" s="6">
        <f t="shared" si="405"/>
        <v>0</v>
      </c>
      <c r="M302" s="6">
        <f t="shared" si="409"/>
        <v>1.3432532972020192</v>
      </c>
      <c r="N302" s="10">
        <f t="shared" si="410"/>
        <v>100</v>
      </c>
      <c r="O302" s="6">
        <v>8.0000000000000002E-3</v>
      </c>
      <c r="P302" s="6">
        <f t="shared" si="354"/>
        <v>5.6671927913472642E-2</v>
      </c>
      <c r="Q302" s="6">
        <f t="shared" si="355"/>
        <v>0.17130102262335037</v>
      </c>
      <c r="R302" s="6">
        <v>0.3</v>
      </c>
      <c r="S302" s="6">
        <f t="shared" si="407"/>
        <v>2.0128880977569888E-2</v>
      </c>
      <c r="T302" s="6">
        <v>0.12</v>
      </c>
      <c r="U302" s="6">
        <f t="shared" si="343"/>
        <v>0.64898029348662056</v>
      </c>
      <c r="V302" s="6">
        <f t="shared" si="356"/>
        <v>0.87575186091107249</v>
      </c>
      <c r="W302" s="6">
        <v>0.06</v>
      </c>
      <c r="X302" s="6">
        <f t="shared" si="387"/>
        <v>0.20838549773422738</v>
      </c>
      <c r="Y302" s="6">
        <v>2.6700000000000002E-2</v>
      </c>
      <c r="Z302" s="6">
        <v>0.21</v>
      </c>
      <c r="AA302" s="6">
        <v>0.442</v>
      </c>
      <c r="AB302" s="6">
        <v>0.5</v>
      </c>
      <c r="AC302" s="6">
        <f t="shared" si="380"/>
        <v>6.3963859418177046E-2</v>
      </c>
      <c r="AD302" s="6">
        <f t="shared" si="344"/>
        <v>0.11512923611467969</v>
      </c>
      <c r="AE302" s="6">
        <f t="shared" si="357"/>
        <v>0.42414054218116476</v>
      </c>
      <c r="AF302" s="6">
        <f t="shared" si="358"/>
        <v>0.88012339131855</v>
      </c>
      <c r="AG302" s="6">
        <f t="shared" si="345"/>
        <v>6.4975843980880397</v>
      </c>
      <c r="AH302" s="6">
        <f t="shared" si="381"/>
        <v>0.25296421998754254</v>
      </c>
      <c r="AI302" s="6">
        <f t="shared" si="346"/>
        <v>6.3560253860542051E-2</v>
      </c>
      <c r="AJ302" s="6">
        <f t="shared" si="359"/>
        <v>0.26884984300473169</v>
      </c>
      <c r="AK302" s="6">
        <f t="shared" si="360"/>
        <v>0.47593052858103108</v>
      </c>
      <c r="AL302" s="6">
        <f t="shared" si="347"/>
        <v>4.2340104866008961</v>
      </c>
      <c r="AM302" s="6">
        <f t="shared" si="382"/>
        <v>0.15419387373462126</v>
      </c>
      <c r="AN302" s="6">
        <f t="shared" si="348"/>
        <v>3.5090182191362923E-2</v>
      </c>
      <c r="AO302" s="6">
        <f t="shared" si="361"/>
        <v>0.17041577235687921</v>
      </c>
      <c r="AP302" s="6">
        <f t="shared" si="362"/>
        <v>0.25736149075196796</v>
      </c>
      <c r="AQ302" s="6">
        <f t="shared" si="349"/>
        <v>2.7590014538205092</v>
      </c>
      <c r="AR302" s="6">
        <f t="shared" si="383"/>
        <v>9.4496479005147085E-2</v>
      </c>
      <c r="AS302" s="6">
        <f t="shared" si="350"/>
        <v>1.9372497928102875E-2</v>
      </c>
      <c r="AT302" s="6">
        <f t="shared" si="363"/>
        <v>0.10802139641748115</v>
      </c>
      <c r="AU302" s="6">
        <f t="shared" si="364"/>
        <v>0.13916933868384568</v>
      </c>
      <c r="AV302" s="6">
        <f t="shared" si="351"/>
        <v>1.7978436865645884</v>
      </c>
      <c r="AW302" s="6">
        <f t="shared" si="384"/>
        <v>5.8208975397161106E-2</v>
      </c>
      <c r="AX302" s="6">
        <f t="shared" si="352"/>
        <v>1.0695119048618815E-2</v>
      </c>
      <c r="AY302" s="6">
        <f t="shared" si="365"/>
        <v>6.84714913567189E-2</v>
      </c>
      <c r="AZ302" s="6">
        <f t="shared" si="366"/>
        <v>7.5256421514767288E-2</v>
      </c>
      <c r="BA302" s="6">
        <f t="shared" si="353"/>
        <v>1.1715259942485077</v>
      </c>
      <c r="BB302" s="6">
        <f t="shared" si="385"/>
        <v>3.6029701192488481E-2</v>
      </c>
      <c r="BD302" s="6">
        <f t="shared" si="412"/>
        <v>2.661180847791015</v>
      </c>
      <c r="BE302" s="6">
        <f t="shared" si="413"/>
        <v>4377.0334434104016</v>
      </c>
      <c r="BF302" s="6">
        <f t="shared" si="367"/>
        <v>32.376498351798567</v>
      </c>
      <c r="BG302" s="6">
        <f t="shared" si="368"/>
        <v>40.174435046733315</v>
      </c>
      <c r="BH302" s="6">
        <f t="shared" si="386"/>
        <v>0.24323229505595276</v>
      </c>
      <c r="BI302" s="6">
        <f t="shared" si="369"/>
        <v>1.6138539027908452</v>
      </c>
      <c r="BJ302" s="6">
        <f t="shared" si="370"/>
        <v>206.78874892393864</v>
      </c>
      <c r="BK302" s="6">
        <f t="shared" si="371"/>
        <v>169.0379582465084</v>
      </c>
      <c r="BL302" s="6">
        <f t="shared" si="372"/>
        <v>200.57934827607878</v>
      </c>
      <c r="BM302" s="6">
        <f t="shared" si="373"/>
        <v>221.65735533756043</v>
      </c>
      <c r="BN302" s="6">
        <f t="shared" si="374"/>
        <v>140.74158987558013</v>
      </c>
      <c r="BO302" s="6">
        <f t="shared" si="375"/>
        <v>264.98511619685598</v>
      </c>
      <c r="BP302" s="6">
        <f t="shared" si="376"/>
        <v>59.319321536628344</v>
      </c>
      <c r="BQ302" s="6">
        <f t="shared" si="377"/>
        <v>289.13863525532548</v>
      </c>
      <c r="BR302" s="6">
        <f t="shared" si="378"/>
        <v>11.234748305080139</v>
      </c>
      <c r="BS302" s="6">
        <f t="shared" si="379"/>
        <v>296.59279294667198</v>
      </c>
      <c r="BU302" s="6">
        <f t="shared" si="388"/>
        <v>4.2076001330167632</v>
      </c>
      <c r="BV302" s="6">
        <f t="shared" si="389"/>
        <v>5.5173733016958497</v>
      </c>
      <c r="BW302" s="6">
        <f t="shared" si="390"/>
        <v>6.5958641581047592</v>
      </c>
      <c r="BX302" s="6">
        <f t="shared" si="391"/>
        <v>7.1970803053977503</v>
      </c>
      <c r="BY302" s="6">
        <f t="shared" si="392"/>
        <v>7.3826251097658853</v>
      </c>
      <c r="CA302" s="6">
        <f t="shared" si="393"/>
        <v>3.8619297849093215</v>
      </c>
      <c r="CB302" s="6">
        <f t="shared" si="394"/>
        <v>5.064100108059816</v>
      </c>
      <c r="CC302" s="6">
        <f t="shared" si="395"/>
        <v>6.0539888402221269</v>
      </c>
      <c r="CD302" s="6">
        <f t="shared" si="403"/>
        <v>6.605812795207723</v>
      </c>
      <c r="CE302" s="6">
        <f t="shared" si="396"/>
        <v>6.7761143884607673</v>
      </c>
      <c r="CG302" s="6">
        <f t="shared" si="397"/>
        <v>104.74179723095769</v>
      </c>
      <c r="CH302" s="6">
        <f t="shared" si="398"/>
        <v>137.34660551010677</v>
      </c>
      <c r="CI302" s="6">
        <f t="shared" si="399"/>
        <v>164.19399286305654</v>
      </c>
      <c r="CJ302" s="6">
        <f t="shared" si="400"/>
        <v>179.16035321122729</v>
      </c>
      <c r="CK302" s="6">
        <f t="shared" si="401"/>
        <v>183.77920853540252</v>
      </c>
    </row>
    <row r="303" spans="1:89">
      <c r="A303" s="6">
        <v>1.5</v>
      </c>
      <c r="B303" s="6">
        <f t="shared" si="414"/>
        <v>1467.0817725489121</v>
      </c>
      <c r="C303" s="10">
        <v>29</v>
      </c>
      <c r="D303" s="6">
        <f t="shared" si="415"/>
        <v>60.255285556780599</v>
      </c>
      <c r="E303" s="6">
        <f t="shared" si="416"/>
        <v>12.321672546857771</v>
      </c>
      <c r="F303" s="6">
        <v>0</v>
      </c>
      <c r="G303" s="6">
        <f t="shared" si="406"/>
        <v>0.98633627342888641</v>
      </c>
      <c r="H303" s="10">
        <f t="shared" si="411"/>
        <v>73.563294377067265</v>
      </c>
      <c r="J303" s="6">
        <f t="shared" si="408"/>
        <v>81.909444196350009</v>
      </c>
      <c r="K303" s="6">
        <f t="shared" si="404"/>
        <v>16.749756316920671</v>
      </c>
      <c r="L303" s="6">
        <f t="shared" si="405"/>
        <v>0</v>
      </c>
      <c r="M303" s="6">
        <f t="shared" si="409"/>
        <v>1.3407994867293063</v>
      </c>
      <c r="N303" s="10">
        <f t="shared" si="410"/>
        <v>99.999999999999986</v>
      </c>
      <c r="O303" s="6">
        <v>8.0000000000000002E-3</v>
      </c>
      <c r="P303" s="6">
        <f t="shared" si="354"/>
        <v>5.6557687237212946E-2</v>
      </c>
      <c r="Q303" s="6">
        <f t="shared" si="355"/>
        <v>0.17122644291413006</v>
      </c>
      <c r="R303" s="6">
        <v>0.3</v>
      </c>
      <c r="S303" s="6">
        <f t="shared" si="407"/>
        <v>2.0048428786615231E-2</v>
      </c>
      <c r="T303" s="6">
        <v>0.12</v>
      </c>
      <c r="U303" s="6">
        <f t="shared" si="343"/>
        <v>0.64901890442067633</v>
      </c>
      <c r="V303" s="6">
        <f t="shared" si="356"/>
        <v>0.87475228087888124</v>
      </c>
      <c r="W303" s="6">
        <v>0.06</v>
      </c>
      <c r="X303" s="6">
        <f t="shared" si="387"/>
        <v>0.20780489766886912</v>
      </c>
      <c r="Y303" s="6">
        <v>2.6700000000000002E-2</v>
      </c>
      <c r="Z303" s="6">
        <v>0.21</v>
      </c>
      <c r="AA303" s="6">
        <v>0.442</v>
      </c>
      <c r="AB303" s="6">
        <v>0.5</v>
      </c>
      <c r="AC303" s="6">
        <f t="shared" si="380"/>
        <v>6.37483072996054E-2</v>
      </c>
      <c r="AD303" s="6">
        <f t="shared" si="344"/>
        <v>0.11501226181590478</v>
      </c>
      <c r="AE303" s="6">
        <f t="shared" si="357"/>
        <v>0.42276450583113268</v>
      </c>
      <c r="AF303" s="6">
        <f t="shared" si="358"/>
        <v>0.87739385295446037</v>
      </c>
      <c r="AG303" s="6">
        <f t="shared" si="345"/>
        <v>6.48895165143764</v>
      </c>
      <c r="AH303" s="6">
        <f t="shared" si="381"/>
        <v>0.25202175936879584</v>
      </c>
      <c r="AI303" s="6">
        <f t="shared" si="346"/>
        <v>6.3495674989212728E-2</v>
      </c>
      <c r="AJ303" s="6">
        <f t="shared" si="359"/>
        <v>0.26797761524085778</v>
      </c>
      <c r="AK303" s="6">
        <f t="shared" si="360"/>
        <v>0.47445451891100388</v>
      </c>
      <c r="AL303" s="6">
        <f t="shared" si="347"/>
        <v>4.228385143764763</v>
      </c>
      <c r="AM303" s="6">
        <f t="shared" si="382"/>
        <v>0.15358871831366008</v>
      </c>
      <c r="AN303" s="6">
        <f t="shared" si="348"/>
        <v>3.505452965344779E-2</v>
      </c>
      <c r="AO303" s="6">
        <f t="shared" si="361"/>
        <v>0.16986289359604226</v>
      </c>
      <c r="AP303" s="6">
        <f t="shared" si="362"/>
        <v>0.25656333214219124</v>
      </c>
      <c r="AQ303" s="6">
        <f t="shared" si="349"/>
        <v>2.755335820702157</v>
      </c>
      <c r="AR303" s="6">
        <f t="shared" si="383"/>
        <v>9.4108119696634351E-2</v>
      </c>
      <c r="AS303" s="6">
        <f t="shared" si="350"/>
        <v>1.9352814966266837E-2</v>
      </c>
      <c r="AT303" s="6">
        <f t="shared" si="363"/>
        <v>0.1076709433169893</v>
      </c>
      <c r="AU303" s="6">
        <f t="shared" si="364"/>
        <v>0.13873773096521269</v>
      </c>
      <c r="AV303" s="6">
        <f t="shared" si="351"/>
        <v>1.7954550559424607</v>
      </c>
      <c r="AW303" s="6">
        <f t="shared" si="384"/>
        <v>5.7959855979474589E-2</v>
      </c>
      <c r="AX303" s="6">
        <f t="shared" si="352"/>
        <v>1.0684252529450907E-2</v>
      </c>
      <c r="AY303" s="6">
        <f t="shared" si="365"/>
        <v>6.8249349751101029E-2</v>
      </c>
      <c r="AZ303" s="6">
        <f t="shared" si="366"/>
        <v>7.5023027775099838E-2</v>
      </c>
      <c r="BA303" s="6">
        <f t="shared" si="353"/>
        <v>1.1699694947122061</v>
      </c>
      <c r="BB303" s="6">
        <f t="shared" si="385"/>
        <v>3.5869956614590748E-2</v>
      </c>
      <c r="BD303" s="6">
        <f t="shared" si="412"/>
        <v>2.4971178397573235</v>
      </c>
      <c r="BE303" s="6">
        <f t="shared" si="413"/>
        <v>4361.9488353911929</v>
      </c>
      <c r="BF303" s="6">
        <f t="shared" si="367"/>
        <v>32.293887616196145</v>
      </c>
      <c r="BG303" s="6">
        <f t="shared" si="368"/>
        <v>40.147260745248708</v>
      </c>
      <c r="BH303" s="6">
        <f t="shared" si="386"/>
        <v>0.23909653400301023</v>
      </c>
      <c r="BI303" s="6">
        <f t="shared" si="369"/>
        <v>1.6091133601398526</v>
      </c>
      <c r="BJ303" s="6">
        <f t="shared" si="370"/>
        <v>206.70030146819798</v>
      </c>
      <c r="BK303" s="6">
        <f t="shared" si="371"/>
        <v>169.1678283955487</v>
      </c>
      <c r="BL303" s="6">
        <f t="shared" si="372"/>
        <v>199.82103354628387</v>
      </c>
      <c r="BM303" s="6">
        <f t="shared" si="373"/>
        <v>221.58205767621118</v>
      </c>
      <c r="BN303" s="6">
        <f t="shared" si="374"/>
        <v>139.43167323329467</v>
      </c>
      <c r="BO303" s="6">
        <f t="shared" si="375"/>
        <v>264.55217329008508</v>
      </c>
      <c r="BP303" s="6">
        <f t="shared" si="376"/>
        <v>58.237301749929223</v>
      </c>
      <c r="BQ303" s="6">
        <f t="shared" si="377"/>
        <v>288.34242376047928</v>
      </c>
      <c r="BR303" s="6">
        <f t="shared" si="378"/>
        <v>10.870306284266997</v>
      </c>
      <c r="BS303" s="6">
        <f t="shared" si="379"/>
        <v>295.60754299266364</v>
      </c>
      <c r="BU303" s="6">
        <f t="shared" si="388"/>
        <v>4.2136829575743633</v>
      </c>
      <c r="BV303" s="6">
        <f t="shared" si="389"/>
        <v>5.5192322854164999</v>
      </c>
      <c r="BW303" s="6">
        <f t="shared" si="390"/>
        <v>6.5895448002985839</v>
      </c>
      <c r="BX303" s="6">
        <f t="shared" si="391"/>
        <v>7.1821194873078262</v>
      </c>
      <c r="BY303" s="6">
        <f t="shared" si="392"/>
        <v>7.3630812539968318</v>
      </c>
      <c r="CA303" s="6">
        <f t="shared" si="393"/>
        <v>3.8782625560159105</v>
      </c>
      <c r="CB303" s="6">
        <f t="shared" si="394"/>
        <v>5.0798866753864393</v>
      </c>
      <c r="CC303" s="6">
        <f t="shared" si="395"/>
        <v>6.0649994594986865</v>
      </c>
      <c r="CD303" s="6">
        <f t="shared" si="403"/>
        <v>6.610403620991117</v>
      </c>
      <c r="CE303" s="6">
        <f t="shared" si="396"/>
        <v>6.7769603484162069</v>
      </c>
      <c r="CG303" s="6">
        <f t="shared" si="397"/>
        <v>105.1310818653857</v>
      </c>
      <c r="CH303" s="6">
        <f t="shared" si="398"/>
        <v>137.70444218855584</v>
      </c>
      <c r="CI303" s="6">
        <f t="shared" si="399"/>
        <v>164.40866121892873</v>
      </c>
      <c r="CJ303" s="6">
        <f t="shared" si="400"/>
        <v>179.19335635583724</v>
      </c>
      <c r="CK303" s="6">
        <f t="shared" si="401"/>
        <v>183.70833921046528</v>
      </c>
    </row>
    <row r="304" spans="1:89">
      <c r="A304" s="6">
        <v>1.5</v>
      </c>
      <c r="B304" s="6">
        <f t="shared" si="414"/>
        <v>1467.7960582631979</v>
      </c>
      <c r="C304" s="10">
        <v>29.1</v>
      </c>
      <c r="D304" s="6">
        <f t="shared" si="415"/>
        <v>60.260085556780602</v>
      </c>
      <c r="E304" s="6">
        <f t="shared" si="416"/>
        <v>12.223572546857769</v>
      </c>
      <c r="F304" s="6">
        <v>0</v>
      </c>
      <c r="G304" s="6">
        <f t="shared" si="406"/>
        <v>0.98323627342888642</v>
      </c>
      <c r="H304" s="10">
        <f t="shared" si="411"/>
        <v>73.466894377067263</v>
      </c>
      <c r="J304" s="6">
        <f t="shared" si="408"/>
        <v>82.023455690800006</v>
      </c>
      <c r="K304" s="6">
        <f t="shared" si="404"/>
        <v>16.638205072505919</v>
      </c>
      <c r="L304" s="6">
        <f t="shared" si="405"/>
        <v>0</v>
      </c>
      <c r="M304" s="6">
        <f t="shared" si="409"/>
        <v>1.3383392366940778</v>
      </c>
      <c r="N304" s="10">
        <f t="shared" si="410"/>
        <v>100</v>
      </c>
      <c r="O304" s="6">
        <v>8.0000000000000002E-3</v>
      </c>
      <c r="P304" s="6">
        <f t="shared" si="354"/>
        <v>5.6443770309280189E-2</v>
      </c>
      <c r="Q304" s="6">
        <f t="shared" si="355"/>
        <v>0.17115195683290776</v>
      </c>
      <c r="R304" s="6">
        <v>0.3</v>
      </c>
      <c r="S304" s="6">
        <f t="shared" si="407"/>
        <v>1.9968124420058478E-2</v>
      </c>
      <c r="T304" s="6">
        <v>0.12</v>
      </c>
      <c r="U304" s="6">
        <f t="shared" si="343"/>
        <v>0.64905748596600565</v>
      </c>
      <c r="V304" s="6">
        <f t="shared" si="356"/>
        <v>0.87375466058748008</v>
      </c>
      <c r="W304" s="6">
        <v>0.06</v>
      </c>
      <c r="X304" s="6">
        <f t="shared" si="387"/>
        <v>0.20722266592445177</v>
      </c>
      <c r="Y304" s="6">
        <v>2.6700000000000002E-2</v>
      </c>
      <c r="Z304" s="6">
        <v>0.21</v>
      </c>
      <c r="AA304" s="6">
        <v>0.442</v>
      </c>
      <c r="AB304" s="6">
        <v>0.5</v>
      </c>
      <c r="AC304" s="6">
        <f t="shared" si="380"/>
        <v>6.3532189505176417E-2</v>
      </c>
      <c r="AD304" s="6">
        <f t="shared" si="344"/>
        <v>0.11489550220567073</v>
      </c>
      <c r="AE304" s="6">
        <f t="shared" si="357"/>
        <v>0.42139405739407054</v>
      </c>
      <c r="AF304" s="6">
        <f t="shared" si="358"/>
        <v>0.87467500911708496</v>
      </c>
      <c r="AG304" s="6">
        <f t="shared" si="345"/>
        <v>6.4803374440089074</v>
      </c>
      <c r="AH304" s="6">
        <f t="shared" si="381"/>
        <v>0.25108256745831853</v>
      </c>
      <c r="AI304" s="6">
        <f t="shared" si="346"/>
        <v>6.3431214642583292E-2</v>
      </c>
      <c r="AJ304" s="6">
        <f t="shared" si="359"/>
        <v>0.26710892948576465</v>
      </c>
      <c r="AK304" s="6">
        <f t="shared" si="360"/>
        <v>0.47298429235252915</v>
      </c>
      <c r="AL304" s="6">
        <f t="shared" si="347"/>
        <v>4.2227718816118704</v>
      </c>
      <c r="AM304" s="6">
        <f t="shared" si="382"/>
        <v>0.15298561865900875</v>
      </c>
      <c r="AN304" s="6">
        <f t="shared" si="348"/>
        <v>3.5018942550345461E-2</v>
      </c>
      <c r="AO304" s="6">
        <f t="shared" si="361"/>
        <v>0.16931226000728836</v>
      </c>
      <c r="AP304" s="6">
        <f t="shared" si="362"/>
        <v>0.25576830077498663</v>
      </c>
      <c r="AQ304" s="6">
        <f t="shared" si="349"/>
        <v>2.7516780597000259</v>
      </c>
      <c r="AR304" s="6">
        <f t="shared" si="383"/>
        <v>9.3721054999544112E-2</v>
      </c>
      <c r="AS304" s="6">
        <f t="shared" si="350"/>
        <v>1.9333168129514675E-2</v>
      </c>
      <c r="AT304" s="6">
        <f t="shared" si="363"/>
        <v>0.10732191336307752</v>
      </c>
      <c r="AU304" s="6">
        <f t="shared" si="364"/>
        <v>0.13830781431651945</v>
      </c>
      <c r="AV304" s="6">
        <f t="shared" si="351"/>
        <v>1.7930715550147831</v>
      </c>
      <c r="AW304" s="6">
        <f t="shared" si="384"/>
        <v>5.7711552790189788E-2</v>
      </c>
      <c r="AX304" s="6">
        <f t="shared" si="352"/>
        <v>1.0673405954126809E-2</v>
      </c>
      <c r="AY304" s="6">
        <f t="shared" si="365"/>
        <v>6.8028110234994943E-2</v>
      </c>
      <c r="AZ304" s="6">
        <f t="shared" si="366"/>
        <v>7.4790548488812669E-2</v>
      </c>
      <c r="BA304" s="6">
        <f t="shared" si="353"/>
        <v>1.1684163378304611</v>
      </c>
      <c r="BB304" s="6">
        <f t="shared" si="385"/>
        <v>3.5710727188460349E-2</v>
      </c>
      <c r="BD304" s="6">
        <f t="shared" si="412"/>
        <v>2.3423175715606606</v>
      </c>
      <c r="BE304" s="6">
        <f t="shared" si="413"/>
        <v>4346.9673696942182</v>
      </c>
      <c r="BF304" s="6">
        <f t="shared" si="367"/>
        <v>32.211140289486316</v>
      </c>
      <c r="BG304" s="6">
        <f t="shared" si="368"/>
        <v>40.119988853648152</v>
      </c>
      <c r="BH304" s="6">
        <f t="shared" si="386"/>
        <v>0.23501158082835932</v>
      </c>
      <c r="BI304" s="6">
        <f t="shared" si="369"/>
        <v>1.6043913608982323</v>
      </c>
      <c r="BJ304" s="6">
        <f t="shared" si="370"/>
        <v>206.60658037057556</v>
      </c>
      <c r="BK304" s="6">
        <f t="shared" si="371"/>
        <v>169.29648390061755</v>
      </c>
      <c r="BL304" s="6">
        <f t="shared" si="372"/>
        <v>199.05667904544893</v>
      </c>
      <c r="BM304" s="6">
        <f t="shared" si="373"/>
        <v>221.50465087679277</v>
      </c>
      <c r="BN304" s="6">
        <f t="shared" si="374"/>
        <v>138.12329412511329</v>
      </c>
      <c r="BO304" s="6">
        <f t="shared" si="375"/>
        <v>264.11770978779992</v>
      </c>
      <c r="BP304" s="6">
        <f t="shared" si="376"/>
        <v>57.167517925996933</v>
      </c>
      <c r="BQ304" s="6">
        <f t="shared" si="377"/>
        <v>287.54800827651195</v>
      </c>
      <c r="BR304" s="6">
        <f t="shared" si="378"/>
        <v>10.515372340950293</v>
      </c>
      <c r="BS304" s="6">
        <f t="shared" si="379"/>
        <v>294.62784481172991</v>
      </c>
      <c r="BU304" s="6">
        <f t="shared" si="388"/>
        <v>4.2197540113529524</v>
      </c>
      <c r="BV304" s="6">
        <f t="shared" si="389"/>
        <v>5.5210546464708479</v>
      </c>
      <c r="BW304" s="6">
        <f t="shared" si="390"/>
        <v>6.5831949941776573</v>
      </c>
      <c r="BX304" s="6">
        <f t="shared" si="391"/>
        <v>7.1672006023093626</v>
      </c>
      <c r="BY304" s="6">
        <f t="shared" si="392"/>
        <v>7.3436671651751739</v>
      </c>
      <c r="CA304" s="6">
        <f t="shared" si="393"/>
        <v>3.8945883302668194</v>
      </c>
      <c r="CB304" s="6">
        <f t="shared" si="394"/>
        <v>5.0956133791354921</v>
      </c>
      <c r="CC304" s="6">
        <f t="shared" si="395"/>
        <v>6.0759073470196983</v>
      </c>
      <c r="CD304" s="6">
        <f t="shared" si="403"/>
        <v>6.6149106680950114</v>
      </c>
      <c r="CE304" s="6">
        <f t="shared" si="396"/>
        <v>6.7777790757250411</v>
      </c>
      <c r="CG304" s="6">
        <f t="shared" si="397"/>
        <v>105.52069029207154</v>
      </c>
      <c r="CH304" s="6">
        <f t="shared" si="398"/>
        <v>138.06148317376969</v>
      </c>
      <c r="CI304" s="6">
        <f t="shared" si="399"/>
        <v>164.62174767628477</v>
      </c>
      <c r="CJ304" s="6">
        <f t="shared" si="400"/>
        <v>179.22560248362703</v>
      </c>
      <c r="CK304" s="6">
        <f t="shared" si="401"/>
        <v>183.63838898183795</v>
      </c>
    </row>
    <row r="305" spans="1:89">
      <c r="A305" s="6">
        <v>1.5</v>
      </c>
      <c r="B305" s="6">
        <f t="shared" si="414"/>
        <v>1468.5103439774834</v>
      </c>
      <c r="C305" s="10">
        <v>29.2</v>
      </c>
      <c r="D305" s="6">
        <f t="shared" si="415"/>
        <v>60.264885556780598</v>
      </c>
      <c r="E305" s="6">
        <f t="shared" si="416"/>
        <v>12.125472546857772</v>
      </c>
      <c r="F305" s="6">
        <v>0</v>
      </c>
      <c r="G305" s="6">
        <f t="shared" si="406"/>
        <v>0.98013627342888643</v>
      </c>
      <c r="H305" s="10">
        <f t="shared" si="411"/>
        <v>73.370494377067246</v>
      </c>
      <c r="J305" s="6">
        <f t="shared" si="408"/>
        <v>82.137766780016477</v>
      </c>
      <c r="K305" s="6">
        <f t="shared" si="404"/>
        <v>16.526360698269634</v>
      </c>
      <c r="L305" s="6">
        <f t="shared" si="405"/>
        <v>0</v>
      </c>
      <c r="M305" s="6">
        <f t="shared" si="409"/>
        <v>1.335872521713904</v>
      </c>
      <c r="N305" s="10">
        <f t="shared" si="410"/>
        <v>100.00000000000001</v>
      </c>
      <c r="O305" s="6">
        <v>8.0000000000000002E-3</v>
      </c>
      <c r="P305" s="6">
        <f t="shared" si="354"/>
        <v>5.6330175985967172E-2</v>
      </c>
      <c r="Q305" s="6">
        <f t="shared" si="355"/>
        <v>0.17107756421051959</v>
      </c>
      <c r="R305" s="6">
        <v>0.3</v>
      </c>
      <c r="S305" s="6">
        <f t="shared" si="407"/>
        <v>1.9887966972954026E-2</v>
      </c>
      <c r="T305" s="6">
        <v>0.12</v>
      </c>
      <c r="U305" s="6">
        <f t="shared" si="343"/>
        <v>0.64909603815608263</v>
      </c>
      <c r="V305" s="6">
        <f t="shared" si="356"/>
        <v>0.87275899492682796</v>
      </c>
      <c r="W305" s="6">
        <v>0.06</v>
      </c>
      <c r="X305" s="6">
        <f t="shared" si="387"/>
        <v>0.20663879619290021</v>
      </c>
      <c r="Y305" s="6">
        <v>2.6700000000000002E-2</v>
      </c>
      <c r="Z305" s="6">
        <v>0.21</v>
      </c>
      <c r="AA305" s="6">
        <v>0.442</v>
      </c>
      <c r="AB305" s="6">
        <v>0.5</v>
      </c>
      <c r="AC305" s="6">
        <f t="shared" si="380"/>
        <v>6.3315503805200152E-2</v>
      </c>
      <c r="AD305" s="6">
        <f t="shared" si="344"/>
        <v>0.11477895675353986</v>
      </c>
      <c r="AE305" s="6">
        <f t="shared" si="357"/>
        <v>0.42002917008121887</v>
      </c>
      <c r="AF305" s="6">
        <f t="shared" si="358"/>
        <v>0.8719668100939435</v>
      </c>
      <c r="AG305" s="6">
        <f t="shared" si="345"/>
        <v>6.4717417237212338</v>
      </c>
      <c r="AH305" s="6">
        <f t="shared" si="381"/>
        <v>0.25014662685981492</v>
      </c>
      <c r="AI305" s="6">
        <f t="shared" si="346"/>
        <v>6.3366872527811063E-2</v>
      </c>
      <c r="AJ305" s="6">
        <f t="shared" si="359"/>
        <v>0.26624376875886907</v>
      </c>
      <c r="AK305" s="6">
        <f t="shared" si="360"/>
        <v>0.4715198220233684</v>
      </c>
      <c r="AL305" s="6">
        <f t="shared" si="347"/>
        <v>4.2171706662050186</v>
      </c>
      <c r="AM305" s="6">
        <f t="shared" si="382"/>
        <v>0.15238456365805345</v>
      </c>
      <c r="AN305" s="6">
        <f t="shared" si="348"/>
        <v>3.4983420720384101E-2</v>
      </c>
      <c r="AO305" s="6">
        <f t="shared" si="361"/>
        <v>0.16876386082714023</v>
      </c>
      <c r="AP305" s="6">
        <f t="shared" si="362"/>
        <v>0.25497638211366747</v>
      </c>
      <c r="AQ305" s="6">
        <f t="shared" si="349"/>
        <v>2.7480281486996692</v>
      </c>
      <c r="AR305" s="6">
        <f t="shared" si="383"/>
        <v>9.3335277819042203E-2</v>
      </c>
      <c r="AS305" s="6">
        <f t="shared" si="350"/>
        <v>1.9313557328591038E-2</v>
      </c>
      <c r="AT305" s="6">
        <f t="shared" si="363"/>
        <v>0.10697429973310349</v>
      </c>
      <c r="AU305" s="6">
        <f t="shared" si="364"/>
        <v>0.13787958087698984</v>
      </c>
      <c r="AV305" s="6">
        <f t="shared" si="351"/>
        <v>1.7906931693711561</v>
      </c>
      <c r="AW305" s="6">
        <f t="shared" si="384"/>
        <v>5.7464061301660756E-2</v>
      </c>
      <c r="AX305" s="6">
        <f t="shared" si="352"/>
        <v>1.0662579273370644E-2</v>
      </c>
      <c r="AY305" s="6">
        <f t="shared" si="365"/>
        <v>6.7807768483734335E-2</v>
      </c>
      <c r="AZ305" s="6">
        <f t="shared" si="366"/>
        <v>7.4558979405157155E-2</v>
      </c>
      <c r="BA305" s="6">
        <f t="shared" si="353"/>
        <v>1.166866514213047</v>
      </c>
      <c r="BB305" s="6">
        <f t="shared" si="385"/>
        <v>3.5552010025818051E-2</v>
      </c>
      <c r="BD305" s="6">
        <f t="shared" si="412"/>
        <v>2.1963089608967987</v>
      </c>
      <c r="BE305" s="6">
        <f t="shared" si="413"/>
        <v>4332.0880167465011</v>
      </c>
      <c r="BF305" s="6">
        <f t="shared" si="367"/>
        <v>32.128255480908528</v>
      </c>
      <c r="BG305" s="6">
        <f t="shared" si="368"/>
        <v>40.092619903741507</v>
      </c>
      <c r="BH305" s="6">
        <f t="shared" si="386"/>
        <v>0.23097705688170722</v>
      </c>
      <c r="BI305" s="6">
        <f t="shared" si="369"/>
        <v>1.5996878872543403</v>
      </c>
      <c r="BJ305" s="6">
        <f t="shared" si="370"/>
        <v>206.50756586648805</v>
      </c>
      <c r="BK305" s="6">
        <f t="shared" si="371"/>
        <v>169.42391911282942</v>
      </c>
      <c r="BL305" s="6">
        <f t="shared" si="372"/>
        <v>198.28632517318721</v>
      </c>
      <c r="BM305" s="6">
        <f t="shared" si="373"/>
        <v>221.42513606273934</v>
      </c>
      <c r="BN305" s="6">
        <f t="shared" si="374"/>
        <v>136.81657280994341</v>
      </c>
      <c r="BO305" s="6">
        <f t="shared" si="375"/>
        <v>263.68174698993056</v>
      </c>
      <c r="BP305" s="6">
        <f t="shared" si="376"/>
        <v>56.109974020580438</v>
      </c>
      <c r="BQ305" s="6">
        <f t="shared" si="377"/>
        <v>286.75541226878619</v>
      </c>
      <c r="BR305" s="6">
        <f t="shared" si="378"/>
        <v>10.169773804872905</v>
      </c>
      <c r="BS305" s="6">
        <f t="shared" si="379"/>
        <v>293.653673335679</v>
      </c>
      <c r="BU305" s="6">
        <f t="shared" si="388"/>
        <v>4.2258131177159246</v>
      </c>
      <c r="BV305" s="6">
        <f t="shared" si="389"/>
        <v>5.5228402781948303</v>
      </c>
      <c r="BW305" s="6">
        <f t="shared" si="390"/>
        <v>6.5768150752683381</v>
      </c>
      <c r="BX305" s="6">
        <f t="shared" si="391"/>
        <v>7.1523241174375265</v>
      </c>
      <c r="BY305" s="6">
        <f t="shared" si="392"/>
        <v>7.3243822439320008</v>
      </c>
      <c r="CA305" s="6">
        <f t="shared" si="393"/>
        <v>3.9109066680522049</v>
      </c>
      <c r="CB305" s="6">
        <f t="shared" si="394"/>
        <v>5.1112797156193226</v>
      </c>
      <c r="CC305" s="6">
        <f t="shared" si="395"/>
        <v>6.0867125961111395</v>
      </c>
      <c r="CD305" s="6">
        <f t="shared" si="403"/>
        <v>6.6193348602401247</v>
      </c>
      <c r="CE305" s="6">
        <f t="shared" si="396"/>
        <v>6.7785712617219573</v>
      </c>
      <c r="CG305" s="6">
        <f t="shared" si="397"/>
        <v>105.91060947746746</v>
      </c>
      <c r="CH305" s="6">
        <f t="shared" si="398"/>
        <v>138.4177112466528</v>
      </c>
      <c r="CI305" s="6">
        <f t="shared" si="399"/>
        <v>164.83324596681578</v>
      </c>
      <c r="CJ305" s="6">
        <f t="shared" si="400"/>
        <v>179.25710043411354</v>
      </c>
      <c r="CK305" s="6">
        <f t="shared" si="401"/>
        <v>183.56935479438928</v>
      </c>
    </row>
    <row r="306" spans="1:89">
      <c r="A306" s="6">
        <v>1.5</v>
      </c>
      <c r="B306" s="6">
        <f t="shared" si="414"/>
        <v>1469.2246296917692</v>
      </c>
      <c r="C306" s="10">
        <v>29.3</v>
      </c>
      <c r="D306" s="6">
        <f t="shared" si="415"/>
        <v>60.269685556780601</v>
      </c>
      <c r="E306" s="6">
        <f t="shared" si="416"/>
        <v>12.027372546857769</v>
      </c>
      <c r="F306" s="6">
        <v>0</v>
      </c>
      <c r="G306" s="6">
        <f t="shared" si="406"/>
        <v>0.97703627342888644</v>
      </c>
      <c r="H306" s="10">
        <f t="shared" si="411"/>
        <v>73.274094377067243</v>
      </c>
      <c r="J306" s="6">
        <f t="shared" si="408"/>
        <v>82.25237864644744</v>
      </c>
      <c r="K306" s="6">
        <f t="shared" si="404"/>
        <v>16.414222037279799</v>
      </c>
      <c r="L306" s="6">
        <f t="shared" si="405"/>
        <v>0</v>
      </c>
      <c r="M306" s="6">
        <f t="shared" si="409"/>
        <v>1.3333993162727804</v>
      </c>
      <c r="N306" s="10">
        <f t="shared" si="410"/>
        <v>100.00000000000001</v>
      </c>
      <c r="O306" s="6">
        <v>8.0000000000000002E-3</v>
      </c>
      <c r="P306" s="6">
        <f t="shared" si="354"/>
        <v>5.6216903128350752E-2</v>
      </c>
      <c r="Q306" s="6">
        <f t="shared" si="355"/>
        <v>0.17100326487819661</v>
      </c>
      <c r="R306" s="6">
        <v>0.3</v>
      </c>
      <c r="S306" s="6">
        <f t="shared" si="407"/>
        <v>1.9807955542504124E-2</v>
      </c>
      <c r="T306" s="6">
        <v>0.12</v>
      </c>
      <c r="U306" s="6">
        <f t="shared" si="343"/>
        <v>0.64913456102432876</v>
      </c>
      <c r="V306" s="6">
        <f t="shared" si="356"/>
        <v>0.8717652788032868</v>
      </c>
      <c r="W306" s="6">
        <v>0.06</v>
      </c>
      <c r="X306" s="6">
        <f t="shared" si="387"/>
        <v>0.20605328213275545</v>
      </c>
      <c r="Y306" s="6">
        <v>2.6700000000000002E-2</v>
      </c>
      <c r="Z306" s="6">
        <v>0.21</v>
      </c>
      <c r="AA306" s="6">
        <v>0.442</v>
      </c>
      <c r="AB306" s="6">
        <v>0.5</v>
      </c>
      <c r="AC306" s="6">
        <f t="shared" si="380"/>
        <v>6.3098247958252959E-2</v>
      </c>
      <c r="AD306" s="6">
        <f t="shared" si="344"/>
        <v>0.11466262493069973</v>
      </c>
      <c r="AE306" s="6">
        <f t="shared" si="357"/>
        <v>0.41866981725067298</v>
      </c>
      <c r="AF306" s="6">
        <f t="shared" si="358"/>
        <v>0.86926920643767036</v>
      </c>
      <c r="AG306" s="6">
        <f t="shared" si="345"/>
        <v>6.4631644386723623</v>
      </c>
      <c r="AH306" s="6">
        <f t="shared" si="381"/>
        <v>0.24921392026539679</v>
      </c>
      <c r="AI306" s="6">
        <f t="shared" si="346"/>
        <v>6.330264835295063E-2</v>
      </c>
      <c r="AJ306" s="6">
        <f t="shared" si="359"/>
        <v>0.26538211617267471</v>
      </c>
      <c r="AK306" s="6">
        <f t="shared" si="360"/>
        <v>0.47006108118464479</v>
      </c>
      <c r="AL306" s="6">
        <f t="shared" si="347"/>
        <v>4.2115814637232187</v>
      </c>
      <c r="AM306" s="6">
        <f t="shared" si="382"/>
        <v>0.15178554225386928</v>
      </c>
      <c r="AN306" s="6">
        <f t="shared" si="348"/>
        <v>3.4947964002387234E-2</v>
      </c>
      <c r="AO306" s="6">
        <f t="shared" si="361"/>
        <v>0.16821768535112538</v>
      </c>
      <c r="AP306" s="6">
        <f t="shared" si="362"/>
        <v>0.25418756169907042</v>
      </c>
      <c r="AQ306" s="6">
        <f t="shared" si="349"/>
        <v>2.7443860656623742</v>
      </c>
      <c r="AR306" s="6">
        <f t="shared" si="383"/>
        <v>9.2950781095401669E-2</v>
      </c>
      <c r="AS306" s="6">
        <f t="shared" si="350"/>
        <v>1.9293982474514026E-2</v>
      </c>
      <c r="AT306" s="6">
        <f t="shared" si="363"/>
        <v>0.10662809564182632</v>
      </c>
      <c r="AU306" s="6">
        <f t="shared" si="364"/>
        <v>0.13745302282776875</v>
      </c>
      <c r="AV306" s="6">
        <f t="shared" si="351"/>
        <v>1.7883198846505268</v>
      </c>
      <c r="AW306" s="6">
        <f t="shared" si="384"/>
        <v>5.721737700838922E-2</v>
      </c>
      <c r="AX306" s="6">
        <f t="shared" si="352"/>
        <v>1.0651772438057511E-2</v>
      </c>
      <c r="AY306" s="6">
        <f t="shared" si="365"/>
        <v>6.7588320196360518E-2</v>
      </c>
      <c r="AZ306" s="6">
        <f t="shared" si="366"/>
        <v>7.4328316296053645E-2</v>
      </c>
      <c r="BA306" s="6">
        <f t="shared" si="353"/>
        <v>1.1653200145018945</v>
      </c>
      <c r="BB306" s="6">
        <f t="shared" si="385"/>
        <v>3.5393802252365353E-2</v>
      </c>
      <c r="BD306" s="6">
        <f t="shared" si="412"/>
        <v>2.0586419717838735</v>
      </c>
      <c r="BE306" s="6">
        <f t="shared" si="413"/>
        <v>4317.3097594947103</v>
      </c>
      <c r="BF306" s="6">
        <f t="shared" si="367"/>
        <v>32.04523229128575</v>
      </c>
      <c r="BG306" s="6">
        <f t="shared" si="368"/>
        <v>40.065154417009573</v>
      </c>
      <c r="BH306" s="6">
        <f t="shared" si="386"/>
        <v>0.22699258442436704</v>
      </c>
      <c r="BI306" s="6">
        <f t="shared" si="369"/>
        <v>1.5950029203504836</v>
      </c>
      <c r="BJ306" s="6">
        <f t="shared" si="370"/>
        <v>206.40323844132215</v>
      </c>
      <c r="BK306" s="6">
        <f t="shared" si="371"/>
        <v>169.55012839381405</v>
      </c>
      <c r="BL306" s="6">
        <f t="shared" si="372"/>
        <v>197.51001315598364</v>
      </c>
      <c r="BM306" s="6">
        <f t="shared" si="373"/>
        <v>221.34351448285281</v>
      </c>
      <c r="BN306" s="6">
        <f t="shared" si="374"/>
        <v>135.51162934446012</v>
      </c>
      <c r="BO306" s="6">
        <f t="shared" si="375"/>
        <v>263.24430631537268</v>
      </c>
      <c r="BP306" s="6">
        <f t="shared" si="376"/>
        <v>55.064671444043313</v>
      </c>
      <c r="BQ306" s="6">
        <f t="shared" si="377"/>
        <v>285.96465888713175</v>
      </c>
      <c r="BR306" s="6">
        <f t="shared" si="378"/>
        <v>9.8333390187285676</v>
      </c>
      <c r="BS306" s="6">
        <f t="shared" si="379"/>
        <v>292.68500325268599</v>
      </c>
      <c r="BU306" s="6">
        <f t="shared" si="388"/>
        <v>4.2318601004026561</v>
      </c>
      <c r="BV306" s="6">
        <f t="shared" si="389"/>
        <v>5.5245890775571782</v>
      </c>
      <c r="BW306" s="6">
        <f t="shared" si="390"/>
        <v>6.5704053845756025</v>
      </c>
      <c r="BX306" s="6">
        <f t="shared" si="391"/>
        <v>7.1374904963732293</v>
      </c>
      <c r="BY306" s="6">
        <f t="shared" si="392"/>
        <v>7.3052258879708001</v>
      </c>
      <c r="CA306" s="6">
        <f t="shared" si="393"/>
        <v>3.9272171291609586</v>
      </c>
      <c r="CB306" s="6">
        <f t="shared" si="394"/>
        <v>5.1268851857587912</v>
      </c>
      <c r="CC306" s="6">
        <f t="shared" si="395"/>
        <v>6.0974153113855394</v>
      </c>
      <c r="CD306" s="6">
        <f t="shared" si="403"/>
        <v>6.6236771234269858</v>
      </c>
      <c r="CE306" s="6">
        <f t="shared" si="396"/>
        <v>6.779337586537717</v>
      </c>
      <c r="CG306" s="6">
        <f t="shared" si="397"/>
        <v>106.30082630604673</v>
      </c>
      <c r="CH306" s="6">
        <f t="shared" si="398"/>
        <v>138.77310922679382</v>
      </c>
      <c r="CI306" s="6">
        <f t="shared" si="399"/>
        <v>165.04315005111573</v>
      </c>
      <c r="CJ306" s="6">
        <f t="shared" si="400"/>
        <v>179.28785912460543</v>
      </c>
      <c r="CK306" s="6">
        <f t="shared" si="401"/>
        <v>183.50123345753613</v>
      </c>
    </row>
    <row r="307" spans="1:89">
      <c r="A307" s="6">
        <v>1.5</v>
      </c>
      <c r="B307" s="6">
        <f t="shared" si="414"/>
        <v>1469.938915406055</v>
      </c>
      <c r="C307" s="10">
        <v>29.4</v>
      </c>
      <c r="D307" s="6">
        <f t="shared" si="415"/>
        <v>60.274485556780597</v>
      </c>
      <c r="E307" s="6">
        <f t="shared" si="416"/>
        <v>11.929272546857772</v>
      </c>
      <c r="F307" s="6">
        <v>0</v>
      </c>
      <c r="G307" s="6">
        <f t="shared" si="406"/>
        <v>0.97393627342888645</v>
      </c>
      <c r="H307" s="10">
        <f t="shared" si="411"/>
        <v>73.177694377067255</v>
      </c>
      <c r="J307" s="6">
        <f t="shared" si="408"/>
        <v>82.367292478771617</v>
      </c>
      <c r="K307" s="6">
        <f t="shared" si="404"/>
        <v>16.301787926508133</v>
      </c>
      <c r="L307" s="6">
        <f t="shared" si="405"/>
        <v>0</v>
      </c>
      <c r="M307" s="6">
        <f t="shared" si="409"/>
        <v>1.3309195947202497</v>
      </c>
      <c r="N307" s="10">
        <f t="shared" si="410"/>
        <v>100</v>
      </c>
      <c r="O307" s="6">
        <v>8.0000000000000002E-3</v>
      </c>
      <c r="P307" s="6">
        <f t="shared" si="354"/>
        <v>5.6103950602268589E-2</v>
      </c>
      <c r="Q307" s="6">
        <f t="shared" si="355"/>
        <v>0.17092905866756403</v>
      </c>
      <c r="R307" s="6">
        <v>0.3</v>
      </c>
      <c r="S307" s="6">
        <f t="shared" si="407"/>
        <v>1.9728089228037184E-2</v>
      </c>
      <c r="T307" s="6">
        <v>0.12</v>
      </c>
      <c r="U307" s="6">
        <f t="shared" si="343"/>
        <v>0.64917305460411578</v>
      </c>
      <c r="V307" s="6">
        <f t="shared" si="356"/>
        <v>0.87077350713956336</v>
      </c>
      <c r="W307" s="6">
        <v>0.06</v>
      </c>
      <c r="X307" s="6">
        <f t="shared" si="387"/>
        <v>0.20546611736895584</v>
      </c>
      <c r="Y307" s="6">
        <v>2.6700000000000002E-2</v>
      </c>
      <c r="Z307" s="6">
        <v>0.21</v>
      </c>
      <c r="AA307" s="6">
        <v>0.442</v>
      </c>
      <c r="AB307" s="6">
        <v>0.5</v>
      </c>
      <c r="AC307" s="6">
        <f t="shared" si="380"/>
        <v>6.2880419711100352E-2</v>
      </c>
      <c r="AD307" s="6">
        <f t="shared" si="344"/>
        <v>0.11454650620995732</v>
      </c>
      <c r="AE307" s="6">
        <f t="shared" si="357"/>
        <v>0.41731597240648122</v>
      </c>
      <c r="AF307" s="6">
        <f t="shared" si="358"/>
        <v>0.86658214896442187</v>
      </c>
      <c r="AG307" s="6">
        <f t="shared" si="345"/>
        <v>6.4546055371376774</v>
      </c>
      <c r="AH307" s="6">
        <f t="shared" si="381"/>
        <v>0.24828443045498319</v>
      </c>
      <c r="AI307" s="6">
        <f t="shared" si="346"/>
        <v>6.3238541826950601E-2</v>
      </c>
      <c r="AJ307" s="6">
        <f t="shared" si="359"/>
        <v>0.26452395493220021</v>
      </c>
      <c r="AK307" s="6">
        <f t="shared" si="360"/>
        <v>0.46860804323998251</v>
      </c>
      <c r="AL307" s="6">
        <f t="shared" si="347"/>
        <v>4.2060042404612483</v>
      </c>
      <c r="AM307" s="6">
        <f t="shared" si="382"/>
        <v>0.15118854344483731</v>
      </c>
      <c r="AN307" s="6">
        <f t="shared" si="348"/>
        <v>3.4912572235671964E-2</v>
      </c>
      <c r="AO307" s="6">
        <f t="shared" si="361"/>
        <v>0.16767372293341395</v>
      </c>
      <c r="AP307" s="6">
        <f t="shared" si="362"/>
        <v>0.25340182514909027</v>
      </c>
      <c r="AQ307" s="6">
        <f t="shared" si="349"/>
        <v>2.7407517886248569</v>
      </c>
      <c r="AR307" s="6">
        <f t="shared" si="383"/>
        <v>9.2567557803758263E-2</v>
      </c>
      <c r="AS307" s="6">
        <f t="shared" si="350"/>
        <v>1.9274443478574241E-2</v>
      </c>
      <c r="AT307" s="6">
        <f t="shared" si="363"/>
        <v>0.10628329434117695</v>
      </c>
      <c r="AU307" s="6">
        <f t="shared" si="364"/>
        <v>0.13702813239167067</v>
      </c>
      <c r="AV307" s="6">
        <f t="shared" si="351"/>
        <v>1.7859516865409975</v>
      </c>
      <c r="AW307" s="6">
        <f t="shared" si="384"/>
        <v>5.6971495426868766E-2</v>
      </c>
      <c r="AX307" s="6">
        <f t="shared" si="352"/>
        <v>1.064098539921296E-2</v>
      </c>
      <c r="AY307" s="6">
        <f t="shared" si="365"/>
        <v>6.7369761095476877E-2</v>
      </c>
      <c r="AZ307" s="6">
        <f t="shared" si="366"/>
        <v>7.4098554955955381E-2</v>
      </c>
      <c r="BA307" s="6">
        <f t="shared" si="353"/>
        <v>1.1637768293709638</v>
      </c>
      <c r="BB307" s="6">
        <f t="shared" si="385"/>
        <v>3.523610100768515E-2</v>
      </c>
      <c r="BD307" s="6">
        <f t="shared" si="412"/>
        <v>1.9288868234682797</v>
      </c>
      <c r="BE307" s="6">
        <f t="shared" si="413"/>
        <v>4302.6315932611351</v>
      </c>
      <c r="BF307" s="6">
        <f t="shared" si="367"/>
        <v>31.962069812908794</v>
      </c>
      <c r="BG307" s="6">
        <f t="shared" si="368"/>
        <v>40.037592904750724</v>
      </c>
      <c r="BH307" s="6">
        <f t="shared" si="386"/>
        <v>0.22305778663251508</v>
      </c>
      <c r="BI307" s="6">
        <f t="shared" si="369"/>
        <v>1.590336440303824</v>
      </c>
      <c r="BJ307" s="6">
        <f t="shared" si="370"/>
        <v>206.29357883489124</v>
      </c>
      <c r="BK307" s="6">
        <f t="shared" si="371"/>
        <v>169.67510611640273</v>
      </c>
      <c r="BL307" s="6">
        <f t="shared" si="372"/>
        <v>196.72778504789432</v>
      </c>
      <c r="BM307" s="6">
        <f t="shared" si="373"/>
        <v>221.25978751198559</v>
      </c>
      <c r="BN307" s="6">
        <f t="shared" si="374"/>
        <v>134.20858355826559</v>
      </c>
      <c r="BO307" s="6">
        <f t="shared" si="375"/>
        <v>262.80540929919209</v>
      </c>
      <c r="BP307" s="6">
        <f t="shared" si="376"/>
        <v>54.031609071891303</v>
      </c>
      <c r="BQ307" s="6">
        <f t="shared" si="377"/>
        <v>285.17577096259015</v>
      </c>
      <c r="BR307" s="6">
        <f t="shared" si="378"/>
        <v>9.5058973880419959</v>
      </c>
      <c r="BS307" s="6">
        <f t="shared" si="379"/>
        <v>291.72180901505118</v>
      </c>
      <c r="BU307" s="6">
        <f t="shared" si="388"/>
        <v>4.2378947835365413</v>
      </c>
      <c r="BV307" s="6">
        <f t="shared" si="389"/>
        <v>5.5263009451732463</v>
      </c>
      <c r="BW307" s="6">
        <f t="shared" si="390"/>
        <v>6.5639662685118241</v>
      </c>
      <c r="BX307" s="6">
        <f t="shared" si="391"/>
        <v>7.1227001993107377</v>
      </c>
      <c r="BY307" s="6">
        <f t="shared" si="392"/>
        <v>7.2861974921683279</v>
      </c>
      <c r="CA307" s="6">
        <f t="shared" si="393"/>
        <v>3.9435192727667223</v>
      </c>
      <c r="CB307" s="6">
        <f t="shared" si="394"/>
        <v>5.1424292950976085</v>
      </c>
      <c r="CC307" s="6">
        <f t="shared" si="395"/>
        <v>6.1080156086522264</v>
      </c>
      <c r="CD307" s="6">
        <f t="shared" si="403"/>
        <v>6.6279383856437528</v>
      </c>
      <c r="CE307" s="6">
        <f t="shared" si="396"/>
        <v>6.7800787190786105</v>
      </c>
      <c r="CG307" s="6">
        <f t="shared" si="397"/>
        <v>106.69132758096603</v>
      </c>
      <c r="CH307" s="6">
        <f t="shared" si="398"/>
        <v>139.1276599747128</v>
      </c>
      <c r="CI307" s="6">
        <f t="shared" si="399"/>
        <v>165.25145411934642</v>
      </c>
      <c r="CJ307" s="6">
        <f t="shared" si="400"/>
        <v>179.31788754592648</v>
      </c>
      <c r="CK307" s="6">
        <f t="shared" si="401"/>
        <v>183.43402164596034</v>
      </c>
    </row>
    <row r="308" spans="1:89">
      <c r="A308" s="6">
        <v>1.5</v>
      </c>
      <c r="B308" s="6">
        <f t="shared" si="414"/>
        <v>1470.6532011203408</v>
      </c>
      <c r="C308" s="10">
        <v>29.5</v>
      </c>
      <c r="D308" s="6">
        <f t="shared" si="415"/>
        <v>60.2792855567806</v>
      </c>
      <c r="E308" s="6">
        <f t="shared" si="416"/>
        <v>11.83117254685777</v>
      </c>
      <c r="F308" s="6">
        <v>0</v>
      </c>
      <c r="G308" s="6">
        <f t="shared" si="406"/>
        <v>0.97083627342888645</v>
      </c>
      <c r="H308" s="10">
        <f t="shared" si="411"/>
        <v>73.081294377067252</v>
      </c>
      <c r="J308" s="6">
        <f t="shared" si="408"/>
        <v>82.48250947193965</v>
      </c>
      <c r="K308" s="6">
        <f t="shared" si="404"/>
        <v>16.189057196789832</v>
      </c>
      <c r="L308" s="6">
        <f t="shared" si="405"/>
        <v>0</v>
      </c>
      <c r="M308" s="6">
        <f t="shared" si="409"/>
        <v>1.3284333312705157</v>
      </c>
      <c r="N308" s="10">
        <f t="shared" si="410"/>
        <v>100</v>
      </c>
      <c r="O308" s="6">
        <v>8.0000000000000002E-3</v>
      </c>
      <c r="P308" s="6">
        <f t="shared" si="354"/>
        <v>5.5991317278296551E-2</v>
      </c>
      <c r="Q308" s="6">
        <f t="shared" si="355"/>
        <v>0.1708549454106397</v>
      </c>
      <c r="R308" s="6">
        <v>0.3</v>
      </c>
      <c r="S308" s="6">
        <f t="shared" si="407"/>
        <v>1.9648367130986215E-2</v>
      </c>
      <c r="T308" s="6">
        <v>0.12</v>
      </c>
      <c r="U308" s="6">
        <f t="shared" si="343"/>
        <v>0.64921151892876539</v>
      </c>
      <c r="V308" s="6">
        <f t="shared" si="356"/>
        <v>0.86978367487464259</v>
      </c>
      <c r="W308" s="6">
        <v>0.06</v>
      </c>
      <c r="X308" s="6">
        <f t="shared" si="387"/>
        <v>0.2048772954926158</v>
      </c>
      <c r="Y308" s="6">
        <v>2.6700000000000002E-2</v>
      </c>
      <c r="Z308" s="6">
        <v>0.21</v>
      </c>
      <c r="AA308" s="6">
        <v>0.442</v>
      </c>
      <c r="AB308" s="6">
        <v>0.5</v>
      </c>
      <c r="AC308" s="6">
        <f t="shared" si="380"/>
        <v>6.2662016798619116E-2</v>
      </c>
      <c r="AD308" s="6">
        <f t="shared" si="344"/>
        <v>0.11443060006573284</v>
      </c>
      <c r="AE308" s="6">
        <f t="shared" si="357"/>
        <v>0.41596760919774978</v>
      </c>
      <c r="AF308" s="6">
        <f t="shared" si="358"/>
        <v>0.86390558875230328</v>
      </c>
      <c r="AG308" s="6">
        <f t="shared" si="345"/>
        <v>6.4460649675694892</v>
      </c>
      <c r="AH308" s="6">
        <f t="shared" si="381"/>
        <v>0.24735814029570347</v>
      </c>
      <c r="AI308" s="6">
        <f t="shared" si="346"/>
        <v>6.3174552659650274E-2</v>
      </c>
      <c r="AJ308" s="6">
        <f t="shared" si="359"/>
        <v>0.26366926833441218</v>
      </c>
      <c r="AK308" s="6">
        <f t="shared" si="360"/>
        <v>0.46716068173465519</v>
      </c>
      <c r="AL308" s="6">
        <f t="shared" si="347"/>
        <v>4.200438962829165</v>
      </c>
      <c r="AM308" s="6">
        <f t="shared" si="382"/>
        <v>0.15059355628426296</v>
      </c>
      <c r="AN308" s="6">
        <f t="shared" si="348"/>
        <v>3.4877245260047082E-2</v>
      </c>
      <c r="AO308" s="6">
        <f t="shared" si="361"/>
        <v>0.16713196298645888</v>
      </c>
      <c r="AP308" s="6">
        <f t="shared" si="362"/>
        <v>0.2526191581582195</v>
      </c>
      <c r="AQ308" s="6">
        <f t="shared" si="349"/>
        <v>2.7371252956989598</v>
      </c>
      <c r="AR308" s="6">
        <f t="shared" si="383"/>
        <v>9.2185600953867033E-2</v>
      </c>
      <c r="AS308" s="6">
        <f t="shared" si="350"/>
        <v>1.9254940252333722E-2</v>
      </c>
      <c r="AT308" s="6">
        <f t="shared" si="363"/>
        <v>0.10593988912003</v>
      </c>
      <c r="AU308" s="6">
        <f t="shared" si="364"/>
        <v>0.1366049018329305</v>
      </c>
      <c r="AV308" s="6">
        <f t="shared" si="351"/>
        <v>1.783588560779622</v>
      </c>
      <c r="AW308" s="6">
        <f t="shared" si="384"/>
        <v>5.6726412095429446E-2</v>
      </c>
      <c r="AX308" s="6">
        <f t="shared" si="352"/>
        <v>1.0630218108012379E-2</v>
      </c>
      <c r="AY308" s="6">
        <f t="shared" si="365"/>
        <v>6.7152086927104337E-2</v>
      </c>
      <c r="AZ308" s="6">
        <f t="shared" si="366"/>
        <v>7.3869691201713952E-2</v>
      </c>
      <c r="BA308" s="6">
        <f t="shared" si="353"/>
        <v>1.1622369495261149</v>
      </c>
      <c r="BB308" s="6">
        <f t="shared" si="385"/>
        <v>3.5078903445142695E-2</v>
      </c>
      <c r="BD308" s="6">
        <f t="shared" si="412"/>
        <v>1.8066332221496915</v>
      </c>
      <c r="BE308" s="6">
        <f t="shared" si="413"/>
        <v>4288.0525255999855</v>
      </c>
      <c r="BF308" s="6">
        <f t="shared" si="367"/>
        <v>31.878767129418897</v>
      </c>
      <c r="BG308" s="6">
        <f t="shared" si="368"/>
        <v>40.009935868224176</v>
      </c>
      <c r="BH308" s="6">
        <f t="shared" si="386"/>
        <v>0.21917228760045365</v>
      </c>
      <c r="BI308" s="6">
        <f t="shared" si="369"/>
        <v>1.5856884262268633</v>
      </c>
      <c r="BJ308" s="6">
        <f t="shared" si="370"/>
        <v>206.17856804591798</v>
      </c>
      <c r="BK308" s="6">
        <f t="shared" si="371"/>
        <v>169.79884666531638</v>
      </c>
      <c r="BL308" s="6">
        <f t="shared" si="372"/>
        <v>195.93968373110266</v>
      </c>
      <c r="BM308" s="6">
        <f t="shared" si="373"/>
        <v>221.17395665171139</v>
      </c>
      <c r="BN308" s="6">
        <f t="shared" si="374"/>
        <v>132.90755502893893</v>
      </c>
      <c r="BO308" s="6">
        <f t="shared" si="375"/>
        <v>262.36507758980139</v>
      </c>
      <c r="BP308" s="6">
        <f t="shared" si="376"/>
        <v>53.010783256213209</v>
      </c>
      <c r="BQ308" s="6">
        <f t="shared" si="377"/>
        <v>284.38877100426345</v>
      </c>
      <c r="BR308" s="6">
        <f t="shared" si="378"/>
        <v>9.1872794297993039</v>
      </c>
      <c r="BS308" s="6">
        <f t="shared" si="379"/>
        <v>290.7640648469656</v>
      </c>
      <c r="BU308" s="6">
        <f t="shared" si="388"/>
        <v>4.2439169916333288</v>
      </c>
      <c r="BV308" s="6">
        <f t="shared" si="389"/>
        <v>5.5279757853190503</v>
      </c>
      <c r="BW308" s="6">
        <f t="shared" si="390"/>
        <v>6.5574980788252475</v>
      </c>
      <c r="BX308" s="6">
        <f t="shared" si="391"/>
        <v>7.1079536828281826</v>
      </c>
      <c r="BY308" s="6">
        <f t="shared" si="392"/>
        <v>7.2672964486776381</v>
      </c>
      <c r="CA308" s="6">
        <f t="shared" si="393"/>
        <v>3.9598126574151067</v>
      </c>
      <c r="CB308" s="6">
        <f t="shared" si="394"/>
        <v>5.1579115538181206</v>
      </c>
      <c r="CC308" s="6">
        <f t="shared" si="395"/>
        <v>6.1185136148277754</v>
      </c>
      <c r="CD308" s="6">
        <f t="shared" si="403"/>
        <v>6.6321195765779866</v>
      </c>
      <c r="CE308" s="6">
        <f t="shared" si="396"/>
        <v>6.7807953170135624</v>
      </c>
      <c r="CG308" s="6">
        <f t="shared" si="397"/>
        <v>107.08210002475188</v>
      </c>
      <c r="CH308" s="6">
        <f t="shared" si="398"/>
        <v>139.48134639412962</v>
      </c>
      <c r="CI308" s="6">
        <f t="shared" si="399"/>
        <v>165.45815259186674</v>
      </c>
      <c r="CJ308" s="6">
        <f t="shared" si="400"/>
        <v>179.34719475815618</v>
      </c>
      <c r="CK308" s="6">
        <f t="shared" si="401"/>
        <v>183.36771590042883</v>
      </c>
    </row>
    <row r="309" spans="1:89">
      <c r="A309" s="6">
        <v>1.5</v>
      </c>
      <c r="B309" s="6">
        <f t="shared" si="414"/>
        <v>1471.3674868346263</v>
      </c>
      <c r="C309" s="10">
        <v>29.6</v>
      </c>
      <c r="D309" s="6">
        <f t="shared" si="415"/>
        <v>60.284085556780603</v>
      </c>
      <c r="E309" s="6">
        <f t="shared" si="416"/>
        <v>11.73307254685777</v>
      </c>
      <c r="F309" s="6">
        <v>0</v>
      </c>
      <c r="G309" s="6">
        <f t="shared" si="406"/>
        <v>0.96773627342888635</v>
      </c>
      <c r="H309" s="10">
        <f t="shared" si="411"/>
        <v>72.984894377067249</v>
      </c>
      <c r="J309" s="6">
        <f t="shared" si="408"/>
        <v>82.598030827215396</v>
      </c>
      <c r="K309" s="6">
        <f t="shared" si="404"/>
        <v>16.076028672783071</v>
      </c>
      <c r="L309" s="6">
        <f t="shared" si="405"/>
        <v>0</v>
      </c>
      <c r="M309" s="6">
        <f t="shared" si="409"/>
        <v>1.3259405000015467</v>
      </c>
      <c r="N309" s="10">
        <f t="shared" si="410"/>
        <v>100.00000000000001</v>
      </c>
      <c r="O309" s="6">
        <v>8.0000000000000002E-3</v>
      </c>
      <c r="P309" s="6">
        <f t="shared" si="354"/>
        <v>5.5879002031725938E-2</v>
      </c>
      <c r="Q309" s="6">
        <f t="shared" si="355"/>
        <v>0.17078092493983335</v>
      </c>
      <c r="R309" s="6">
        <v>0.3</v>
      </c>
      <c r="S309" s="6">
        <f t="shared" si="407"/>
        <v>1.9568788354867167E-2</v>
      </c>
      <c r="T309" s="6">
        <v>0.12</v>
      </c>
      <c r="U309" s="6">
        <f t="shared" si="343"/>
        <v>0.64924995403154817</v>
      </c>
      <c r="V309" s="6">
        <f t="shared" si="356"/>
        <v>0.86879577696373012</v>
      </c>
      <c r="W309" s="6">
        <v>0.06</v>
      </c>
      <c r="X309" s="6">
        <f t="shared" si="387"/>
        <v>0.20428681006080202</v>
      </c>
      <c r="Y309" s="6">
        <v>2.6700000000000002E-2</v>
      </c>
      <c r="Z309" s="6">
        <v>0.21</v>
      </c>
      <c r="AA309" s="6">
        <v>0.442</v>
      </c>
      <c r="AB309" s="6">
        <v>0.5</v>
      </c>
      <c r="AC309" s="6">
        <f t="shared" si="380"/>
        <v>6.2443036943718694E-2</v>
      </c>
      <c r="AD309" s="6">
        <f t="shared" si="344"/>
        <v>0.1143149059740544</v>
      </c>
      <c r="AE309" s="6">
        <f t="shared" si="357"/>
        <v>0.41462470141775398</v>
      </c>
      <c r="AF309" s="6">
        <f t="shared" si="358"/>
        <v>0.8612394771398052</v>
      </c>
      <c r="AG309" s="6">
        <f t="shared" si="345"/>
        <v>6.4375426785963192</v>
      </c>
      <c r="AH309" s="6">
        <f t="shared" si="381"/>
        <v>0.24643503274130407</v>
      </c>
      <c r="AI309" s="6">
        <f t="shared" si="346"/>
        <v>6.3110680561776489E-2</v>
      </c>
      <c r="AJ309" s="6">
        <f t="shared" si="359"/>
        <v>0.26281803976766155</v>
      </c>
      <c r="AK309" s="6">
        <f t="shared" si="360"/>
        <v>0.46571897035474158</v>
      </c>
      <c r="AL309" s="6">
        <f t="shared" si="347"/>
        <v>4.1948855973518553</v>
      </c>
      <c r="AM309" s="6">
        <f t="shared" si="382"/>
        <v>0.1500005698799973</v>
      </c>
      <c r="AN309" s="6">
        <f t="shared" si="348"/>
        <v>3.4841982915811434E-2</v>
      </c>
      <c r="AO309" s="6">
        <f t="shared" si="361"/>
        <v>0.16659239498063899</v>
      </c>
      <c r="AP309" s="6">
        <f t="shared" si="362"/>
        <v>0.25183954649709139</v>
      </c>
      <c r="AQ309" s="6">
        <f t="shared" si="349"/>
        <v>2.7335065650713477</v>
      </c>
      <c r="AR309" s="6">
        <f t="shared" si="383"/>
        <v>9.1804903589860737E-2</v>
      </c>
      <c r="AS309" s="6">
        <f t="shared" si="350"/>
        <v>1.923547270762507E-2</v>
      </c>
      <c r="AT309" s="6">
        <f t="shared" si="363"/>
        <v>0.10559787330397745</v>
      </c>
      <c r="AU309" s="6">
        <f t="shared" si="364"/>
        <v>0.13618332345695666</v>
      </c>
      <c r="AV309" s="6">
        <f t="shared" si="351"/>
        <v>1.7812304931522125</v>
      </c>
      <c r="AW309" s="6">
        <f t="shared" si="384"/>
        <v>5.6482122574083783E-2</v>
      </c>
      <c r="AX309" s="6">
        <f t="shared" si="352"/>
        <v>1.0619470515780547E-2</v>
      </c>
      <c r="AY309" s="6">
        <f t="shared" si="365"/>
        <v>6.6935293460537809E-2</v>
      </c>
      <c r="AZ309" s="6">
        <f t="shared" si="366"/>
        <v>7.3641720872445721E-2</v>
      </c>
      <c r="BA309" s="6">
        <f t="shared" si="353"/>
        <v>1.160700365704979</v>
      </c>
      <c r="BB309" s="6">
        <f t="shared" si="385"/>
        <v>3.4922206731787399E-2</v>
      </c>
      <c r="BD309" s="6">
        <f t="shared" si="412"/>
        <v>1.6914896151128744</v>
      </c>
      <c r="BE309" s="6">
        <f t="shared" si="413"/>
        <v>4273.5715761540905</v>
      </c>
      <c r="BF309" s="6">
        <f t="shared" si="367"/>
        <v>31.795323315688005</v>
      </c>
      <c r="BG309" s="6">
        <f t="shared" si="368"/>
        <v>39.982183798789933</v>
      </c>
      <c r="BH309" s="6">
        <f t="shared" si="386"/>
        <v>0.21533571234390966</v>
      </c>
      <c r="BI309" s="6">
        <f t="shared" si="369"/>
        <v>1.581058856247529</v>
      </c>
      <c r="BJ309" s="6">
        <f t="shared" si="370"/>
        <v>206.05818733653933</v>
      </c>
      <c r="BK309" s="6">
        <f t="shared" si="371"/>
        <v>169.92134443785426</v>
      </c>
      <c r="BL309" s="6">
        <f t="shared" si="372"/>
        <v>195.14575291632841</v>
      </c>
      <c r="BM309" s="6">
        <f t="shared" si="373"/>
        <v>221.08602353098377</v>
      </c>
      <c r="BN309" s="6">
        <f t="shared" si="374"/>
        <v>131.60866305697658</v>
      </c>
      <c r="BO309" s="6">
        <f t="shared" si="375"/>
        <v>261.92333294610938</v>
      </c>
      <c r="BP309" s="6">
        <f t="shared" si="376"/>
        <v>52.002187838027034</v>
      </c>
      <c r="BQ309" s="6">
        <f t="shared" si="377"/>
        <v>283.60368119626941</v>
      </c>
      <c r="BR309" s="6">
        <f t="shared" si="378"/>
        <v>8.8773168198252801</v>
      </c>
      <c r="BS309" s="6">
        <f t="shared" si="379"/>
        <v>289.81174475227925</v>
      </c>
      <c r="BU309" s="6">
        <f t="shared" si="388"/>
        <v>4.2499265496097527</v>
      </c>
      <c r="BV309" s="6">
        <f t="shared" si="389"/>
        <v>5.5296135059454903</v>
      </c>
      <c r="BW309" s="6">
        <f t="shared" si="390"/>
        <v>6.5510011725281636</v>
      </c>
      <c r="BX309" s="6">
        <f t="shared" si="391"/>
        <v>7.0932513997610283</v>
      </c>
      <c r="BY309" s="6">
        <f t="shared" si="392"/>
        <v>7.2485221470331602</v>
      </c>
      <c r="CA309" s="6">
        <f t="shared" si="393"/>
        <v>3.9760968410121111</v>
      </c>
      <c r="CB309" s="6">
        <f t="shared" si="394"/>
        <v>5.1733314767584968</v>
      </c>
      <c r="CC309" s="6">
        <f t="shared" si="395"/>
        <v>6.1289094678466034</v>
      </c>
      <c r="CD309" s="6">
        <f t="shared" si="403"/>
        <v>6.6362216273324357</v>
      </c>
      <c r="CE309" s="6">
        <f t="shared" si="396"/>
        <v>6.781488026768681</v>
      </c>
      <c r="CG309" s="6">
        <f t="shared" si="397"/>
        <v>107.47313028000998</v>
      </c>
      <c r="CH309" s="6">
        <f t="shared" si="398"/>
        <v>139.83415143425296</v>
      </c>
      <c r="CI309" s="6">
        <f t="shared" si="399"/>
        <v>165.66324011982445</v>
      </c>
      <c r="CJ309" s="6">
        <f t="shared" si="400"/>
        <v>179.37578988638782</v>
      </c>
      <c r="CK309" s="6">
        <f t="shared" si="401"/>
        <v>183.30231262871254</v>
      </c>
    </row>
    <row r="310" spans="1:89">
      <c r="A310" s="6">
        <v>1.5</v>
      </c>
      <c r="B310" s="6">
        <f t="shared" si="414"/>
        <v>1472.0817725489121</v>
      </c>
      <c r="C310" s="10">
        <v>29.7</v>
      </c>
      <c r="D310" s="6">
        <f t="shared" si="415"/>
        <v>60.288885556780599</v>
      </c>
      <c r="E310" s="6">
        <f t="shared" si="416"/>
        <v>11.634972546857771</v>
      </c>
      <c r="F310" s="6">
        <v>0</v>
      </c>
      <c r="G310" s="6">
        <f t="shared" si="406"/>
        <v>0.96463627342888647</v>
      </c>
      <c r="H310" s="10">
        <f t="shared" si="411"/>
        <v>72.888494377067246</v>
      </c>
      <c r="J310" s="6">
        <f t="shared" si="408"/>
        <v>82.713857752217692</v>
      </c>
      <c r="K310" s="6">
        <f t="shared" si="404"/>
        <v>15.962701172928135</v>
      </c>
      <c r="L310" s="6">
        <f t="shared" si="405"/>
        <v>0</v>
      </c>
      <c r="M310" s="6">
        <f t="shared" si="409"/>
        <v>1.3234410748541787</v>
      </c>
      <c r="N310" s="10">
        <f t="shared" si="410"/>
        <v>100</v>
      </c>
      <c r="O310" s="6">
        <v>8.0000000000000002E-3</v>
      </c>
      <c r="P310" s="6">
        <f t="shared" si="354"/>
        <v>5.576700374254058E-2</v>
      </c>
      <c r="Q310" s="6">
        <f t="shared" si="355"/>
        <v>0.17070699708794479</v>
      </c>
      <c r="R310" s="6">
        <v>0.3</v>
      </c>
      <c r="S310" s="6">
        <f t="shared" si="407"/>
        <v>1.9489352005257352E-2</v>
      </c>
      <c r="T310" s="6">
        <v>0.12</v>
      </c>
      <c r="U310" s="6">
        <f t="shared" si="343"/>
        <v>0.6492883599456839</v>
      </c>
      <c r="V310" s="6">
        <f t="shared" si="356"/>
        <v>0.86780980837818766</v>
      </c>
      <c r="W310" s="6">
        <v>0.06</v>
      </c>
      <c r="X310" s="6">
        <f t="shared" si="387"/>
        <v>0.20369465459630923</v>
      </c>
      <c r="Y310" s="6">
        <v>2.6700000000000002E-2</v>
      </c>
      <c r="Z310" s="6">
        <v>0.21</v>
      </c>
      <c r="AA310" s="6">
        <v>0.442</v>
      </c>
      <c r="AB310" s="6">
        <v>0.5</v>
      </c>
      <c r="AC310" s="6">
        <f t="shared" si="380"/>
        <v>6.2223477857262094E-2</v>
      </c>
      <c r="AD310" s="6">
        <f t="shared" si="344"/>
        <v>0.11419942341255131</v>
      </c>
      <c r="AE310" s="6">
        <f t="shared" si="357"/>
        <v>0.41328722300305248</v>
      </c>
      <c r="AF310" s="6">
        <f t="shared" si="358"/>
        <v>0.85858376572423778</v>
      </c>
      <c r="AG310" s="6">
        <f t="shared" si="345"/>
        <v>6.4290386190221982</v>
      </c>
      <c r="AH310" s="6">
        <f t="shared" si="381"/>
        <v>0.24551509083155851</v>
      </c>
      <c r="AI310" s="6">
        <f t="shared" si="346"/>
        <v>6.3046925244940294E-2</v>
      </c>
      <c r="AJ310" s="6">
        <f t="shared" si="359"/>
        <v>0.26197025271112234</v>
      </c>
      <c r="AK310" s="6">
        <f t="shared" si="360"/>
        <v>0.46428288292627756</v>
      </c>
      <c r="AL310" s="6">
        <f t="shared" si="347"/>
        <v>4.1893441106685732</v>
      </c>
      <c r="AM310" s="6">
        <f t="shared" si="382"/>
        <v>0.14940957339406047</v>
      </c>
      <c r="AN310" s="6">
        <f t="shared" si="348"/>
        <v>3.4806785043751981E-2</v>
      </c>
      <c r="AO310" s="6">
        <f t="shared" si="361"/>
        <v>0.16605500844390311</v>
      </c>
      <c r="AP310" s="6">
        <f t="shared" si="362"/>
        <v>0.25106297601202171</v>
      </c>
      <c r="AQ310" s="6">
        <f t="shared" si="349"/>
        <v>2.7298955750032108</v>
      </c>
      <c r="AR310" s="6">
        <f t="shared" si="383"/>
        <v>9.1425458790009184E-2</v>
      </c>
      <c r="AS310" s="6">
        <f t="shared" si="350"/>
        <v>1.9216040756550354E-2</v>
      </c>
      <c r="AT310" s="6">
        <f t="shared" si="363"/>
        <v>0.10525724025510333</v>
      </c>
      <c r="AU310" s="6">
        <f t="shared" si="364"/>
        <v>0.13576338961008327</v>
      </c>
      <c r="AV310" s="6">
        <f t="shared" si="351"/>
        <v>1.7788774694931428</v>
      </c>
      <c r="AW310" s="6">
        <f t="shared" si="384"/>
        <v>5.6238622444373262E-2</v>
      </c>
      <c r="AX310" s="6">
        <f t="shared" si="352"/>
        <v>1.0608742573990981E-2</v>
      </c>
      <c r="AY310" s="6">
        <f t="shared" si="365"/>
        <v>6.6719376488203405E-2</v>
      </c>
      <c r="AZ310" s="6">
        <f t="shared" si="366"/>
        <v>7.3414639829397776E-2</v>
      </c>
      <c r="BA310" s="6">
        <f t="shared" si="353"/>
        <v>1.1591670686768325</v>
      </c>
      <c r="BB310" s="6">
        <f t="shared" si="385"/>
        <v>3.4766008048254991E-2</v>
      </c>
      <c r="BD310" s="6">
        <f t="shared" si="412"/>
        <v>1.5830824669154044</v>
      </c>
      <c r="BE310" s="6">
        <f t="shared" si="413"/>
        <v>4259.1877765120471</v>
      </c>
      <c r="BF310" s="6">
        <f t="shared" si="367"/>
        <v>31.711737437697064</v>
      </c>
      <c r="BG310" s="6">
        <f t="shared" si="368"/>
        <v>39.95433717804552</v>
      </c>
      <c r="BH310" s="6">
        <f t="shared" si="386"/>
        <v>0.21154768680335956</v>
      </c>
      <c r="BI310" s="6">
        <f t="shared" si="369"/>
        <v>1.5764477075288619</v>
      </c>
      <c r="BJ310" s="6">
        <f t="shared" si="370"/>
        <v>205.93241823683636</v>
      </c>
      <c r="BK310" s="6">
        <f t="shared" si="371"/>
        <v>170.04259384458484</v>
      </c>
      <c r="BL310" s="6">
        <f t="shared" si="372"/>
        <v>194.34603714309111</v>
      </c>
      <c r="BM310" s="6">
        <f t="shared" si="373"/>
        <v>220.99598990678209</v>
      </c>
      <c r="BN310" s="6">
        <f t="shared" si="374"/>
        <v>130.31202664063284</v>
      </c>
      <c r="BO310" s="6">
        <f t="shared" si="375"/>
        <v>261.48019723464313</v>
      </c>
      <c r="BP310" s="6">
        <f t="shared" si="376"/>
        <v>51.005814160534023</v>
      </c>
      <c r="BQ310" s="6">
        <f t="shared" si="377"/>
        <v>282.82052339480225</v>
      </c>
      <c r="BR310" s="6">
        <f t="shared" si="378"/>
        <v>8.5758424388877526</v>
      </c>
      <c r="BS310" s="6">
        <f t="shared" si="379"/>
        <v>288.8648225222679</v>
      </c>
      <c r="BU310" s="6">
        <f t="shared" si="388"/>
        <v>4.2559232827924731</v>
      </c>
      <c r="BV310" s="6">
        <f t="shared" si="389"/>
        <v>5.5312140186927445</v>
      </c>
      <c r="BW310" s="6">
        <f t="shared" si="390"/>
        <v>6.5444759118247537</v>
      </c>
      <c r="BX310" s="6">
        <f t="shared" si="391"/>
        <v>7.0785937990784413</v>
      </c>
      <c r="BY310" s="6">
        <f t="shared" si="392"/>
        <v>7.2298739742576936</v>
      </c>
      <c r="CA310" s="6">
        <f t="shared" si="393"/>
        <v>3.9923713808137586</v>
      </c>
      <c r="CB310" s="6">
        <f t="shared" si="394"/>
        <v>5.1886885834313015</v>
      </c>
      <c r="CC310" s="6">
        <f t="shared" si="395"/>
        <v>6.1392033165716784</v>
      </c>
      <c r="CD310" s="6">
        <f t="shared" si="403"/>
        <v>6.6402454701448006</v>
      </c>
      <c r="CE310" s="6">
        <f t="shared" si="396"/>
        <v>6.7821574835290859</v>
      </c>
      <c r="CG310" s="6">
        <f t="shared" si="397"/>
        <v>107.86440491015885</v>
      </c>
      <c r="CH310" s="6">
        <f t="shared" si="398"/>
        <v>140.18605809208933</v>
      </c>
      <c r="CI310" s="6">
        <f t="shared" si="399"/>
        <v>165.86671158570979</v>
      </c>
      <c r="CJ310" s="6">
        <f t="shared" si="400"/>
        <v>179.40368211650579</v>
      </c>
      <c r="CK310" s="6">
        <f t="shared" si="401"/>
        <v>183.23780810660307</v>
      </c>
    </row>
    <row r="311" spans="1:89">
      <c r="A311" s="6">
        <v>1.5</v>
      </c>
      <c r="B311" s="6">
        <f t="shared" si="414"/>
        <v>1472.7960582631979</v>
      </c>
      <c r="C311" s="10">
        <v>29.8</v>
      </c>
      <c r="D311" s="6">
        <f t="shared" si="415"/>
        <v>60.293685556780602</v>
      </c>
      <c r="E311" s="6">
        <f t="shared" si="416"/>
        <v>11.53687254685777</v>
      </c>
      <c r="F311" s="6">
        <v>0</v>
      </c>
      <c r="G311" s="6">
        <f t="shared" si="406"/>
        <v>0.96153627342888637</v>
      </c>
      <c r="H311" s="10">
        <f t="shared" si="411"/>
        <v>72.792094377067258</v>
      </c>
      <c r="J311" s="6">
        <f t="shared" si="408"/>
        <v>82.829991460962532</v>
      </c>
      <c r="K311" s="6">
        <f t="shared" si="404"/>
        <v>15.849073509406262</v>
      </c>
      <c r="L311" s="6">
        <f t="shared" si="405"/>
        <v>0</v>
      </c>
      <c r="M311" s="6">
        <f t="shared" si="409"/>
        <v>1.3209350296312026</v>
      </c>
      <c r="N311" s="10">
        <f t="shared" si="410"/>
        <v>100</v>
      </c>
      <c r="O311" s="6">
        <v>8.0000000000000002E-3</v>
      </c>
      <c r="P311" s="6">
        <f t="shared" si="354"/>
        <v>5.5655321295394806E-2</v>
      </c>
      <c r="Q311" s="6">
        <f t="shared" si="355"/>
        <v>0.17063316168816386</v>
      </c>
      <c r="R311" s="6">
        <v>0.3</v>
      </c>
      <c r="S311" s="6">
        <f t="shared" si="407"/>
        <v>1.9410057189773972E-2</v>
      </c>
      <c r="T311" s="6">
        <v>0.12</v>
      </c>
      <c r="U311" s="6">
        <f t="shared" si="343"/>
        <v>0.64932673670434404</v>
      </c>
      <c r="V311" s="6">
        <f t="shared" si="356"/>
        <v>0.86682576410547474</v>
      </c>
      <c r="W311" s="6">
        <v>0.06</v>
      </c>
      <c r="X311" s="6">
        <f t="shared" si="387"/>
        <v>0.20310082258743406</v>
      </c>
      <c r="Y311" s="6">
        <v>2.6700000000000002E-2</v>
      </c>
      <c r="Z311" s="6">
        <v>0.21</v>
      </c>
      <c r="AA311" s="6">
        <v>0.442</v>
      </c>
      <c r="AB311" s="6">
        <v>0.5</v>
      </c>
      <c r="AC311" s="6">
        <f t="shared" si="380"/>
        <v>6.200333723798615E-2</v>
      </c>
      <c r="AD311" s="6">
        <f t="shared" si="344"/>
        <v>0.11408415186044939</v>
      </c>
      <c r="AE311" s="6">
        <f t="shared" si="357"/>
        <v>0.41195514803261279</v>
      </c>
      <c r="AF311" s="6">
        <f t="shared" si="358"/>
        <v>0.85593840636019747</v>
      </c>
      <c r="AG311" s="6">
        <f t="shared" si="345"/>
        <v>6.4205527378259699</v>
      </c>
      <c r="AH311" s="6">
        <f t="shared" si="381"/>
        <v>0.24459829769168237</v>
      </c>
      <c r="AI311" s="6">
        <f t="shared" si="346"/>
        <v>6.2983286421633949E-2</v>
      </c>
      <c r="AJ311" s="6">
        <f t="shared" si="359"/>
        <v>0.26112589073423714</v>
      </c>
      <c r="AK311" s="6">
        <f t="shared" si="360"/>
        <v>0.46285239341442802</v>
      </c>
      <c r="AL311" s="6">
        <f t="shared" si="347"/>
        <v>4.183814469532483</v>
      </c>
      <c r="AM311" s="6">
        <f t="shared" si="382"/>
        <v>0.14882055604226754</v>
      </c>
      <c r="AN311" s="6">
        <f t="shared" si="348"/>
        <v>3.4771651485142163E-2</v>
      </c>
      <c r="AO311" s="6">
        <f t="shared" si="361"/>
        <v>0.16551979296141861</v>
      </c>
      <c r="AP311" s="6">
        <f t="shared" si="362"/>
        <v>0.25028943262456071</v>
      </c>
      <c r="AQ311" s="6">
        <f t="shared" si="349"/>
        <v>2.7262923038299687</v>
      </c>
      <c r="AR311" s="6">
        <f t="shared" si="383"/>
        <v>9.1047259666480793E-2</v>
      </c>
      <c r="AS311" s="6">
        <f t="shared" si="350"/>
        <v>1.9196644311480233E-2</v>
      </c>
      <c r="AT311" s="6">
        <f t="shared" si="363"/>
        <v>0.10491798337176064</v>
      </c>
      <c r="AU311" s="6">
        <f t="shared" si="364"/>
        <v>0.13534509267932782</v>
      </c>
      <c r="AV311" s="6">
        <f t="shared" si="351"/>
        <v>1.7765294756851571</v>
      </c>
      <c r="AW311" s="6">
        <f t="shared" si="384"/>
        <v>5.5995907309216192E-2</v>
      </c>
      <c r="AX311" s="6">
        <f t="shared" si="352"/>
        <v>1.0598034234265525E-2</v>
      </c>
      <c r="AY311" s="6">
        <f t="shared" si="365"/>
        <v>6.6504331825517057E-2</v>
      </c>
      <c r="AZ311" s="6">
        <f t="shared" si="366"/>
        <v>7.3188443955816876E-2</v>
      </c>
      <c r="BA311" s="6">
        <f t="shared" si="353"/>
        <v>1.1576370492424699</v>
      </c>
      <c r="BB311" s="6">
        <f t="shared" si="385"/>
        <v>3.4610304588670482E-2</v>
      </c>
      <c r="BD311" s="6">
        <f t="shared" si="412"/>
        <v>1.4810555573935804</v>
      </c>
      <c r="BE311" s="6">
        <f t="shared" si="413"/>
        <v>4244.9001700658901</v>
      </c>
      <c r="BF311" s="6">
        <f t="shared" si="367"/>
        <v>31.628008552411782</v>
      </c>
      <c r="BG311" s="6">
        <f t="shared" si="368"/>
        <v>39.926396477959493</v>
      </c>
      <c r="BH311" s="6">
        <f t="shared" si="386"/>
        <v>0.20780783784736792</v>
      </c>
      <c r="BI311" s="6">
        <f t="shared" si="369"/>
        <v>1.5718549562883197</v>
      </c>
      <c r="BJ311" s="6">
        <f t="shared" si="370"/>
        <v>205.80124254938548</v>
      </c>
      <c r="BK311" s="6">
        <f t="shared" si="371"/>
        <v>170.16258931003719</v>
      </c>
      <c r="BL311" s="6">
        <f t="shared" si="372"/>
        <v>193.54058177982159</v>
      </c>
      <c r="BM311" s="6">
        <f t="shared" si="373"/>
        <v>220.90385766474532</v>
      </c>
      <c r="BN311" s="6">
        <f t="shared" si="374"/>
        <v>129.01776445067085</v>
      </c>
      <c r="BO311" s="6">
        <f t="shared" si="375"/>
        <v>261.03569242664321</v>
      </c>
      <c r="BP311" s="6">
        <f t="shared" si="376"/>
        <v>50.021651083275238</v>
      </c>
      <c r="BQ311" s="6">
        <f t="shared" si="377"/>
        <v>282.03931912530049</v>
      </c>
      <c r="BR311" s="6">
        <f t="shared" si="378"/>
        <v>8.2826904175052629</v>
      </c>
      <c r="BS311" s="6">
        <f t="shared" si="379"/>
        <v>287.92327174339283</v>
      </c>
      <c r="BU311" s="6">
        <f t="shared" si="388"/>
        <v>4.2619070169273048</v>
      </c>
      <c r="BV311" s="6">
        <f t="shared" si="389"/>
        <v>5.5327772389048571</v>
      </c>
      <c r="BW311" s="6">
        <f t="shared" si="390"/>
        <v>6.5379226640386223</v>
      </c>
      <c r="BX311" s="6">
        <f t="shared" si="391"/>
        <v>7.0639813257626249</v>
      </c>
      <c r="BY311" s="6">
        <f t="shared" si="392"/>
        <v>7.2113513149711537</v>
      </c>
      <c r="CA311" s="6">
        <f t="shared" si="393"/>
        <v>4.008635833416923</v>
      </c>
      <c r="CB311" s="6">
        <f t="shared" si="394"/>
        <v>5.2039823980434479</v>
      </c>
      <c r="CC311" s="6">
        <f t="shared" si="395"/>
        <v>6.1493953207053016</v>
      </c>
      <c r="CD311" s="6">
        <f t="shared" si="403"/>
        <v>6.6441920381115258</v>
      </c>
      <c r="CE311" s="6">
        <f t="shared" si="396"/>
        <v>6.7828043112477632</v>
      </c>
      <c r="CG311" s="6">
        <f t="shared" si="397"/>
        <v>108.25591040018637</v>
      </c>
      <c r="CH311" s="6">
        <f t="shared" si="398"/>
        <v>140.53704941477164</v>
      </c>
      <c r="CI311" s="6">
        <f t="shared" si="399"/>
        <v>166.06856210387033</v>
      </c>
      <c r="CJ311" s="6">
        <f t="shared" si="400"/>
        <v>179.43088069098346</v>
      </c>
      <c r="CK311" s="6">
        <f t="shared" si="401"/>
        <v>183.17419847902309</v>
      </c>
    </row>
    <row r="312" spans="1:89">
      <c r="A312" s="6">
        <v>1.5</v>
      </c>
      <c r="B312" s="6">
        <f t="shared" si="414"/>
        <v>1473.5103439774834</v>
      </c>
      <c r="C312" s="10">
        <v>29.9</v>
      </c>
      <c r="D312" s="6">
        <f t="shared" si="415"/>
        <v>60.298485556780598</v>
      </c>
      <c r="E312" s="6">
        <f t="shared" si="416"/>
        <v>11.438772546857772</v>
      </c>
      <c r="F312" s="6">
        <v>0</v>
      </c>
      <c r="G312" s="6">
        <f t="shared" si="406"/>
        <v>0.95843627342888649</v>
      </c>
      <c r="H312" s="10">
        <f t="shared" si="411"/>
        <v>72.695694377067255</v>
      </c>
      <c r="J312" s="6">
        <f t="shared" si="408"/>
        <v>82.946433173905405</v>
      </c>
      <c r="K312" s="6">
        <f t="shared" si="404"/>
        <v>15.735144488098145</v>
      </c>
      <c r="L312" s="6">
        <f t="shared" si="405"/>
        <v>0</v>
      </c>
      <c r="M312" s="6">
        <f t="shared" si="409"/>
        <v>1.3184223379964535</v>
      </c>
      <c r="N312" s="10">
        <f t="shared" si="410"/>
        <v>100</v>
      </c>
      <c r="O312" s="6">
        <v>8.0000000000000002E-3</v>
      </c>
      <c r="P312" s="6">
        <f t="shared" si="354"/>
        <v>5.5543953579590792E-2</v>
      </c>
      <c r="Q312" s="6">
        <f t="shared" si="355"/>
        <v>0.17055941857406837</v>
      </c>
      <c r="R312" s="6">
        <v>0.3</v>
      </c>
      <c r="S312" s="6">
        <f t="shared" si="407"/>
        <v>1.9330903018052566E-2</v>
      </c>
      <c r="T312" s="6">
        <v>0.12</v>
      </c>
      <c r="U312" s="6">
        <f t="shared" si="343"/>
        <v>0.64936508434064799</v>
      </c>
      <c r="V312" s="6">
        <f t="shared" si="356"/>
        <v>0.86584363914908569</v>
      </c>
      <c r="W312" s="6">
        <v>0.06</v>
      </c>
      <c r="X312" s="6">
        <f t="shared" si="387"/>
        <v>0.20250530748774573</v>
      </c>
      <c r="Y312" s="6">
        <v>2.6700000000000002E-2</v>
      </c>
      <c r="Z312" s="6">
        <v>0.21</v>
      </c>
      <c r="AA312" s="6">
        <v>0.442</v>
      </c>
      <c r="AB312" s="6">
        <v>0.5</v>
      </c>
      <c r="AC312" s="6">
        <f t="shared" si="380"/>
        <v>6.1782612772421121E-2</v>
      </c>
      <c r="AD312" s="6">
        <f t="shared" si="344"/>
        <v>0.11396909079856427</v>
      </c>
      <c r="AE312" s="6">
        <f t="shared" si="357"/>
        <v>0.41062845072693838</v>
      </c>
      <c r="AF312" s="6">
        <f t="shared" si="358"/>
        <v>0.85330335115802325</v>
      </c>
      <c r="AG312" s="6">
        <f t="shared" si="345"/>
        <v>6.412084984160586</v>
      </c>
      <c r="AH312" s="6">
        <f t="shared" si="381"/>
        <v>0.24368463653175085</v>
      </c>
      <c r="AI312" s="6">
        <f t="shared" si="346"/>
        <v>6.2919763805227485E-2</v>
      </c>
      <c r="AJ312" s="6">
        <f t="shared" si="359"/>
        <v>0.26028493749616399</v>
      </c>
      <c r="AK312" s="6">
        <f t="shared" si="360"/>
        <v>0.46142747592265215</v>
      </c>
      <c r="AL312" s="6">
        <f t="shared" si="347"/>
        <v>4.1782966408102071</v>
      </c>
      <c r="AM312" s="6">
        <f t="shared" si="382"/>
        <v>0.14823350709385669</v>
      </c>
      <c r="AN312" s="6">
        <f t="shared" si="348"/>
        <v>3.4736582081740068E-2</v>
      </c>
      <c r="AO312" s="6">
        <f t="shared" si="361"/>
        <v>0.16498673817522055</v>
      </c>
      <c r="AP312" s="6">
        <f t="shared" si="362"/>
        <v>0.24951890233104215</v>
      </c>
      <c r="AQ312" s="6">
        <f t="shared" si="349"/>
        <v>2.722696729960969</v>
      </c>
      <c r="AR312" s="6">
        <f t="shared" si="383"/>
        <v>9.0670299365104845E-2</v>
      </c>
      <c r="AS312" s="6">
        <f t="shared" si="350"/>
        <v>1.9177283285052894E-2</v>
      </c>
      <c r="AT312" s="6">
        <f t="shared" si="363"/>
        <v>0.10458009608834916</v>
      </c>
      <c r="AU312" s="6">
        <f t="shared" si="364"/>
        <v>0.13492842509214709</v>
      </c>
      <c r="AV312" s="6">
        <f t="shared" si="351"/>
        <v>1.7741864976591737</v>
      </c>
      <c r="AW312" s="6">
        <f t="shared" si="384"/>
        <v>5.5753972792756026E-2</v>
      </c>
      <c r="AX312" s="6">
        <f t="shared" si="352"/>
        <v>1.058734544837367E-2</v>
      </c>
      <c r="AY312" s="6">
        <f t="shared" si="365"/>
        <v>6.6290155310743629E-2</v>
      </c>
      <c r="AZ312" s="6">
        <f t="shared" si="366"/>
        <v>7.2963129156817616E-2</v>
      </c>
      <c r="BA312" s="6">
        <f t="shared" si="353"/>
        <v>1.1561102982340785</v>
      </c>
      <c r="BB312" s="6">
        <f t="shared" si="385"/>
        <v>3.4455093560551465E-2</v>
      </c>
      <c r="BD312" s="6">
        <f t="shared" si="412"/>
        <v>1.3850693010484219</v>
      </c>
      <c r="BE312" s="6">
        <f t="shared" si="413"/>
        <v>4230.7078118693526</v>
      </c>
      <c r="BF312" s="6">
        <f t="shared" si="367"/>
        <v>31.544135707656469</v>
      </c>
      <c r="BG312" s="6">
        <f t="shared" si="368"/>
        <v>39.898362161001963</v>
      </c>
      <c r="BH312" s="6">
        <f t="shared" si="386"/>
        <v>0.20411579327596777</v>
      </c>
      <c r="BI312" s="6">
        <f t="shared" si="369"/>
        <v>1.5672805778167065</v>
      </c>
      <c r="BJ312" s="6">
        <f t="shared" si="370"/>
        <v>205.66464235383344</v>
      </c>
      <c r="BK312" s="6">
        <f t="shared" si="371"/>
        <v>170.28132527339437</v>
      </c>
      <c r="BL312" s="6">
        <f t="shared" si="372"/>
        <v>192.72943302382211</v>
      </c>
      <c r="BM312" s="6">
        <f t="shared" si="373"/>
        <v>220.80962881979238</v>
      </c>
      <c r="BN312" s="6">
        <f t="shared" si="374"/>
        <v>127.72599480502473</v>
      </c>
      <c r="BO312" s="6">
        <f t="shared" si="375"/>
        <v>260.58984059513278</v>
      </c>
      <c r="BP312" s="6">
        <f t="shared" si="376"/>
        <v>49.049684997183583</v>
      </c>
      <c r="BQ312" s="6">
        <f t="shared" si="377"/>
        <v>281.26008957972158</v>
      </c>
      <c r="BR312" s="6">
        <f t="shared" si="378"/>
        <v>7.9976961794602168</v>
      </c>
      <c r="BS312" s="6">
        <f t="shared" si="379"/>
        <v>286.98706580505194</v>
      </c>
      <c r="BU312" s="6">
        <f t="shared" si="388"/>
        <v>4.2678775781887417</v>
      </c>
      <c r="BV312" s="6">
        <f t="shared" si="389"/>
        <v>5.534303085644436</v>
      </c>
      <c r="BW312" s="6">
        <f t="shared" si="390"/>
        <v>6.5313418015399716</v>
      </c>
      <c r="BX312" s="6">
        <f t="shared" si="391"/>
        <v>7.0494144206910558</v>
      </c>
      <c r="BY312" s="6">
        <f t="shared" si="392"/>
        <v>7.1929535515009944</v>
      </c>
      <c r="CA312" s="6">
        <f t="shared" si="393"/>
        <v>4.0248897547513449</v>
      </c>
      <c r="CB312" s="6">
        <f t="shared" si="394"/>
        <v>5.2192124495174461</v>
      </c>
      <c r="CC312" s="6">
        <f t="shared" si="395"/>
        <v>6.1594856506999065</v>
      </c>
      <c r="CD312" s="6">
        <f t="shared" si="403"/>
        <v>6.648062264915569</v>
      </c>
      <c r="CE312" s="6">
        <f t="shared" si="396"/>
        <v>6.7834291226612908</v>
      </c>
      <c r="CG312" s="6">
        <f t="shared" si="397"/>
        <v>108.64763315742995</v>
      </c>
      <c r="CH312" s="6">
        <f t="shared" si="398"/>
        <v>140.88710850190608</v>
      </c>
      <c r="CI312" s="6">
        <f t="shared" si="399"/>
        <v>166.26878702098531</v>
      </c>
      <c r="CJ312" s="6">
        <f t="shared" si="400"/>
        <v>179.45739490470157</v>
      </c>
      <c r="CK312" s="6">
        <f t="shared" si="401"/>
        <v>183.1114797612295</v>
      </c>
    </row>
    <row r="313" spans="1:89">
      <c r="A313" s="6">
        <v>1.5</v>
      </c>
      <c r="B313" s="6">
        <f t="shared" si="414"/>
        <v>1474.2246296917692</v>
      </c>
      <c r="C313" s="10">
        <v>30</v>
      </c>
      <c r="D313" s="6">
        <f t="shared" si="415"/>
        <v>60.303285556780601</v>
      </c>
      <c r="E313" s="6">
        <f t="shared" si="416"/>
        <v>11.340672546857771</v>
      </c>
      <c r="F313" s="6">
        <v>0</v>
      </c>
      <c r="G313" s="6">
        <f t="shared" si="406"/>
        <v>0.95533627342888638</v>
      </c>
      <c r="H313" s="10">
        <f t="shared" si="411"/>
        <v>72.599294377067253</v>
      </c>
      <c r="J313" s="6">
        <f t="shared" si="408"/>
        <v>83.063184117984036</v>
      </c>
      <c r="K313" s="6">
        <f t="shared" si="404"/>
        <v>15.62091290854209</v>
      </c>
      <c r="L313" s="6">
        <f t="shared" si="405"/>
        <v>0</v>
      </c>
      <c r="M313" s="6">
        <f t="shared" si="409"/>
        <v>1.3159029734738841</v>
      </c>
      <c r="N313" s="10">
        <f t="shared" si="410"/>
        <v>100.00000000000001</v>
      </c>
      <c r="O313" s="6">
        <v>8.0000000000000002E-3</v>
      </c>
      <c r="P313" s="6">
        <f t="shared" si="354"/>
        <v>5.5432899489056338E-2</v>
      </c>
      <c r="Q313" s="6">
        <f t="shared" si="355"/>
        <v>0.17048576757962361</v>
      </c>
      <c r="R313" s="6">
        <v>0.3</v>
      </c>
      <c r="S313" s="6">
        <f t="shared" si="407"/>
        <v>1.9251888601725539E-2</v>
      </c>
      <c r="T313" s="6">
        <v>0.12</v>
      </c>
      <c r="U313" s="6">
        <f t="shared" si="343"/>
        <v>0.64940340288766563</v>
      </c>
      <c r="V313" s="6">
        <f t="shared" si="356"/>
        <v>0.86486342852849085</v>
      </c>
      <c r="W313" s="6">
        <v>0.06</v>
      </c>
      <c r="X313" s="6">
        <f t="shared" si="387"/>
        <v>0.20190810271585616</v>
      </c>
      <c r="Y313" s="6">
        <v>2.6700000000000002E-2</v>
      </c>
      <c r="Z313" s="6">
        <v>0.21</v>
      </c>
      <c r="AA313" s="6">
        <v>0.442</v>
      </c>
      <c r="AB313" s="6">
        <v>0.5</v>
      </c>
      <c r="AC313" s="6">
        <f t="shared" si="380"/>
        <v>6.1561302134809551E-2</v>
      </c>
      <c r="AD313" s="6">
        <f t="shared" si="344"/>
        <v>0.11385423970929617</v>
      </c>
      <c r="AE313" s="6">
        <f t="shared" si="357"/>
        <v>0.40930710544720317</v>
      </c>
      <c r="AF313" s="6">
        <f t="shared" si="358"/>
        <v>0.85067855248227431</v>
      </c>
      <c r="AG313" s="6">
        <f t="shared" si="345"/>
        <v>6.4036353073524079</v>
      </c>
      <c r="AH313" s="6">
        <f t="shared" si="381"/>
        <v>0.24277409064611954</v>
      </c>
      <c r="AI313" s="6">
        <f t="shared" si="346"/>
        <v>6.2856357109965746E-2</v>
      </c>
      <c r="AJ313" s="6">
        <f t="shared" si="359"/>
        <v>0.2594473767452275</v>
      </c>
      <c r="AK313" s="6">
        <f t="shared" si="360"/>
        <v>0.46000810469187914</v>
      </c>
      <c r="AL313" s="6">
        <f t="shared" si="347"/>
        <v>4.1727905914813608</v>
      </c>
      <c r="AM313" s="6">
        <f t="shared" si="382"/>
        <v>0.14764841587111918</v>
      </c>
      <c r="AN313" s="6">
        <f t="shared" si="348"/>
        <v>3.4701576675786709E-2</v>
      </c>
      <c r="AO313" s="6">
        <f t="shared" si="361"/>
        <v>0.16445583378386433</v>
      </c>
      <c r="AP313" s="6">
        <f t="shared" si="362"/>
        <v>0.24875137120213703</v>
      </c>
      <c r="AQ313" s="6">
        <f t="shared" si="349"/>
        <v>2.7191088318791925</v>
      </c>
      <c r="AR313" s="6">
        <f t="shared" si="383"/>
        <v>9.0294571065135595E-2</v>
      </c>
      <c r="AS313" s="6">
        <f t="shared" si="350"/>
        <v>1.9157957590173177E-2</v>
      </c>
      <c r="AT313" s="6">
        <f t="shared" si="363"/>
        <v>0.10424357187509516</v>
      </c>
      <c r="AU313" s="6">
        <f t="shared" si="364"/>
        <v>0.13451337931619636</v>
      </c>
      <c r="AV313" s="6">
        <f t="shared" si="351"/>
        <v>1.7718485213940918</v>
      </c>
      <c r="AW313" s="6">
        <f t="shared" si="384"/>
        <v>5.5512814540210835E-2</v>
      </c>
      <c r="AX313" s="6">
        <f t="shared" si="352"/>
        <v>1.0576676168232156E-2</v>
      </c>
      <c r="AY313" s="6">
        <f t="shared" si="365"/>
        <v>6.6076842804857344E-2</v>
      </c>
      <c r="AZ313" s="6">
        <f t="shared" si="366"/>
        <v>7.2738691359251956E-2</v>
      </c>
      <c r="BA313" s="6">
        <f t="shared" si="353"/>
        <v>1.1545868065151108</v>
      </c>
      <c r="BB313" s="6">
        <f t="shared" si="385"/>
        <v>3.4300372184712144E-2</v>
      </c>
      <c r="BD313" s="6">
        <f t="shared" si="412"/>
        <v>1.2948000870197434</v>
      </c>
      <c r="BE313" s="6">
        <f t="shared" si="413"/>
        <v>4216.6097684967444</v>
      </c>
      <c r="BF313" s="6">
        <f t="shared" si="367"/>
        <v>31.460117941985427</v>
      </c>
      <c r="BG313" s="6">
        <f t="shared" si="368"/>
        <v>39.870234680271906</v>
      </c>
      <c r="BH313" s="6">
        <f t="shared" si="386"/>
        <v>0.20047118182405249</v>
      </c>
      <c r="BI313" s="6">
        <f t="shared" si="369"/>
        <v>1.562724546496731</v>
      </c>
      <c r="BJ313" s="6">
        <f t="shared" si="370"/>
        <v>205.52260001149526</v>
      </c>
      <c r="BK313" s="6">
        <f t="shared" si="371"/>
        <v>170.39879618918806</v>
      </c>
      <c r="BL313" s="6">
        <f t="shared" si="372"/>
        <v>191.91263790107382</v>
      </c>
      <c r="BM313" s="6">
        <f t="shared" si="373"/>
        <v>220.71330551673</v>
      </c>
      <c r="BN313" s="6">
        <f t="shared" si="374"/>
        <v>126.436835643385</v>
      </c>
      <c r="BO313" s="6">
        <f t="shared" si="375"/>
        <v>260.14266391196031</v>
      </c>
      <c r="BP313" s="6">
        <f t="shared" si="376"/>
        <v>48.089899840533832</v>
      </c>
      <c r="BQ313" s="6">
        <f t="shared" si="377"/>
        <v>280.4828556139243</v>
      </c>
      <c r="BR313" s="6">
        <f t="shared" si="378"/>
        <v>7.7206964839835273</v>
      </c>
      <c r="BS313" s="6">
        <f t="shared" si="379"/>
        <v>286.05617790731503</v>
      </c>
      <c r="BU313" s="6">
        <f t="shared" si="388"/>
        <v>4.2738347931897849</v>
      </c>
      <c r="BV313" s="6">
        <f t="shared" si="389"/>
        <v>5.5357914817075464</v>
      </c>
      <c r="BW313" s="6">
        <f t="shared" si="390"/>
        <v>6.5247337016724627</v>
      </c>
      <c r="BX313" s="6">
        <f t="shared" si="391"/>
        <v>7.0348935205216971</v>
      </c>
      <c r="BY313" s="6">
        <f t="shared" si="392"/>
        <v>7.1746800639941499</v>
      </c>
      <c r="CA313" s="6">
        <f t="shared" si="393"/>
        <v>4.0411327000728505</v>
      </c>
      <c r="CB313" s="6">
        <f t="shared" si="394"/>
        <v>5.2343782715139913</v>
      </c>
      <c r="CC313" s="6">
        <f t="shared" si="395"/>
        <v>6.1694744876688761</v>
      </c>
      <c r="CD313" s="6">
        <f t="shared" si="403"/>
        <v>6.6518570845582117</v>
      </c>
      <c r="CE313" s="6">
        <f t="shared" si="396"/>
        <v>6.7840325193122242</v>
      </c>
      <c r="CG313" s="6">
        <f t="shared" si="397"/>
        <v>109.03955951238046</v>
      </c>
      <c r="CH313" s="6">
        <f t="shared" si="398"/>
        <v>141.23621850793762</v>
      </c>
      <c r="CI313" s="6">
        <f t="shared" si="399"/>
        <v>166.46738191649982</v>
      </c>
      <c r="CJ313" s="6">
        <f t="shared" si="400"/>
        <v>179.48323410079041</v>
      </c>
      <c r="CK313" s="6">
        <f t="shared" si="401"/>
        <v>183.04964784010539</v>
      </c>
    </row>
    <row r="314" spans="1:89">
      <c r="A314" s="6">
        <v>1.5</v>
      </c>
      <c r="B314" s="6">
        <f t="shared" si="414"/>
        <v>1474.938915406055</v>
      </c>
      <c r="C314" s="10">
        <v>30.1</v>
      </c>
      <c r="D314" s="6">
        <f t="shared" si="415"/>
        <v>60.308085556780597</v>
      </c>
      <c r="E314" s="6">
        <f t="shared" si="416"/>
        <v>11.242572546857769</v>
      </c>
      <c r="F314" s="6">
        <v>0</v>
      </c>
      <c r="G314" s="6">
        <f t="shared" si="406"/>
        <v>0.95223627342888639</v>
      </c>
      <c r="H314" s="10">
        <f t="shared" si="411"/>
        <v>72.50289437706725</v>
      </c>
      <c r="J314" s="6">
        <f t="shared" si="408"/>
        <v>83.180245526661508</v>
      </c>
      <c r="K314" s="6">
        <f t="shared" si="404"/>
        <v>15.50637756389186</v>
      </c>
      <c r="L314" s="6">
        <f t="shared" si="405"/>
        <v>0</v>
      </c>
      <c r="M314" s="6">
        <f t="shared" si="409"/>
        <v>1.3133769094466383</v>
      </c>
      <c r="N314" s="10">
        <f t="shared" si="410"/>
        <v>100</v>
      </c>
      <c r="O314" s="6">
        <v>8.0000000000000002E-3</v>
      </c>
      <c r="P314" s="6">
        <f t="shared" si="354"/>
        <v>5.5322157922322923E-2</v>
      </c>
      <c r="Q314" s="6">
        <f t="shared" si="355"/>
        <v>0.17041220853918071</v>
      </c>
      <c r="R314" s="6">
        <v>0.3</v>
      </c>
      <c r="S314" s="6">
        <f t="shared" si="407"/>
        <v>1.917301305440074E-2</v>
      </c>
      <c r="T314" s="6">
        <v>0.12</v>
      </c>
      <c r="U314" s="6">
        <f t="shared" si="343"/>
        <v>0.64944169237841765</v>
      </c>
      <c r="V314" s="6">
        <f t="shared" si="356"/>
        <v>0.86388512727907507</v>
      </c>
      <c r="W314" s="6">
        <v>0.06</v>
      </c>
      <c r="X314" s="6">
        <f t="shared" si="387"/>
        <v>0.20130920165518831</v>
      </c>
      <c r="Y314" s="6">
        <v>2.6700000000000002E-2</v>
      </c>
      <c r="Z314" s="6">
        <v>0.21</v>
      </c>
      <c r="AA314" s="6">
        <v>0.442</v>
      </c>
      <c r="AB314" s="6">
        <v>0.5</v>
      </c>
      <c r="AC314" s="6">
        <f t="shared" si="380"/>
        <v>6.1339402987024727E-2</v>
      </c>
      <c r="AD314" s="6">
        <f t="shared" si="344"/>
        <v>0.11373959807662387</v>
      </c>
      <c r="AE314" s="6">
        <f t="shared" si="357"/>
        <v>0.4079910866943911</v>
      </c>
      <c r="AF314" s="6">
        <f t="shared" si="358"/>
        <v>0.8480639629502138</v>
      </c>
      <c r="AG314" s="6">
        <f t="shared" si="345"/>
        <v>6.3952036569005175</v>
      </c>
      <c r="AH314" s="6">
        <f t="shared" si="381"/>
        <v>0.2418666434128498</v>
      </c>
      <c r="AI314" s="6">
        <f t="shared" si="346"/>
        <v>6.2793066050965046E-2</v>
      </c>
      <c r="AJ314" s="6">
        <f t="shared" si="359"/>
        <v>0.25861319231837382</v>
      </c>
      <c r="AK314" s="6">
        <f t="shared" si="360"/>
        <v>0.45859425409968918</v>
      </c>
      <c r="AL314" s="6">
        <f t="shared" si="347"/>
        <v>4.1672962886381129</v>
      </c>
      <c r="AM314" s="6">
        <f t="shared" si="382"/>
        <v>0.147065271749032</v>
      </c>
      <c r="AN314" s="6">
        <f t="shared" si="348"/>
        <v>3.4666635110004243E-2</v>
      </c>
      <c r="AO314" s="6">
        <f t="shared" si="361"/>
        <v>0.16392706954207956</v>
      </c>
      <c r="AP314" s="6">
        <f t="shared" si="362"/>
        <v>0.24798682538241115</v>
      </c>
      <c r="AQ314" s="6">
        <f t="shared" si="349"/>
        <v>2.715528588140963</v>
      </c>
      <c r="AR314" s="6">
        <f t="shared" si="383"/>
        <v>8.9920067979017512E-2</v>
      </c>
      <c r="AS314" s="6">
        <f t="shared" si="350"/>
        <v>1.9138667140011535E-2</v>
      </c>
      <c r="AT314" s="6">
        <f t="shared" si="363"/>
        <v>0.10390840423783207</v>
      </c>
      <c r="AU314" s="6">
        <f t="shared" si="364"/>
        <v>0.13409994785908963</v>
      </c>
      <c r="AV314" s="6">
        <f t="shared" si="351"/>
        <v>1.7695155329166028</v>
      </c>
      <c r="AW314" s="6">
        <f t="shared" si="384"/>
        <v>5.5272428217723622E-2</v>
      </c>
      <c r="AX314" s="6">
        <f t="shared" si="352"/>
        <v>1.0566026345904337E-2</v>
      </c>
      <c r="AY314" s="6">
        <f t="shared" si="365"/>
        <v>6.5864390191402736E-2</v>
      </c>
      <c r="AZ314" s="6">
        <f t="shared" si="366"/>
        <v>7.2515126511579778E-2</v>
      </c>
      <c r="BA314" s="6">
        <f t="shared" si="353"/>
        <v>1.1530665649801624</v>
      </c>
      <c r="BB314" s="6">
        <f t="shared" si="385"/>
        <v>3.4146137695167805E-2</v>
      </c>
      <c r="BD314" s="6">
        <f t="shared" si="412"/>
        <v>1.2099396401300371</v>
      </c>
      <c r="BE314" s="6">
        <f t="shared" si="413"/>
        <v>4202.6051179025362</v>
      </c>
      <c r="BF314" s="6">
        <f t="shared" si="367"/>
        <v>31.37595428455186</v>
      </c>
      <c r="BG314" s="6">
        <f t="shared" si="368"/>
        <v>39.842014479621675</v>
      </c>
      <c r="BH314" s="6">
        <f t="shared" si="386"/>
        <v>0.19687363316480336</v>
      </c>
      <c r="BI314" s="6">
        <f t="shared" si="369"/>
        <v>1.5581868358212094</v>
      </c>
      <c r="BJ314" s="6">
        <f t="shared" si="370"/>
        <v>205.37509816997274</v>
      </c>
      <c r="BK314" s="6">
        <f t="shared" si="371"/>
        <v>170.51499652799467</v>
      </c>
      <c r="BL314" s="6">
        <f t="shared" si="372"/>
        <v>191.0902442658857</v>
      </c>
      <c r="BM314" s="6">
        <f t="shared" si="373"/>
        <v>220.61489003084679</v>
      </c>
      <c r="BN314" s="6">
        <f t="shared" si="374"/>
        <v>125.15040450171431</v>
      </c>
      <c r="BO314" s="6">
        <f t="shared" si="375"/>
        <v>259.69418464481663</v>
      </c>
      <c r="BP314" s="6">
        <f t="shared" si="376"/>
        <v>47.142277115775194</v>
      </c>
      <c r="BQ314" s="6">
        <f t="shared" si="377"/>
        <v>279.70763774515967</v>
      </c>
      <c r="BR314" s="6">
        <f t="shared" si="378"/>
        <v>7.4515294666171785</v>
      </c>
      <c r="BS314" s="6">
        <f t="shared" si="379"/>
        <v>285.13058106864162</v>
      </c>
      <c r="BU314" s="6">
        <f t="shared" si="388"/>
        <v>4.2797784889920507</v>
      </c>
      <c r="BV314" s="6">
        <f t="shared" si="389"/>
        <v>5.5372423536386828</v>
      </c>
      <c r="BW314" s="6">
        <f t="shared" si="390"/>
        <v>6.5180987466797031</v>
      </c>
      <c r="BX314" s="6">
        <f t="shared" si="391"/>
        <v>7.0204190575811385</v>
      </c>
      <c r="BY314" s="6">
        <f t="shared" si="392"/>
        <v>7.1565302305303797</v>
      </c>
      <c r="CA314" s="6">
        <f t="shared" si="393"/>
        <v>4.0573642239577437</v>
      </c>
      <c r="CB314" s="6">
        <f t="shared" si="394"/>
        <v>5.2494794024557967</v>
      </c>
      <c r="CC314" s="6">
        <f t="shared" si="395"/>
        <v>6.1793620232972666</v>
      </c>
      <c r="CD314" s="6">
        <f t="shared" si="403"/>
        <v>6.6555774310948825</v>
      </c>
      <c r="CE314" s="6">
        <f t="shared" si="396"/>
        <v>6.7846150915779226</v>
      </c>
      <c r="CG314" s="6">
        <f t="shared" si="397"/>
        <v>109.43167571950917</v>
      </c>
      <c r="CH314" s="6">
        <f t="shared" si="398"/>
        <v>141.58436264453255</v>
      </c>
      <c r="CI314" s="6">
        <f t="shared" si="399"/>
        <v>166.66434260301673</v>
      </c>
      <c r="CJ314" s="6">
        <f t="shared" si="400"/>
        <v>179.50840766649506</v>
      </c>
      <c r="CK314" s="6">
        <f t="shared" si="401"/>
        <v>182.98869847553908</v>
      </c>
    </row>
    <row r="315" spans="1:89">
      <c r="A315" s="6">
        <v>1.5</v>
      </c>
      <c r="B315" s="6">
        <f t="shared" si="414"/>
        <v>1475.6532011203406</v>
      </c>
      <c r="C315" s="10">
        <v>30.2</v>
      </c>
      <c r="D315" s="6">
        <f t="shared" si="415"/>
        <v>60.3128855567806</v>
      </c>
      <c r="E315" s="6">
        <f t="shared" si="416"/>
        <v>11.144472546857772</v>
      </c>
      <c r="F315" s="6">
        <v>0</v>
      </c>
      <c r="G315" s="6">
        <f t="shared" si="406"/>
        <v>0.9491362734288864</v>
      </c>
      <c r="H315" s="10">
        <f t="shared" si="411"/>
        <v>72.406494377067261</v>
      </c>
      <c r="J315" s="6">
        <f t="shared" si="408"/>
        <v>83.297618639969713</v>
      </c>
      <c r="K315" s="6">
        <f t="shared" si="404"/>
        <v>15.391537240874172</v>
      </c>
      <c r="L315" s="6">
        <f t="shared" si="405"/>
        <v>0</v>
      </c>
      <c r="M315" s="6">
        <f t="shared" si="409"/>
        <v>1.3108441191561111</v>
      </c>
      <c r="N315" s="10">
        <f t="shared" si="410"/>
        <v>100</v>
      </c>
      <c r="O315" s="6">
        <v>8.0000000000000002E-3</v>
      </c>
      <c r="P315" s="6">
        <f t="shared" si="354"/>
        <v>5.5211727782503585E-2</v>
      </c>
      <c r="Q315" s="6">
        <f t="shared" si="355"/>
        <v>0.17033874128747625</v>
      </c>
      <c r="R315" s="6">
        <v>0.3</v>
      </c>
      <c r="S315" s="6">
        <f t="shared" si="407"/>
        <v>1.9094275491640021E-2</v>
      </c>
      <c r="T315" s="6">
        <v>0.12</v>
      </c>
      <c r="U315" s="6">
        <f t="shared" si="343"/>
        <v>0.64947995284587379</v>
      </c>
      <c r="V315" s="6">
        <f t="shared" si="356"/>
        <v>0.86290873045207961</v>
      </c>
      <c r="W315" s="6">
        <v>0.06</v>
      </c>
      <c r="X315" s="6">
        <f t="shared" si="387"/>
        <v>0.20070859765374202</v>
      </c>
      <c r="Y315" s="6">
        <v>2.6700000000000002E-2</v>
      </c>
      <c r="Z315" s="6">
        <v>0.21</v>
      </c>
      <c r="AA315" s="6">
        <v>0.442</v>
      </c>
      <c r="AB315" s="6">
        <v>0.5</v>
      </c>
      <c r="AC315" s="6">
        <f t="shared" si="380"/>
        <v>6.111691297848823E-2</v>
      </c>
      <c r="AD315" s="6">
        <f t="shared" si="344"/>
        <v>0.11362516538609925</v>
      </c>
      <c r="AE315" s="6">
        <f t="shared" si="357"/>
        <v>0.40668036910844335</v>
      </c>
      <c r="AF315" s="6">
        <f t="shared" si="358"/>
        <v>0.84545953543030783</v>
      </c>
      <c r="AG315" s="6">
        <f t="shared" si="345"/>
        <v>6.386789982476035</v>
      </c>
      <c r="AH315" s="6">
        <f t="shared" si="381"/>
        <v>0.24096227829313716</v>
      </c>
      <c r="AI315" s="6">
        <f t="shared" si="346"/>
        <v>6.2729890344210212E-2</v>
      </c>
      <c r="AJ315" s="6">
        <f t="shared" si="359"/>
        <v>0.25778236814062983</v>
      </c>
      <c r="AK315" s="6">
        <f t="shared" si="360"/>
        <v>0.45718589865950143</v>
      </c>
      <c r="AL315" s="6">
        <f t="shared" si="347"/>
        <v>4.1618136994847363</v>
      </c>
      <c r="AM315" s="6">
        <f t="shared" si="382"/>
        <v>0.14648406415489287</v>
      </c>
      <c r="AN315" s="6">
        <f t="shared" si="348"/>
        <v>3.4631757227594276E-2</v>
      </c>
      <c r="AO315" s="6">
        <f t="shared" si="361"/>
        <v>0.16340043526042766</v>
      </c>
      <c r="AP315" s="6">
        <f t="shared" si="362"/>
        <v>0.24722525108988572</v>
      </c>
      <c r="AQ315" s="6">
        <f t="shared" si="349"/>
        <v>2.7119559773756525</v>
      </c>
      <c r="AR315" s="6">
        <f t="shared" si="383"/>
        <v>8.9546783352152215E-2</v>
      </c>
      <c r="AS315" s="6">
        <f t="shared" si="350"/>
        <v>1.9119411848003108E-2</v>
      </c>
      <c r="AT315" s="6">
        <f t="shared" si="363"/>
        <v>0.10357458671778337</v>
      </c>
      <c r="AU315" s="6">
        <f t="shared" si="364"/>
        <v>0.13368812326816229</v>
      </c>
      <c r="AV315" s="6">
        <f t="shared" si="351"/>
        <v>1.7671875183009993</v>
      </c>
      <c r="AW315" s="6">
        <f t="shared" si="384"/>
        <v>5.5032809512213426E-2</v>
      </c>
      <c r="AX315" s="6">
        <f t="shared" si="352"/>
        <v>1.0555395933599727E-2</v>
      </c>
      <c r="AY315" s="6">
        <f t="shared" si="365"/>
        <v>6.565279337635696E-2</v>
      </c>
      <c r="AZ315" s="6">
        <f t="shared" si="366"/>
        <v>7.2292430583740533E-2</v>
      </c>
      <c r="BA315" s="6">
        <f t="shared" si="353"/>
        <v>1.1515495645548464</v>
      </c>
      <c r="BB315" s="6">
        <f t="shared" si="385"/>
        <v>3.3992387339039934E-2</v>
      </c>
      <c r="BD315" s="6">
        <f t="shared" si="412"/>
        <v>1.1301944015259899</v>
      </c>
      <c r="BE315" s="6">
        <f t="shared" si="413"/>
        <v>4188.6929492816716</v>
      </c>
      <c r="BF315" s="6">
        <f t="shared" si="367"/>
        <v>31.291643754974558</v>
      </c>
      <c r="BG315" s="6">
        <f t="shared" si="368"/>
        <v>39.813701993778466</v>
      </c>
      <c r="BH315" s="6">
        <f t="shared" si="386"/>
        <v>0.19332277791313901</v>
      </c>
      <c r="BI315" s="6">
        <f t="shared" si="369"/>
        <v>1.5536674184109178</v>
      </c>
      <c r="BJ315" s="6">
        <f t="shared" si="370"/>
        <v>205.22211976779553</v>
      </c>
      <c r="BK315" s="6">
        <f t="shared" si="371"/>
        <v>170.62992077713309</v>
      </c>
      <c r="BL315" s="6">
        <f t="shared" si="372"/>
        <v>190.26230080038678</v>
      </c>
      <c r="BM315" s="6">
        <f t="shared" si="373"/>
        <v>220.5143847684943</v>
      </c>
      <c r="BN315" s="6">
        <f t="shared" si="374"/>
        <v>123.86681848669757</v>
      </c>
      <c r="BO315" s="6">
        <f t="shared" si="375"/>
        <v>259.24442515422686</v>
      </c>
      <c r="BP315" s="6">
        <f t="shared" si="376"/>
        <v>46.206795907251205</v>
      </c>
      <c r="BQ315" s="6">
        <f t="shared" si="377"/>
        <v>278.93445614966993</v>
      </c>
      <c r="BR315" s="6">
        <f t="shared" si="378"/>
        <v>7.1900346787326503</v>
      </c>
      <c r="BS315" s="6">
        <f t="shared" si="379"/>
        <v>284.2102481335757</v>
      </c>
      <c r="BU315" s="6">
        <f t="shared" si="388"/>
        <v>4.2857084931161831</v>
      </c>
      <c r="BV315" s="6">
        <f t="shared" si="389"/>
        <v>5.5386556317459057</v>
      </c>
      <c r="BW315" s="6">
        <f t="shared" si="390"/>
        <v>6.5114373236313972</v>
      </c>
      <c r="BX315" s="6">
        <f t="shared" si="391"/>
        <v>7.0059914597556876</v>
      </c>
      <c r="BY315" s="6">
        <f t="shared" si="392"/>
        <v>7.1385034272368877</v>
      </c>
      <c r="CA315" s="6">
        <f t="shared" si="393"/>
        <v>4.0735838802983828</v>
      </c>
      <c r="CB315" s="6">
        <f t="shared" si="394"/>
        <v>5.2645153855526896</v>
      </c>
      <c r="CC315" s="6">
        <f t="shared" si="395"/>
        <v>6.1891484597524693</v>
      </c>
      <c r="CD315" s="6">
        <f t="shared" si="403"/>
        <v>6.6592242383750051</v>
      </c>
      <c r="CE315" s="6">
        <f t="shared" si="396"/>
        <v>6.7851774187056506</v>
      </c>
      <c r="CG315" s="6">
        <f t="shared" si="397"/>
        <v>109.82396795811835</v>
      </c>
      <c r="CH315" s="6">
        <f t="shared" si="398"/>
        <v>141.93152418297808</v>
      </c>
      <c r="CI315" s="6">
        <f t="shared" si="399"/>
        <v>166.85966512664632</v>
      </c>
      <c r="CJ315" s="6">
        <f t="shared" si="400"/>
        <v>179.53292502906606</v>
      </c>
      <c r="CK315" s="6">
        <f t="shared" si="401"/>
        <v>182.92862730188699</v>
      </c>
    </row>
    <row r="316" spans="1:89">
      <c r="A316" s="6">
        <v>1.5</v>
      </c>
      <c r="B316" s="6">
        <f t="shared" si="414"/>
        <v>1476.3674868346263</v>
      </c>
      <c r="C316" s="10">
        <v>30.3</v>
      </c>
      <c r="D316" s="6">
        <f t="shared" si="415"/>
        <v>60.317685556780603</v>
      </c>
      <c r="E316" s="6">
        <f t="shared" si="416"/>
        <v>11.04637254685777</v>
      </c>
      <c r="F316" s="6">
        <v>0</v>
      </c>
      <c r="G316" s="6">
        <f t="shared" si="406"/>
        <v>0.94603627342888641</v>
      </c>
      <c r="H316" s="10">
        <f t="shared" si="411"/>
        <v>72.310094377067259</v>
      </c>
      <c r="J316" s="6">
        <f t="shared" si="408"/>
        <v>83.415304704553151</v>
      </c>
      <c r="K316" s="6">
        <f t="shared" si="404"/>
        <v>15.276390719745851</v>
      </c>
      <c r="L316" s="6">
        <f t="shared" si="405"/>
        <v>0</v>
      </c>
      <c r="M316" s="6">
        <f t="shared" si="409"/>
        <v>1.3083045757010054</v>
      </c>
      <c r="N316" s="10">
        <f t="shared" si="410"/>
        <v>100</v>
      </c>
      <c r="O316" s="6">
        <v>8.0000000000000002E-3</v>
      </c>
      <c r="P316" s="6">
        <f t="shared" si="354"/>
        <v>5.5101607977270789E-2</v>
      </c>
      <c r="Q316" s="6">
        <f t="shared" si="355"/>
        <v>0.17026536565963038</v>
      </c>
      <c r="R316" s="6">
        <v>0.3</v>
      </c>
      <c r="S316" s="6">
        <f t="shared" si="407"/>
        <v>1.9015675030937804E-2</v>
      </c>
      <c r="T316" s="6">
        <v>0.12</v>
      </c>
      <c r="U316" s="6">
        <f t="shared" si="343"/>
        <v>0.64951818432295483</v>
      </c>
      <c r="V316" s="6">
        <f t="shared" si="356"/>
        <v>0.8619342331145381</v>
      </c>
      <c r="W316" s="6">
        <v>0.06</v>
      </c>
      <c r="X316" s="6">
        <f t="shared" si="387"/>
        <v>0.20010628402385802</v>
      </c>
      <c r="Y316" s="6">
        <v>2.6700000000000002E-2</v>
      </c>
      <c r="Z316" s="6">
        <v>0.21</v>
      </c>
      <c r="AA316" s="6">
        <v>0.442</v>
      </c>
      <c r="AB316" s="6">
        <v>0.5</v>
      </c>
      <c r="AC316" s="6">
        <f t="shared" si="380"/>
        <v>6.0893829746087001E-2</v>
      </c>
      <c r="AD316" s="6">
        <f t="shared" si="344"/>
        <v>0.1135109411248412</v>
      </c>
      <c r="AE316" s="6">
        <f t="shared" si="357"/>
        <v>0.40537492746740805</v>
      </c>
      <c r="AF316" s="6">
        <f t="shared" si="358"/>
        <v>0.84286522304071798</v>
      </c>
      <c r="AG316" s="6">
        <f t="shared" si="345"/>
        <v>6.3783942339213962</v>
      </c>
      <c r="AH316" s="6">
        <f t="shared" si="381"/>
        <v>0.24006097883074254</v>
      </c>
      <c r="AI316" s="6">
        <f t="shared" si="346"/>
        <v>6.266682970655113E-2</v>
      </c>
      <c r="AJ316" s="6">
        <f t="shared" si="359"/>
        <v>0.25695488822456392</v>
      </c>
      <c r="AK316" s="6">
        <f t="shared" si="360"/>
        <v>0.4557830130197596</v>
      </c>
      <c r="AL316" s="6">
        <f t="shared" si="347"/>
        <v>4.1563427913371385</v>
      </c>
      <c r="AM316" s="6">
        <f t="shared" si="382"/>
        <v>0.14590478256795636</v>
      </c>
      <c r="AN316" s="6">
        <f t="shared" si="348"/>
        <v>3.4596942872236039E-2</v>
      </c>
      <c r="AO316" s="6">
        <f t="shared" si="361"/>
        <v>0.16287592080496013</v>
      </c>
      <c r="AP316" s="6">
        <f t="shared" si="362"/>
        <v>0.24646663461559704</v>
      </c>
      <c r="AQ316" s="6">
        <f t="shared" si="349"/>
        <v>2.7083909782853794</v>
      </c>
      <c r="AR316" s="6">
        <f t="shared" si="383"/>
        <v>8.9174710462666257E-2</v>
      </c>
      <c r="AS316" s="6">
        <f t="shared" si="350"/>
        <v>1.9100191627846722E-2</v>
      </c>
      <c r="AT316" s="6">
        <f t="shared" si="363"/>
        <v>0.10324211289134609</v>
      </c>
      <c r="AU316" s="6">
        <f t="shared" si="364"/>
        <v>0.13327789813023294</v>
      </c>
      <c r="AV316" s="6">
        <f t="shared" si="351"/>
        <v>1.7648644636689763</v>
      </c>
      <c r="AW316" s="6">
        <f t="shared" si="384"/>
        <v>5.479395413122725E-2</v>
      </c>
      <c r="AX316" s="6">
        <f t="shared" si="352"/>
        <v>1.0544784883673381E-2</v>
      </c>
      <c r="AY316" s="6">
        <f t="shared" si="365"/>
        <v>6.5442048287992674E-2</v>
      </c>
      <c r="AZ316" s="6">
        <f t="shared" si="366"/>
        <v>7.2070599567024288E-2</v>
      </c>
      <c r="BA316" s="6">
        <f t="shared" si="353"/>
        <v>1.1500357961956655</v>
      </c>
      <c r="BB316" s="6">
        <f t="shared" si="385"/>
        <v>3.3839118376461703E-2</v>
      </c>
      <c r="BD316" s="6">
        <f t="shared" si="412"/>
        <v>1.0552849295515003</v>
      </c>
      <c r="BE316" s="6">
        <f t="shared" si="413"/>
        <v>4174.8723629306742</v>
      </c>
      <c r="BF316" s="6">
        <f t="shared" si="367"/>
        <v>31.20718536320194</v>
      </c>
      <c r="BG316" s="6">
        <f t="shared" si="368"/>
        <v>39.785297648463036</v>
      </c>
      <c r="BH316" s="6">
        <f t="shared" si="386"/>
        <v>0.1898182476291928</v>
      </c>
      <c r="BI316" s="6">
        <f t="shared" si="369"/>
        <v>1.5491662660321002</v>
      </c>
      <c r="BJ316" s="6">
        <f t="shared" si="370"/>
        <v>205.06364803908374</v>
      </c>
      <c r="BK316" s="6">
        <f t="shared" si="371"/>
        <v>170.74356344136396</v>
      </c>
      <c r="BL316" s="6">
        <f t="shared" si="372"/>
        <v>189.42885701385748</v>
      </c>
      <c r="BM316" s="6">
        <f t="shared" si="373"/>
        <v>220.41179226765391</v>
      </c>
      <c r="BN316" s="6">
        <f t="shared" si="374"/>
        <v>122.58619425013833</v>
      </c>
      <c r="BO316" s="6">
        <f t="shared" si="375"/>
        <v>258.79340789051702</v>
      </c>
      <c r="BP316" s="6">
        <f t="shared" si="376"/>
        <v>45.283432899792537</v>
      </c>
      <c r="BQ316" s="6">
        <f t="shared" si="377"/>
        <v>278.16333066039641</v>
      </c>
      <c r="BR316" s="6">
        <f t="shared" si="378"/>
        <v>6.9360531256950573</v>
      </c>
      <c r="BS316" s="6">
        <f t="shared" si="379"/>
        <v>283.29515178041436</v>
      </c>
      <c r="BU316" s="6">
        <f t="shared" si="388"/>
        <v>4.2916246335525416</v>
      </c>
      <c r="BV316" s="6">
        <f t="shared" si="389"/>
        <v>5.5400312501160522</v>
      </c>
      <c r="BW316" s="6">
        <f t="shared" si="390"/>
        <v>6.5047498243491102</v>
      </c>
      <c r="BX316" s="6">
        <f t="shared" si="391"/>
        <v>6.9916111503854053</v>
      </c>
      <c r="BY316" s="6">
        <f t="shared" si="392"/>
        <v>7.1205990284041132</v>
      </c>
      <c r="CA316" s="6">
        <f t="shared" si="393"/>
        <v>4.0897912222999198</v>
      </c>
      <c r="CB316" s="6">
        <f t="shared" si="394"/>
        <v>5.2794857688278976</v>
      </c>
      <c r="CC316" s="6">
        <f t="shared" si="395"/>
        <v>6.1988340095947123</v>
      </c>
      <c r="CD316" s="6">
        <f t="shared" si="403"/>
        <v>6.6627984397858695</v>
      </c>
      <c r="CE316" s="6">
        <f t="shared" si="396"/>
        <v>6.7857200688537214</v>
      </c>
      <c r="CG316" s="6">
        <f t="shared" si="397"/>
        <v>110.21642233321519</v>
      </c>
      <c r="CH316" s="6">
        <f t="shared" si="398"/>
        <v>142.27768645659805</v>
      </c>
      <c r="CI316" s="6">
        <f t="shared" si="399"/>
        <v>167.05334576731261</v>
      </c>
      <c r="CJ316" s="6">
        <f t="shared" si="400"/>
        <v>179.55679565167642</v>
      </c>
      <c r="CK316" s="6">
        <f t="shared" si="401"/>
        <v>182.86942982951851</v>
      </c>
    </row>
    <row r="317" spans="1:89">
      <c r="A317" s="6">
        <v>1.5</v>
      </c>
      <c r="B317" s="6">
        <f t="shared" si="414"/>
        <v>1477.0817725489121</v>
      </c>
      <c r="C317" s="10">
        <v>30.4</v>
      </c>
      <c r="D317" s="6">
        <f t="shared" si="415"/>
        <v>60.322485556780599</v>
      </c>
      <c r="E317" s="6">
        <f t="shared" si="416"/>
        <v>10.948272546857773</v>
      </c>
      <c r="F317" s="6">
        <v>0</v>
      </c>
      <c r="G317" s="6">
        <f t="shared" si="406"/>
        <v>0.94293627342888642</v>
      </c>
      <c r="H317" s="10">
        <f t="shared" si="411"/>
        <v>72.213694377067256</v>
      </c>
      <c r="J317" s="6">
        <f t="shared" si="408"/>
        <v>83.533304973712973</v>
      </c>
      <c r="K317" s="6">
        <f t="shared" si="404"/>
        <v>15.160936774250663</v>
      </c>
      <c r="L317" s="6">
        <f t="shared" si="405"/>
        <v>0</v>
      </c>
      <c r="M317" s="6">
        <f t="shared" si="409"/>
        <v>1.3057582520363791</v>
      </c>
      <c r="N317" s="10">
        <f t="shared" si="410"/>
        <v>100.00000000000001</v>
      </c>
      <c r="O317" s="6">
        <v>8.0000000000000002E-3</v>
      </c>
      <c r="P317" s="6">
        <f t="shared" si="354"/>
        <v>5.4991797418835087E-2</v>
      </c>
      <c r="Q317" s="6">
        <f t="shared" si="355"/>
        <v>0.17019208149114634</v>
      </c>
      <c r="R317" s="6">
        <v>0.3</v>
      </c>
      <c r="S317" s="6">
        <f t="shared" si="407"/>
        <v>1.8937210791699771E-2</v>
      </c>
      <c r="T317" s="6">
        <v>0.12</v>
      </c>
      <c r="U317" s="6">
        <f t="shared" si="343"/>
        <v>0.64955638684253103</v>
      </c>
      <c r="V317" s="6">
        <f t="shared" si="356"/>
        <v>0.8609616303492228</v>
      </c>
      <c r="W317" s="6">
        <v>0.06</v>
      </c>
      <c r="X317" s="6">
        <f t="shared" si="387"/>
        <v>0.19950225404198055</v>
      </c>
      <c r="Y317" s="6">
        <v>2.6700000000000002E-2</v>
      </c>
      <c r="Z317" s="6">
        <v>0.21</v>
      </c>
      <c r="AA317" s="6">
        <v>0.442</v>
      </c>
      <c r="AB317" s="6">
        <v>0.5</v>
      </c>
      <c r="AC317" s="6">
        <f t="shared" si="380"/>
        <v>6.0670150914089643E-2</v>
      </c>
      <c r="AD317" s="6">
        <f t="shared" si="344"/>
        <v>0.11339692478153057</v>
      </c>
      <c r="AE317" s="6">
        <f t="shared" si="357"/>
        <v>0.40407473668660066</v>
      </c>
      <c r="AF317" s="6">
        <f t="shared" si="358"/>
        <v>0.84028097914783118</v>
      </c>
      <c r="AG317" s="6">
        <f t="shared" si="345"/>
        <v>6.3700163612497258</v>
      </c>
      <c r="AH317" s="6">
        <f t="shared" si="381"/>
        <v>0.23916272865142896</v>
      </c>
      <c r="AI317" s="6">
        <f t="shared" si="346"/>
        <v>6.2603883855700052E-2</v>
      </c>
      <c r="AJ317" s="6">
        <f t="shared" si="359"/>
        <v>0.25613073666975461</v>
      </c>
      <c r="AK317" s="6">
        <f t="shared" si="360"/>
        <v>0.45438557196313523</v>
      </c>
      <c r="AL317" s="6">
        <f t="shared" si="347"/>
        <v>4.1508835316224522</v>
      </c>
      <c r="AM317" s="6">
        <f t="shared" si="382"/>
        <v>0.14532741651907419</v>
      </c>
      <c r="AN317" s="6">
        <f t="shared" si="348"/>
        <v>3.4562191888084827E-2</v>
      </c>
      <c r="AO317" s="6">
        <f t="shared" si="361"/>
        <v>0.1623535160968812</v>
      </c>
      <c r="AP317" s="6">
        <f t="shared" si="362"/>
        <v>0.24571096232316578</v>
      </c>
      <c r="AQ317" s="6">
        <f t="shared" si="349"/>
        <v>2.7048335696447374</v>
      </c>
      <c r="AR317" s="6">
        <f t="shared" si="383"/>
        <v>8.8803842621181128E-2</v>
      </c>
      <c r="AS317" s="6">
        <f t="shared" si="350"/>
        <v>1.9081006393504032E-2</v>
      </c>
      <c r="AT317" s="6">
        <f t="shared" si="363"/>
        <v>0.1029109763698768</v>
      </c>
      <c r="AU317" s="6">
        <f t="shared" si="364"/>
        <v>0.13286926507137051</v>
      </c>
      <c r="AV317" s="6">
        <f t="shared" si="351"/>
        <v>1.7625463551894562</v>
      </c>
      <c r="AW317" s="6">
        <f t="shared" si="384"/>
        <v>5.4555857802793213E-2</v>
      </c>
      <c r="AX317" s="6">
        <f t="shared" si="352"/>
        <v>1.053419314862547E-2</v>
      </c>
      <c r="AY317" s="6">
        <f t="shared" si="365"/>
        <v>6.5232150876742306E-2</v>
      </c>
      <c r="AZ317" s="6">
        <f t="shared" si="366"/>
        <v>7.184962947394595E-2</v>
      </c>
      <c r="BA317" s="6">
        <f t="shared" si="353"/>
        <v>1.1485252508898971</v>
      </c>
      <c r="BB317" s="6">
        <f t="shared" si="385"/>
        <v>3.368632808048435E-2</v>
      </c>
      <c r="BD317" s="6">
        <f t="shared" si="412"/>
        <v>0.98494531960037812</v>
      </c>
      <c r="BE317" s="6">
        <f t="shared" si="413"/>
        <v>4161.1424701095857</v>
      </c>
      <c r="BF317" s="6">
        <f t="shared" si="367"/>
        <v>31.122578109373691</v>
      </c>
      <c r="BG317" s="6">
        <f t="shared" si="368"/>
        <v>39.756801860505504</v>
      </c>
      <c r="BH317" s="6">
        <f t="shared" si="386"/>
        <v>0.18635967482181751</v>
      </c>
      <c r="BI317" s="6">
        <f t="shared" si="369"/>
        <v>1.5446833496136454</v>
      </c>
      <c r="BJ317" s="6">
        <f t="shared" si="370"/>
        <v>204.8996665182292</v>
      </c>
      <c r="BK317" s="6">
        <f t="shared" si="371"/>
        <v>170.85591904359046</v>
      </c>
      <c r="BL317" s="6">
        <f t="shared" si="372"/>
        <v>188.58996324189786</v>
      </c>
      <c r="BM317" s="6">
        <f t="shared" si="373"/>
        <v>220.30711519849024</v>
      </c>
      <c r="BN317" s="6">
        <f t="shared" si="374"/>
        <v>121.30864796330732</v>
      </c>
      <c r="BO317" s="6">
        <f t="shared" si="375"/>
        <v>258.34115539075646</v>
      </c>
      <c r="BP317" s="6">
        <f t="shared" si="376"/>
        <v>44.372162398181324</v>
      </c>
      <c r="BQ317" s="6">
        <f t="shared" si="377"/>
        <v>277.39428076479703</v>
      </c>
      <c r="BR317" s="6">
        <f t="shared" si="378"/>
        <v>6.6894273036744041</v>
      </c>
      <c r="BS317" s="6">
        <f t="shared" si="379"/>
        <v>282.38526452884622</v>
      </c>
      <c r="BU317" s="6">
        <f t="shared" si="388"/>
        <v>4.2975267387721923</v>
      </c>
      <c r="BV317" s="6">
        <f t="shared" si="389"/>
        <v>5.5413691466300721</v>
      </c>
      <c r="BW317" s="6">
        <f t="shared" si="390"/>
        <v>6.4980366453317044</v>
      </c>
      <c r="BX317" s="6">
        <f t="shared" si="391"/>
        <v>6.9772785481611166</v>
      </c>
      <c r="BY317" s="6">
        <f t="shared" si="392"/>
        <v>7.1028164066025736</v>
      </c>
      <c r="CA317" s="6">
        <f t="shared" si="393"/>
        <v>4.1059858024782052</v>
      </c>
      <c r="CB317" s="6">
        <f t="shared" si="394"/>
        <v>5.2943901051455313</v>
      </c>
      <c r="CC317" s="6">
        <f t="shared" si="395"/>
        <v>6.2084188956873883</v>
      </c>
      <c r="CD317" s="6">
        <f t="shared" si="403"/>
        <v>6.6663009680005434</v>
      </c>
      <c r="CE317" s="6">
        <f t="shared" si="396"/>
        <v>6.786243599138519</v>
      </c>
      <c r="CG317" s="6">
        <f t="shared" si="397"/>
        <v>110.60902487640898</v>
      </c>
      <c r="CH317" s="6">
        <f t="shared" si="398"/>
        <v>142.62283286318404</v>
      </c>
      <c r="CI317" s="6">
        <f t="shared" si="399"/>
        <v>167.2453810390152</v>
      </c>
      <c r="CJ317" s="6">
        <f t="shared" si="400"/>
        <v>179.58002902936619</v>
      </c>
      <c r="CK317" s="6">
        <f t="shared" si="401"/>
        <v>182.81110144643958</v>
      </c>
    </row>
    <row r="318" spans="1:89">
      <c r="A318" s="6">
        <v>1.5</v>
      </c>
      <c r="B318" s="6">
        <f t="shared" si="414"/>
        <v>1477.7960582631979</v>
      </c>
      <c r="C318" s="10">
        <v>30.5</v>
      </c>
      <c r="D318" s="6">
        <f t="shared" si="415"/>
        <v>60.327285556780602</v>
      </c>
      <c r="E318" s="6">
        <f t="shared" si="416"/>
        <v>10.85017254685777</v>
      </c>
      <c r="F318" s="6">
        <v>0</v>
      </c>
      <c r="G318" s="6">
        <f t="shared" si="406"/>
        <v>0.93983627342888643</v>
      </c>
      <c r="H318" s="10">
        <f t="shared" si="411"/>
        <v>72.117294377067253</v>
      </c>
      <c r="J318" s="6">
        <f t="shared" si="408"/>
        <v>83.651620707451571</v>
      </c>
      <c r="K318" s="6">
        <f t="shared" si="404"/>
        <v>15.045174171575747</v>
      </c>
      <c r="L318" s="6">
        <f t="shared" si="405"/>
        <v>0</v>
      </c>
      <c r="M318" s="6">
        <f t="shared" si="409"/>
        <v>1.3032051209726847</v>
      </c>
      <c r="N318" s="10">
        <f t="shared" si="410"/>
        <v>100.00000000000001</v>
      </c>
      <c r="O318" s="6">
        <v>8.0000000000000002E-3</v>
      </c>
      <c r="P318" s="6">
        <f t="shared" si="354"/>
        <v>5.488229502392334E-2</v>
      </c>
      <c r="Q318" s="6">
        <f t="shared" si="355"/>
        <v>0.17011888861790919</v>
      </c>
      <c r="R318" s="6">
        <v>0.3</v>
      </c>
      <c r="S318" s="6">
        <f t="shared" si="407"/>
        <v>1.8858881895221495E-2</v>
      </c>
      <c r="T318" s="6">
        <v>0.12</v>
      </c>
      <c r="U318" s="6">
        <f t="shared" si="343"/>
        <v>0.64959456043742481</v>
      </c>
      <c r="V318" s="6">
        <f t="shared" si="356"/>
        <v>0.85999091725458132</v>
      </c>
      <c r="W318" s="6">
        <v>0.06</v>
      </c>
      <c r="X318" s="6">
        <f t="shared" si="387"/>
        <v>0.19889650094841793</v>
      </c>
      <c r="Y318" s="6">
        <v>2.6700000000000002E-2</v>
      </c>
      <c r="Z318" s="6">
        <v>0.21</v>
      </c>
      <c r="AA318" s="6">
        <v>0.442</v>
      </c>
      <c r="AB318" s="6">
        <v>0.5</v>
      </c>
      <c r="AC318" s="6">
        <f t="shared" si="380"/>
        <v>6.0445874094062067E-2</v>
      </c>
      <c r="AD318" s="6">
        <f t="shared" si="344"/>
        <v>0.11328311584640403</v>
      </c>
      <c r="AE318" s="6">
        <f t="shared" si="357"/>
        <v>0.40277977181776536</v>
      </c>
      <c r="AF318" s="6">
        <f t="shared" si="358"/>
        <v>0.83770675736477629</v>
      </c>
      <c r="AG318" s="6">
        <f t="shared" si="345"/>
        <v>6.3616563146441125</v>
      </c>
      <c r="AH318" s="6">
        <f t="shared" si="381"/>
        <v>0.23826751146239927</v>
      </c>
      <c r="AI318" s="6">
        <f t="shared" si="346"/>
        <v>6.254105251022811E-2</v>
      </c>
      <c r="AJ318" s="6">
        <f t="shared" si="359"/>
        <v>0.25530989766225815</v>
      </c>
      <c r="AK318" s="6">
        <f t="shared" si="360"/>
        <v>0.4529935504057277</v>
      </c>
      <c r="AL318" s="6">
        <f t="shared" si="347"/>
        <v>4.1454358878785627</v>
      </c>
      <c r="AM318" s="6">
        <f t="shared" si="382"/>
        <v>0.14475195559033557</v>
      </c>
      <c r="AN318" s="6">
        <f t="shared" si="348"/>
        <v>3.4527504119770111E-2</v>
      </c>
      <c r="AO318" s="6">
        <f t="shared" si="361"/>
        <v>0.16183321111221097</v>
      </c>
      <c r="AP318" s="6">
        <f t="shared" si="362"/>
        <v>0.24495822064836417</v>
      </c>
      <c r="AQ318" s="6">
        <f t="shared" si="349"/>
        <v>2.7012837303004908</v>
      </c>
      <c r="AR318" s="6">
        <f t="shared" si="383"/>
        <v>8.8434173170583788E-2</v>
      </c>
      <c r="AS318" s="6">
        <f t="shared" si="350"/>
        <v>1.9061856059198485E-2</v>
      </c>
      <c r="AT318" s="6">
        <f t="shared" si="363"/>
        <v>0.1025811707994784</v>
      </c>
      <c r="AU318" s="6">
        <f t="shared" si="364"/>
        <v>0.13246221675666026</v>
      </c>
      <c r="AV318" s="6">
        <f t="shared" si="351"/>
        <v>1.7602331790783912</v>
      </c>
      <c r="AW318" s="6">
        <f t="shared" si="384"/>
        <v>5.4318516275274092E-2</v>
      </c>
      <c r="AX318" s="6">
        <f t="shared" si="352"/>
        <v>1.0523620681100685E-2</v>
      </c>
      <c r="AY318" s="6">
        <f t="shared" si="365"/>
        <v>6.5023097115062919E-2</v>
      </c>
      <c r="AZ318" s="6">
        <f t="shared" si="366"/>
        <v>7.1629516338118676E-2</v>
      </c>
      <c r="BA318" s="6">
        <f t="shared" si="353"/>
        <v>1.1470179196554637</v>
      </c>
      <c r="BB318" s="6">
        <f t="shared" si="385"/>
        <v>3.3534013736983698E-2</v>
      </c>
      <c r="BD318" s="6">
        <f t="shared" si="412"/>
        <v>0.91892264316101924</v>
      </c>
      <c r="BE318" s="6">
        <f t="shared" si="413"/>
        <v>4147.5023929047775</v>
      </c>
      <c r="BF318" s="6">
        <f t="shared" si="367"/>
        <v>31.037820983679698</v>
      </c>
      <c r="BG318" s="6">
        <f t="shared" si="368"/>
        <v>39.728215037958527</v>
      </c>
      <c r="BH318" s="6">
        <f t="shared" si="386"/>
        <v>0.18294669295211774</v>
      </c>
      <c r="BI318" s="6">
        <f t="shared" si="369"/>
        <v>1.5402186392639354</v>
      </c>
      <c r="BJ318" s="6">
        <f t="shared" si="370"/>
        <v>204.73015904459987</v>
      </c>
      <c r="BK318" s="6">
        <f t="shared" si="371"/>
        <v>170.966982125561</v>
      </c>
      <c r="BL318" s="6">
        <f t="shared" si="372"/>
        <v>187.7456706454316</v>
      </c>
      <c r="BM318" s="6">
        <f t="shared" si="373"/>
        <v>220.20035636389005</v>
      </c>
      <c r="BN318" s="6">
        <f t="shared" si="374"/>
        <v>120.03429529125081</v>
      </c>
      <c r="BO318" s="6">
        <f t="shared" si="375"/>
        <v>257.88769027567611</v>
      </c>
      <c r="BP318" s="6">
        <f t="shared" si="376"/>
        <v>43.472956347477727</v>
      </c>
      <c r="BQ318" s="6">
        <f t="shared" si="377"/>
        <v>276.62732560277306</v>
      </c>
      <c r="BR318" s="6">
        <f t="shared" si="378"/>
        <v>6.4500012350799736</v>
      </c>
      <c r="BS318" s="6">
        <f t="shared" si="379"/>
        <v>281.48055874755516</v>
      </c>
      <c r="BU318" s="6">
        <f t="shared" si="388"/>
        <v>4.303414637738185</v>
      </c>
      <c r="BV318" s="6">
        <f t="shared" si="389"/>
        <v>5.5426692629784267</v>
      </c>
      <c r="BW318" s="6">
        <f t="shared" si="390"/>
        <v>6.4912981876803677</v>
      </c>
      <c r="BX318" s="6">
        <f t="shared" si="391"/>
        <v>6.9629940670243569</v>
      </c>
      <c r="BY318" s="6">
        <f t="shared" si="392"/>
        <v>7.0851549328006085</v>
      </c>
      <c r="CA318" s="6">
        <f t="shared" si="393"/>
        <v>4.12216717265885</v>
      </c>
      <c r="CB318" s="6">
        <f t="shared" si="394"/>
        <v>5.3092279522391985</v>
      </c>
      <c r="CC318" s="6">
        <f t="shared" si="395"/>
        <v>6.2179033511071671</v>
      </c>
      <c r="CD318" s="6">
        <f t="shared" si="403"/>
        <v>6.6697327547298206</v>
      </c>
      <c r="CE318" s="6">
        <f t="shared" si="396"/>
        <v>6.7867485556871543</v>
      </c>
      <c r="CG318" s="6">
        <f t="shared" si="397"/>
        <v>111.00176154683173</v>
      </c>
      <c r="CH318" s="6">
        <f t="shared" si="398"/>
        <v>142.96694686744146</v>
      </c>
      <c r="CI318" s="6">
        <f t="shared" si="399"/>
        <v>167.43576769004667</v>
      </c>
      <c r="CJ318" s="6">
        <f t="shared" si="400"/>
        <v>179.602634685016</v>
      </c>
      <c r="CK318" s="6">
        <f t="shared" si="401"/>
        <v>182.75363741999229</v>
      </c>
    </row>
    <row r="319" spans="1:89">
      <c r="A319" s="6">
        <v>1.5</v>
      </c>
      <c r="B319" s="6">
        <f t="shared" si="414"/>
        <v>1478.5103439774834</v>
      </c>
      <c r="C319" s="10">
        <v>30.6</v>
      </c>
      <c r="D319" s="6">
        <f t="shared" si="415"/>
        <v>60.332085556780598</v>
      </c>
      <c r="E319" s="6">
        <f t="shared" si="416"/>
        <v>10.75207254685777</v>
      </c>
      <c r="F319" s="6">
        <v>0</v>
      </c>
      <c r="G319" s="6">
        <f t="shared" si="406"/>
        <v>0.93673627342888632</v>
      </c>
      <c r="H319" s="10">
        <f t="shared" si="411"/>
        <v>72.020894377067265</v>
      </c>
      <c r="J319" s="6">
        <f t="shared" si="408"/>
        <v>83.7702531725174</v>
      </c>
      <c r="K319" s="6">
        <f t="shared" si="404"/>
        <v>14.92910167230778</v>
      </c>
      <c r="L319" s="6">
        <f t="shared" si="405"/>
        <v>0</v>
      </c>
      <c r="M319" s="6">
        <f t="shared" si="409"/>
        <v>1.3006451551748015</v>
      </c>
      <c r="N319" s="10">
        <f t="shared" si="410"/>
        <v>99.999999999999986</v>
      </c>
      <c r="O319" s="6">
        <v>8.0000000000000002E-3</v>
      </c>
      <c r="P319" s="6">
        <f t="shared" si="354"/>
        <v>5.4773099713757024E-2</v>
      </c>
      <c r="Q319" s="6">
        <f t="shared" si="355"/>
        <v>0.17004578687618455</v>
      </c>
      <c r="R319" s="6">
        <v>0.3</v>
      </c>
      <c r="S319" s="6">
        <f t="shared" si="407"/>
        <v>1.8780687464667104E-2</v>
      </c>
      <c r="T319" s="6">
        <v>0.12</v>
      </c>
      <c r="U319" s="6">
        <f t="shared" si="343"/>
        <v>0.64963270514040661</v>
      </c>
      <c r="V319" s="6">
        <f t="shared" si="356"/>
        <v>0.8590220889446788</v>
      </c>
      <c r="W319" s="6">
        <v>0.06</v>
      </c>
      <c r="X319" s="6">
        <f t="shared" si="387"/>
        <v>0.19828901794710047</v>
      </c>
      <c r="Y319" s="6">
        <v>2.6700000000000002E-2</v>
      </c>
      <c r="Z319" s="6">
        <v>0.21</v>
      </c>
      <c r="AA319" s="6">
        <v>0.442</v>
      </c>
      <c r="AB319" s="6">
        <v>0.5</v>
      </c>
      <c r="AC319" s="6">
        <f t="shared" si="380"/>
        <v>6.0220996884782496E-2</v>
      </c>
      <c r="AD319" s="6">
        <f t="shared" si="344"/>
        <v>0.11316951381124855</v>
      </c>
      <c r="AE319" s="6">
        <f t="shared" si="357"/>
        <v>0.40149000804824347</v>
      </c>
      <c r="AF319" s="6">
        <f t="shared" si="358"/>
        <v>0.83514251154995767</v>
      </c>
      <c r="AG319" s="6">
        <f t="shared" si="345"/>
        <v>6.3533140444569547</v>
      </c>
      <c r="AH319" s="6">
        <f t="shared" si="381"/>
        <v>0.23737531105173851</v>
      </c>
      <c r="AI319" s="6">
        <f t="shared" si="346"/>
        <v>6.2478335389562392E-2</v>
      </c>
      <c r="AJ319" s="6">
        <f t="shared" si="359"/>
        <v>0.25449235547408167</v>
      </c>
      <c r="AK319" s="6">
        <f t="shared" si="360"/>
        <v>0.4516069233962694</v>
      </c>
      <c r="AL319" s="6">
        <f t="shared" si="347"/>
        <v>4.1399998277536838</v>
      </c>
      <c r="AM319" s="6">
        <f t="shared" si="382"/>
        <v>0.14417838941471095</v>
      </c>
      <c r="AN319" s="6">
        <f t="shared" si="348"/>
        <v>3.4492879412393915E-2</v>
      </c>
      <c r="AO319" s="6">
        <f t="shared" si="361"/>
        <v>0.16131499588145121</v>
      </c>
      <c r="AP319" s="6">
        <f t="shared" si="362"/>
        <v>0.24420839609868653</v>
      </c>
      <c r="AQ319" s="6">
        <f t="shared" si="349"/>
        <v>2.6977414391712973</v>
      </c>
      <c r="AR319" s="6">
        <f t="shared" si="383"/>
        <v>8.8065695485798928E-2</v>
      </c>
      <c r="AS319" s="6">
        <f t="shared" si="350"/>
        <v>1.9042740539414387E-2</v>
      </c>
      <c r="AT319" s="6">
        <f t="shared" si="363"/>
        <v>0.10225268986078773</v>
      </c>
      <c r="AU319" s="6">
        <f t="shared" si="364"/>
        <v>0.13205674588997132</v>
      </c>
      <c r="AV319" s="6">
        <f t="shared" si="351"/>
        <v>1.7579249215985788</v>
      </c>
      <c r="AW319" s="6">
        <f t="shared" si="384"/>
        <v>5.4081925317221932E-2</v>
      </c>
      <c r="AX319" s="6">
        <f t="shared" si="352"/>
        <v>1.051306743388776E-2</v>
      </c>
      <c r="AY319" s="6">
        <f t="shared" si="365"/>
        <v>6.4814882997301676E-2</v>
      </c>
      <c r="AZ319" s="6">
        <f t="shared" si="366"/>
        <v>7.1410256214128165E-2</v>
      </c>
      <c r="BA319" s="6">
        <f t="shared" si="353"/>
        <v>1.1455137935408148</v>
      </c>
      <c r="BB319" s="6">
        <f t="shared" si="385"/>
        <v>3.3382172644567436E-2</v>
      </c>
      <c r="BD319" s="6">
        <f t="shared" si="412"/>
        <v>0.85697640528536323</v>
      </c>
      <c r="BE319" s="6">
        <f t="shared" si="413"/>
        <v>4133.9512640926878</v>
      </c>
      <c r="BF319" s="6">
        <f t="shared" si="367"/>
        <v>30.952912966216427</v>
      </c>
      <c r="BG319" s="6">
        <f t="shared" si="368"/>
        <v>39.699537580207739</v>
      </c>
      <c r="BH319" s="6">
        <f t="shared" si="386"/>
        <v>0.17957893643701153</v>
      </c>
      <c r="BI319" s="6">
        <f t="shared" si="369"/>
        <v>1.5357721042873769</v>
      </c>
      <c r="BJ319" s="6">
        <f t="shared" si="370"/>
        <v>204.55510976726242</v>
      </c>
      <c r="BK319" s="6">
        <f t="shared" si="371"/>
        <v>171.07674724857307</v>
      </c>
      <c r="BL319" s="6">
        <f t="shared" si="372"/>
        <v>186.89603120954362</v>
      </c>
      <c r="BM319" s="6">
        <f t="shared" si="373"/>
        <v>220.09151869998695</v>
      </c>
      <c r="BN319" s="6">
        <f t="shared" si="374"/>
        <v>118.76325136706686</v>
      </c>
      <c r="BO319" s="6">
        <f t="shared" si="375"/>
        <v>257.43303524656301</v>
      </c>
      <c r="BP319" s="6">
        <f t="shared" si="376"/>
        <v>42.585784354200165</v>
      </c>
      <c r="BQ319" s="6">
        <f t="shared" si="377"/>
        <v>275.8624839647058</v>
      </c>
      <c r="BR319" s="6">
        <f t="shared" si="378"/>
        <v>6.217620502627514</v>
      </c>
      <c r="BS319" s="6">
        <f t="shared" si="379"/>
        <v>280.5810066617874</v>
      </c>
      <c r="BU319" s="6">
        <f t="shared" si="388"/>
        <v>4.3092881599170978</v>
      </c>
      <c r="BV319" s="6">
        <f t="shared" si="389"/>
        <v>5.5439315446765782</v>
      </c>
      <c r="BW319" s="6">
        <f t="shared" si="390"/>
        <v>6.484534857023287</v>
      </c>
      <c r="BX319" s="6">
        <f t="shared" si="391"/>
        <v>6.9487581160702847</v>
      </c>
      <c r="BY319" s="6">
        <f t="shared" si="392"/>
        <v>7.0676139764829768</v>
      </c>
      <c r="CA319" s="6">
        <f t="shared" si="393"/>
        <v>4.138334883977417</v>
      </c>
      <c r="CB319" s="6">
        <f t="shared" si="394"/>
        <v>5.3239988727417238</v>
      </c>
      <c r="CC319" s="6">
        <f t="shared" si="395"/>
        <v>6.2272876190538247</v>
      </c>
      <c r="CD319" s="6">
        <f t="shared" si="403"/>
        <v>6.6730947304781925</v>
      </c>
      <c r="CE319" s="6">
        <f t="shared" si="396"/>
        <v>6.7872354736956195</v>
      </c>
      <c r="CG319" s="6">
        <f t="shared" si="397"/>
        <v>111.39461823208167</v>
      </c>
      <c r="CH319" s="6">
        <f t="shared" si="398"/>
        <v>143.31001200344954</v>
      </c>
      <c r="CI319" s="6">
        <f t="shared" si="399"/>
        <v>167.62450270316384</v>
      </c>
      <c r="CJ319" s="6">
        <f t="shared" si="400"/>
        <v>179.62462216535081</v>
      </c>
      <c r="CK319" s="6">
        <f t="shared" si="401"/>
        <v>182.69703289862889</v>
      </c>
    </row>
    <row r="320" spans="1:89">
      <c r="A320" s="6">
        <v>1.5</v>
      </c>
      <c r="B320" s="6">
        <f t="shared" si="414"/>
        <v>1479.2246296917692</v>
      </c>
      <c r="C320" s="10">
        <v>30.7</v>
      </c>
      <c r="D320" s="6">
        <f t="shared" si="415"/>
        <v>60.336885556780601</v>
      </c>
      <c r="E320" s="6">
        <f t="shared" si="416"/>
        <v>10.653972546857771</v>
      </c>
      <c r="F320" s="6">
        <v>0</v>
      </c>
      <c r="G320" s="6">
        <f t="shared" si="406"/>
        <v>0.93363627342888644</v>
      </c>
      <c r="H320" s="10">
        <f t="shared" si="411"/>
        <v>71.924494377067262</v>
      </c>
      <c r="J320" s="6">
        <f t="shared" si="408"/>
        <v>83.889203642450198</v>
      </c>
      <c r="K320" s="6">
        <f t="shared" si="404"/>
        <v>14.812718030388732</v>
      </c>
      <c r="L320" s="6">
        <f t="shared" si="405"/>
        <v>0</v>
      </c>
      <c r="M320" s="6">
        <f t="shared" si="409"/>
        <v>1.2980783271610616</v>
      </c>
      <c r="N320" s="10">
        <f t="shared" si="410"/>
        <v>100</v>
      </c>
      <c r="O320" s="6">
        <v>8.0000000000000002E-3</v>
      </c>
      <c r="P320" s="6">
        <f t="shared" si="354"/>
        <v>5.4664210414030898E-2</v>
      </c>
      <c r="Q320" s="6">
        <f t="shared" si="355"/>
        <v>0.16997277610261777</v>
      </c>
      <c r="R320" s="6">
        <v>0.3</v>
      </c>
      <c r="S320" s="6">
        <f t="shared" si="407"/>
        <v>1.8702626625047989E-2</v>
      </c>
      <c r="T320" s="6">
        <v>0.12</v>
      </c>
      <c r="U320" s="6">
        <f t="shared" si="343"/>
        <v>0.64967082098420026</v>
      </c>
      <c r="V320" s="6">
        <f t="shared" si="356"/>
        <v>0.85805514054914023</v>
      </c>
      <c r="W320" s="6">
        <v>0.06</v>
      </c>
      <c r="X320" s="6">
        <f t="shared" si="387"/>
        <v>0.19767979820533799</v>
      </c>
      <c r="Y320" s="6">
        <v>2.6700000000000002E-2</v>
      </c>
      <c r="Z320" s="6">
        <v>0.21</v>
      </c>
      <c r="AA320" s="6">
        <v>0.442</v>
      </c>
      <c r="AB320" s="6">
        <v>0.5</v>
      </c>
      <c r="AC320" s="6">
        <f t="shared" si="380"/>
        <v>5.9995516872155846E-2</v>
      </c>
      <c r="AD320" s="6">
        <f t="shared" si="344"/>
        <v>0.11305611816939601</v>
      </c>
      <c r="AE320" s="6">
        <f t="shared" si="357"/>
        <v>0.40020542070014936</v>
      </c>
      <c r="AF320" s="6">
        <f t="shared" si="358"/>
        <v>0.83258819580559895</v>
      </c>
      <c r="AG320" s="6">
        <f t="shared" si="345"/>
        <v>6.3449895012092723</v>
      </c>
      <c r="AH320" s="6">
        <f t="shared" si="381"/>
        <v>0.23648611128786015</v>
      </c>
      <c r="AI320" s="6">
        <f t="shared" si="346"/>
        <v>6.2415732213982875E-2</v>
      </c>
      <c r="AJ320" s="6">
        <f t="shared" si="359"/>
        <v>0.25367809446266087</v>
      </c>
      <c r="AK320" s="6">
        <f t="shared" si="360"/>
        <v>0.45022566611533943</v>
      </c>
      <c r="AL320" s="6">
        <f t="shared" si="347"/>
        <v>4.134575319005906</v>
      </c>
      <c r="AM320" s="6">
        <f t="shared" si="382"/>
        <v>0.14360670767569761</v>
      </c>
      <c r="AN320" s="6">
        <f t="shared" si="348"/>
        <v>3.4458317611529135E-2</v>
      </c>
      <c r="AO320" s="6">
        <f t="shared" si="361"/>
        <v>0.16079886048925413</v>
      </c>
      <c r="AP320" s="6">
        <f t="shared" si="362"/>
        <v>0.24346147525292364</v>
      </c>
      <c r="AQ320" s="6">
        <f t="shared" si="349"/>
        <v>2.6942066752474148</v>
      </c>
      <c r="AR320" s="6">
        <f t="shared" si="383"/>
        <v>8.7698402973562628E-2</v>
      </c>
      <c r="AS320" s="6">
        <f t="shared" si="350"/>
        <v>1.9023659748896027E-2</v>
      </c>
      <c r="AT320" s="6">
        <f t="shared" si="363"/>
        <v>0.1019255272687663</v>
      </c>
      <c r="AU320" s="6">
        <f t="shared" si="364"/>
        <v>0.13165284521372686</v>
      </c>
      <c r="AV320" s="6">
        <f t="shared" si="351"/>
        <v>1.755621569059475</v>
      </c>
      <c r="AW320" s="6">
        <f t="shared" si="384"/>
        <v>5.3846080717233562E-2</v>
      </c>
      <c r="AX320" s="6">
        <f t="shared" si="352"/>
        <v>1.0502533359918929E-2</v>
      </c>
      <c r="AY320" s="6">
        <f t="shared" si="365"/>
        <v>6.4607504539563002E-2</v>
      </c>
      <c r="AZ320" s="6">
        <f t="shared" si="366"/>
        <v>7.11918451774083E-2</v>
      </c>
      <c r="BA320" s="6">
        <f t="shared" si="353"/>
        <v>1.1440128636248026</v>
      </c>
      <c r="BB320" s="6">
        <f t="shared" si="385"/>
        <v>3.323080211448292E-2</v>
      </c>
      <c r="BD320" s="6">
        <f t="shared" si="412"/>
        <v>0.79887802015117393</v>
      </c>
      <c r="BE320" s="6">
        <f t="shared" si="413"/>
        <v>4120.4882270045036</v>
      </c>
      <c r="BF320" s="6">
        <f t="shared" si="367"/>
        <v>30.867853026840397</v>
      </c>
      <c r="BG320" s="6">
        <f t="shared" si="368"/>
        <v>39.670769878079511</v>
      </c>
      <c r="BH320" s="6">
        <f t="shared" si="386"/>
        <v>0.17625604065280773</v>
      </c>
      <c r="BI320" s="6">
        <f t="shared" si="369"/>
        <v>1.5313437132006193</v>
      </c>
      <c r="BJ320" s="6">
        <f t="shared" si="370"/>
        <v>204.37450314972403</v>
      </c>
      <c r="BK320" s="6">
        <f t="shared" si="371"/>
        <v>171.18520899417945</v>
      </c>
      <c r="BL320" s="6">
        <f t="shared" si="372"/>
        <v>186.04109774214851</v>
      </c>
      <c r="BM320" s="6">
        <f t="shared" si="373"/>
        <v>219.98060527667153</v>
      </c>
      <c r="BN320" s="6">
        <f t="shared" si="374"/>
        <v>117.49563076615983</v>
      </c>
      <c r="BO320" s="6">
        <f t="shared" si="375"/>
        <v>256.97721308213175</v>
      </c>
      <c r="BP320" s="6">
        <f t="shared" si="376"/>
        <v>41.71061370835433</v>
      </c>
      <c r="BQ320" s="6">
        <f t="shared" si="377"/>
        <v>275.09977428960366</v>
      </c>
      <c r="BR320" s="6">
        <f t="shared" si="378"/>
        <v>5.9921322820176837</v>
      </c>
      <c r="BS320" s="6">
        <f t="shared" si="379"/>
        <v>279.68658036087618</v>
      </c>
      <c r="BU320" s="6">
        <f t="shared" si="388"/>
        <v>4.3151471352909025</v>
      </c>
      <c r="BV320" s="6">
        <f t="shared" si="389"/>
        <v>5.54515594108054</v>
      </c>
      <c r="BW320" s="6">
        <f t="shared" si="390"/>
        <v>6.4777470634399545</v>
      </c>
      <c r="BX320" s="6">
        <f t="shared" si="391"/>
        <v>6.9345710994535761</v>
      </c>
      <c r="BY320" s="6">
        <f t="shared" si="392"/>
        <v>7.050192905770146</v>
      </c>
      <c r="CA320" s="6">
        <f t="shared" si="393"/>
        <v>4.1544884868807648</v>
      </c>
      <c r="CB320" s="6">
        <f t="shared" si="394"/>
        <v>5.3387024342159606</v>
      </c>
      <c r="CC320" s="6">
        <f t="shared" si="395"/>
        <v>6.2365719527597836</v>
      </c>
      <c r="CD320" s="6">
        <f t="shared" si="403"/>
        <v>6.6763878243038839</v>
      </c>
      <c r="CE320" s="6">
        <f t="shared" si="396"/>
        <v>6.7877048774921906</v>
      </c>
      <c r="CG320" s="6">
        <f t="shared" si="397"/>
        <v>111.7875807491905</v>
      </c>
      <c r="CH320" s="6">
        <f t="shared" si="398"/>
        <v>143.6520118771351</v>
      </c>
      <c r="CI320" s="6">
        <f t="shared" si="399"/>
        <v>167.81158329571272</v>
      </c>
      <c r="CJ320" s="6">
        <f t="shared" si="400"/>
        <v>179.64600103697504</v>
      </c>
      <c r="CK320" s="6">
        <f t="shared" si="401"/>
        <v>182.64128291375616</v>
      </c>
    </row>
    <row r="321" spans="1:89">
      <c r="A321" s="6">
        <v>1.5</v>
      </c>
      <c r="B321" s="6">
        <f t="shared" si="414"/>
        <v>1479.938915406055</v>
      </c>
      <c r="C321" s="10">
        <v>30.8</v>
      </c>
      <c r="D321" s="6">
        <f t="shared" si="415"/>
        <v>60.341685556780597</v>
      </c>
      <c r="E321" s="6">
        <f t="shared" si="416"/>
        <v>10.555872546857771</v>
      </c>
      <c r="F321" s="6">
        <v>0</v>
      </c>
      <c r="G321" s="6">
        <f t="shared" si="406"/>
        <v>0.93053627342888634</v>
      </c>
      <c r="H321" s="10">
        <f t="shared" si="411"/>
        <v>71.828094377067259</v>
      </c>
      <c r="J321" s="6">
        <f t="shared" si="408"/>
        <v>84.008473397626489</v>
      </c>
      <c r="K321" s="6">
        <f t="shared" si="404"/>
        <v>14.696021993071238</v>
      </c>
      <c r="L321" s="6">
        <f t="shared" si="405"/>
        <v>0</v>
      </c>
      <c r="M321" s="6">
        <f t="shared" si="409"/>
        <v>1.2955046093022635</v>
      </c>
      <c r="N321" s="10">
        <f t="shared" si="410"/>
        <v>100</v>
      </c>
      <c r="O321" s="6">
        <v>8.0000000000000002E-3</v>
      </c>
      <c r="P321" s="6">
        <f t="shared" si="354"/>
        <v>5.4555626054891698E-2</v>
      </c>
      <c r="Q321" s="6">
        <f t="shared" si="355"/>
        <v>0.16989985613423256</v>
      </c>
      <c r="R321" s="6">
        <v>0.3</v>
      </c>
      <c r="S321" s="6">
        <f t="shared" si="407"/>
        <v>1.8624698503201496E-2</v>
      </c>
      <c r="T321" s="6">
        <v>0.12</v>
      </c>
      <c r="U321" s="6">
        <f t="shared" si="343"/>
        <v>0.64970890800147829</v>
      </c>
      <c r="V321" s="6">
        <f t="shared" si="356"/>
        <v>0.85709006721309011</v>
      </c>
      <c r="W321" s="6">
        <v>0.06</v>
      </c>
      <c r="X321" s="6">
        <f t="shared" si="387"/>
        <v>0.19706883485357338</v>
      </c>
      <c r="Y321" s="6">
        <v>2.6700000000000002E-2</v>
      </c>
      <c r="Z321" s="6">
        <v>0.21</v>
      </c>
      <c r="AA321" s="6">
        <v>0.442</v>
      </c>
      <c r="AB321" s="6">
        <v>0.5</v>
      </c>
      <c r="AC321" s="6">
        <f t="shared" si="380"/>
        <v>5.9769431629127186E-2</v>
      </c>
      <c r="AD321" s="6">
        <f t="shared" si="344"/>
        <v>0.11294292841571751</v>
      </c>
      <c r="AE321" s="6">
        <f t="shared" si="357"/>
        <v>0.39892598522954831</v>
      </c>
      <c r="AF321" s="6">
        <f t="shared" si="358"/>
        <v>0.83004376447629791</v>
      </c>
      <c r="AG321" s="6">
        <f t="shared" si="345"/>
        <v>6.3366826355900381</v>
      </c>
      <c r="AH321" s="6">
        <f t="shared" si="381"/>
        <v>0.23559989611895404</v>
      </c>
      <c r="AI321" s="6">
        <f t="shared" si="346"/>
        <v>6.2353242704619213E-2</v>
      </c>
      <c r="AJ321" s="6">
        <f t="shared" si="359"/>
        <v>0.25286709907033916</v>
      </c>
      <c r="AK321" s="6">
        <f t="shared" si="360"/>
        <v>0.44884975387458181</v>
      </c>
      <c r="AL321" s="6">
        <f t="shared" si="347"/>
        <v>4.1291623295027655</v>
      </c>
      <c r="AM321" s="6">
        <f t="shared" si="382"/>
        <v>0.14303690010696685</v>
      </c>
      <c r="AN321" s="6">
        <f t="shared" si="348"/>
        <v>3.4423818563217731E-2</v>
      </c>
      <c r="AO321" s="6">
        <f t="shared" si="361"/>
        <v>0.16028479507409246</v>
      </c>
      <c r="AP321" s="6">
        <f t="shared" si="362"/>
        <v>0.24271744476074017</v>
      </c>
      <c r="AQ321" s="6">
        <f t="shared" si="349"/>
        <v>2.6906794175904145</v>
      </c>
      <c r="AR321" s="6">
        <f t="shared" si="383"/>
        <v>8.7332289072196881E-2</v>
      </c>
      <c r="AS321" s="6">
        <f t="shared" si="350"/>
        <v>1.9004613602646644E-2</v>
      </c>
      <c r="AT321" s="6">
        <f t="shared" si="363"/>
        <v>0.1015996767724906</v>
      </c>
      <c r="AU321" s="6">
        <f t="shared" si="364"/>
        <v>0.13125050750867534</v>
      </c>
      <c r="AV321" s="6">
        <f t="shared" si="351"/>
        <v>1.7533231078170051</v>
      </c>
      <c r="AW321" s="6">
        <f t="shared" si="384"/>
        <v>5.3610978283806607E-2</v>
      </c>
      <c r="AX321" s="6">
        <f t="shared" si="352"/>
        <v>1.0492018412269412E-2</v>
      </c>
      <c r="AY321" s="6">
        <f t="shared" si="365"/>
        <v>6.4400957779575788E-2</v>
      </c>
      <c r="AZ321" s="6">
        <f t="shared" si="366"/>
        <v>7.0974279324117692E-2</v>
      </c>
      <c r="BA321" s="6">
        <f t="shared" si="353"/>
        <v>1.1425151210165609</v>
      </c>
      <c r="BB321" s="6">
        <f t="shared" si="385"/>
        <v>3.3079899470525281E-2</v>
      </c>
      <c r="BD321" s="6">
        <f t="shared" si="412"/>
        <v>0.74441030459467628</v>
      </c>
      <c r="BE321" s="6">
        <f t="shared" si="413"/>
        <v>4107.1124353918412</v>
      </c>
      <c r="BF321" s="6">
        <f t="shared" si="367"/>
        <v>30.782640125019235</v>
      </c>
      <c r="BG321" s="6">
        <f t="shared" si="368"/>
        <v>39.641912313946193</v>
      </c>
      <c r="BH321" s="6">
        <f t="shared" si="386"/>
        <v>0.17297764193883805</v>
      </c>
      <c r="BI321" s="6">
        <f t="shared" si="369"/>
        <v>1.5269334337484708</v>
      </c>
      <c r="BJ321" s="6">
        <f t="shared" si="370"/>
        <v>204.18832397469498</v>
      </c>
      <c r="BK321" s="6">
        <f t="shared" si="371"/>
        <v>171.29236196489538</v>
      </c>
      <c r="BL321" s="6">
        <f t="shared" si="372"/>
        <v>185.18092387248834</v>
      </c>
      <c r="BM321" s="6">
        <f t="shared" si="373"/>
        <v>219.86761929808651</v>
      </c>
      <c r="BN321" s="6">
        <f t="shared" si="374"/>
        <v>116.23154748047742</v>
      </c>
      <c r="BO321" s="6">
        <f t="shared" si="375"/>
        <v>256.5202466353731</v>
      </c>
      <c r="BP321" s="6">
        <f t="shared" si="376"/>
        <v>40.847409406296904</v>
      </c>
      <c r="BQ321" s="6">
        <f t="shared" si="377"/>
        <v>274.3392146633592</v>
      </c>
      <c r="BR321" s="6">
        <f t="shared" si="378"/>
        <v>5.7733853732416556</v>
      </c>
      <c r="BS321" s="6">
        <f t="shared" si="379"/>
        <v>278.79725180572149</v>
      </c>
      <c r="BU321" s="6">
        <f t="shared" si="388"/>
        <v>4.3209913943690852</v>
      </c>
      <c r="BV321" s="6">
        <f t="shared" si="389"/>
        <v>5.5463424054024797</v>
      </c>
      <c r="BW321" s="6">
        <f t="shared" si="390"/>
        <v>6.4709352213850737</v>
      </c>
      <c r="BX321" s="6">
        <f t="shared" si="391"/>
        <v>6.9204334162972634</v>
      </c>
      <c r="BY321" s="6">
        <f t="shared" si="392"/>
        <v>7.0328910875381618</v>
      </c>
      <c r="CA321" s="6">
        <f t="shared" si="393"/>
        <v>4.1706275311294991</v>
      </c>
      <c r="CB321" s="6">
        <f t="shared" si="394"/>
        <v>5.3533382091866182</v>
      </c>
      <c r="CC321" s="6">
        <f t="shared" si="395"/>
        <v>6.2457566153992969</v>
      </c>
      <c r="CD321" s="6">
        <f t="shared" si="403"/>
        <v>6.67961296358291</v>
      </c>
      <c r="CE321" s="6">
        <f t="shared" si="396"/>
        <v>6.7881572806058985</v>
      </c>
      <c r="CG321" s="6">
        <f t="shared" si="397"/>
        <v>112.18063484561311</v>
      </c>
      <c r="CH321" s="6">
        <f t="shared" si="398"/>
        <v>143.9929301687587</v>
      </c>
      <c r="CI321" s="6">
        <f t="shared" si="399"/>
        <v>167.99700691970654</v>
      </c>
      <c r="CJ321" s="6">
        <f t="shared" si="400"/>
        <v>179.66678088244063</v>
      </c>
      <c r="CK321" s="6">
        <f t="shared" si="401"/>
        <v>182.58638238164826</v>
      </c>
    </row>
    <row r="322" spans="1:89">
      <c r="A322" s="6">
        <v>1.5</v>
      </c>
      <c r="B322" s="6">
        <f t="shared" si="414"/>
        <v>1480.6532011203406</v>
      </c>
      <c r="C322" s="10">
        <v>30.9</v>
      </c>
      <c r="D322" s="6">
        <f t="shared" si="415"/>
        <v>60.3464855567806</v>
      </c>
      <c r="E322" s="6">
        <f t="shared" si="416"/>
        <v>10.457772546857772</v>
      </c>
      <c r="F322" s="6">
        <v>0</v>
      </c>
      <c r="G322" s="6">
        <f t="shared" si="406"/>
        <v>0.92743627342888646</v>
      </c>
      <c r="H322" s="10">
        <f t="shared" si="411"/>
        <v>71.731694377067257</v>
      </c>
      <c r="J322" s="6">
        <f t="shared" si="408"/>
        <v>84.128063725305609</v>
      </c>
      <c r="K322" s="6">
        <f t="shared" si="404"/>
        <v>14.579012300873712</v>
      </c>
      <c r="L322" s="6">
        <f t="shared" si="405"/>
        <v>0</v>
      </c>
      <c r="M322" s="6">
        <f t="shared" si="409"/>
        <v>1.2929239738206844</v>
      </c>
      <c r="N322" s="10">
        <f t="shared" si="410"/>
        <v>100</v>
      </c>
      <c r="O322" s="6">
        <v>8.0000000000000002E-3</v>
      </c>
      <c r="P322" s="6">
        <f t="shared" si="354"/>
        <v>5.4447345570917134E-2</v>
      </c>
      <c r="Q322" s="6">
        <f t="shared" si="355"/>
        <v>0.16982702680843048</v>
      </c>
      <c r="R322" s="6">
        <v>0.3</v>
      </c>
      <c r="S322" s="6">
        <f t="shared" si="407"/>
        <v>1.8546902227769731E-2</v>
      </c>
      <c r="T322" s="6">
        <v>0.12</v>
      </c>
      <c r="U322" s="6">
        <f t="shared" si="343"/>
        <v>0.64974696622486439</v>
      </c>
      <c r="V322" s="6">
        <f t="shared" si="356"/>
        <v>0.8561268640970966</v>
      </c>
      <c r="W322" s="6">
        <v>0.06</v>
      </c>
      <c r="X322" s="6">
        <f t="shared" si="387"/>
        <v>0.19645612098513587</v>
      </c>
      <c r="Y322" s="6">
        <v>2.6700000000000002E-2</v>
      </c>
      <c r="Z322" s="6">
        <v>0.21</v>
      </c>
      <c r="AA322" s="6">
        <v>0.442</v>
      </c>
      <c r="AB322" s="6">
        <v>0.5</v>
      </c>
      <c r="AC322" s="6">
        <f t="shared" si="380"/>
        <v>5.954273871559481E-2</v>
      </c>
      <c r="AD322" s="6">
        <f t="shared" si="344"/>
        <v>0.11282994404661774</v>
      </c>
      <c r="AE322" s="6">
        <f t="shared" si="357"/>
        <v>0.39765167722564443</v>
      </c>
      <c r="AF322" s="6">
        <f t="shared" si="358"/>
        <v>0.82750917214759045</v>
      </c>
      <c r="AG322" s="6">
        <f t="shared" si="345"/>
        <v>6.3283933984555301</v>
      </c>
      <c r="AH322" s="6">
        <f t="shared" si="381"/>
        <v>0.23471664957243965</v>
      </c>
      <c r="AI322" s="6">
        <f t="shared" si="346"/>
        <v>6.2290866583447853E-2</v>
      </c>
      <c r="AJ322" s="6">
        <f t="shared" si="359"/>
        <v>0.25205935382385214</v>
      </c>
      <c r="AK322" s="6">
        <f t="shared" si="360"/>
        <v>0.44747916211592842</v>
      </c>
      <c r="AL322" s="6">
        <f t="shared" si="347"/>
        <v>4.1237608272208162</v>
      </c>
      <c r="AM322" s="6">
        <f t="shared" si="382"/>
        <v>0.14246895649201441</v>
      </c>
      <c r="AN322" s="6">
        <f t="shared" si="348"/>
        <v>3.4389382113969184E-2</v>
      </c>
      <c r="AO322" s="6">
        <f t="shared" si="361"/>
        <v>0.15977278982793261</v>
      </c>
      <c r="AP322" s="6">
        <f t="shared" si="362"/>
        <v>0.24197629134225476</v>
      </c>
      <c r="AQ322" s="6">
        <f t="shared" si="349"/>
        <v>2.6871596453329123</v>
      </c>
      <c r="AR322" s="6">
        <f t="shared" si="383"/>
        <v>8.6967347251386329E-2</v>
      </c>
      <c r="AS322" s="6">
        <f t="shared" si="350"/>
        <v>1.8985602015927583E-2</v>
      </c>
      <c r="AT322" s="6">
        <f t="shared" si="363"/>
        <v>0.10127513215494523</v>
      </c>
      <c r="AU322" s="6">
        <f t="shared" si="364"/>
        <v>0.13084972559366348</v>
      </c>
      <c r="AV322" s="6">
        <f t="shared" si="351"/>
        <v>1.7510295242733891</v>
      </c>
      <c r="AW322" s="6">
        <f t="shared" si="384"/>
        <v>5.3376613845196964E-2</v>
      </c>
      <c r="AX322" s="6">
        <f t="shared" si="352"/>
        <v>1.0481522544156888E-2</v>
      </c>
      <c r="AY322" s="6">
        <f t="shared" si="365"/>
        <v>6.4195238776562316E-2</v>
      </c>
      <c r="AZ322" s="6">
        <f t="shared" si="366"/>
        <v>7.0757554771016612E-2</v>
      </c>
      <c r="BA322" s="6">
        <f t="shared" si="353"/>
        <v>1.1410205568553899</v>
      </c>
      <c r="BB322" s="6">
        <f t="shared" si="385"/>
        <v>3.2929462048946458E-2</v>
      </c>
      <c r="BD322" s="6">
        <f t="shared" si="412"/>
        <v>0.69336698868251767</v>
      </c>
      <c r="BE322" s="6">
        <f t="shared" si="413"/>
        <v>4093.8230532934494</v>
      </c>
      <c r="BF322" s="6">
        <f t="shared" si="367"/>
        <v>30.697273209679445</v>
      </c>
      <c r="BG322" s="6">
        <f t="shared" si="368"/>
        <v>39.612965261828819</v>
      </c>
      <c r="BH322" s="6">
        <f t="shared" si="386"/>
        <v>0.16974337760108765</v>
      </c>
      <c r="BI322" s="6">
        <f t="shared" si="369"/>
        <v>1.5225412329195149</v>
      </c>
      <c r="BJ322" s="6">
        <f t="shared" si="370"/>
        <v>203.99655734886687</v>
      </c>
      <c r="BK322" s="6">
        <f t="shared" si="371"/>
        <v>171.39820078490825</v>
      </c>
      <c r="BL322" s="6">
        <f t="shared" si="372"/>
        <v>184.31556404945653</v>
      </c>
      <c r="BM322" s="6">
        <f t="shared" si="373"/>
        <v>219.75256410310715</v>
      </c>
      <c r="BN322" s="6">
        <f t="shared" si="374"/>
        <v>114.97111489274226</v>
      </c>
      <c r="BO322" s="6">
        <f t="shared" si="375"/>
        <v>256.06215883038078</v>
      </c>
      <c r="BP322" s="6">
        <f t="shared" si="376"/>
        <v>39.99613417442859</v>
      </c>
      <c r="BQ322" s="6">
        <f t="shared" si="377"/>
        <v>273.58082281711671</v>
      </c>
      <c r="BR322" s="6">
        <f t="shared" si="378"/>
        <v>5.5612302304851822</v>
      </c>
      <c r="BS322" s="6">
        <f t="shared" si="379"/>
        <v>277.91299283622237</v>
      </c>
      <c r="BU322" s="6">
        <f t="shared" si="388"/>
        <v>4.3268207682010642</v>
      </c>
      <c r="BV322" s="6">
        <f t="shared" si="389"/>
        <v>5.5474908947263648</v>
      </c>
      <c r="BW322" s="6">
        <f t="shared" si="390"/>
        <v>6.4640997496121075</v>
      </c>
      <c r="BX322" s="6">
        <f t="shared" si="391"/>
        <v>6.9063454606045376</v>
      </c>
      <c r="BY322" s="6">
        <f t="shared" si="392"/>
        <v>7.0157078875390386</v>
      </c>
      <c r="CA322" s="6">
        <f t="shared" si="393"/>
        <v>4.1867515658015488</v>
      </c>
      <c r="CB322" s="6">
        <f t="shared" si="394"/>
        <v>5.3679057751731083</v>
      </c>
      <c r="CC322" s="6">
        <f t="shared" si="395"/>
        <v>6.2548418799972492</v>
      </c>
      <c r="CD322" s="6">
        <f t="shared" si="403"/>
        <v>6.6827710737771877</v>
      </c>
      <c r="CE322" s="6">
        <f t="shared" si="396"/>
        <v>6.7885931858399076</v>
      </c>
      <c r="CG322" s="6">
        <f t="shared" si="397"/>
        <v>112.57376620024107</v>
      </c>
      <c r="CH322" s="6">
        <f t="shared" si="398"/>
        <v>144.33275063541336</v>
      </c>
      <c r="CI322" s="6">
        <f t="shared" si="399"/>
        <v>168.18077126185574</v>
      </c>
      <c r="CJ322" s="6">
        <f t="shared" si="400"/>
        <v>179.68697129634901</v>
      </c>
      <c r="CK322" s="6">
        <f t="shared" si="401"/>
        <v>182.53232610542608</v>
      </c>
    </row>
    <row r="323" spans="1:89">
      <c r="A323" s="6">
        <v>1.5</v>
      </c>
      <c r="B323" s="6">
        <f t="shared" si="414"/>
        <v>1481.3674868346263</v>
      </c>
      <c r="C323" s="10">
        <v>31</v>
      </c>
      <c r="D323" s="6">
        <f t="shared" si="415"/>
        <v>60.351285556780603</v>
      </c>
      <c r="E323" s="6">
        <f t="shared" si="416"/>
        <v>10.35967254685777</v>
      </c>
      <c r="F323" s="6">
        <v>0</v>
      </c>
      <c r="G323" s="6">
        <f t="shared" si="406"/>
        <v>0.92433627342888647</v>
      </c>
      <c r="H323" s="10">
        <f t="shared" si="411"/>
        <v>71.635294377067268</v>
      </c>
      <c r="J323" s="6">
        <f t="shared" si="408"/>
        <v>84.247975919675937</v>
      </c>
      <c r="K323" s="6">
        <f t="shared" si="404"/>
        <v>14.461687687534971</v>
      </c>
      <c r="L323" s="6">
        <f t="shared" si="405"/>
        <v>0</v>
      </c>
      <c r="M323" s="6">
        <f t="shared" si="409"/>
        <v>1.2903363927890772</v>
      </c>
      <c r="N323" s="10">
        <f t="shared" si="410"/>
        <v>99.999999999999986</v>
      </c>
      <c r="O323" s="6">
        <v>8.0000000000000002E-3</v>
      </c>
      <c r="P323" s="6">
        <f t="shared" si="354"/>
        <v>5.4339367901094317E-2</v>
      </c>
      <c r="Q323" s="6">
        <f t="shared" si="355"/>
        <v>0.16975428796298916</v>
      </c>
      <c r="R323" s="6">
        <v>0.3</v>
      </c>
      <c r="S323" s="6">
        <f t="shared" si="407"/>
        <v>1.8469236929178193E-2</v>
      </c>
      <c r="T323" s="6">
        <v>0.12</v>
      </c>
      <c r="U323" s="6">
        <f t="shared" si="343"/>
        <v>0.64978499568693338</v>
      </c>
      <c r="V323" s="6">
        <f t="shared" si="356"/>
        <v>0.85516552637710963</v>
      </c>
      <c r="W323" s="6">
        <v>0.06</v>
      </c>
      <c r="X323" s="6">
        <f t="shared" si="387"/>
        <v>0.19584164965599146</v>
      </c>
      <c r="Y323" s="6">
        <v>2.6700000000000002E-2</v>
      </c>
      <c r="Z323" s="6">
        <v>0.21</v>
      </c>
      <c r="AA323" s="6">
        <v>0.442</v>
      </c>
      <c r="AB323" s="6">
        <v>0.5</v>
      </c>
      <c r="AC323" s="6">
        <f t="shared" si="380"/>
        <v>5.9315435678322294E-2</v>
      </c>
      <c r="AD323" s="6">
        <f t="shared" si="344"/>
        <v>0.11271716456002948</v>
      </c>
      <c r="AE323" s="6">
        <f t="shared" si="357"/>
        <v>0.39638247240996838</v>
      </c>
      <c r="AF323" s="6">
        <f t="shared" si="358"/>
        <v>0.82498437364451538</v>
      </c>
      <c r="AG323" s="6">
        <f t="shared" si="345"/>
        <v>6.3201217408286183</v>
      </c>
      <c r="AH323" s="6">
        <f t="shared" si="381"/>
        <v>0.23383635575442041</v>
      </c>
      <c r="AI323" s="6">
        <f t="shared" si="346"/>
        <v>6.2228603573288799E-2</v>
      </c>
      <c r="AJ323" s="6">
        <f t="shared" si="359"/>
        <v>0.25125484333381376</v>
      </c>
      <c r="AK323" s="6">
        <f t="shared" si="360"/>
        <v>0.44611386641082412</v>
      </c>
      <c r="AL323" s="6">
        <f t="shared" si="347"/>
        <v>4.1183707802451694</v>
      </c>
      <c r="AM323" s="6">
        <f t="shared" si="382"/>
        <v>0.14190286666381127</v>
      </c>
      <c r="AN323" s="6">
        <f t="shared" si="348"/>
        <v>3.4355008110758659E-2</v>
      </c>
      <c r="AO323" s="6">
        <f t="shared" si="361"/>
        <v>0.15926283499590876</v>
      </c>
      <c r="AP323" s="6">
        <f t="shared" si="362"/>
        <v>0.24123800178762053</v>
      </c>
      <c r="AQ323" s="6">
        <f t="shared" si="349"/>
        <v>2.6836473376782592</v>
      </c>
      <c r="AR323" s="6">
        <f t="shared" si="383"/>
        <v>8.66035710119549E-2</v>
      </c>
      <c r="AS323" s="6">
        <f t="shared" si="350"/>
        <v>1.8966624904257288E-2</v>
      </c>
      <c r="AT323" s="6">
        <f t="shared" si="363"/>
        <v>0.10095188723281619</v>
      </c>
      <c r="AU323" s="6">
        <f t="shared" si="364"/>
        <v>0.13045049232540948</v>
      </c>
      <c r="AV323" s="6">
        <f t="shared" si="351"/>
        <v>1.7487408048769397</v>
      </c>
      <c r="AW323" s="6">
        <f t="shared" si="384"/>
        <v>5.3142983249276084E-2</v>
      </c>
      <c r="AX323" s="6">
        <f t="shared" si="352"/>
        <v>1.0471045708941007E-2</v>
      </c>
      <c r="AY323" s="6">
        <f t="shared" si="365"/>
        <v>6.3990343611107114E-2</v>
      </c>
      <c r="AZ323" s="6">
        <f t="shared" si="366"/>
        <v>7.0541667655344573E-2</v>
      </c>
      <c r="BA323" s="6">
        <f t="shared" si="353"/>
        <v>1.1395291623106258</v>
      </c>
      <c r="BB323" s="6">
        <f t="shared" si="385"/>
        <v>3.2779487198364189E-2</v>
      </c>
      <c r="BD323" s="6">
        <f t="shared" si="412"/>
        <v>0.64555224347320428</v>
      </c>
      <c r="BE323" s="6">
        <f t="shared" si="413"/>
        <v>4080.6192549029656</v>
      </c>
      <c r="BF323" s="6">
        <f t="shared" si="367"/>
        <v>30.611751219051584</v>
      </c>
      <c r="BG323" s="6">
        <f t="shared" si="368"/>
        <v>39.583929087497289</v>
      </c>
      <c r="BH323" s="6">
        <f t="shared" si="386"/>
        <v>0.1665528859158753</v>
      </c>
      <c r="BI323" s="6">
        <f t="shared" si="369"/>
        <v>1.5181670769614386</v>
      </c>
      <c r="BJ323" s="6">
        <f t="shared" si="370"/>
        <v>203.79918870771249</v>
      </c>
      <c r="BK323" s="6">
        <f t="shared" si="371"/>
        <v>171.50272010078825</v>
      </c>
      <c r="BL323" s="6">
        <f t="shared" si="372"/>
        <v>183.44507353974942</v>
      </c>
      <c r="BM323" s="6">
        <f t="shared" si="373"/>
        <v>219.63544316580598</v>
      </c>
      <c r="BN323" s="6">
        <f t="shared" si="374"/>
        <v>113.71444575068487</v>
      </c>
      <c r="BO323" s="6">
        <f t="shared" si="375"/>
        <v>255.60297265915594</v>
      </c>
      <c r="BP323" s="6">
        <f t="shared" si="376"/>
        <v>39.156748493708911</v>
      </c>
      <c r="BQ323" s="6">
        <f t="shared" si="377"/>
        <v>272.82461612575088</v>
      </c>
      <c r="BR323" s="6">
        <f t="shared" si="378"/>
        <v>5.3555189906548337</v>
      </c>
      <c r="BS323" s="6">
        <f t="shared" si="379"/>
        <v>277.03377517865601</v>
      </c>
      <c r="BU323" s="6">
        <f t="shared" si="388"/>
        <v>4.3326350883888871</v>
      </c>
      <c r="BV323" s="6">
        <f t="shared" si="389"/>
        <v>5.5486013700236381</v>
      </c>
      <c r="BW323" s="6">
        <f t="shared" si="390"/>
        <v>6.4572410710964254</v>
      </c>
      <c r="BX323" s="6">
        <f t="shared" si="391"/>
        <v>6.8923076211735488</v>
      </c>
      <c r="BY323" s="6">
        <f t="shared" si="392"/>
        <v>6.9986426705215079</v>
      </c>
      <c r="CA323" s="6">
        <f t="shared" si="393"/>
        <v>4.2028601392968348</v>
      </c>
      <c r="CB323" s="6">
        <f t="shared" si="394"/>
        <v>5.3824047147233482</v>
      </c>
      <c r="CC323" s="6">
        <f t="shared" si="395"/>
        <v>6.2638280293375228</v>
      </c>
      <c r="CD323" s="6">
        <f t="shared" si="403"/>
        <v>6.6858630782067037</v>
      </c>
      <c r="CE323" s="6">
        <f t="shared" si="396"/>
        <v>6.7890130853495583</v>
      </c>
      <c r="CG323" s="6">
        <f t="shared" si="397"/>
        <v>112.96696042443845</v>
      </c>
      <c r="CH323" s="6">
        <f t="shared" si="398"/>
        <v>144.67145711353396</v>
      </c>
      <c r="CI323" s="6">
        <f t="shared" si="399"/>
        <v>168.36287424354958</v>
      </c>
      <c r="CJ323" s="6">
        <f t="shared" si="400"/>
        <v>179.70658188148855</v>
      </c>
      <c r="CK323" s="6">
        <f t="shared" si="401"/>
        <v>182.4791087770985</v>
      </c>
    </row>
    <row r="324" spans="1:89">
      <c r="A324" s="6">
        <v>1.5</v>
      </c>
      <c r="B324" s="6">
        <f t="shared" si="414"/>
        <v>1482.0817725489121</v>
      </c>
      <c r="C324" s="10">
        <v>31.1</v>
      </c>
      <c r="D324" s="6">
        <f t="shared" si="415"/>
        <v>60.356085556780599</v>
      </c>
      <c r="E324" s="6">
        <f t="shared" si="416"/>
        <v>10.261572546857767</v>
      </c>
      <c r="F324" s="6">
        <v>0</v>
      </c>
      <c r="G324" s="6">
        <f t="shared" si="406"/>
        <v>0.92123627342888637</v>
      </c>
      <c r="H324" s="10">
        <f t="shared" si="411"/>
        <v>71.538894377067251</v>
      </c>
      <c r="J324" s="6">
        <f t="shared" si="408"/>
        <v>84.368211281901708</v>
      </c>
      <c r="K324" s="6">
        <f t="shared" si="404"/>
        <v>14.344046879968628</v>
      </c>
      <c r="L324" s="6">
        <f t="shared" si="405"/>
        <v>0</v>
      </c>
      <c r="M324" s="6">
        <f t="shared" si="409"/>
        <v>1.2877418381296664</v>
      </c>
      <c r="N324" s="10">
        <f t="shared" si="410"/>
        <v>100</v>
      </c>
      <c r="O324" s="6">
        <v>8.0000000000000002E-3</v>
      </c>
      <c r="P324" s="6">
        <f t="shared" si="354"/>
        <v>5.4231691988799367E-2</v>
      </c>
      <c r="Q324" s="6">
        <f t="shared" si="355"/>
        <v>0.16968163943606171</v>
      </c>
      <c r="R324" s="6">
        <v>0.3</v>
      </c>
      <c r="S324" s="6">
        <f t="shared" si="407"/>
        <v>1.839170173961471E-2</v>
      </c>
      <c r="T324" s="6">
        <v>0.12</v>
      </c>
      <c r="U324" s="6">
        <f t="shared" si="343"/>
        <v>0.64982299642021113</v>
      </c>
      <c r="V324" s="6">
        <f t="shared" si="356"/>
        <v>0.85420604924440779</v>
      </c>
      <c r="W324" s="6">
        <v>0.06</v>
      </c>
      <c r="X324" s="6">
        <f t="shared" si="387"/>
        <v>0.1952254138844918</v>
      </c>
      <c r="Y324" s="6">
        <v>2.6700000000000002E-2</v>
      </c>
      <c r="Z324" s="6">
        <v>0.21</v>
      </c>
      <c r="AA324" s="6">
        <v>0.442</v>
      </c>
      <c r="AB324" s="6">
        <v>0.5</v>
      </c>
      <c r="AC324" s="6">
        <f t="shared" si="380"/>
        <v>5.9087520050850204E-2</v>
      </c>
      <c r="AD324" s="6">
        <f t="shared" si="344"/>
        <v>0.11260458945540831</v>
      </c>
      <c r="AE324" s="6">
        <f t="shared" si="357"/>
        <v>0.39511834663557649</v>
      </c>
      <c r="AF324" s="6">
        <f t="shared" si="358"/>
        <v>0.82246932403020601</v>
      </c>
      <c r="AG324" s="6">
        <f t="shared" si="345"/>
        <v>6.3118676138981638</v>
      </c>
      <c r="AH324" s="6">
        <f t="shared" si="381"/>
        <v>0.23295899884914426</v>
      </c>
      <c r="AI324" s="6">
        <f t="shared" si="346"/>
        <v>6.2166453397802815E-2</v>
      </c>
      <c r="AJ324" s="6">
        <f t="shared" si="359"/>
        <v>0.25045355229420757</v>
      </c>
      <c r="AK324" s="6">
        <f t="shared" si="360"/>
        <v>0.44475384245946364</v>
      </c>
      <c r="AL324" s="6">
        <f t="shared" si="347"/>
        <v>4.1129921567691037</v>
      </c>
      <c r="AM324" s="6">
        <f t="shared" si="382"/>
        <v>0.14133862050445858</v>
      </c>
      <c r="AN324" s="6">
        <f t="shared" si="348"/>
        <v>3.4320696401025509E-2</v>
      </c>
      <c r="AO324" s="6">
        <f t="shared" si="361"/>
        <v>0.15875492087600082</v>
      </c>
      <c r="AP324" s="6">
        <f t="shared" si="362"/>
        <v>0.24050256295661288</v>
      </c>
      <c r="AQ324" s="6">
        <f t="shared" si="349"/>
        <v>2.6801424739002919</v>
      </c>
      <c r="AR324" s="6">
        <f t="shared" si="383"/>
        <v>8.6240953885645427E-2</v>
      </c>
      <c r="AS324" s="6">
        <f t="shared" si="350"/>
        <v>1.8947682183410464E-2</v>
      </c>
      <c r="AT324" s="6">
        <f t="shared" si="363"/>
        <v>0.10062993585628685</v>
      </c>
      <c r="AU324" s="6">
        <f t="shared" si="364"/>
        <v>0.13005280059828003</v>
      </c>
      <c r="AV324" s="6">
        <f t="shared" si="351"/>
        <v>1.7464569361219011</v>
      </c>
      <c r="AW324" s="6">
        <f t="shared" si="384"/>
        <v>5.291008236339035E-2</v>
      </c>
      <c r="AX324" s="6">
        <f t="shared" si="352"/>
        <v>1.0460587860122873E-2</v>
      </c>
      <c r="AY324" s="6">
        <f t="shared" si="365"/>
        <v>6.3786268385027697E-2</v>
      </c>
      <c r="AZ324" s="6">
        <f t="shared" si="366"/>
        <v>7.0326614134699622E-2</v>
      </c>
      <c r="BA324" s="6">
        <f t="shared" si="353"/>
        <v>1.1380409285815343</v>
      </c>
      <c r="BB324" s="6">
        <f t="shared" si="385"/>
        <v>3.2629972279672181E-2</v>
      </c>
      <c r="BD324" s="6">
        <f t="shared" si="412"/>
        <v>0.60078022512709639</v>
      </c>
      <c r="BE324" s="6">
        <f t="shared" si="413"/>
        <v>4067.5002244377633</v>
      </c>
      <c r="BF324" s="6">
        <f t="shared" si="367"/>
        <v>30.526073080512255</v>
      </c>
      <c r="BG324" s="6">
        <f t="shared" si="368"/>
        <v>39.554804148568067</v>
      </c>
      <c r="BH324" s="6">
        <f t="shared" si="386"/>
        <v>0.16340580613355637</v>
      </c>
      <c r="BI324" s="6">
        <f t="shared" si="369"/>
        <v>1.5138109313960755</v>
      </c>
      <c r="BJ324" s="6">
        <f t="shared" si="370"/>
        <v>203.59620382029874</v>
      </c>
      <c r="BK324" s="6">
        <f t="shared" si="371"/>
        <v>171.60591458220148</v>
      </c>
      <c r="BL324" s="6">
        <f t="shared" si="372"/>
        <v>182.56950842583697</v>
      </c>
      <c r="BM324" s="6">
        <f t="shared" si="373"/>
        <v>219.51626009590257</v>
      </c>
      <c r="BN324" s="6">
        <f t="shared" si="374"/>
        <v>112.46165214128705</v>
      </c>
      <c r="BO324" s="6">
        <f t="shared" si="375"/>
        <v>255.1427111783911</v>
      </c>
      <c r="BP324" s="6">
        <f t="shared" si="376"/>
        <v>38.329210624973463</v>
      </c>
      <c r="BQ324" s="6">
        <f t="shared" si="377"/>
        <v>272.07061160645583</v>
      </c>
      <c r="BR324" s="6">
        <f t="shared" si="378"/>
        <v>5.1561055005014929</v>
      </c>
      <c r="BS324" s="6">
        <f t="shared" si="379"/>
        <v>276.1595704530028</v>
      </c>
      <c r="BU324" s="6">
        <f t="shared" si="388"/>
        <v>4.3384341871002245</v>
      </c>
      <c r="BV324" s="6">
        <f t="shared" si="389"/>
        <v>5.5496737961689373</v>
      </c>
      <c r="BW324" s="6">
        <f t="shared" si="390"/>
        <v>6.4503596129581036</v>
      </c>
      <c r="BX324" s="6">
        <f t="shared" si="391"/>
        <v>6.8783202815151627</v>
      </c>
      <c r="BY324" s="6">
        <f t="shared" si="392"/>
        <v>6.981694800352086</v>
      </c>
      <c r="CA324" s="6">
        <f t="shared" si="393"/>
        <v>4.2189527993430405</v>
      </c>
      <c r="CB324" s="6">
        <f t="shared" si="394"/>
        <v>5.3968346154484985</v>
      </c>
      <c r="CC324" s="6">
        <f t="shared" si="395"/>
        <v>6.272715355870905</v>
      </c>
      <c r="CD324" s="6">
        <f t="shared" si="403"/>
        <v>6.6888898978257147</v>
      </c>
      <c r="CE324" s="6">
        <f t="shared" si="396"/>
        <v>6.7894174607249198</v>
      </c>
      <c r="CG324" s="6">
        <f t="shared" si="397"/>
        <v>113.3602030631012</v>
      </c>
      <c r="CH324" s="6">
        <f t="shared" si="398"/>
        <v>145.00903352141805</v>
      </c>
      <c r="CI324" s="6">
        <f t="shared" si="399"/>
        <v>168.54331402078853</v>
      </c>
      <c r="CJ324" s="6">
        <f t="shared" si="400"/>
        <v>179.72562224500868</v>
      </c>
      <c r="CK324" s="6">
        <f t="shared" si="401"/>
        <v>182.42672497966527</v>
      </c>
    </row>
    <row r="325" spans="1:89">
      <c r="A325" s="6">
        <v>1.5</v>
      </c>
      <c r="B325" s="6">
        <f t="shared" si="414"/>
        <v>1482.7960582631979</v>
      </c>
      <c r="C325" s="10">
        <v>31.2</v>
      </c>
      <c r="D325" s="6">
        <f t="shared" si="415"/>
        <v>60.360885556780602</v>
      </c>
      <c r="E325" s="6">
        <f t="shared" si="416"/>
        <v>10.163472546857772</v>
      </c>
      <c r="F325" s="6">
        <v>0</v>
      </c>
      <c r="G325" s="6">
        <f t="shared" si="406"/>
        <v>0.91813627342888648</v>
      </c>
      <c r="H325" s="10">
        <f t="shared" si="411"/>
        <v>71.442494377067263</v>
      </c>
      <c r="J325" s="6">
        <f t="shared" si="408"/>
        <v>84.488771120169886</v>
      </c>
      <c r="K325" s="6">
        <f t="shared" si="404"/>
        <v>14.226088598216979</v>
      </c>
      <c r="L325" s="6">
        <f t="shared" si="405"/>
        <v>0</v>
      </c>
      <c r="M325" s="6">
        <f t="shared" si="409"/>
        <v>1.2851402816131297</v>
      </c>
      <c r="N325" s="10">
        <f t="shared" si="410"/>
        <v>99.999999999999986</v>
      </c>
      <c r="O325" s="6">
        <v>8.0000000000000002E-3</v>
      </c>
      <c r="P325" s="6">
        <f t="shared" si="354"/>
        <v>5.4124316781776281E-2</v>
      </c>
      <c r="Q325" s="6">
        <f t="shared" si="355"/>
        <v>0.16960908106617545</v>
      </c>
      <c r="R325" s="6">
        <v>0.3</v>
      </c>
      <c r="S325" s="6">
        <f t="shared" si="407"/>
        <v>1.8314295793008094E-2</v>
      </c>
      <c r="T325" s="6">
        <v>0.12</v>
      </c>
      <c r="U325" s="6">
        <f t="shared" si="343"/>
        <v>0.64986096845717534</v>
      </c>
      <c r="V325" s="6">
        <f t="shared" si="356"/>
        <v>0.85324842790553868</v>
      </c>
      <c r="W325" s="6">
        <v>0.06</v>
      </c>
      <c r="X325" s="6">
        <f t="shared" si="387"/>
        <v>0.19460740665112039</v>
      </c>
      <c r="Y325" s="6">
        <v>2.6700000000000002E-2</v>
      </c>
      <c r="Z325" s="6">
        <v>0.21</v>
      </c>
      <c r="AA325" s="6">
        <v>0.442</v>
      </c>
      <c r="AB325" s="6">
        <v>0.5</v>
      </c>
      <c r="AC325" s="6">
        <f t="shared" si="380"/>
        <v>5.8858989353406665E-2</v>
      </c>
      <c r="AD325" s="6">
        <f t="shared" si="344"/>
        <v>0.11249221823372699</v>
      </c>
      <c r="AE325" s="6">
        <f t="shared" si="357"/>
        <v>0.39385927588625219</v>
      </c>
      <c r="AF325" s="6">
        <f t="shared" si="358"/>
        <v>0.81996397860447345</v>
      </c>
      <c r="AG325" s="6">
        <f t="shared" si="345"/>
        <v>6.303630969018311</v>
      </c>
      <c r="AH325" s="6">
        <f t="shared" si="381"/>
        <v>0.23208456311846404</v>
      </c>
      <c r="AI325" s="6">
        <f t="shared" si="346"/>
        <v>6.21044157814881E-2</v>
      </c>
      <c r="AJ325" s="6">
        <f t="shared" si="359"/>
        <v>0.24965546548188125</v>
      </c>
      <c r="AK325" s="6">
        <f t="shared" si="360"/>
        <v>0.44339906609002683</v>
      </c>
      <c r="AL325" s="6">
        <f t="shared" si="347"/>
        <v>4.1076249250935968</v>
      </c>
      <c r="AM325" s="6">
        <f t="shared" si="382"/>
        <v>0.14077620794484255</v>
      </c>
      <c r="AN325" s="6">
        <f t="shared" si="348"/>
        <v>3.4286446832671416E-2</v>
      </c>
      <c r="AO325" s="6">
        <f t="shared" si="361"/>
        <v>0.15824903781871361</v>
      </c>
      <c r="AP325" s="6">
        <f t="shared" si="362"/>
        <v>0.23976996177821538</v>
      </c>
      <c r="AQ325" s="6">
        <f t="shared" si="349"/>
        <v>2.6766450333430294</v>
      </c>
      <c r="AR325" s="6">
        <f t="shared" si="383"/>
        <v>8.5879489434899037E-2</v>
      </c>
      <c r="AS325" s="6">
        <f t="shared" si="350"/>
        <v>1.8928773769417071E-2</v>
      </c>
      <c r="AT325" s="6">
        <f t="shared" si="363"/>
        <v>0.1003092719088344</v>
      </c>
      <c r="AU325" s="6">
        <f t="shared" si="364"/>
        <v>0.1296566433440666</v>
      </c>
      <c r="AV325" s="6">
        <f t="shared" si="351"/>
        <v>1.7441779045482486</v>
      </c>
      <c r="AW325" s="6">
        <f t="shared" si="384"/>
        <v>5.267790707422005E-2</v>
      </c>
      <c r="AX325" s="6">
        <f t="shared" si="352"/>
        <v>1.0450148951344542E-2</v>
      </c>
      <c r="AY325" s="6">
        <f t="shared" si="365"/>
        <v>6.3583009221245504E-2</v>
      </c>
      <c r="AZ325" s="6">
        <f t="shared" si="366"/>
        <v>7.0112390386917467E-2</v>
      </c>
      <c r="BA325" s="6">
        <f t="shared" si="353"/>
        <v>1.136555846897181</v>
      </c>
      <c r="BB325" s="6">
        <f t="shared" si="385"/>
        <v>3.24809146659501E-2</v>
      </c>
      <c r="BD325" s="6">
        <f t="shared" si="412"/>
        <v>0.55887463538244209</v>
      </c>
      <c r="BE325" s="6">
        <f t="shared" si="413"/>
        <v>4054.4651560089096</v>
      </c>
      <c r="BF325" s="6">
        <f t="shared" si="367"/>
        <v>30.440237710423212</v>
      </c>
      <c r="BG325" s="6">
        <f t="shared" si="368"/>
        <v>39.525590794599658</v>
      </c>
      <c r="BH325" s="6">
        <f t="shared" si="386"/>
        <v>0.16030177848224803</v>
      </c>
      <c r="BI325" s="6">
        <f t="shared" si="369"/>
        <v>1.5094727610341721</v>
      </c>
      <c r="BJ325" s="6">
        <f t="shared" si="370"/>
        <v>203.38758879412072</v>
      </c>
      <c r="BK325" s="6">
        <f t="shared" si="371"/>
        <v>171.70777892262427</v>
      </c>
      <c r="BL325" s="6">
        <f t="shared" si="372"/>
        <v>181.68892560375878</v>
      </c>
      <c r="BM325" s="6">
        <f t="shared" si="373"/>
        <v>219.39501863919699</v>
      </c>
      <c r="BN325" s="6">
        <f t="shared" si="374"/>
        <v>111.21284546504434</v>
      </c>
      <c r="BO325" s="6">
        <f t="shared" si="375"/>
        <v>254.68139750623294</v>
      </c>
      <c r="BP325" s="6">
        <f t="shared" si="376"/>
        <v>37.513476635053195</v>
      </c>
      <c r="BQ325" s="6">
        <f t="shared" si="377"/>
        <v>271.31882591744488</v>
      </c>
      <c r="BR325" s="6">
        <f t="shared" si="378"/>
        <v>4.9628453423616739</v>
      </c>
      <c r="BS325" s="6">
        <f t="shared" si="379"/>
        <v>275.29035018021227</v>
      </c>
      <c r="BU325" s="6">
        <f t="shared" si="388"/>
        <v>4.3442178970816174</v>
      </c>
      <c r="BV325" s="6">
        <f t="shared" si="389"/>
        <v>5.550708141955786</v>
      </c>
      <c r="BW325" s="6">
        <f t="shared" si="390"/>
        <v>6.4434558063842982</v>
      </c>
      <c r="BX325" s="6">
        <f t="shared" si="391"/>
        <v>6.8643838197736669</v>
      </c>
      <c r="BY325" s="6">
        <f t="shared" si="392"/>
        <v>6.9648636401362767</v>
      </c>
      <c r="CA325" s="6">
        <f t="shared" si="393"/>
        <v>4.2350290930024448</v>
      </c>
      <c r="CB325" s="6">
        <f t="shared" si="394"/>
        <v>5.4111950700585796</v>
      </c>
      <c r="CC325" s="6">
        <f t="shared" si="395"/>
        <v>6.2815041616224772</v>
      </c>
      <c r="CD325" s="6">
        <f t="shared" si="403"/>
        <v>6.6918524510030011</v>
      </c>
      <c r="CE325" s="6">
        <f t="shared" si="396"/>
        <v>6.7898067830776379</v>
      </c>
      <c r="CG325" s="6">
        <f t="shared" si="397"/>
        <v>113.75347959573885</v>
      </c>
      <c r="CH325" s="6">
        <f t="shared" si="398"/>
        <v>145.3454638617558</v>
      </c>
      <c r="CI325" s="6">
        <f t="shared" si="399"/>
        <v>168.72208898406703</v>
      </c>
      <c r="CJ325" s="6">
        <f t="shared" si="400"/>
        <v>179.74410199463193</v>
      </c>
      <c r="CK325" s="6">
        <f t="shared" si="401"/>
        <v>182.37516918927705</v>
      </c>
    </row>
    <row r="326" spans="1:89">
      <c r="A326" s="6">
        <v>1.5</v>
      </c>
      <c r="B326" s="6">
        <f t="shared" si="414"/>
        <v>1483.5103439774834</v>
      </c>
      <c r="C326" s="10">
        <v>31.3</v>
      </c>
      <c r="D326" s="6">
        <f t="shared" si="415"/>
        <v>60.365685556780598</v>
      </c>
      <c r="E326" s="6">
        <f t="shared" si="416"/>
        <v>10.06537254685777</v>
      </c>
      <c r="F326" s="6">
        <v>0</v>
      </c>
      <c r="G326" s="6">
        <f t="shared" si="406"/>
        <v>0.91503627342888638</v>
      </c>
      <c r="H326" s="10">
        <f t="shared" si="411"/>
        <v>71.346094377067246</v>
      </c>
      <c r="J326" s="6">
        <f t="shared" si="408"/>
        <v>84.609656749737837</v>
      </c>
      <c r="K326" s="6">
        <f t="shared" si="404"/>
        <v>14.107811555404608</v>
      </c>
      <c r="L326" s="6">
        <f t="shared" si="405"/>
        <v>0</v>
      </c>
      <c r="M326" s="6">
        <f t="shared" si="409"/>
        <v>1.282531694857576</v>
      </c>
      <c r="N326" s="10">
        <f t="shared" si="410"/>
        <v>100.00000000000003</v>
      </c>
      <c r="O326" s="6">
        <v>8.0000000000000002E-3</v>
      </c>
      <c r="P326" s="6">
        <f t="shared" si="354"/>
        <v>5.4017241232116139E-2</v>
      </c>
      <c r="Q326" s="6">
        <f t="shared" si="355"/>
        <v>0.16953661269223125</v>
      </c>
      <c r="R326" s="6">
        <v>0.3</v>
      </c>
      <c r="S326" s="6">
        <f t="shared" si="407"/>
        <v>1.8237018225007017E-2</v>
      </c>
      <c r="T326" s="6">
        <v>0.12</v>
      </c>
      <c r="U326" s="6">
        <f t="shared" si="343"/>
        <v>0.64989891183025295</v>
      </c>
      <c r="V326" s="6">
        <f t="shared" si="356"/>
        <v>0.85229265758226147</v>
      </c>
      <c r="W326" s="6">
        <v>0.06</v>
      </c>
      <c r="X326" s="6">
        <f t="shared" si="387"/>
        <v>0.19398762089823715</v>
      </c>
      <c r="Y326" s="6">
        <v>2.6700000000000002E-2</v>
      </c>
      <c r="Z326" s="6">
        <v>0.21</v>
      </c>
      <c r="AA326" s="6">
        <v>0.442</v>
      </c>
      <c r="AB326" s="6">
        <v>0.5</v>
      </c>
      <c r="AC326" s="6">
        <f t="shared" si="380"/>
        <v>5.8629841092817561E-2</v>
      </c>
      <c r="AD326" s="6">
        <f t="shared" si="344"/>
        <v>0.11238005039746983</v>
      </c>
      <c r="AE326" s="6">
        <f t="shared" si="357"/>
        <v>0.3926052362757112</v>
      </c>
      <c r="AF326" s="6">
        <f t="shared" si="358"/>
        <v>0.81746829290241041</v>
      </c>
      <c r="AG326" s="6">
        <f t="shared" si="345"/>
        <v>6.2954117577078623</v>
      </c>
      <c r="AH326" s="6">
        <f t="shared" si="381"/>
        <v>0.23121303290130371</v>
      </c>
      <c r="AI326" s="6">
        <f t="shared" si="346"/>
        <v>6.2042490449677593E-2</v>
      </c>
      <c r="AJ326" s="6">
        <f t="shared" si="359"/>
        <v>0.2488605677560429</v>
      </c>
      <c r="AK326" s="6">
        <f t="shared" si="360"/>
        <v>0.4420495132579228</v>
      </c>
      <c r="AL326" s="6">
        <f t="shared" si="347"/>
        <v>4.1022690536269222</v>
      </c>
      <c r="AM326" s="6">
        <f t="shared" si="382"/>
        <v>0.14021561896429283</v>
      </c>
      <c r="AN326" s="6">
        <f t="shared" si="348"/>
        <v>3.4252259254058844E-2</v>
      </c>
      <c r="AO326" s="6">
        <f t="shared" si="361"/>
        <v>0.15774517622675768</v>
      </c>
      <c r="AP326" s="6">
        <f t="shared" si="362"/>
        <v>0.23904018525021165</v>
      </c>
      <c r="AQ326" s="6">
        <f t="shared" si="349"/>
        <v>2.6731549954204037</v>
      </c>
      <c r="AR326" s="6">
        <f t="shared" si="383"/>
        <v>8.5519171252636639E-2</v>
      </c>
      <c r="AS326" s="6">
        <f t="shared" si="350"/>
        <v>1.8909899578561429E-2</v>
      </c>
      <c r="AT326" s="6">
        <f t="shared" si="363"/>
        <v>9.9989889307027832E-2</v>
      </c>
      <c r="AU326" s="6">
        <f t="shared" si="364"/>
        <v>0.12926201353176431</v>
      </c>
      <c r="AV326" s="6">
        <f t="shared" si="351"/>
        <v>1.7419036967415167</v>
      </c>
      <c r="AW326" s="6">
        <f t="shared" si="384"/>
        <v>5.244645328763984E-2</v>
      </c>
      <c r="AX326" s="6">
        <f t="shared" si="352"/>
        <v>1.043972893638846E-2</v>
      </c>
      <c r="AY326" s="6">
        <f t="shared" si="365"/>
        <v>6.3380562263657889E-2</v>
      </c>
      <c r="AZ326" s="6">
        <f t="shared" si="366"/>
        <v>6.9898992609951804E-2</v>
      </c>
      <c r="BA326" s="6">
        <f t="shared" si="353"/>
        <v>1.1350739085163197</v>
      </c>
      <c r="BB326" s="6">
        <f t="shared" si="385"/>
        <v>3.233231174237456E-2</v>
      </c>
      <c r="BD326" s="6">
        <f t="shared" si="412"/>
        <v>0.51966829744213083</v>
      </c>
      <c r="BE326" s="6">
        <f t="shared" si="413"/>
        <v>4041.5132534922595</v>
      </c>
      <c r="BF326" s="6">
        <f t="shared" si="367"/>
        <v>30.354244013967246</v>
      </c>
      <c r="BG326" s="6">
        <f t="shared" si="368"/>
        <v>39.496289367185497</v>
      </c>
      <c r="BH326" s="6">
        <f t="shared" si="386"/>
        <v>0.1572404441716013</v>
      </c>
      <c r="BI326" s="6">
        <f t="shared" si="369"/>
        <v>1.5051525299898827</v>
      </c>
      <c r="BJ326" s="6">
        <f t="shared" si="370"/>
        <v>203.17333007994986</v>
      </c>
      <c r="BK326" s="6">
        <f t="shared" si="371"/>
        <v>171.80830784005983</v>
      </c>
      <c r="BL326" s="6">
        <f t="shared" si="372"/>
        <v>180.80338278073535</v>
      </c>
      <c r="BM326" s="6">
        <f t="shared" si="373"/>
        <v>219.27172267798784</v>
      </c>
      <c r="BN326" s="6">
        <f t="shared" si="374"/>
        <v>109.96813641025625</v>
      </c>
      <c r="BO326" s="6">
        <f t="shared" si="375"/>
        <v>254.21905481902536</v>
      </c>
      <c r="BP326" s="6">
        <f t="shared" si="376"/>
        <v>36.709500423678485</v>
      </c>
      <c r="BQ326" s="6">
        <f t="shared" si="377"/>
        <v>270.56927535676192</v>
      </c>
      <c r="BR326" s="6">
        <f t="shared" si="378"/>
        <v>4.7755958585046248</v>
      </c>
      <c r="BS326" s="6">
        <f t="shared" si="379"/>
        <v>274.42608578940809</v>
      </c>
      <c r="BU326" s="6">
        <f t="shared" si="388"/>
        <v>4.3499860516720457</v>
      </c>
      <c r="BV326" s="6">
        <f t="shared" si="389"/>
        <v>5.5517043801123318</v>
      </c>
      <c r="BW326" s="6">
        <f t="shared" si="390"/>
        <v>6.4365300865512927</v>
      </c>
      <c r="BX326" s="6">
        <f t="shared" si="391"/>
        <v>6.8504986086505033</v>
      </c>
      <c r="BY326" s="6">
        <f t="shared" si="392"/>
        <v>6.9481485523399096</v>
      </c>
      <c r="CA326" s="6">
        <f t="shared" si="393"/>
        <v>4.2510885666798393</v>
      </c>
      <c r="CB326" s="6">
        <f t="shared" si="394"/>
        <v>5.425485676398953</v>
      </c>
      <c r="CC326" s="6">
        <f t="shared" si="395"/>
        <v>6.2901947580984778</v>
      </c>
      <c r="CD326" s="6">
        <f t="shared" si="403"/>
        <v>6.6947516533061924</v>
      </c>
      <c r="CE326" s="6">
        <f t="shared" si="396"/>
        <v>6.7901815131319276</v>
      </c>
      <c r="CG326" s="6">
        <f t="shared" si="397"/>
        <v>114.14677543757952</v>
      </c>
      <c r="CH326" s="6">
        <f t="shared" si="398"/>
        <v>145.68073222416982</v>
      </c>
      <c r="CI326" s="6">
        <f t="shared" si="399"/>
        <v>168.89919775820604</v>
      </c>
      <c r="CJ326" s="6">
        <f t="shared" si="400"/>
        <v>179.76203073490541</v>
      </c>
      <c r="CK326" s="6">
        <f t="shared" si="401"/>
        <v>182.3244357774509</v>
      </c>
    </row>
    <row r="327" spans="1:89">
      <c r="A327" s="6">
        <v>1.5</v>
      </c>
      <c r="B327" s="6">
        <f t="shared" si="414"/>
        <v>1484.2246296917692</v>
      </c>
      <c r="C327" s="10">
        <v>31.4</v>
      </c>
      <c r="D327" s="6">
        <f t="shared" si="415"/>
        <v>60.370485556780601</v>
      </c>
      <c r="E327" s="6">
        <f t="shared" si="416"/>
        <v>9.967272546857771</v>
      </c>
      <c r="F327" s="6">
        <v>0</v>
      </c>
      <c r="G327" s="6">
        <f t="shared" si="406"/>
        <v>0.9119362734288865</v>
      </c>
      <c r="H327" s="10">
        <f t="shared" si="411"/>
        <v>71.249694377067271</v>
      </c>
      <c r="J327" s="6">
        <f t="shared" si="408"/>
        <v>84.730869492980872</v>
      </c>
      <c r="K327" s="6">
        <f t="shared" si="404"/>
        <v>13.989214457691595</v>
      </c>
      <c r="L327" s="6">
        <f t="shared" si="405"/>
        <v>0</v>
      </c>
      <c r="M327" s="6">
        <f t="shared" si="409"/>
        <v>1.2799160493275128</v>
      </c>
      <c r="N327" s="10">
        <f t="shared" si="410"/>
        <v>99.999999999999972</v>
      </c>
      <c r="O327" s="6">
        <v>8.0000000000000002E-3</v>
      </c>
      <c r="P327" s="6">
        <f t="shared" si="354"/>
        <v>5.3910464296236693E-2</v>
      </c>
      <c r="Q327" s="6">
        <f t="shared" si="355"/>
        <v>0.16946423415350173</v>
      </c>
      <c r="R327" s="6">
        <v>0.3</v>
      </c>
      <c r="S327" s="6">
        <f t="shared" si="407"/>
        <v>1.8159868172958817E-2</v>
      </c>
      <c r="T327" s="6">
        <v>0.12</v>
      </c>
      <c r="U327" s="6">
        <f t="shared" si="343"/>
        <v>0.64993682657182394</v>
      </c>
      <c r="V327" s="6">
        <f t="shared" si="356"/>
        <v>0.85133873351149003</v>
      </c>
      <c r="W327" s="6">
        <v>0.06</v>
      </c>
      <c r="X327" s="6">
        <f t="shared" si="387"/>
        <v>0.19336604952982112</v>
      </c>
      <c r="Y327" s="6">
        <v>2.6700000000000002E-2</v>
      </c>
      <c r="Z327" s="6">
        <v>0.21</v>
      </c>
      <c r="AA327" s="6">
        <v>0.442</v>
      </c>
      <c r="AB327" s="6">
        <v>0.5</v>
      </c>
      <c r="AC327" s="6">
        <f t="shared" si="380"/>
        <v>5.8400072762415808E-2</v>
      </c>
      <c r="AD327" s="6">
        <f t="shared" si="344"/>
        <v>0.11226808545062758</v>
      </c>
      <c r="AE327" s="6">
        <f t="shared" si="357"/>
        <v>0.39135620404681598</v>
      </c>
      <c r="AF327" s="6">
        <f t="shared" si="358"/>
        <v>0.81498222269299814</v>
      </c>
      <c r="AG327" s="6">
        <f t="shared" si="345"/>
        <v>6.2872099316496044</v>
      </c>
      <c r="AH327" s="6">
        <f t="shared" si="381"/>
        <v>0.23034439261312634</v>
      </c>
      <c r="AI327" s="6">
        <f t="shared" si="346"/>
        <v>6.1980677128535708E-2</v>
      </c>
      <c r="AJ327" s="6">
        <f t="shared" si="359"/>
        <v>0.2480688440577625</v>
      </c>
      <c r="AK327" s="6">
        <f t="shared" si="360"/>
        <v>0.4407051600450369</v>
      </c>
      <c r="AL327" s="6">
        <f t="shared" si="347"/>
        <v>4.0969245108842118</v>
      </c>
      <c r="AM327" s="6">
        <f t="shared" si="382"/>
        <v>0.13965684359024208</v>
      </c>
      <c r="AN327" s="6">
        <f t="shared" si="348"/>
        <v>3.4218133514009402E-2</v>
      </c>
      <c r="AO327" s="6">
        <f t="shared" si="361"/>
        <v>0.15724332655473339</v>
      </c>
      <c r="AP327" s="6">
        <f t="shared" si="362"/>
        <v>0.23831322043877781</v>
      </c>
      <c r="AQ327" s="6">
        <f t="shared" si="349"/>
        <v>2.6696723396159818</v>
      </c>
      <c r="AR327" s="6">
        <f t="shared" si="383"/>
        <v>8.5159992962041478E-2</v>
      </c>
      <c r="AS327" s="6">
        <f t="shared" si="350"/>
        <v>1.8891059527381369E-2</v>
      </c>
      <c r="AT327" s="6">
        <f t="shared" si="363"/>
        <v>9.9671782000327433E-2</v>
      </c>
      <c r="AU327" s="6">
        <f t="shared" si="364"/>
        <v>0.12886890416735214</v>
      </c>
      <c r="AV327" s="6">
        <f t="shared" si="351"/>
        <v>1.7396342993326146</v>
      </c>
      <c r="AW327" s="6">
        <f t="shared" si="384"/>
        <v>5.2215716928579854E-2</v>
      </c>
      <c r="AX327" s="6">
        <f t="shared" si="352"/>
        <v>1.0429327769177064E-2</v>
      </c>
      <c r="AY327" s="6">
        <f t="shared" si="365"/>
        <v>6.3178923677010987E-2</v>
      </c>
      <c r="AZ327" s="6">
        <f t="shared" si="366"/>
        <v>6.9686417021755528E-2</v>
      </c>
      <c r="BA327" s="6">
        <f t="shared" si="353"/>
        <v>1.1335951047272712</v>
      </c>
      <c r="BB327" s="6">
        <f t="shared" si="385"/>
        <v>3.2184160906130362E-2</v>
      </c>
      <c r="BD327" s="6">
        <f t="shared" si="412"/>
        <v>0.48300274756005418</v>
      </c>
      <c r="BE327" s="6">
        <f t="shared" si="413"/>
        <v>4028.6437304007159</v>
      </c>
      <c r="BF327" s="6">
        <f t="shared" si="367"/>
        <v>30.26809088498079</v>
      </c>
      <c r="BG327" s="6">
        <f t="shared" si="368"/>
        <v>39.466900200044719</v>
      </c>
      <c r="BH327" s="6">
        <f t="shared" si="386"/>
        <v>0.15422144539658314</v>
      </c>
      <c r="BI327" s="6">
        <f t="shared" si="369"/>
        <v>1.5008502016949996</v>
      </c>
      <c r="BJ327" s="6">
        <f t="shared" si="370"/>
        <v>202.9534144766981</v>
      </c>
      <c r="BK327" s="6">
        <f t="shared" si="371"/>
        <v>171.90749607775612</v>
      </c>
      <c r="BL327" s="6">
        <f t="shared" si="372"/>
        <v>179.91293847259965</v>
      </c>
      <c r="BM327" s="6">
        <f t="shared" si="373"/>
        <v>219.14637623147388</v>
      </c>
      <c r="BN327" s="6">
        <f t="shared" si="374"/>
        <v>108.72763492735342</v>
      </c>
      <c r="BO327" s="6">
        <f t="shared" si="375"/>
        <v>253.75570634803279</v>
      </c>
      <c r="BP327" s="6">
        <f t="shared" si="376"/>
        <v>35.917233751156957</v>
      </c>
      <c r="BQ327" s="6">
        <f t="shared" si="377"/>
        <v>269.82197586120265</v>
      </c>
      <c r="BR327" s="6">
        <f t="shared" si="378"/>
        <v>4.5942161740925043</v>
      </c>
      <c r="BS327" s="6">
        <f t="shared" si="379"/>
        <v>273.56674862502814</v>
      </c>
      <c r="BU327" s="6">
        <f t="shared" si="388"/>
        <v>4.3557384848167358</v>
      </c>
      <c r="BV327" s="6">
        <f t="shared" si="389"/>
        <v>5.5526624873170443</v>
      </c>
      <c r="BW327" s="6">
        <f t="shared" si="390"/>
        <v>6.4295828925461258</v>
      </c>
      <c r="BX327" s="6">
        <f t="shared" si="391"/>
        <v>6.8366650153309205</v>
      </c>
      <c r="BY327" s="6">
        <f t="shared" si="392"/>
        <v>6.9315488989104388</v>
      </c>
      <c r="CA327" s="6">
        <f t="shared" si="393"/>
        <v>4.2671307661314852</v>
      </c>
      <c r="CB327" s="6">
        <f t="shared" si="394"/>
        <v>5.4397060374876114</v>
      </c>
      <c r="CC327" s="6">
        <f t="shared" si="395"/>
        <v>6.2987874661925627</v>
      </c>
      <c r="CD327" s="6">
        <f t="shared" si="403"/>
        <v>6.6975884172901123</v>
      </c>
      <c r="CE327" s="6">
        <f t="shared" si="396"/>
        <v>6.7905421013194767</v>
      </c>
      <c r="CG327" s="6">
        <f t="shared" si="397"/>
        <v>114.54007594069731</v>
      </c>
      <c r="CH327" s="6">
        <f t="shared" si="398"/>
        <v>146.01482278776311</v>
      </c>
      <c r="CI327" s="6">
        <f t="shared" si="399"/>
        <v>169.07463920213445</v>
      </c>
      <c r="CJ327" s="6">
        <f t="shared" si="400"/>
        <v>179.77941806349267</v>
      </c>
      <c r="CK327" s="6">
        <f t="shared" si="401"/>
        <v>182.27451901333851</v>
      </c>
    </row>
    <row r="328" spans="1:89">
      <c r="A328" s="6">
        <v>1.5</v>
      </c>
      <c r="B328" s="6">
        <f t="shared" si="414"/>
        <v>1484.938915406055</v>
      </c>
      <c r="C328" s="10">
        <v>31.5</v>
      </c>
      <c r="D328" s="6">
        <f t="shared" si="415"/>
        <v>60.375285556780597</v>
      </c>
      <c r="E328" s="6">
        <f t="shared" si="416"/>
        <v>9.8691725468577687</v>
      </c>
      <c r="F328" s="6">
        <v>0</v>
      </c>
      <c r="G328" s="6">
        <f t="shared" si="406"/>
        <v>0.9088362734288864</v>
      </c>
      <c r="H328" s="10">
        <f t="shared" si="411"/>
        <v>71.153294377067255</v>
      </c>
      <c r="J328" s="6">
        <f t="shared" si="408"/>
        <v>84.852410679440851</v>
      </c>
      <c r="K328" s="6">
        <f t="shared" si="404"/>
        <v>13.870296004226347</v>
      </c>
      <c r="L328" s="6">
        <f t="shared" si="405"/>
        <v>0</v>
      </c>
      <c r="M328" s="6">
        <f t="shared" si="409"/>
        <v>1.2772933163328062</v>
      </c>
      <c r="N328" s="10">
        <f t="shared" si="410"/>
        <v>100</v>
      </c>
      <c r="O328" s="6">
        <v>8.0000000000000002E-3</v>
      </c>
      <c r="P328" s="6">
        <f t="shared" si="354"/>
        <v>5.3803984934861479E-2</v>
      </c>
      <c r="Q328" s="6">
        <f t="shared" si="355"/>
        <v>0.16939194528963095</v>
      </c>
      <c r="R328" s="6">
        <v>0.3</v>
      </c>
      <c r="S328" s="6">
        <f t="shared" si="407"/>
        <v>1.8082844775888323E-2</v>
      </c>
      <c r="T328" s="6">
        <v>0.12</v>
      </c>
      <c r="U328" s="6">
        <f t="shared" si="343"/>
        <v>0.64997471271421925</v>
      </c>
      <c r="V328" s="6">
        <f t="shared" si="356"/>
        <v>0.85038665094523758</v>
      </c>
      <c r="W328" s="6">
        <v>0.06</v>
      </c>
      <c r="X328" s="6">
        <f t="shared" si="387"/>
        <v>0.1927426854112107</v>
      </c>
      <c r="Y328" s="6">
        <v>2.6700000000000002E-2</v>
      </c>
      <c r="Z328" s="6">
        <v>0.21</v>
      </c>
      <c r="AA328" s="6">
        <v>0.442</v>
      </c>
      <c r="AB328" s="6">
        <v>0.5</v>
      </c>
      <c r="AC328" s="6">
        <f t="shared" si="380"/>
        <v>5.8169681841950066E-2</v>
      </c>
      <c r="AD328" s="6">
        <f t="shared" si="344"/>
        <v>0.1121563228986918</v>
      </c>
      <c r="AE328" s="6">
        <f t="shared" si="357"/>
        <v>0.39011215557079171</v>
      </c>
      <c r="AF328" s="6">
        <f t="shared" si="358"/>
        <v>0.8125057239777248</v>
      </c>
      <c r="AG328" s="6">
        <f t="shared" si="345"/>
        <v>6.2790254426896652</v>
      </c>
      <c r="AH328" s="6">
        <f t="shared" si="381"/>
        <v>0.22947862674540601</v>
      </c>
      <c r="AI328" s="6">
        <f t="shared" si="346"/>
        <v>6.1918975545055557E-2</v>
      </c>
      <c r="AJ328" s="6">
        <f t="shared" si="359"/>
        <v>0.24728027940947536</v>
      </c>
      <c r="AK328" s="6">
        <f t="shared" si="360"/>
        <v>0.43936598265898363</v>
      </c>
      <c r="AL328" s="6">
        <f t="shared" si="347"/>
        <v>4.0915912654870388</v>
      </c>
      <c r="AM328" s="6">
        <f t="shared" si="382"/>
        <v>0.13909987189788814</v>
      </c>
      <c r="AN328" s="6">
        <f t="shared" si="348"/>
        <v>3.4184069461802108E-2</v>
      </c>
      <c r="AO328" s="6">
        <f t="shared" si="361"/>
        <v>0.15674347930881619</v>
      </c>
      <c r="AP328" s="6">
        <f t="shared" si="362"/>
        <v>0.23758905447807857</v>
      </c>
      <c r="AQ328" s="6">
        <f t="shared" si="349"/>
        <v>2.6661970454826895</v>
      </c>
      <c r="AR328" s="6">
        <f t="shared" si="383"/>
        <v>8.4801948216342862E-2</v>
      </c>
      <c r="AS328" s="6">
        <f t="shared" si="350"/>
        <v>1.8872253532667242E-2</v>
      </c>
      <c r="AT328" s="6">
        <f t="shared" si="363"/>
        <v>9.9354943970885359E-2</v>
      </c>
      <c r="AU328" s="6">
        <f t="shared" si="364"/>
        <v>0.12847730829357401</v>
      </c>
      <c r="AV328" s="6">
        <f t="shared" si="351"/>
        <v>1.7373696989976484</v>
      </c>
      <c r="AW328" s="6">
        <f t="shared" si="384"/>
        <v>5.1985693940887485E-2</v>
      </c>
      <c r="AX328" s="6">
        <f t="shared" si="352"/>
        <v>1.0418945403772157E-2</v>
      </c>
      <c r="AY328" s="6">
        <f t="shared" si="365"/>
        <v>6.2978089646773316E-2</v>
      </c>
      <c r="AZ328" s="6">
        <f t="shared" si="366"/>
        <v>6.9474659860162352E-2</v>
      </c>
      <c r="BA328" s="6">
        <f t="shared" si="353"/>
        <v>1.1321194268478074</v>
      </c>
      <c r="BB328" s="6">
        <f t="shared" si="385"/>
        <v>3.2036459566322277E-2</v>
      </c>
      <c r="BD328" s="6">
        <f t="shared" si="412"/>
        <v>0.44872784140161087</v>
      </c>
      <c r="BE328" s="6">
        <f t="shared" si="413"/>
        <v>4015.8558097576702</v>
      </c>
      <c r="BF328" s="6">
        <f t="shared" si="367"/>
        <v>30.181777205783376</v>
      </c>
      <c r="BG328" s="6">
        <f t="shared" si="368"/>
        <v>39.437423619110561</v>
      </c>
      <c r="BH328" s="6">
        <f t="shared" si="386"/>
        <v>0.15124442534131169</v>
      </c>
      <c r="BI328" s="6">
        <f t="shared" si="369"/>
        <v>1.4965657389129243</v>
      </c>
      <c r="BJ328" s="6">
        <f t="shared" si="370"/>
        <v>202.72782913629848</v>
      </c>
      <c r="BK328" s="6">
        <f t="shared" si="371"/>
        <v>172.00533840492611</v>
      </c>
      <c r="BL328" s="6">
        <f t="shared" si="372"/>
        <v>179.0176520010412</v>
      </c>
      <c r="BM328" s="6">
        <f t="shared" si="373"/>
        <v>219.01898345613918</v>
      </c>
      <c r="BN328" s="6">
        <f t="shared" si="374"/>
        <v>107.4914502032709</v>
      </c>
      <c r="BO328" s="6">
        <f t="shared" si="375"/>
        <v>253.29137537614463</v>
      </c>
      <c r="BP328" s="6">
        <f t="shared" si="376"/>
        <v>35.1366262668123</v>
      </c>
      <c r="BQ328" s="6">
        <f t="shared" si="377"/>
        <v>269.07694300534746</v>
      </c>
      <c r="BR328" s="6">
        <f t="shared" si="378"/>
        <v>4.4185672187527043</v>
      </c>
      <c r="BS328" s="6">
        <f t="shared" si="379"/>
        <v>272.71230995389709</v>
      </c>
      <c r="BU328" s="6">
        <f t="shared" si="388"/>
        <v>4.3614750310812864</v>
      </c>
      <c r="BV328" s="6">
        <f t="shared" si="389"/>
        <v>5.5535824442144115</v>
      </c>
      <c r="BW328" s="6">
        <f t="shared" si="390"/>
        <v>6.4226146672878714</v>
      </c>
      <c r="BX328" s="6">
        <f t="shared" si="391"/>
        <v>6.8228834014136339</v>
      </c>
      <c r="BY328" s="6">
        <f t="shared" si="392"/>
        <v>6.9150640413981392</v>
      </c>
      <c r="CA328" s="6">
        <f t="shared" si="393"/>
        <v>4.2831552364751229</v>
      </c>
      <c r="CB328" s="6">
        <f t="shared" si="394"/>
        <v>5.453855761553239</v>
      </c>
      <c r="CC328" s="6">
        <f t="shared" si="395"/>
        <v>6.3072826160914648</v>
      </c>
      <c r="CD328" s="6">
        <f t="shared" si="403"/>
        <v>6.7003636522892096</v>
      </c>
      <c r="CE328" s="6">
        <f t="shared" si="396"/>
        <v>6.7908889878781142</v>
      </c>
      <c r="CG328" s="6">
        <f t="shared" si="397"/>
        <v>114.93336639516242</v>
      </c>
      <c r="CH328" s="6">
        <f t="shared" si="398"/>
        <v>146.34771982367459</v>
      </c>
      <c r="CI328" s="6">
        <f t="shared" si="399"/>
        <v>169.24841240861926</v>
      </c>
      <c r="CJ328" s="6">
        <f t="shared" si="400"/>
        <v>179.79627356750771</v>
      </c>
      <c r="CK328" s="6">
        <f t="shared" si="401"/>
        <v>182.22541306604407</v>
      </c>
    </row>
    <row r="329" spans="1:89">
      <c r="A329" s="6">
        <v>1.5</v>
      </c>
      <c r="B329" s="6">
        <f t="shared" si="414"/>
        <v>1485.6532011203408</v>
      </c>
      <c r="C329" s="10">
        <v>31.6</v>
      </c>
      <c r="D329" s="6">
        <f t="shared" si="415"/>
        <v>60.3800855567806</v>
      </c>
      <c r="E329" s="6">
        <f t="shared" si="416"/>
        <v>9.7710725468577699</v>
      </c>
      <c r="F329" s="6">
        <v>0</v>
      </c>
      <c r="G329" s="6">
        <f t="shared" si="406"/>
        <v>0.90573627342888641</v>
      </c>
      <c r="H329" s="10">
        <f t="shared" si="411"/>
        <v>71.056894377067252</v>
      </c>
      <c r="J329" s="6">
        <f t="shared" si="408"/>
        <v>84.97428164587437</v>
      </c>
      <c r="K329" s="6">
        <f t="shared" si="404"/>
        <v>13.751054887097999</v>
      </c>
      <c r="L329" s="6">
        <f t="shared" si="405"/>
        <v>0</v>
      </c>
      <c r="M329" s="6">
        <f t="shared" si="409"/>
        <v>1.2746634670276298</v>
      </c>
      <c r="N329" s="10">
        <f t="shared" si="410"/>
        <v>100</v>
      </c>
      <c r="O329" s="6">
        <v>8.0000000000000002E-3</v>
      </c>
      <c r="P329" s="6">
        <f t="shared" si="354"/>
        <v>5.3697802112999939E-2</v>
      </c>
      <c r="Q329" s="6">
        <f t="shared" si="355"/>
        <v>0.16931974594063287</v>
      </c>
      <c r="R329" s="6">
        <v>0.3</v>
      </c>
      <c r="S329" s="6">
        <f t="shared" si="407"/>
        <v>1.800594717447673E-2</v>
      </c>
      <c r="T329" s="6">
        <v>0.12</v>
      </c>
      <c r="U329" s="6">
        <f t="shared" si="343"/>
        <v>0.65001257028972059</v>
      </c>
      <c r="V329" s="6">
        <f t="shared" si="356"/>
        <v>0.84943640515055796</v>
      </c>
      <c r="W329" s="6">
        <v>0.06</v>
      </c>
      <c r="X329" s="6">
        <f t="shared" si="387"/>
        <v>0.1921175213688418</v>
      </c>
      <c r="Y329" s="6">
        <v>2.6700000000000002E-2</v>
      </c>
      <c r="Z329" s="6">
        <v>0.21</v>
      </c>
      <c r="AA329" s="6">
        <v>0.442</v>
      </c>
      <c r="AB329" s="6">
        <v>0.5</v>
      </c>
      <c r="AC329" s="6">
        <f t="shared" si="380"/>
        <v>5.7938665797492399E-2</v>
      </c>
      <c r="AD329" s="6">
        <f t="shared" si="344"/>
        <v>0.11204476224864968</v>
      </c>
      <c r="AE329" s="6">
        <f t="shared" si="357"/>
        <v>0.38887306734644994</v>
      </c>
      <c r="AF329" s="6">
        <f t="shared" si="358"/>
        <v>0.81003875298921491</v>
      </c>
      <c r="AG329" s="6">
        <f t="shared" si="345"/>
        <v>6.2708582428368782</v>
      </c>
      <c r="AH329" s="6">
        <f t="shared" si="381"/>
        <v>0.22861571986510223</v>
      </c>
      <c r="AI329" s="6">
        <f t="shared" si="346"/>
        <v>6.185738542705578E-2</v>
      </c>
      <c r="AJ329" s="6">
        <f t="shared" si="359"/>
        <v>0.24649485891449005</v>
      </c>
      <c r="AK329" s="6">
        <f t="shared" si="360"/>
        <v>0.4380319574323655</v>
      </c>
      <c r="AL329" s="6">
        <f t="shared" si="347"/>
        <v>4.0862692861629926</v>
      </c>
      <c r="AM329" s="6">
        <f t="shared" si="382"/>
        <v>0.13854469400985711</v>
      </c>
      <c r="AN329" s="6">
        <f t="shared" si="348"/>
        <v>3.4150066947171792E-2</v>
      </c>
      <c r="AO329" s="6">
        <f t="shared" si="361"/>
        <v>0.15624562504644457</v>
      </c>
      <c r="AP329" s="6">
        <f t="shared" si="362"/>
        <v>0.2368676745698664</v>
      </c>
      <c r="AQ329" s="6">
        <f t="shared" si="349"/>
        <v>2.6627290926425369</v>
      </c>
      <c r="AR329" s="6">
        <f t="shared" si="383"/>
        <v>8.4445030698601042E-2</v>
      </c>
      <c r="AS329" s="6">
        <f t="shared" si="350"/>
        <v>1.8853481511461039E-2</v>
      </c>
      <c r="AT329" s="6">
        <f t="shared" si="363"/>
        <v>9.9039369233347829E-2</v>
      </c>
      <c r="AU329" s="6">
        <f t="shared" si="364"/>
        <v>0.12808721898972214</v>
      </c>
      <c r="AV329" s="6">
        <f t="shared" si="351"/>
        <v>1.7351098824577409</v>
      </c>
      <c r="AW329" s="6">
        <f t="shared" si="384"/>
        <v>5.1756380287189929E-2</v>
      </c>
      <c r="AX329" s="6">
        <f t="shared" si="352"/>
        <v>1.0408581794374507E-2</v>
      </c>
      <c r="AY329" s="6">
        <f t="shared" si="365"/>
        <v>6.2778056379010419E-2</v>
      </c>
      <c r="AZ329" s="6">
        <f t="shared" si="366"/>
        <v>6.9263717382769624E-2</v>
      </c>
      <c r="BA329" s="6">
        <f t="shared" si="353"/>
        <v>1.1306468662250353</v>
      </c>
      <c r="BB329" s="6">
        <f t="shared" si="385"/>
        <v>3.1889205143887329E-2</v>
      </c>
      <c r="BD329" s="6">
        <f t="shared" si="412"/>
        <v>0.4167013749712119</v>
      </c>
      <c r="BE329" s="6">
        <f t="shared" si="413"/>
        <v>4003.1487239716489</v>
      </c>
      <c r="BF329" s="6">
        <f t="shared" si="367"/>
        <v>30.095301847003643</v>
      </c>
      <c r="BG329" s="6">
        <f t="shared" si="368"/>
        <v>39.407859942616554</v>
      </c>
      <c r="BH329" s="6">
        <f t="shared" si="386"/>
        <v>0.14830902818289796</v>
      </c>
      <c r="BI329" s="6">
        <f t="shared" si="369"/>
        <v>1.4922991037523863</v>
      </c>
      <c r="BJ329" s="6">
        <f t="shared" si="370"/>
        <v>202.49656156859936</v>
      </c>
      <c r="BK329" s="6">
        <f t="shared" si="371"/>
        <v>172.10182961746938</v>
      </c>
      <c r="BL329" s="6">
        <f t="shared" si="372"/>
        <v>178.11758349066545</v>
      </c>
      <c r="BM329" s="6">
        <f t="shared" si="373"/>
        <v>218.88954864612185</v>
      </c>
      <c r="BN329" s="6">
        <f t="shared" si="374"/>
        <v>106.25969063587624</v>
      </c>
      <c r="BO329" s="6">
        <f t="shared" si="375"/>
        <v>252.8260852345615</v>
      </c>
      <c r="BP329" s="6">
        <f t="shared" si="376"/>
        <v>34.367625538176348</v>
      </c>
      <c r="BQ329" s="6">
        <f t="shared" si="377"/>
        <v>268.33419200070449</v>
      </c>
      <c r="BR329" s="6">
        <f t="shared" si="378"/>
        <v>4.2485117467817286</v>
      </c>
      <c r="BS329" s="6">
        <f t="shared" si="379"/>
        <v>271.86274097222895</v>
      </c>
      <c r="BU329" s="6">
        <f t="shared" si="388"/>
        <v>4.36719552566605</v>
      </c>
      <c r="BV329" s="6">
        <f t="shared" si="389"/>
        <v>5.5544642354306006</v>
      </c>
      <c r="BW329" s="6">
        <f t="shared" si="390"/>
        <v>6.4156258574485454</v>
      </c>
      <c r="BX329" s="6">
        <f t="shared" si="391"/>
        <v>6.8091541228434433</v>
      </c>
      <c r="BY329" s="6">
        <f t="shared" si="392"/>
        <v>6.8986933410771289</v>
      </c>
      <c r="CA329" s="6">
        <f t="shared" si="393"/>
        <v>4.2991615222009978</v>
      </c>
      <c r="CB329" s="6">
        <f t="shared" si="394"/>
        <v>5.4679344620740116</v>
      </c>
      <c r="CC329" s="6">
        <f t="shared" si="395"/>
        <v>6.3156805471799924</v>
      </c>
      <c r="CD329" s="6">
        <f t="shared" si="403"/>
        <v>6.7030782642140201</v>
      </c>
      <c r="CE329" s="6">
        <f t="shared" si="396"/>
        <v>6.7912226029540417</v>
      </c>
      <c r="CG329" s="6">
        <f t="shared" si="397"/>
        <v>115.32663203021386</v>
      </c>
      <c r="CH329" s="6">
        <f t="shared" si="398"/>
        <v>146.67940769764189</v>
      </c>
      <c r="CI329" s="6">
        <f t="shared" si="399"/>
        <v>169.42051670394378</v>
      </c>
      <c r="CJ329" s="6">
        <f t="shared" si="400"/>
        <v>179.81260681989161</v>
      </c>
      <c r="CK329" s="6">
        <f t="shared" si="401"/>
        <v>182.17711200698977</v>
      </c>
    </row>
    <row r="330" spans="1:89">
      <c r="A330" s="6">
        <v>1.5</v>
      </c>
      <c r="B330" s="6">
        <f t="shared" si="414"/>
        <v>1486.3674868346263</v>
      </c>
      <c r="C330" s="10">
        <v>31.7</v>
      </c>
      <c r="D330" s="6">
        <f t="shared" si="415"/>
        <v>60.384885556780603</v>
      </c>
      <c r="E330" s="6">
        <f t="shared" si="416"/>
        <v>9.6729725468577712</v>
      </c>
      <c r="F330" s="6">
        <v>0</v>
      </c>
      <c r="G330" s="6">
        <f t="shared" si="406"/>
        <v>0.90263627342888642</v>
      </c>
      <c r="H330" s="10">
        <f t="shared" si="411"/>
        <v>70.960494377067263</v>
      </c>
      <c r="J330" s="6">
        <f t="shared" si="408"/>
        <v>85.096483736302091</v>
      </c>
      <c r="K330" s="6">
        <f t="shared" si="404"/>
        <v>13.631489791288496</v>
      </c>
      <c r="L330" s="6">
        <f t="shared" si="405"/>
        <v>0</v>
      </c>
      <c r="M330" s="6">
        <f t="shared" si="409"/>
        <v>1.2720264724094099</v>
      </c>
      <c r="N330" s="10">
        <f t="shared" si="410"/>
        <v>100</v>
      </c>
      <c r="O330" s="6">
        <v>8.0000000000000002E-3</v>
      </c>
      <c r="P330" s="6">
        <f t="shared" si="354"/>
        <v>5.3591914799926636E-2</v>
      </c>
      <c r="Q330" s="6">
        <f t="shared" si="355"/>
        <v>0.16924763594689074</v>
      </c>
      <c r="R330" s="6">
        <v>0.3</v>
      </c>
      <c r="S330" s="6">
        <f t="shared" si="407"/>
        <v>1.7929174511040428E-2</v>
      </c>
      <c r="T330" s="6">
        <v>0.12</v>
      </c>
      <c r="U330" s="6">
        <f t="shared" si="343"/>
        <v>0.6500503993305613</v>
      </c>
      <c r="V330" s="6">
        <f t="shared" si="356"/>
        <v>0.84848799140949116</v>
      </c>
      <c r="W330" s="6">
        <v>0.06</v>
      </c>
      <c r="X330" s="6">
        <f t="shared" si="387"/>
        <v>0.1914905501899837</v>
      </c>
      <c r="Y330" s="6">
        <v>2.6700000000000002E-2</v>
      </c>
      <c r="Z330" s="6">
        <v>0.21</v>
      </c>
      <c r="AA330" s="6">
        <v>0.442</v>
      </c>
      <c r="AB330" s="6">
        <v>0.5</v>
      </c>
      <c r="AC330" s="6">
        <f t="shared" si="380"/>
        <v>5.7707022081345552E-2</v>
      </c>
      <c r="AD330" s="6">
        <f t="shared" si="344"/>
        <v>0.11193340300897849</v>
      </c>
      <c r="AE330" s="6">
        <f t="shared" si="357"/>
        <v>0.38763891599941752</v>
      </c>
      <c r="AF330" s="6">
        <f t="shared" si="358"/>
        <v>0.80758126618986414</v>
      </c>
      <c r="AG330" s="6">
        <f t="shared" si="345"/>
        <v>6.2627082842621213</v>
      </c>
      <c r="AH330" s="6">
        <f t="shared" si="381"/>
        <v>0.22775565661413819</v>
      </c>
      <c r="AI330" s="6">
        <f t="shared" si="346"/>
        <v>6.1795906503177865E-2</v>
      </c>
      <c r="AJ330" s="6">
        <f t="shared" si="359"/>
        <v>0.24571256775649922</v>
      </c>
      <c r="AK330" s="6">
        <f t="shared" si="360"/>
        <v>0.43670306082203492</v>
      </c>
      <c r="AL330" s="6">
        <f t="shared" si="347"/>
        <v>4.0809585417452627</v>
      </c>
      <c r="AM330" s="6">
        <f t="shared" si="382"/>
        <v>0.13799130009586999</v>
      </c>
      <c r="AN330" s="6">
        <f t="shared" si="348"/>
        <v>3.4116125820307534E-2</v>
      </c>
      <c r="AO330" s="6">
        <f t="shared" si="361"/>
        <v>0.1557497543760101</v>
      </c>
      <c r="AP330" s="6">
        <f t="shared" si="362"/>
        <v>0.23614906798308236</v>
      </c>
      <c r="AQ330" s="6">
        <f t="shared" si="349"/>
        <v>2.6592684607863428</v>
      </c>
      <c r="AR330" s="6">
        <f t="shared" si="383"/>
        <v>8.408923412149362E-2</v>
      </c>
      <c r="AS330" s="6">
        <f t="shared" si="350"/>
        <v>1.8834743381055508E-2</v>
      </c>
      <c r="AT330" s="6">
        <f t="shared" si="363"/>
        <v>9.8725051834658725E-2</v>
      </c>
      <c r="AU330" s="6">
        <f t="shared" si="364"/>
        <v>0.12769862937142154</v>
      </c>
      <c r="AV330" s="6">
        <f t="shared" si="351"/>
        <v>1.7328548364788534</v>
      </c>
      <c r="AW330" s="6">
        <f t="shared" si="384"/>
        <v>5.1527771948757725E-2</v>
      </c>
      <c r="AX330" s="6">
        <f t="shared" si="352"/>
        <v>1.0398236895323321E-2</v>
      </c>
      <c r="AY330" s="6">
        <f t="shared" si="365"/>
        <v>6.2578820100260335E-2</v>
      </c>
      <c r="AZ330" s="6">
        <f t="shared" si="366"/>
        <v>6.9053585866821796E-2</v>
      </c>
      <c r="BA330" s="6">
        <f t="shared" si="353"/>
        <v>1.1291774142352795</v>
      </c>
      <c r="BB330" s="6">
        <f t="shared" si="385"/>
        <v>3.174239507150757E-2</v>
      </c>
      <c r="BD330" s="6">
        <f t="shared" si="412"/>
        <v>0.38678871975775792</v>
      </c>
      <c r="BE330" s="6">
        <f t="shared" si="413"/>
        <v>3990.5217147121793</v>
      </c>
      <c r="BF330" s="6">
        <f t="shared" si="367"/>
        <v>30.008663667402047</v>
      </c>
      <c r="BG330" s="6">
        <f t="shared" si="368"/>
        <v>39.378209481180548</v>
      </c>
      <c r="BH330" s="6">
        <f t="shared" si="386"/>
        <v>0.14541489909533981</v>
      </c>
      <c r="BI330" s="6">
        <f t="shared" si="369"/>
        <v>1.4880502576809129</v>
      </c>
      <c r="BJ330" s="6">
        <f t="shared" si="370"/>
        <v>202.25959964627341</v>
      </c>
      <c r="BK330" s="6">
        <f t="shared" si="371"/>
        <v>172.19696453869588</v>
      </c>
      <c r="BL330" s="6">
        <f t="shared" si="372"/>
        <v>177.21279386586315</v>
      </c>
      <c r="BM330" s="6">
        <f t="shared" si="373"/>
        <v>218.75807623356582</v>
      </c>
      <c r="BN330" s="6">
        <f t="shared" si="374"/>
        <v>105.03246380846254</v>
      </c>
      <c r="BO330" s="6">
        <f t="shared" si="375"/>
        <v>252.35985929946341</v>
      </c>
      <c r="BP330" s="6">
        <f t="shared" si="376"/>
        <v>33.610177080910425</v>
      </c>
      <c r="BQ330" s="6">
        <f t="shared" si="377"/>
        <v>267.59373769496386</v>
      </c>
      <c r="BR330" s="6">
        <f t="shared" si="378"/>
        <v>4.0839143559552342</v>
      </c>
      <c r="BS330" s="6">
        <f t="shared" si="379"/>
        <v>271.01801281255621</v>
      </c>
      <c r="BU330" s="6">
        <f t="shared" si="388"/>
        <v>4.3728998044208041</v>
      </c>
      <c r="BV330" s="6">
        <f t="shared" si="389"/>
        <v>5.5553078495890897</v>
      </c>
      <c r="BW330" s="6">
        <f t="shared" si="390"/>
        <v>6.4086169133736277</v>
      </c>
      <c r="BX330" s="6">
        <f t="shared" si="391"/>
        <v>6.7954775298468313</v>
      </c>
      <c r="BY330" s="6">
        <f t="shared" si="392"/>
        <v>6.8824361590660921</v>
      </c>
      <c r="CA330" s="6">
        <f t="shared" si="393"/>
        <v>4.3151491671839146</v>
      </c>
      <c r="CB330" s="6">
        <f t="shared" si="394"/>
        <v>5.481941757817097</v>
      </c>
      <c r="CC330" s="6">
        <f t="shared" si="395"/>
        <v>6.3239816079453446</v>
      </c>
      <c r="CD330" s="6">
        <f t="shared" si="403"/>
        <v>6.7057331553517017</v>
      </c>
      <c r="CE330" s="6">
        <f t="shared" si="396"/>
        <v>6.7915433667074696</v>
      </c>
      <c r="CG330" s="6">
        <f t="shared" si="397"/>
        <v>115.71985801545461</v>
      </c>
      <c r="CH330" s="6">
        <f t="shared" si="398"/>
        <v>147.00987087257019</v>
      </c>
      <c r="CI330" s="6">
        <f t="shared" si="399"/>
        <v>169.59095164753347</v>
      </c>
      <c r="CJ330" s="6">
        <f t="shared" si="400"/>
        <v>179.82842737583451</v>
      </c>
      <c r="CK330" s="6">
        <f t="shared" si="401"/>
        <v>182.12960981232627</v>
      </c>
    </row>
    <row r="331" spans="1:89">
      <c r="A331" s="6">
        <v>1.5</v>
      </c>
      <c r="B331" s="6">
        <f t="shared" si="414"/>
        <v>1487.0817725489121</v>
      </c>
      <c r="C331" s="10">
        <v>31.8</v>
      </c>
      <c r="D331" s="6">
        <f t="shared" si="415"/>
        <v>60.389685556780599</v>
      </c>
      <c r="E331" s="6">
        <f t="shared" si="416"/>
        <v>9.5748725468577689</v>
      </c>
      <c r="F331" s="6">
        <v>0</v>
      </c>
      <c r="G331" s="6">
        <f t="shared" si="406"/>
        <v>0.89953627342888642</v>
      </c>
      <c r="H331" s="10">
        <f t="shared" si="411"/>
        <v>70.864094377067261</v>
      </c>
      <c r="J331" s="6">
        <f t="shared" si="408"/>
        <v>85.219018302057989</v>
      </c>
      <c r="K331" s="6">
        <f t="shared" si="404"/>
        <v>13.511599394624238</v>
      </c>
      <c r="L331" s="6">
        <f t="shared" si="405"/>
        <v>0</v>
      </c>
      <c r="M331" s="6">
        <f t="shared" si="409"/>
        <v>1.2693823033177583</v>
      </c>
      <c r="N331" s="10">
        <f t="shared" si="410"/>
        <v>99.999999999999986</v>
      </c>
      <c r="O331" s="6">
        <v>8.0000000000000002E-3</v>
      </c>
      <c r="P331" s="6">
        <f t="shared" si="354"/>
        <v>5.3486321969161241E-2</v>
      </c>
      <c r="Q331" s="6">
        <f t="shared" si="355"/>
        <v>0.16917561514915538</v>
      </c>
      <c r="R331" s="6">
        <v>0.3</v>
      </c>
      <c r="S331" s="6">
        <f t="shared" si="407"/>
        <v>1.7852525929509876E-2</v>
      </c>
      <c r="T331" s="6">
        <v>0.12</v>
      </c>
      <c r="U331" s="6">
        <f t="shared" si="343"/>
        <v>0.65008819986892741</v>
      </c>
      <c r="V331" s="6">
        <f t="shared" si="356"/>
        <v>0.84754140501900666</v>
      </c>
      <c r="W331" s="6">
        <v>0.06</v>
      </c>
      <c r="X331" s="6">
        <f t="shared" si="387"/>
        <v>0.19086176462247384</v>
      </c>
      <c r="Y331" s="6">
        <v>2.6700000000000002E-2</v>
      </c>
      <c r="Z331" s="6">
        <v>0.21</v>
      </c>
      <c r="AA331" s="6">
        <v>0.442</v>
      </c>
      <c r="AB331" s="6">
        <v>0.5</v>
      </c>
      <c r="AC331" s="6">
        <f t="shared" si="380"/>
        <v>5.747474813194918E-2</v>
      </c>
      <c r="AD331" s="6">
        <f t="shared" si="344"/>
        <v>0.11182224468964007</v>
      </c>
      <c r="AE331" s="6">
        <f t="shared" si="357"/>
        <v>0.38640967828136707</v>
      </c>
      <c r="AF331" s="6">
        <f t="shared" si="358"/>
        <v>0.80513322027048051</v>
      </c>
      <c r="AG331" s="6">
        <f t="shared" si="345"/>
        <v>6.2545755192976769</v>
      </c>
      <c r="AH331" s="6">
        <f t="shared" si="381"/>
        <v>0.22689842170888055</v>
      </c>
      <c r="AI331" s="6">
        <f t="shared" si="346"/>
        <v>6.1734538502882734E-2</v>
      </c>
      <c r="AJ331" s="6">
        <f t="shared" si="359"/>
        <v>0.24493339119909249</v>
      </c>
      <c r="AK331" s="6">
        <f t="shared" si="360"/>
        <v>0.43537926940835897</v>
      </c>
      <c r="AL331" s="6">
        <f t="shared" si="347"/>
        <v>4.0756590011722071</v>
      </c>
      <c r="AM331" s="6">
        <f t="shared" si="382"/>
        <v>0.1374396803724092</v>
      </c>
      <c r="AN331" s="6">
        <f t="shared" si="348"/>
        <v>3.4082245931850816E-2</v>
      </c>
      <c r="AO331" s="6">
        <f t="shared" si="361"/>
        <v>0.15525585795654853</v>
      </c>
      <c r="AP331" s="6">
        <f t="shared" si="362"/>
        <v>0.23543322205345885</v>
      </c>
      <c r="AQ331" s="6">
        <f t="shared" si="349"/>
        <v>2.6558151296734627</v>
      </c>
      <c r="AR331" s="6">
        <f t="shared" si="383"/>
        <v>8.3734552227102549E-2</v>
      </c>
      <c r="AS331" s="6">
        <f t="shared" si="350"/>
        <v>1.8816039058993209E-2</v>
      </c>
      <c r="AT331" s="6">
        <f t="shared" si="363"/>
        <v>9.8411985853863806E-2</v>
      </c>
      <c r="AU331" s="6">
        <f t="shared" si="364"/>
        <v>0.12731153259041467</v>
      </c>
      <c r="AV331" s="6">
        <f t="shared" si="351"/>
        <v>1.730604547871607</v>
      </c>
      <c r="AW331" s="6">
        <f t="shared" si="384"/>
        <v>5.1299864925368636E-2</v>
      </c>
      <c r="AX331" s="6">
        <f t="shared" si="352"/>
        <v>1.0387910661095685E-2</v>
      </c>
      <c r="AY331" s="6">
        <f t="shared" si="365"/>
        <v>6.2380377057409495E-2</v>
      </c>
      <c r="AZ331" s="6">
        <f t="shared" si="366"/>
        <v>6.8844261609094015E-2</v>
      </c>
      <c r="BA331" s="6">
        <f t="shared" si="353"/>
        <v>1.1277110622839661</v>
      </c>
      <c r="BB331" s="6">
        <f t="shared" si="385"/>
        <v>3.1596026793523191E-2</v>
      </c>
      <c r="BD331" s="6">
        <f t="shared" si="412"/>
        <v>0.35886247168890845</v>
      </c>
      <c r="BE331" s="6">
        <f t="shared" si="413"/>
        <v>3977.9740327868944</v>
      </c>
      <c r="BF331" s="6">
        <f t="shared" si="367"/>
        <v>29.921861513689667</v>
      </c>
      <c r="BG331" s="6">
        <f t="shared" si="368"/>
        <v>39.348472537886551</v>
      </c>
      <c r="BH331" s="6">
        <f t="shared" si="386"/>
        <v>0.14256168425343141</v>
      </c>
      <c r="BI331" s="6">
        <f t="shared" si="369"/>
        <v>1.4838191615380592</v>
      </c>
      <c r="BJ331" s="6">
        <f t="shared" si="370"/>
        <v>202.01693160974074</v>
      </c>
      <c r="BK331" s="6">
        <f t="shared" si="371"/>
        <v>172.29073802005138</v>
      </c>
      <c r="BL331" s="6">
        <f t="shared" si="372"/>
        <v>176.30334484748974</v>
      </c>
      <c r="BM331" s="6">
        <f t="shared" si="373"/>
        <v>218.62457078895554</v>
      </c>
      <c r="BN331" s="6">
        <f t="shared" si="374"/>
        <v>103.80987646431497</v>
      </c>
      <c r="BO331" s="6">
        <f t="shared" si="375"/>
        <v>251.89272098866107</v>
      </c>
      <c r="BP331" s="6">
        <f t="shared" si="376"/>
        <v>32.864224389454769</v>
      </c>
      <c r="BQ331" s="6">
        <f t="shared" si="377"/>
        <v>266.85559457136162</v>
      </c>
      <c r="BR331" s="6">
        <f t="shared" si="378"/>
        <v>3.9246415049899883</v>
      </c>
      <c r="BS331" s="6">
        <f t="shared" si="379"/>
        <v>270.17809655058267</v>
      </c>
      <c r="BU331" s="6">
        <f t="shared" si="388"/>
        <v>4.3785877038597061</v>
      </c>
      <c r="BV331" s="6">
        <f t="shared" si="389"/>
        <v>5.5561132793262447</v>
      </c>
      <c r="BW331" s="6">
        <f t="shared" si="390"/>
        <v>6.4015882890022473</v>
      </c>
      <c r="BX331" s="6">
        <f t="shared" si="391"/>
        <v>6.7818539668705204</v>
      </c>
      <c r="BY331" s="6">
        <f t="shared" si="392"/>
        <v>6.8662918564486217</v>
      </c>
      <c r="CA331" s="6">
        <f t="shared" si="393"/>
        <v>4.3311177146962851</v>
      </c>
      <c r="CB331" s="6">
        <f t="shared" si="394"/>
        <v>5.4958772728788086</v>
      </c>
      <c r="CC331" s="6">
        <f t="shared" si="395"/>
        <v>6.332186155880704</v>
      </c>
      <c r="CD331" s="6">
        <f t="shared" si="403"/>
        <v>6.7083292241706154</v>
      </c>
      <c r="CE331" s="6">
        <f t="shared" si="396"/>
        <v>6.7918516894214349</v>
      </c>
      <c r="CG331" s="6">
        <f t="shared" si="397"/>
        <v>116.11302946206914</v>
      </c>
      <c r="CH331" s="6">
        <f t="shared" si="398"/>
        <v>147.3390939111066</v>
      </c>
      <c r="CI331" s="6">
        <f t="shared" si="399"/>
        <v>169.75971703152868</v>
      </c>
      <c r="CJ331" s="6">
        <f t="shared" si="400"/>
        <v>179.84374476924216</v>
      </c>
      <c r="CK331" s="6">
        <f t="shared" si="401"/>
        <v>182.0829003653844</v>
      </c>
    </row>
    <row r="332" spans="1:89">
      <c r="A332" s="6">
        <v>1.5</v>
      </c>
      <c r="B332" s="6">
        <f t="shared" si="414"/>
        <v>1487.7960582631979</v>
      </c>
      <c r="C332" s="10">
        <v>31.9</v>
      </c>
      <c r="D332" s="6">
        <f t="shared" si="415"/>
        <v>60.394485556780602</v>
      </c>
      <c r="E332" s="6">
        <f t="shared" si="416"/>
        <v>9.4767725468577702</v>
      </c>
      <c r="F332" s="6">
        <v>0</v>
      </c>
      <c r="G332" s="6">
        <f t="shared" si="406"/>
        <v>0.89643627342888643</v>
      </c>
      <c r="H332" s="10">
        <f t="shared" si="411"/>
        <v>70.767694377067258</v>
      </c>
      <c r="J332" s="6">
        <f t="shared" si="408"/>
        <v>85.341886701839243</v>
      </c>
      <c r="K332" s="6">
        <f t="shared" si="404"/>
        <v>13.391382367727358</v>
      </c>
      <c r="L332" s="6">
        <f t="shared" si="405"/>
        <v>0</v>
      </c>
      <c r="M332" s="6">
        <f t="shared" si="409"/>
        <v>1.2667309304333965</v>
      </c>
      <c r="N332" s="10">
        <f t="shared" si="410"/>
        <v>100</v>
      </c>
      <c r="O332" s="6">
        <v>8.0000000000000002E-3</v>
      </c>
      <c r="P332" s="6">
        <f t="shared" si="354"/>
        <v>5.3381022598448492E-2</v>
      </c>
      <c r="Q332" s="6">
        <f t="shared" si="355"/>
        <v>0.16910368338854517</v>
      </c>
      <c r="R332" s="6">
        <v>0.3</v>
      </c>
      <c r="S332" s="6">
        <f t="shared" si="407"/>
        <v>1.7776000575408516E-2</v>
      </c>
      <c r="T332" s="6">
        <v>0.12</v>
      </c>
      <c r="U332" s="6">
        <f t="shared" ref="U332:U379" si="417">10^(3.31-(73*A332)/(B332+273.15)-0.038*$I$2)</f>
        <v>0.65012597193695554</v>
      </c>
      <c r="V332" s="6">
        <f t="shared" si="356"/>
        <v>0.8465966412909478</v>
      </c>
      <c r="W332" s="6">
        <v>0.06</v>
      </c>
      <c r="X332" s="6">
        <f t="shared" si="387"/>
        <v>0.19023115737444868</v>
      </c>
      <c r="Y332" s="6">
        <v>2.6700000000000002E-2</v>
      </c>
      <c r="Z332" s="6">
        <v>0.21</v>
      </c>
      <c r="AA332" s="6">
        <v>0.442</v>
      </c>
      <c r="AB332" s="6">
        <v>0.5</v>
      </c>
      <c r="AC332" s="6">
        <f t="shared" si="380"/>
        <v>5.7241841373785525E-2</v>
      </c>
      <c r="AD332" s="6">
        <f t="shared" ref="AD332:AD379" si="418">10^(-2.3-0.258*$AE$9+1871/(B332+273.15)-0.24*$L$2)</f>
        <v>0.11171128680207602</v>
      </c>
      <c r="AE332" s="6">
        <f t="shared" si="357"/>
        <v>0.38518533106925873</v>
      </c>
      <c r="AF332" s="6">
        <f t="shared" si="358"/>
        <v>0.80269457214894557</v>
      </c>
      <c r="AG332" s="6">
        <f t="shared" ref="AG332:AG379" si="419">10^(-1.09+0.004*$K$2-0.186*$AE$9+2447/(B332+273.15))</f>
        <v>6.2464599004366033</v>
      </c>
      <c r="AH332" s="6">
        <f t="shared" si="381"/>
        <v>0.22604399993962496</v>
      </c>
      <c r="AI332" s="6">
        <f t="shared" ref="AI332:AI379" si="420">10^(-2.3-0.258*$AJ$9+1871/(B332+273.15)-0.24*$L$2)</f>
        <v>6.1673281156448392E-2</v>
      </c>
      <c r="AJ332" s="6">
        <f t="shared" si="359"/>
        <v>0.24415731458527506</v>
      </c>
      <c r="AK332" s="6">
        <f t="shared" si="360"/>
        <v>0.43406055989449582</v>
      </c>
      <c r="AL332" s="6">
        <f t="shared" ref="AL332:AL379" si="421">10^(-1.09+0.004*$K$2-0.186*$AJ$9+2447/(B332+273.15))</f>
        <v>4.0703706334869558</v>
      </c>
      <c r="AM332" s="6">
        <f t="shared" si="382"/>
        <v>0.13688982510238915</v>
      </c>
      <c r="AN332" s="6">
        <f t="shared" ref="AN332:AN379" si="422">10^(-2.3-0.258*$AO$9+1871/(B332+273.15)-0.24*$L$2)</f>
        <v>3.4048427132894209E-2</v>
      </c>
      <c r="AO332" s="6">
        <f t="shared" si="361"/>
        <v>0.15476392649743484</v>
      </c>
      <c r="AP332" s="6">
        <f t="shared" si="362"/>
        <v>0.23472012418312788</v>
      </c>
      <c r="AQ332" s="6">
        <f t="shared" ref="AQ332:AQ379" si="423">10^(-1.09+0.004*$K$2-0.186*$AO$9+2447/(B332+273.15))</f>
        <v>2.6523690791315189</v>
      </c>
      <c r="AR332" s="6">
        <f t="shared" si="383"/>
        <v>8.3380978786703294E-2</v>
      </c>
      <c r="AS332" s="6">
        <f t="shared" ref="AS332:AS379" si="424">10^(-2.3-0.258*$AT$9+1871/(B332+273.15)-0.24*$L$2)</f>
        <v>1.8797368463065692E-2</v>
      </c>
      <c r="AT332" s="6">
        <f t="shared" si="363"/>
        <v>9.8100165401917197E-2</v>
      </c>
      <c r="AU332" s="6">
        <f t="shared" si="364"/>
        <v>0.12692592183434986</v>
      </c>
      <c r="AV332" s="6">
        <f t="shared" ref="AV332:AV379" si="425">10^(-1.09+0.004*$K$2-0.186*$AT$9+2447/(B332+273.15))</f>
        <v>1.7283590034911076</v>
      </c>
      <c r="AW332" s="6">
        <f t="shared" si="384"/>
        <v>5.1072655235172786E-2</v>
      </c>
      <c r="AX332" s="6">
        <f t="shared" ref="AX332:AX379" si="426">10^(-2.3-0.258*$AY$9+1871/(B332+273.15)-0.24*$L$2)</f>
        <v>1.0377603046306172E-2</v>
      </c>
      <c r="AY332" s="6">
        <f t="shared" si="365"/>
        <v>6.2182723517570093E-2</v>
      </c>
      <c r="AZ332" s="6">
        <f t="shared" si="366"/>
        <v>6.863574092577765E-2</v>
      </c>
      <c r="BA332" s="6">
        <f t="shared" ref="BA332:BA379" si="427">10^(-1.09+0.004*$K$2-0.186*$AY$9+2447/(B332+273.15))</f>
        <v>1.1262478018055091</v>
      </c>
      <c r="BB332" s="6">
        <f t="shared" si="385"/>
        <v>3.1450097765846369E-2</v>
      </c>
      <c r="BD332" s="6">
        <f t="shared" si="412"/>
        <v>0.33280211356422607</v>
      </c>
      <c r="BE332" s="6">
        <f t="shared" si="413"/>
        <v>3965.5049380198939</v>
      </c>
      <c r="BF332" s="6">
        <f t="shared" si="367"/>
        <v>29.834894220343873</v>
      </c>
      <c r="BG332" s="6">
        <f t="shared" si="368"/>
        <v>39.318649408364472</v>
      </c>
      <c r="BH332" s="6">
        <f t="shared" si="386"/>
        <v>0.13974903083672363</v>
      </c>
      <c r="BI332" s="6">
        <f t="shared" si="369"/>
        <v>1.4796057755483998</v>
      </c>
      <c r="BJ332" s="6">
        <f t="shared" si="370"/>
        <v>201.76854607210271</v>
      </c>
      <c r="BK332" s="6">
        <f t="shared" si="371"/>
        <v>172.38314494184465</v>
      </c>
      <c r="BL332" s="6">
        <f t="shared" si="372"/>
        <v>175.38929894935163</v>
      </c>
      <c r="BM332" s="6">
        <f t="shared" si="373"/>
        <v>218.48903702143326</v>
      </c>
      <c r="BN332" s="6">
        <f t="shared" si="374"/>
        <v>102.59203448135938</v>
      </c>
      <c r="BO332" s="6">
        <f t="shared" si="375"/>
        <v>251.42469375823066</v>
      </c>
      <c r="BP332" s="6">
        <f t="shared" si="376"/>
        <v>32.12970896838177</v>
      </c>
      <c r="BQ332" s="6">
        <f t="shared" si="377"/>
        <v>266.11977674815483</v>
      </c>
      <c r="BR332" s="6">
        <f t="shared" si="378"/>
        <v>3.7705615296344894</v>
      </c>
      <c r="BS332" s="6">
        <f t="shared" si="379"/>
        <v>269.34296321195905</v>
      </c>
      <c r="BU332" s="6">
        <f t="shared" si="388"/>
        <v>4.3842590611765173</v>
      </c>
      <c r="BV332" s="6">
        <f t="shared" si="389"/>
        <v>5.5568805213068408</v>
      </c>
      <c r="BW332" s="6">
        <f t="shared" si="390"/>
        <v>6.3945404417869884</v>
      </c>
      <c r="BX332" s="6">
        <f t="shared" si="391"/>
        <v>6.7682837725230129</v>
      </c>
      <c r="BY332" s="6">
        <f t="shared" si="392"/>
        <v>6.8502597943931471</v>
      </c>
      <c r="CA332" s="6">
        <f t="shared" si="393"/>
        <v>4.3470667074221625</v>
      </c>
      <c r="CB332" s="6">
        <f t="shared" si="394"/>
        <v>5.5097406367253692</v>
      </c>
      <c r="CC332" s="6">
        <f t="shared" si="395"/>
        <v>6.3402945573880736</v>
      </c>
      <c r="CD332" s="6">
        <f t="shared" si="403"/>
        <v>6.7108673651289701</v>
      </c>
      <c r="CE332" s="6">
        <f t="shared" si="396"/>
        <v>6.7921479716136925</v>
      </c>
      <c r="CG332" s="6">
        <f t="shared" si="397"/>
        <v>116.50613142406308</v>
      </c>
      <c r="CH332" s="6">
        <f t="shared" si="398"/>
        <v>147.66706147821887</v>
      </c>
      <c r="CI332" s="6">
        <f t="shared" si="399"/>
        <v>169.92681288030445</v>
      </c>
      <c r="CJ332" s="6">
        <f t="shared" si="400"/>
        <v>179.85856850925066</v>
      </c>
      <c r="CK332" s="6">
        <f t="shared" si="401"/>
        <v>182.03697745916813</v>
      </c>
    </row>
    <row r="333" spans="1:89">
      <c r="A333" s="6">
        <v>1.5</v>
      </c>
      <c r="B333" s="6">
        <f t="shared" si="414"/>
        <v>1488.5103439774834</v>
      </c>
      <c r="C333" s="10">
        <v>32</v>
      </c>
      <c r="D333" s="6">
        <f t="shared" si="415"/>
        <v>60.399285556780598</v>
      </c>
      <c r="E333" s="6">
        <f t="shared" si="416"/>
        <v>9.3786725468577714</v>
      </c>
      <c r="F333" s="6">
        <v>0</v>
      </c>
      <c r="G333" s="6">
        <f t="shared" si="406"/>
        <v>0.89333627342888644</v>
      </c>
      <c r="H333" s="10">
        <f t="shared" si="411"/>
        <v>70.671294377067255</v>
      </c>
      <c r="J333" s="6">
        <f t="shared" si="408"/>
        <v>85.465090301756362</v>
      </c>
      <c r="K333" s="6">
        <f t="shared" si="404"/>
        <v>13.270837373966565</v>
      </c>
      <c r="L333" s="6">
        <f t="shared" si="405"/>
        <v>0</v>
      </c>
      <c r="M333" s="6">
        <f t="shared" si="409"/>
        <v>1.2640723242770731</v>
      </c>
      <c r="N333" s="10">
        <f t="shared" si="410"/>
        <v>100</v>
      </c>
      <c r="O333" s="6">
        <v>8.0000000000000002E-3</v>
      </c>
      <c r="P333" s="6">
        <f t="shared" ref="P333:P379" si="428">10^(-3.46+3852/(B333+273.15)+0.87*$J$2-92*A333/(B333+273))</f>
        <v>5.3276015669738108E-2</v>
      </c>
      <c r="Q333" s="6">
        <f t="shared" ref="Q333:Q379" si="429">10^(-1.48+2.53*$M$2+1154/(B333+273.15)-235*A333/(B333+273.15))</f>
        <v>0.16903184050654396</v>
      </c>
      <c r="R333" s="6">
        <v>0.3</v>
      </c>
      <c r="S333" s="6">
        <f t="shared" si="407"/>
        <v>1.7699597595831614E-2</v>
      </c>
      <c r="T333" s="6">
        <v>0.12</v>
      </c>
      <c r="U333" s="6">
        <f t="shared" si="417"/>
        <v>0.65016371556673436</v>
      </c>
      <c r="V333" s="6">
        <f t="shared" ref="V333:V379" si="430">10^(-1.51+2.44*$M$2+2342/(B333+273.15)-160*A333/(B333+273.15))</f>
        <v>0.84565369555197667</v>
      </c>
      <c r="W333" s="6">
        <v>0.06</v>
      </c>
      <c r="X333" s="6">
        <f t="shared" si="387"/>
        <v>0.18959872111407372</v>
      </c>
      <c r="Y333" s="6">
        <v>2.6700000000000002E-2</v>
      </c>
      <c r="Z333" s="6">
        <v>0.21</v>
      </c>
      <c r="AA333" s="6">
        <v>0.442</v>
      </c>
      <c r="AB333" s="6">
        <v>0.5</v>
      </c>
      <c r="AC333" s="6">
        <f t="shared" si="380"/>
        <v>5.7008299217284099E-2</v>
      </c>
      <c r="AD333" s="6">
        <f t="shared" si="418"/>
        <v>0.11160052885920203</v>
      </c>
      <c r="AE333" s="6">
        <f t="shared" ref="AE333:AE379" si="431">10^(-4.61-0.198*$AE$9+5981/(B333+273.15)+4.48*$J$2)</f>
        <v>0.38396585136458178</v>
      </c>
      <c r="AF333" s="6">
        <f t="shared" ref="AF333:AF379" si="432">10^(-4.24-0.267*$AE$9+5717/(B333+273.15)+3.64*$M$2)</f>
        <v>0.80026527896887367</v>
      </c>
      <c r="AG333" s="6">
        <f t="shared" si="419"/>
        <v>6.2383613803320923</v>
      </c>
      <c r="AH333" s="6">
        <f t="shared" si="381"/>
        <v>0.2251923761700817</v>
      </c>
      <c r="AI333" s="6">
        <f t="shared" si="420"/>
        <v>6.1612134194966514E-2</v>
      </c>
      <c r="AJ333" s="6">
        <f t="shared" ref="AJ333:AJ379" si="433">10^(-4.61-0.198*$AJ$9+5981/(B333+273.15)+4.48*$J$2)</f>
        <v>0.2433843233369879</v>
      </c>
      <c r="AK333" s="6">
        <f t="shared" ref="AK333:AK379" si="434">10^(-4.24-0.267*$AJ$9+5717/(B333+273.15)+3.64*$M$2)</f>
        <v>0.43274690910566976</v>
      </c>
      <c r="AL333" s="6">
        <f t="shared" si="421"/>
        <v>4.0650934078369838</v>
      </c>
      <c r="AM333" s="6">
        <f t="shared" si="382"/>
        <v>0.1363417245948271</v>
      </c>
      <c r="AN333" s="6">
        <f t="shared" si="422"/>
        <v>3.4014669274979495E-2</v>
      </c>
      <c r="AO333" s="6">
        <f t="shared" ref="AO333:AO379" si="435">10^(-4.61-0.198*$AO$9+5981/(B333+273.15)+4.48*$J$2)</f>
        <v>0.1542739507580789</v>
      </c>
      <c r="AP333" s="6">
        <f t="shared" ref="AP333:AP379" si="436">10^(-4.24-0.267*$AO$9+5717/(B333+273.15)+3.64*$M$2)</f>
        <v>0.23400976184022931</v>
      </c>
      <c r="AQ333" s="6">
        <f t="shared" si="423"/>
        <v>2.6489302890561315</v>
      </c>
      <c r="AR333" s="6">
        <f t="shared" si="383"/>
        <v>8.3028507600554136E-2</v>
      </c>
      <c r="AS333" s="6">
        <f t="shared" si="424"/>
        <v>1.877873151131253E-2</v>
      </c>
      <c r="AT333" s="6">
        <f t="shared" ref="AT333:AT379" si="437">10^(-4.61-0.198*$AT$9+5981/(B333+273.15)+4.48*$J$2)</f>
        <v>9.7789584621488748E-2</v>
      </c>
      <c r="AU333" s="6">
        <f t="shared" ref="AU333:AU379" si="438">10^(-4.24-0.267*$AT$9+5717/(B333+273.15)+3.64*$M$2)</f>
        <v>0.1265417903265697</v>
      </c>
      <c r="AV333" s="6">
        <f t="shared" si="425"/>
        <v>1.7261181902367706</v>
      </c>
      <c r="AW333" s="6">
        <f t="shared" si="384"/>
        <v>5.0846138914558116E-2</v>
      </c>
      <c r="AX333" s="6">
        <f t="shared" si="426"/>
        <v>1.0367314005706287E-2</v>
      </c>
      <c r="AY333" s="6">
        <f t="shared" ref="AY333:AY379" si="439">10^(-4.61-0.198*$AY$9+5981/(B333+273.15)+4.48*$J$2)</f>
        <v>6.1985855767957967E-2</v>
      </c>
      <c r="AZ333" s="6">
        <f t="shared" ref="AZ333:AZ379" si="440">10^(-4.24-0.267*$AY$9+5717/(B333+273.15)+3.64*$M$2)</f>
        <v>6.8428020152365931E-2</v>
      </c>
      <c r="BA333" s="6">
        <f t="shared" si="427"/>
        <v>1.1247876242631951</v>
      </c>
      <c r="BB333" s="6">
        <f t="shared" si="385"/>
        <v>3.130460545587533E-2</v>
      </c>
      <c r="BD333" s="6">
        <f t="shared" si="412"/>
        <v>0.30849369036346591</v>
      </c>
      <c r="BE333" s="6">
        <f t="shared" si="413"/>
        <v>3953.1136991313638</v>
      </c>
      <c r="BF333" s="6">
        <f t="shared" ref="BF333:BF379" si="441">(($X$6-BG332*C332/100)/((100-C332)/100))/((C333-C332)/100+X333*(1-(C333-C332)/100))</f>
        <v>29.747760609419899</v>
      </c>
      <c r="BG333" s="6">
        <f t="shared" ref="BG333:BG379" si="442">(BG332*C332+BF333*(C333-C332))/C333</f>
        <v>39.288740380867772</v>
      </c>
      <c r="BH333" s="6">
        <f t="shared" si="386"/>
        <v>0.13697658703348933</v>
      </c>
      <c r="BI333" s="6">
        <f t="shared" ref="BI333:BI379" si="443">(BI332*C332+BH333*(C333-C332))/C333</f>
        <v>1.4754100593342907</v>
      </c>
      <c r="BJ333" s="6">
        <f t="shared" ref="BJ333:BJ379" si="444">(($V$6-BK332*C332/100)/((100-C332)/100))/((C333-C332)/100+AH333*(1-(C333-C332)/100))</f>
        <v>201.51443202409158</v>
      </c>
      <c r="BK333" s="6">
        <f t="shared" ref="BK333:BK379" si="445">(BK332*C332+BJ333*(C333-C332))/C333</f>
        <v>172.47418021397667</v>
      </c>
      <c r="BL333" s="6">
        <f t="shared" ref="BL333:BL379" si="446">(($V$6-BM332*C332/100)/((100-C332)/100))/((C333-C332)/100+AM333*(1-(C333-C332)/100))</f>
        <v>174.47071947449962</v>
      </c>
      <c r="BM333" s="6">
        <f t="shared" ref="BM333:BM379" si="447">(BM332*C332+BL333*(C333-C332))/C333</f>
        <v>218.35147977909909</v>
      </c>
      <c r="BN333" s="6">
        <f t="shared" ref="BN333:BN379" si="448">(($V$6-BO332*C332/100)/((100-C332)/100))/((C333-C332)/100+AR333*(1-(C333-C332)/100))</f>
        <v>101.37904284690612</v>
      </c>
      <c r="BO333" s="6">
        <f t="shared" ref="BO333:BO379" si="449">(BO332*C332+BN333*(C333-C332))/C333</f>
        <v>250.95580109913277</v>
      </c>
      <c r="BP333" s="6">
        <f t="shared" ref="BP333:BP379" si="450">(($V$6-BQ332*C332/100)/((100-C332)/100))/((C333-C332)/100+AW333*(1-(C333-C332)/100))</f>
        <v>31.406570364442732</v>
      </c>
      <c r="BQ333" s="6">
        <f t="shared" ref="BQ333:BQ379" si="451">(BQ332*C332+BP333*(C333-C332))/C333</f>
        <v>265.38629797820573</v>
      </c>
      <c r="BR333" s="6">
        <f t="shared" ref="BR333:BR379" si="452">(($V$6-BS332*C332/100)/((100-C332)/100))/((C333-C332)/100+BB333*(1-(C333-C332)/100))</f>
        <v>3.6215446574082333</v>
      </c>
      <c r="BS333" s="6">
        <f t="shared" ref="BS333:BS379" si="453">(BS332*C332+BR333*(C333-C332))/C333</f>
        <v>268.51258377897608</v>
      </c>
      <c r="BU333" s="6">
        <f t="shared" si="388"/>
        <v>4.3899137142601168</v>
      </c>
      <c r="BV333" s="6">
        <f t="shared" si="389"/>
        <v>5.5576095762395212</v>
      </c>
      <c r="BW333" s="6">
        <f t="shared" si="390"/>
        <v>6.3874738326133604</v>
      </c>
      <c r="BX333" s="6">
        <f t="shared" si="391"/>
        <v>6.7547672795190827</v>
      </c>
      <c r="BY333" s="6">
        <f t="shared" si="392"/>
        <v>6.8343393342722747</v>
      </c>
      <c r="CA333" s="6">
        <f t="shared" si="393"/>
        <v>4.3629956874722629</v>
      </c>
      <c r="CB333" s="6">
        <f t="shared" si="394"/>
        <v>5.523531484234276</v>
      </c>
      <c r="CC333" s="6">
        <f t="shared" si="395"/>
        <v>6.3483071876803461</v>
      </c>
      <c r="CD333" s="6">
        <f t="shared" si="403"/>
        <v>6.7133484684875189</v>
      </c>
      <c r="CE333" s="6">
        <f t="shared" si="396"/>
        <v>6.7924326041514469</v>
      </c>
      <c r="CG333" s="6">
        <f t="shared" si="397"/>
        <v>116.89914889952527</v>
      </c>
      <c r="CH333" s="6">
        <f t="shared" si="398"/>
        <v>147.99375834377861</v>
      </c>
      <c r="CI333" s="6">
        <f t="shared" si="399"/>
        <v>170.09223944993622</v>
      </c>
      <c r="CJ333" s="6">
        <f t="shared" si="400"/>
        <v>179.87290807678835</v>
      </c>
      <c r="CK333" s="6">
        <f t="shared" si="401"/>
        <v>181.99183479888279</v>
      </c>
    </row>
    <row r="334" spans="1:89">
      <c r="A334" s="6">
        <v>1.5</v>
      </c>
      <c r="B334" s="6">
        <f t="shared" si="414"/>
        <v>1489.2246296917692</v>
      </c>
      <c r="C334" s="10">
        <v>32.1</v>
      </c>
      <c r="D334" s="6">
        <f t="shared" si="415"/>
        <v>60.404085556780601</v>
      </c>
      <c r="E334" s="6">
        <f t="shared" si="416"/>
        <v>9.2805725468577691</v>
      </c>
      <c r="F334" s="6">
        <v>0</v>
      </c>
      <c r="G334" s="6">
        <f t="shared" si="406"/>
        <v>0.89023627342888634</v>
      </c>
      <c r="H334" s="10">
        <f t="shared" si="411"/>
        <v>70.574894377067253</v>
      </c>
      <c r="J334" s="6">
        <f t="shared" si="408"/>
        <v>85.588630475383923</v>
      </c>
      <c r="K334" s="6">
        <f t="shared" si="404"/>
        <v>13.149963069407606</v>
      </c>
      <c r="L334" s="6">
        <f t="shared" si="405"/>
        <v>0</v>
      </c>
      <c r="M334" s="6">
        <f t="shared" si="409"/>
        <v>1.2614064552084707</v>
      </c>
      <c r="N334" s="10">
        <f t="shared" si="410"/>
        <v>100</v>
      </c>
      <c r="O334" s="6">
        <v>8.0000000000000002E-3</v>
      </c>
      <c r="P334" s="6">
        <f t="shared" si="428"/>
        <v>5.31713001691652E-2</v>
      </c>
      <c r="Q334" s="6">
        <f t="shared" si="429"/>
        <v>0.16896008634500068</v>
      </c>
      <c r="R334" s="6">
        <v>0.3</v>
      </c>
      <c r="S334" s="6">
        <f t="shared" si="407"/>
        <v>1.7623316139425214E-2</v>
      </c>
      <c r="T334" s="6">
        <v>0.12</v>
      </c>
      <c r="U334" s="6">
        <f t="shared" si="417"/>
        <v>0.65020143079030557</v>
      </c>
      <c r="V334" s="6">
        <f t="shared" si="430"/>
        <v>0.84471256314351706</v>
      </c>
      <c r="W334" s="6">
        <v>0.06</v>
      </c>
      <c r="X334" s="6">
        <f t="shared" si="387"/>
        <v>0.18896444846927085</v>
      </c>
      <c r="Y334" s="6">
        <v>2.6700000000000002E-2</v>
      </c>
      <c r="Z334" s="6">
        <v>0.21</v>
      </c>
      <c r="AA334" s="6">
        <v>0.442</v>
      </c>
      <c r="AB334" s="6">
        <v>0.5</v>
      </c>
      <c r="AC334" s="6">
        <f t="shared" ref="AC334:AC379" si="454">(J334*Y334+K334*Z334+L334*AA334+M334*AB334)/100</f>
        <v>5.6774119058725835E-2</v>
      </c>
      <c r="AD334" s="6">
        <f t="shared" si="418"/>
        <v>0.11148997037540267</v>
      </c>
      <c r="AE334" s="6">
        <f t="shared" si="431"/>
        <v>0.38275121629260223</v>
      </c>
      <c r="AF334" s="6">
        <f t="shared" si="432"/>
        <v>0.7978452980982812</v>
      </c>
      <c r="AG334" s="6">
        <f t="shared" si="419"/>
        <v>6.2302799117968517</v>
      </c>
      <c r="AH334" s="6">
        <f t="shared" ref="AH334:AH379" si="455">(J334*AD334+K334*AE334+L334*AF334+M334*AG334)/100</f>
        <v>0.22434353533686616</v>
      </c>
      <c r="AI334" s="6">
        <f t="shared" si="420"/>
        <v>6.1551097350339819E-2</v>
      </c>
      <c r="AJ334" s="6">
        <f t="shared" si="433"/>
        <v>0.24261440295462963</v>
      </c>
      <c r="AK334" s="6">
        <f t="shared" si="434"/>
        <v>0.43143829398845124</v>
      </c>
      <c r="AL334" s="6">
        <f t="shared" si="421"/>
        <v>4.0598272934737123</v>
      </c>
      <c r="AM334" s="6">
        <f t="shared" ref="AM334:AM379" si="456">(J334*AI334+K334*AJ334+L334*AK334+M334*AL334)/100</f>
        <v>0.13579536920451649</v>
      </c>
      <c r="AN334" s="6">
        <f t="shared" si="422"/>
        <v>3.3980972210096216E-2</v>
      </c>
      <c r="AO334" s="6">
        <f t="shared" si="435"/>
        <v>0.15378592154762269</v>
      </c>
      <c r="AP334" s="6">
        <f t="shared" si="436"/>
        <v>0.23330212255852145</v>
      </c>
      <c r="AQ334" s="6">
        <f t="shared" si="423"/>
        <v>2.6454987394106517</v>
      </c>
      <c r="AR334" s="6">
        <f t="shared" ref="AR334:AR379" si="457">(J334*AN334+K334*AO334+L334*AP334+M334*AQ334)/100</f>
        <v>8.2677132497687378E-2</v>
      </c>
      <c r="AS334" s="6">
        <f t="shared" si="424"/>
        <v>1.8760128122020495E-2</v>
      </c>
      <c r="AT334" s="6">
        <f t="shared" si="437"/>
        <v>9.7480237686771887E-2</v>
      </c>
      <c r="AU334" s="6">
        <f t="shared" si="438"/>
        <v>0.12615913132590009</v>
      </c>
      <c r="AV334" s="6">
        <f t="shared" si="425"/>
        <v>1.7238820950521465</v>
      </c>
      <c r="AW334" s="6">
        <f t="shared" ref="AW334:AW379" si="458">(J334*AS334+K334*AT334+L334*AU334+M334*AV334)/100</f>
        <v>5.0620312018016769E-2</v>
      </c>
      <c r="AX334" s="6">
        <f t="shared" si="426"/>
        <v>1.0357043494183992E-2</v>
      </c>
      <c r="AY334" s="6">
        <f t="shared" si="439"/>
        <v>6.1789770115770769E-2</v>
      </c>
      <c r="AZ334" s="6">
        <f t="shared" si="440"/>
        <v>6.82210956435398E-2</v>
      </c>
      <c r="BA334" s="6">
        <f t="shared" si="427"/>
        <v>1.1233305211490712</v>
      </c>
      <c r="BB334" s="6">
        <f t="shared" ref="BB334:BB379" si="459">(J334*AX334+K334*AY334+L334*AZ334+M334*BA334)/100</f>
        <v>3.1159547342408979E-2</v>
      </c>
      <c r="BD334" s="6">
        <f t="shared" si="412"/>
        <v>0.28582949741973673</v>
      </c>
      <c r="BE334" s="6">
        <f t="shared" si="413"/>
        <v>3940.7995936184852</v>
      </c>
      <c r="BF334" s="6">
        <f t="shared" si="441"/>
        <v>29.660459490358821</v>
      </c>
      <c r="BG334" s="6">
        <f t="shared" si="442"/>
        <v>39.258745736349056</v>
      </c>
      <c r="BH334" s="6">
        <f t="shared" ref="BH334:BH379" si="460">(($Y$6-BI333*C333/100)/((100-C333)/100))/((C334-C333)/100+AC334*(1-(C334-C333)/100))</f>
        <v>0.13424400204475465</v>
      </c>
      <c r="BI334" s="6">
        <f t="shared" si="443"/>
        <v>1.4712319719284044</v>
      </c>
      <c r="BJ334" s="6">
        <f t="shared" si="444"/>
        <v>201.25457883902834</v>
      </c>
      <c r="BK334" s="6">
        <f t="shared" si="445"/>
        <v>172.56383877667153</v>
      </c>
      <c r="BL334" s="6">
        <f t="shared" si="446"/>
        <v>173.54767051132396</v>
      </c>
      <c r="BM334" s="6">
        <f t="shared" si="447"/>
        <v>218.21190404929294</v>
      </c>
      <c r="BN334" s="6">
        <f t="shared" si="448"/>
        <v>100.17100563249348</v>
      </c>
      <c r="BO334" s="6">
        <f t="shared" si="449"/>
        <v>250.48606653381611</v>
      </c>
      <c r="BP334" s="6">
        <f t="shared" si="450"/>
        <v>30.69474619929295</v>
      </c>
      <c r="BQ334" s="6">
        <f t="shared" si="451"/>
        <v>264.6551716486764</v>
      </c>
      <c r="BR334" s="6">
        <f t="shared" si="452"/>
        <v>3.4774630210046382</v>
      </c>
      <c r="BS334" s="6">
        <f t="shared" si="453"/>
        <v>267.68692919717557</v>
      </c>
      <c r="BU334" s="6">
        <f t="shared" si="388"/>
        <v>4.3955515017102895</v>
      </c>
      <c r="BV334" s="6">
        <f t="shared" si="389"/>
        <v>5.5583004488921803</v>
      </c>
      <c r="BW334" s="6">
        <f t="shared" si="390"/>
        <v>6.380388925718913</v>
      </c>
      <c r="BX334" s="6">
        <f t="shared" si="391"/>
        <v>6.7413048146272372</v>
      </c>
      <c r="BY334" s="6">
        <f t="shared" si="392"/>
        <v>6.8185298377815586</v>
      </c>
      <c r="CA334" s="6">
        <f t="shared" si="393"/>
        <v>4.3789041963999376</v>
      </c>
      <c r="CB334" s="6">
        <f t="shared" si="394"/>
        <v>5.5372494557361742</v>
      </c>
      <c r="CC334" s="6">
        <f t="shared" si="395"/>
        <v>6.3562244306825324</v>
      </c>
      <c r="CD334" s="6">
        <f t="shared" si="403"/>
        <v>6.7157734201263235</v>
      </c>
      <c r="CE334" s="6">
        <f t="shared" si="396"/>
        <v>6.7927059683687823</v>
      </c>
      <c r="CG334" s="6">
        <f t="shared" si="397"/>
        <v>117.29206683191163</v>
      </c>
      <c r="CH334" s="6">
        <f t="shared" si="398"/>
        <v>148.31916938514706</v>
      </c>
      <c r="CI334" s="6">
        <f t="shared" si="399"/>
        <v>170.25599722761172</v>
      </c>
      <c r="CJ334" s="6">
        <f t="shared" si="400"/>
        <v>179.88677292118791</v>
      </c>
      <c r="CK334" s="6">
        <f t="shared" si="401"/>
        <v>181.94746600449912</v>
      </c>
    </row>
    <row r="335" spans="1:89">
      <c r="A335" s="6">
        <v>1.5</v>
      </c>
      <c r="B335" s="6">
        <f t="shared" si="414"/>
        <v>1489.938915406055</v>
      </c>
      <c r="C335" s="10">
        <v>32.200000000000003</v>
      </c>
      <c r="D335" s="6">
        <f t="shared" si="415"/>
        <v>60.408885556780604</v>
      </c>
      <c r="E335" s="6">
        <f t="shared" si="416"/>
        <v>9.1824725468577668</v>
      </c>
      <c r="F335" s="6">
        <v>0</v>
      </c>
      <c r="G335" s="6">
        <f t="shared" si="406"/>
        <v>0.88713627342888635</v>
      </c>
      <c r="H335" s="10">
        <f t="shared" si="411"/>
        <v>70.47849437706725</v>
      </c>
      <c r="J335" s="6">
        <f t="shared" si="408"/>
        <v>85.712508603811543</v>
      </c>
      <c r="K335" s="6">
        <f t="shared" si="404"/>
        <v>13.028758102763357</v>
      </c>
      <c r="L335" s="6">
        <f t="shared" si="405"/>
        <v>0</v>
      </c>
      <c r="M335" s="6">
        <f t="shared" si="409"/>
        <v>1.2587332934251054</v>
      </c>
      <c r="N335" s="10">
        <f t="shared" si="410"/>
        <v>100.00000000000001</v>
      </c>
      <c r="O335" s="6">
        <v>8.0000000000000002E-3</v>
      </c>
      <c r="P335" s="6">
        <f t="shared" si="428"/>
        <v>5.3066875087030105E-2</v>
      </c>
      <c r="Q335" s="6">
        <f t="shared" si="429"/>
        <v>0.16888842074612825</v>
      </c>
      <c r="R335" s="6">
        <v>0.3</v>
      </c>
      <c r="S335" s="6">
        <f t="shared" si="407"/>
        <v>1.7547155356364984E-2</v>
      </c>
      <c r="T335" s="6">
        <v>0.12</v>
      </c>
      <c r="U335" s="6">
        <f t="shared" si="417"/>
        <v>0.6502391176396608</v>
      </c>
      <c r="V335" s="6">
        <f t="shared" si="430"/>
        <v>0.8437732394217029</v>
      </c>
      <c r="W335" s="6">
        <v>0.06</v>
      </c>
      <c r="X335" s="6">
        <f t="shared" ref="X335:X379" si="461">(J335*T335+K335*U335+L335*V335+M335*W335)/100</f>
        <v>0.18832833202744317</v>
      </c>
      <c r="Y335" s="6">
        <v>2.6700000000000002E-2</v>
      </c>
      <c r="Z335" s="6">
        <v>0.21</v>
      </c>
      <c r="AA335" s="6">
        <v>0.442</v>
      </c>
      <c r="AB335" s="6">
        <v>0.5</v>
      </c>
      <c r="AC335" s="6">
        <f t="shared" si="454"/>
        <v>5.6539298280146255E-2</v>
      </c>
      <c r="AD335" s="6">
        <f t="shared" si="418"/>
        <v>0.11137961086652627</v>
      </c>
      <c r="AE335" s="6">
        <f t="shared" si="431"/>
        <v>0.38154140310161899</v>
      </c>
      <c r="AF335" s="6">
        <f t="shared" si="432"/>
        <v>0.79543458712827042</v>
      </c>
      <c r="AG335" s="6">
        <f t="shared" si="419"/>
        <v>6.2222154478024407</v>
      </c>
      <c r="AH335" s="6">
        <f t="shared" si="455"/>
        <v>0.22349746244899166</v>
      </c>
      <c r="AI335" s="6">
        <f t="shared" si="420"/>
        <v>6.1490170355279032E-2</v>
      </c>
      <c r="AJ335" s="6">
        <f t="shared" si="433"/>
        <v>0.24184753901658623</v>
      </c>
      <c r="AK335" s="6">
        <f t="shared" si="434"/>
        <v>0.43013469161004558</v>
      </c>
      <c r="AL335" s="6">
        <f t="shared" si="421"/>
        <v>4.0545722597520717</v>
      </c>
      <c r="AM335" s="6">
        <f t="shared" si="456"/>
        <v>0.13525074933170214</v>
      </c>
      <c r="AN335" s="6">
        <f t="shared" si="422"/>
        <v>3.3947335790679996E-2</v>
      </c>
      <c r="AO335" s="6">
        <f t="shared" si="435"/>
        <v>0.15329982972464173</v>
      </c>
      <c r="AP335" s="6">
        <f t="shared" si="436"/>
        <v>0.23259719393699649</v>
      </c>
      <c r="AQ335" s="6">
        <f t="shared" si="423"/>
        <v>2.6420744102258844</v>
      </c>
      <c r="AR335" s="6">
        <f t="shared" si="457"/>
        <v>8.2326847335701281E-2</v>
      </c>
      <c r="AS335" s="6">
        <f t="shared" si="424"/>
        <v>1.8741558213722614E-2</v>
      </c>
      <c r="AT335" s="6">
        <f t="shared" si="437"/>
        <v>9.7172118803294613E-2</v>
      </c>
      <c r="AU335" s="6">
        <f t="shared" si="438"/>
        <v>0.12577793812644239</v>
      </c>
      <c r="AV335" s="6">
        <f t="shared" si="425"/>
        <v>1.7216507049247407</v>
      </c>
      <c r="AW335" s="6">
        <f t="shared" si="458"/>
        <v>5.0395170618012165E-2</v>
      </c>
      <c r="AX335" s="6">
        <f t="shared" si="426"/>
        <v>1.0346791466763221E-2</v>
      </c>
      <c r="AY335" s="6">
        <f t="shared" si="439"/>
        <v>6.1594462888068219E-2</v>
      </c>
      <c r="AZ335" s="6">
        <f t="shared" si="440"/>
        <v>6.8014963773055589E-2</v>
      </c>
      <c r="BA335" s="6">
        <f t="shared" si="427"/>
        <v>1.1218764839838267</v>
      </c>
      <c r="BB335" s="6">
        <f t="shared" si="459"/>
        <v>3.101492091556202E-2</v>
      </c>
      <c r="BD335" s="6">
        <f t="shared" si="412"/>
        <v>0.26470778086011837</v>
      </c>
      <c r="BE335" s="6">
        <f t="shared" si="413"/>
        <v>3928.5619076376229</v>
      </c>
      <c r="BF335" s="6">
        <f t="shared" si="441"/>
        <v>29.572989659791652</v>
      </c>
      <c r="BG335" s="6">
        <f t="shared" si="442"/>
        <v>39.228665748533658</v>
      </c>
      <c r="BH335" s="6">
        <f t="shared" si="460"/>
        <v>0.13155092608833488</v>
      </c>
      <c r="BI335" s="6">
        <f t="shared" si="443"/>
        <v>1.4670714717860438</v>
      </c>
      <c r="BJ335" s="6">
        <f t="shared" si="444"/>
        <v>200.98897627779439</v>
      </c>
      <c r="BK335" s="6">
        <f t="shared" si="445"/>
        <v>172.65211560120918</v>
      </c>
      <c r="BL335" s="6">
        <f t="shared" si="446"/>
        <v>172.62021692945407</v>
      </c>
      <c r="BM335" s="6">
        <f t="shared" si="447"/>
        <v>218.07031495885863</v>
      </c>
      <c r="BN335" s="6">
        <f t="shared" si="448"/>
        <v>98.968025968844728</v>
      </c>
      <c r="BO335" s="6">
        <f t="shared" si="449"/>
        <v>250.01551361280687</v>
      </c>
      <c r="BP335" s="6">
        <f t="shared" si="450"/>
        <v>29.994172202879049</v>
      </c>
      <c r="BQ335" s="6">
        <f t="shared" si="451"/>
        <v>263.92641078083233</v>
      </c>
      <c r="BR335" s="6">
        <f t="shared" si="452"/>
        <v>3.338190670360238</v>
      </c>
      <c r="BS335" s="6">
        <f t="shared" si="453"/>
        <v>266.86597038187489</v>
      </c>
      <c r="BU335" s="6">
        <f t="shared" ref="BU335:BU379" si="462">BK335/BG335</f>
        <v>4.4011722628537981</v>
      </c>
      <c r="BV335" s="6">
        <f t="shared" ref="BV335:BV379" si="463">BM335/BG335</f>
        <v>5.5589531481072605</v>
      </c>
      <c r="BW335" s="6">
        <f t="shared" ref="BW335:BW379" si="464">BO335/BG335</f>
        <v>6.3732861886120178</v>
      </c>
      <c r="BX335" s="6">
        <f t="shared" ref="BX335:BX379" si="465">BQ335/BG335</f>
        <v>6.7278966986201345</v>
      </c>
      <c r="BY335" s="6">
        <f t="shared" ref="BY335:BY379" si="466">BS335/BG335</f>
        <v>6.8028306670575498</v>
      </c>
      <c r="CA335" s="6">
        <f t="shared" ref="CA335:CA379" si="467">100*BK335/BE335</f>
        <v>4.3947917752180912</v>
      </c>
      <c r="CB335" s="6">
        <f t="shared" ref="CB335:CB379" si="468">100*BM335/BE335</f>
        <v>5.5508941970572554</v>
      </c>
      <c r="CC335" s="6">
        <f t="shared" ref="CC335:CC379" si="469">100*BO335/BE335</f>
        <v>6.3640466789321808</v>
      </c>
      <c r="CD335" s="6">
        <f t="shared" si="403"/>
        <v>6.7181431013655635</v>
      </c>
      <c r="CE335" s="6">
        <f t="shared" ref="CE335:CE379" si="470">100*BS335/BE335</f>
        <v>6.7929684361866256</v>
      </c>
      <c r="CG335" s="6">
        <f t="shared" ref="CG335:CG379" si="471">BK335/BI335</f>
        <v>117.68487011135105</v>
      </c>
      <c r="CH335" s="6">
        <f t="shared" ref="CH335:CH379" si="472">BM335/BI335</f>
        <v>148.64327958976344</v>
      </c>
      <c r="CI335" s="6">
        <f t="shared" ref="CI335:CI379" si="473">BO335/BI335</f>
        <v>170.41808693098824</v>
      </c>
      <c r="CJ335" s="6">
        <f t="shared" ref="CJ335:CJ379" si="474">BQ335/BI335</f>
        <v>179.90017245684885</v>
      </c>
      <c r="CK335" s="6">
        <f t="shared" ref="CK335:CK379" si="475">BS335/BI335</f>
        <v>181.90386461334882</v>
      </c>
    </row>
    <row r="336" spans="1:89">
      <c r="A336" s="6">
        <v>1.5</v>
      </c>
      <c r="B336" s="6">
        <f t="shared" si="414"/>
        <v>1490.6532011203406</v>
      </c>
      <c r="C336" s="10">
        <v>32.299999999999997</v>
      </c>
      <c r="D336" s="6">
        <f t="shared" si="415"/>
        <v>60.413685556780599</v>
      </c>
      <c r="E336" s="6">
        <f t="shared" si="416"/>
        <v>9.0843725468577716</v>
      </c>
      <c r="F336" s="6">
        <v>0</v>
      </c>
      <c r="G336" s="6">
        <f t="shared" si="406"/>
        <v>0.88403627342888647</v>
      </c>
      <c r="H336" s="10">
        <f t="shared" si="411"/>
        <v>70.382094377067261</v>
      </c>
      <c r="J336" s="6">
        <f t="shared" si="408"/>
        <v>85.836726075695339</v>
      </c>
      <c r="K336" s="6">
        <f t="shared" si="404"/>
        <v>12.907221115343438</v>
      </c>
      <c r="L336" s="6">
        <f t="shared" si="405"/>
        <v>0</v>
      </c>
      <c r="M336" s="6">
        <f t="shared" si="409"/>
        <v>1.2560528089612146</v>
      </c>
      <c r="N336" s="10">
        <f t="shared" si="410"/>
        <v>99.999999999999986</v>
      </c>
      <c r="O336" s="6">
        <v>8.0000000000000002E-3</v>
      </c>
      <c r="P336" s="6">
        <f t="shared" si="428"/>
        <v>5.2962739417778931E-2</v>
      </c>
      <c r="Q336" s="6">
        <f t="shared" si="429"/>
        <v>0.16881684355250229</v>
      </c>
      <c r="R336" s="6">
        <v>0.3</v>
      </c>
      <c r="S336" s="6">
        <f t="shared" si="407"/>
        <v>1.7471114398335156E-2</v>
      </c>
      <c r="T336" s="6">
        <v>0.12</v>
      </c>
      <c r="U336" s="6">
        <f t="shared" si="417"/>
        <v>0.65027677614674517</v>
      </c>
      <c r="V336" s="6">
        <f t="shared" si="430"/>
        <v>0.84283571975732019</v>
      </c>
      <c r="W336" s="6">
        <v>0.06</v>
      </c>
      <c r="X336" s="6">
        <f t="shared" si="461"/>
        <v>0.1876903643351984</v>
      </c>
      <c r="Y336" s="6">
        <v>2.6700000000000002E-2</v>
      </c>
      <c r="Z336" s="6">
        <v>0.21</v>
      </c>
      <c r="AA336" s="6">
        <v>0.442</v>
      </c>
      <c r="AB336" s="6">
        <v>0.5</v>
      </c>
      <c r="AC336" s="6">
        <f t="shared" si="454"/>
        <v>5.6303834249237947E-2</v>
      </c>
      <c r="AD336" s="6">
        <f t="shared" si="418"/>
        <v>0.11126944984987953</v>
      </c>
      <c r="AE336" s="6">
        <f t="shared" si="431"/>
        <v>0.3803363891622199</v>
      </c>
      <c r="AF336" s="6">
        <f t="shared" si="432"/>
        <v>0.79303310387171744</v>
      </c>
      <c r="AG336" s="6">
        <f t="shared" si="419"/>
        <v>6.2141679414786832</v>
      </c>
      <c r="AH336" s="6">
        <f t="shared" si="455"/>
        <v>0.22265414258736546</v>
      </c>
      <c r="AI336" s="6">
        <f t="shared" si="420"/>
        <v>6.1429352943300139E-2</v>
      </c>
      <c r="AJ336" s="6">
        <f t="shared" si="433"/>
        <v>0.24108371717875882</v>
      </c>
      <c r="AK336" s="6">
        <f t="shared" si="434"/>
        <v>0.42883607915758315</v>
      </c>
      <c r="AL336" s="6">
        <f t="shared" si="421"/>
        <v>4.0493282761301277</v>
      </c>
      <c r="AM336" s="6">
        <f t="shared" si="456"/>
        <v>0.13470785542175745</v>
      </c>
      <c r="AN336" s="6">
        <f t="shared" si="422"/>
        <v>3.3913759869610989E-2</v>
      </c>
      <c r="AO336" s="6">
        <f t="shared" si="435"/>
        <v>0.15281566619684633</v>
      </c>
      <c r="AP336" s="6">
        <f t="shared" si="436"/>
        <v>0.23189496363949647</v>
      </c>
      <c r="AQ336" s="6">
        <f t="shared" si="423"/>
        <v>2.6386572815998353</v>
      </c>
      <c r="AR336" s="6">
        <f t="shared" si="457"/>
        <v>8.1977646000553545E-2</v>
      </c>
      <c r="AS336" s="6">
        <f t="shared" si="424"/>
        <v>1.8723021705197344E-2</v>
      </c>
      <c r="AT336" s="6">
        <f t="shared" si="437"/>
        <v>9.6865222207729834E-2</v>
      </c>
      <c r="AU336" s="6">
        <f t="shared" si="438"/>
        <v>0.12539820405736588</v>
      </c>
      <c r="AV336" s="6">
        <f t="shared" si="425"/>
        <v>1.7194240068858491</v>
      </c>
      <c r="AW336" s="6">
        <f t="shared" si="458"/>
        <v>5.0170710804846849E-2</v>
      </c>
      <c r="AX336" s="6">
        <f t="shared" si="426"/>
        <v>1.0336557878603388E-2</v>
      </c>
      <c r="AY336" s="6">
        <f t="shared" si="439"/>
        <v>6.1399930431651838E-2</v>
      </c>
      <c r="AZ336" s="6">
        <f t="shared" si="440"/>
        <v>6.7809620933632755E-2</v>
      </c>
      <c r="BA336" s="6">
        <f t="shared" si="427"/>
        <v>1.1204255043166853</v>
      </c>
      <c r="BB336" s="6">
        <f t="shared" si="459"/>
        <v>3.0870723676680419E-2</v>
      </c>
      <c r="BD336" s="6">
        <f t="shared" si="412"/>
        <v>0.24503244991761122</v>
      </c>
      <c r="BE336" s="6">
        <f t="shared" si="413"/>
        <v>3916.3999358878164</v>
      </c>
      <c r="BF336" s="6">
        <f t="shared" si="441"/>
        <v>29.485349901339212</v>
      </c>
      <c r="BG336" s="6">
        <f t="shared" si="442"/>
        <v>39.198500683991263</v>
      </c>
      <c r="BH336" s="6">
        <f t="shared" si="460"/>
        <v>0.1288970104029199</v>
      </c>
      <c r="BI336" s="6">
        <f t="shared" si="443"/>
        <v>1.4629285167972419</v>
      </c>
      <c r="BJ336" s="6">
        <f t="shared" si="444"/>
        <v>200.71761449381179</v>
      </c>
      <c r="BK336" s="6">
        <f t="shared" si="445"/>
        <v>172.73900569065995</v>
      </c>
      <c r="BL336" s="6">
        <f t="shared" si="446"/>
        <v>171.68842437545646</v>
      </c>
      <c r="BM336" s="6">
        <f t="shared" si="447"/>
        <v>217.92671777438991</v>
      </c>
      <c r="BN336" s="6">
        <f t="shared" si="448"/>
        <v>97.770206020946645</v>
      </c>
      <c r="BO336" s="6">
        <f t="shared" si="449"/>
        <v>249.54416591128413</v>
      </c>
      <c r="BP336" s="6">
        <f t="shared" si="450"/>
        <v>29.304782247468555</v>
      </c>
      <c r="BQ336" s="6">
        <f t="shared" si="451"/>
        <v>263.20002802995509</v>
      </c>
      <c r="BR336" s="6">
        <f t="shared" si="452"/>
        <v>3.2036035833994996</v>
      </c>
      <c r="BS336" s="6">
        <f t="shared" si="453"/>
        <v>266.04967822460412</v>
      </c>
      <c r="BU336" s="6">
        <f t="shared" si="462"/>
        <v>4.4067758377607253</v>
      </c>
      <c r="BV336" s="6">
        <f t="shared" si="463"/>
        <v>5.5595676868169495</v>
      </c>
      <c r="BW336" s="6">
        <f t="shared" si="464"/>
        <v>6.3661660919903094</v>
      </c>
      <c r="BX336" s="6">
        <f t="shared" si="465"/>
        <v>6.7145432462279473</v>
      </c>
      <c r="BY336" s="6">
        <f t="shared" si="466"/>
        <v>6.7872411847950929</v>
      </c>
      <c r="CA336" s="6">
        <f t="shared" si="467"/>
        <v>4.4106579644170427</v>
      </c>
      <c r="CB336" s="6">
        <f t="shared" si="468"/>
        <v>5.5644653595621021</v>
      </c>
      <c r="CC336" s="6">
        <f t="shared" si="469"/>
        <v>6.3717743334789034</v>
      </c>
      <c r="CD336" s="6">
        <f t="shared" ref="CD336:CD379" si="476">100*BQ336/BE336</f>
        <v>6.720458388790413</v>
      </c>
      <c r="CE336" s="6">
        <f t="shared" si="470"/>
        <v>6.7932203702350646</v>
      </c>
      <c r="CG336" s="6">
        <f t="shared" si="471"/>
        <v>118.07754357597305</v>
      </c>
      <c r="CH336" s="6">
        <f t="shared" si="472"/>
        <v>148.96607405773469</v>
      </c>
      <c r="CI336" s="6">
        <f t="shared" si="473"/>
        <v>170.57850950749517</v>
      </c>
      <c r="CJ336" s="6">
        <f t="shared" si="474"/>
        <v>179.91311605995165</v>
      </c>
      <c r="CK336" s="6">
        <f t="shared" si="475"/>
        <v>181.86102408274942</v>
      </c>
    </row>
    <row r="337" spans="1:89">
      <c r="A337" s="6">
        <v>1.5</v>
      </c>
      <c r="B337" s="6">
        <f t="shared" si="414"/>
        <v>1491.3674868346263</v>
      </c>
      <c r="C337" s="10">
        <v>32.4</v>
      </c>
      <c r="D337" s="6">
        <f t="shared" si="415"/>
        <v>60.418485556780603</v>
      </c>
      <c r="E337" s="6">
        <f t="shared" si="416"/>
        <v>8.9862725468577729</v>
      </c>
      <c r="F337" s="6">
        <v>0</v>
      </c>
      <c r="G337" s="6">
        <f t="shared" si="406"/>
        <v>0.88093627342888647</v>
      </c>
      <c r="H337" s="10">
        <f t="shared" si="411"/>
        <v>70.285694377067259</v>
      </c>
      <c r="J337" s="6">
        <f t="shared" si="408"/>
        <v>85.961284287309951</v>
      </c>
      <c r="K337" s="6">
        <f t="shared" si="404"/>
        <v>12.785350741003427</v>
      </c>
      <c r="L337" s="6">
        <f t="shared" si="405"/>
        <v>0</v>
      </c>
      <c r="M337" s="6">
        <f t="shared" si="409"/>
        <v>1.2533649716866389</v>
      </c>
      <c r="N337" s="10">
        <f t="shared" si="410"/>
        <v>100.00000000000001</v>
      </c>
      <c r="O337" s="6">
        <v>8.0000000000000002E-3</v>
      </c>
      <c r="P337" s="6">
        <f t="shared" si="428"/>
        <v>5.2858892159983996E-2</v>
      </c>
      <c r="Q337" s="6">
        <f t="shared" si="429"/>
        <v>0.16874535460706028</v>
      </c>
      <c r="R337" s="6">
        <v>0.3</v>
      </c>
      <c r="S337" s="6">
        <f t="shared" si="407"/>
        <v>1.739519241850743E-2</v>
      </c>
      <c r="T337" s="6">
        <v>0.12</v>
      </c>
      <c r="U337" s="6">
        <f t="shared" si="417"/>
        <v>0.65031440634345594</v>
      </c>
      <c r="V337" s="6">
        <f t="shared" si="430"/>
        <v>0.8418999995357529</v>
      </c>
      <c r="W337" s="6">
        <v>0.06</v>
      </c>
      <c r="X337" s="6">
        <f t="shared" si="461"/>
        <v>0.187050537898069</v>
      </c>
      <c r="Y337" s="6">
        <v>2.6700000000000002E-2</v>
      </c>
      <c r="Z337" s="6">
        <v>0.21</v>
      </c>
      <c r="AA337" s="6">
        <v>0.442</v>
      </c>
      <c r="AB337" s="6">
        <v>0.5</v>
      </c>
      <c r="AC337" s="6">
        <f t="shared" si="454"/>
        <v>5.6067724319252138E-2</v>
      </c>
      <c r="AD337" s="6">
        <f t="shared" si="418"/>
        <v>0.11115948684422218</v>
      </c>
      <c r="AE337" s="6">
        <f t="shared" si="431"/>
        <v>0.37913615196654454</v>
      </c>
      <c r="AF337" s="6">
        <f t="shared" si="432"/>
        <v>0.7906408063619631</v>
      </c>
      <c r="AG337" s="6">
        <f t="shared" si="419"/>
        <v>6.2061373461130085</v>
      </c>
      <c r="AH337" s="6">
        <f t="shared" si="455"/>
        <v>0.22181356090428644</v>
      </c>
      <c r="AI337" s="6">
        <f t="shared" si="420"/>
        <v>6.1368644848721211E-2</v>
      </c>
      <c r="AJ337" s="6">
        <f t="shared" si="433"/>
        <v>0.24032292317409623</v>
      </c>
      <c r="AK337" s="6">
        <f t="shared" si="434"/>
        <v>0.42754243393741159</v>
      </c>
      <c r="AL337" s="6">
        <f t="shared" si="421"/>
        <v>4.0440953121686407</v>
      </c>
      <c r="AM337" s="6">
        <f t="shared" si="456"/>
        <v>0.1341666779648624</v>
      </c>
      <c r="AN337" s="6">
        <f t="shared" si="422"/>
        <v>3.3880244300212248E-2</v>
      </c>
      <c r="AO337" s="6">
        <f t="shared" si="435"/>
        <v>0.15233342192078483</v>
      </c>
      <c r="AP337" s="6">
        <f t="shared" si="436"/>
        <v>0.23119541939433075</v>
      </c>
      <c r="AQ337" s="6">
        <f t="shared" si="423"/>
        <v>2.6352473336974334</v>
      </c>
      <c r="AR337" s="6">
        <f t="shared" si="457"/>
        <v>8.1629522406355265E-2</v>
      </c>
      <c r="AS337" s="6">
        <f t="shared" si="424"/>
        <v>1.8704518515467648E-2</v>
      </c>
      <c r="AT337" s="6">
        <f t="shared" si="437"/>
        <v>9.6559542167707429E-2</v>
      </c>
      <c r="AU337" s="6">
        <f t="shared" si="438"/>
        <v>0.12501992248270083</v>
      </c>
      <c r="AV337" s="6">
        <f t="shared" si="425"/>
        <v>1.7172019880103757</v>
      </c>
      <c r="AW337" s="6">
        <f t="shared" si="458"/>
        <v>4.9946928686530813E-2</v>
      </c>
      <c r="AX337" s="6">
        <f t="shared" si="426"/>
        <v>1.032634268499889E-2</v>
      </c>
      <c r="AY337" s="6">
        <f t="shared" si="439"/>
        <v>6.1206169112945838E-2</v>
      </c>
      <c r="AZ337" s="6">
        <f t="shared" si="440"/>
        <v>6.7605063536841967E-2</v>
      </c>
      <c r="BA337" s="6">
        <f t="shared" si="427"/>
        <v>1.1189775737252876</v>
      </c>
      <c r="BB337" s="6">
        <f t="shared" si="459"/>
        <v>3.0726953138257355E-2</v>
      </c>
      <c r="BD337" s="6">
        <f t="shared" si="412"/>
        <v>0.2267128009118739</v>
      </c>
      <c r="BE337" s="6">
        <f t="shared" si="413"/>
        <v>3904.3129814955728</v>
      </c>
      <c r="BF337" s="6">
        <f t="shared" si="441"/>
        <v>29.397538985408119</v>
      </c>
      <c r="BG337" s="6">
        <f t="shared" si="442"/>
        <v>39.168250802205513</v>
      </c>
      <c r="BH337" s="6">
        <f t="shared" si="460"/>
        <v>0.12628190725218774</v>
      </c>
      <c r="BI337" s="6">
        <f t="shared" si="443"/>
        <v>1.4588030642986458</v>
      </c>
      <c r="BJ337" s="6">
        <f t="shared" si="444"/>
        <v>200.44048403803438</v>
      </c>
      <c r="BK337" s="6">
        <f t="shared" si="445"/>
        <v>172.82450408062098</v>
      </c>
      <c r="BL337" s="6">
        <f t="shared" si="446"/>
        <v>170.75235926833278</v>
      </c>
      <c r="BM337" s="6">
        <f t="shared" si="447"/>
        <v>217.78111790245762</v>
      </c>
      <c r="BN337" s="6">
        <f t="shared" si="448"/>
        <v>96.577646963259824</v>
      </c>
      <c r="BO337" s="6">
        <f t="shared" si="449"/>
        <v>249.07204702564206</v>
      </c>
      <c r="BP337" s="6">
        <f t="shared" si="450"/>
        <v>28.626508382314437</v>
      </c>
      <c r="BQ337" s="6">
        <f t="shared" si="451"/>
        <v>262.47603568536357</v>
      </c>
      <c r="BR337" s="6">
        <f t="shared" si="452"/>
        <v>3.0735796754842455</v>
      </c>
      <c r="BS337" s="6">
        <f t="shared" si="453"/>
        <v>265.23802359945256</v>
      </c>
      <c r="BU337" s="6">
        <f t="shared" si="462"/>
        <v>4.4123620672611059</v>
      </c>
      <c r="BV337" s="6">
        <f t="shared" si="463"/>
        <v>5.5601440820582839</v>
      </c>
      <c r="BW337" s="6">
        <f t="shared" si="464"/>
        <v>6.3590291096588141</v>
      </c>
      <c r="BX337" s="6">
        <f t="shared" si="465"/>
        <v>6.7012447660946828</v>
      </c>
      <c r="BY337" s="6">
        <f t="shared" si="466"/>
        <v>6.7717607543637701</v>
      </c>
      <c r="CA337" s="6">
        <f t="shared" si="467"/>
        <v>4.4265023039833098</v>
      </c>
      <c r="CB337" s="6">
        <f t="shared" si="468"/>
        <v>5.5779626001969529</v>
      </c>
      <c r="CC337" s="6">
        <f t="shared" si="469"/>
        <v>6.3794078037830202</v>
      </c>
      <c r="CD337" s="6">
        <f t="shared" si="476"/>
        <v>6.7227201540799735</v>
      </c>
      <c r="CE337" s="6">
        <f t="shared" si="470"/>
        <v>6.7934621239778634</v>
      </c>
      <c r="CG337" s="6">
        <f t="shared" si="471"/>
        <v>118.47007201325729</v>
      </c>
      <c r="CH337" s="6">
        <f t="shared" si="472"/>
        <v>149.2875380044263</v>
      </c>
      <c r="CI337" s="6">
        <f t="shared" si="473"/>
        <v>170.73726613358147</v>
      </c>
      <c r="CJ337" s="6">
        <f t="shared" si="474"/>
        <v>179.9256130652256</v>
      </c>
      <c r="CK337" s="6">
        <f t="shared" si="475"/>
        <v>181.81893779265678</v>
      </c>
    </row>
    <row r="338" spans="1:89">
      <c r="A338" s="6">
        <v>1.5</v>
      </c>
      <c r="B338" s="6">
        <f t="shared" si="414"/>
        <v>1492.0817725489121</v>
      </c>
      <c r="C338" s="10">
        <v>32.5</v>
      </c>
      <c r="D338" s="6">
        <f t="shared" si="415"/>
        <v>60.423285556780598</v>
      </c>
      <c r="E338" s="6">
        <f t="shared" si="416"/>
        <v>8.8881725468577706</v>
      </c>
      <c r="F338" s="6">
        <v>0</v>
      </c>
      <c r="G338" s="6">
        <f t="shared" si="406"/>
        <v>0.87783627342888637</v>
      </c>
      <c r="H338" s="10">
        <f t="shared" si="411"/>
        <v>70.189294377067256</v>
      </c>
      <c r="J338" s="6">
        <f t="shared" si="408"/>
        <v>86.0861846426006</v>
      </c>
      <c r="K338" s="6">
        <f t="shared" si="404"/>
        <v>12.663145606093709</v>
      </c>
      <c r="L338" s="6">
        <f t="shared" si="405"/>
        <v>0</v>
      </c>
      <c r="M338" s="6">
        <f t="shared" si="409"/>
        <v>1.250669751305691</v>
      </c>
      <c r="N338" s="10">
        <f t="shared" si="410"/>
        <v>100</v>
      </c>
      <c r="O338" s="6">
        <v>8.0000000000000002E-3</v>
      </c>
      <c r="P338" s="6">
        <f t="shared" si="428"/>
        <v>5.2755332316324274E-2</v>
      </c>
      <c r="Q338" s="6">
        <f t="shared" si="429"/>
        <v>0.16867395375310071</v>
      </c>
      <c r="R338" s="6">
        <v>0.3</v>
      </c>
      <c r="S338" s="6">
        <f t="shared" si="407"/>
        <v>1.7319388571519871E-2</v>
      </c>
      <c r="T338" s="6">
        <v>0.12</v>
      </c>
      <c r="U338" s="6">
        <f t="shared" si="417"/>
        <v>0.65035200826164197</v>
      </c>
      <c r="V338" s="6">
        <f t="shared" si="430"/>
        <v>0.84096607415693048</v>
      </c>
      <c r="W338" s="6">
        <v>0.06</v>
      </c>
      <c r="X338" s="6">
        <f t="shared" si="461"/>
        <v>0.1864088451802304</v>
      </c>
      <c r="Y338" s="6">
        <v>2.6700000000000002E-2</v>
      </c>
      <c r="Z338" s="6">
        <v>0.21</v>
      </c>
      <c r="AA338" s="6">
        <v>0.442</v>
      </c>
      <c r="AB338" s="6">
        <v>0.5</v>
      </c>
      <c r="AC338" s="6">
        <f t="shared" si="454"/>
        <v>5.5830965828899605E-2</v>
      </c>
      <c r="AD338" s="6">
        <f t="shared" si="418"/>
        <v>0.11104972136976213</v>
      </c>
      <c r="AE338" s="6">
        <f t="shared" si="431"/>
        <v>0.37794066912755575</v>
      </c>
      <c r="AF338" s="6">
        <f t="shared" si="432"/>
        <v>0.78825765285152971</v>
      </c>
      <c r="AG338" s="6">
        <f t="shared" si="419"/>
        <v>6.1981236151498615</v>
      </c>
      <c r="AH338" s="6">
        <f t="shared" si="455"/>
        <v>0.22097570262294824</v>
      </c>
      <c r="AI338" s="6">
        <f t="shared" si="420"/>
        <v>6.1308045806659869E-2</v>
      </c>
      <c r="AJ338" s="6">
        <f t="shared" si="433"/>
        <v>0.23956514281213376</v>
      </c>
      <c r="AK338" s="6">
        <f t="shared" si="434"/>
        <v>0.4262537333744017</v>
      </c>
      <c r="AL338" s="6">
        <f t="shared" si="421"/>
        <v>4.0388733375306893</v>
      </c>
      <c r="AM338" s="6">
        <f t="shared" si="456"/>
        <v>0.13362720749568513</v>
      </c>
      <c r="AN338" s="6">
        <f t="shared" si="422"/>
        <v>3.3846788936248151E-2</v>
      </c>
      <c r="AO338" s="6">
        <f t="shared" si="435"/>
        <v>0.15185308790155155</v>
      </c>
      <c r="AP338" s="6">
        <f t="shared" si="436"/>
        <v>0.23049854899390082</v>
      </c>
      <c r="AQ338" s="6">
        <f t="shared" si="423"/>
        <v>2.6318445467502785</v>
      </c>
      <c r="AR338" s="6">
        <f t="shared" si="457"/>
        <v>8.1282470495166945E-2</v>
      </c>
      <c r="AS338" s="6">
        <f t="shared" si="424"/>
        <v>1.8686048563800153E-2</v>
      </c>
      <c r="AT338" s="6">
        <f t="shared" si="437"/>
        <v>9.6255072981629136E-2</v>
      </c>
      <c r="AU338" s="6">
        <f t="shared" si="438"/>
        <v>0.12464308680113552</v>
      </c>
      <c r="AV338" s="6">
        <f t="shared" si="425"/>
        <v>1.71498463541667</v>
      </c>
      <c r="AW338" s="6">
        <f t="shared" si="458"/>
        <v>4.9723820388650954E-2</v>
      </c>
      <c r="AX338" s="6">
        <f t="shared" si="426"/>
        <v>1.0316145841378662E-2</v>
      </c>
      <c r="AY338" s="6">
        <f t="shared" si="439"/>
        <v>6.101317531787976E-2</v>
      </c>
      <c r="AZ338" s="6">
        <f t="shared" si="440"/>
        <v>6.7401288012995386E-2</v>
      </c>
      <c r="BA338" s="6">
        <f t="shared" si="427"/>
        <v>1.1175326838155846</v>
      </c>
      <c r="BB338" s="6">
        <f t="shared" si="459"/>
        <v>3.0583606823849731E-2</v>
      </c>
      <c r="BD338" s="6">
        <f t="shared" si="412"/>
        <v>0.20966325251409457</v>
      </c>
      <c r="BE338" s="6">
        <f t="shared" si="413"/>
        <v>3892.3003559009785</v>
      </c>
      <c r="BF338" s="6">
        <f t="shared" si="441"/>
        <v>29.309555668982554</v>
      </c>
      <c r="BG338" s="6">
        <f t="shared" si="442"/>
        <v>39.13791635564175</v>
      </c>
      <c r="BH338" s="6">
        <f t="shared" si="460"/>
        <v>0.12370526992896065</v>
      </c>
      <c r="BI338" s="6">
        <f t="shared" si="443"/>
        <v>1.4546950710852007</v>
      </c>
      <c r="BJ338" s="6">
        <f t="shared" si="444"/>
        <v>200.1575758639467</v>
      </c>
      <c r="BK338" s="6">
        <f t="shared" si="445"/>
        <v>172.9086058399543</v>
      </c>
      <c r="BL338" s="6">
        <f t="shared" si="446"/>
        <v>169.81208879481323</v>
      </c>
      <c r="BM338" s="6">
        <f t="shared" si="447"/>
        <v>217.63352088981873</v>
      </c>
      <c r="BN338" s="6">
        <f t="shared" si="448"/>
        <v>95.390448955070099</v>
      </c>
      <c r="BO338" s="6">
        <f t="shared" si="449"/>
        <v>248.59918057004029</v>
      </c>
      <c r="BP338" s="6">
        <f t="shared" si="450"/>
        <v>27.959280868924893</v>
      </c>
      <c r="BQ338" s="6">
        <f t="shared" si="451"/>
        <v>261.75444567054376</v>
      </c>
      <c r="BR338" s="6">
        <f t="shared" si="452"/>
        <v>2.9479988075573207</v>
      </c>
      <c r="BS338" s="6">
        <f t="shared" si="453"/>
        <v>264.43097736932361</v>
      </c>
      <c r="BU338" s="6">
        <f t="shared" si="462"/>
        <v>4.4179307929618341</v>
      </c>
      <c r="BV338" s="6">
        <f t="shared" si="463"/>
        <v>5.5606823549881383</v>
      </c>
      <c r="BW338" s="6">
        <f t="shared" si="464"/>
        <v>6.3518757184477606</v>
      </c>
      <c r="BX338" s="6">
        <f t="shared" si="465"/>
        <v>6.6880015607374492</v>
      </c>
      <c r="BY338" s="6">
        <f t="shared" si="466"/>
        <v>6.7563887399234464</v>
      </c>
      <c r="CA338" s="6">
        <f t="shared" si="467"/>
        <v>4.4423243334192772</v>
      </c>
      <c r="CB338" s="6">
        <f t="shared" si="468"/>
        <v>5.5913855815333537</v>
      </c>
      <c r="CC338" s="6">
        <f t="shared" si="469"/>
        <v>6.3869475076132778</v>
      </c>
      <c r="CD338" s="6">
        <f t="shared" si="476"/>
        <v>6.7249292638402665</v>
      </c>
      <c r="CE338" s="6">
        <f t="shared" si="470"/>
        <v>6.793694041839017</v>
      </c>
      <c r="CG338" s="6">
        <f t="shared" si="471"/>
        <v>118.86244016140421</v>
      </c>
      <c r="CH338" s="6">
        <f t="shared" si="472"/>
        <v>149.60765676305235</v>
      </c>
      <c r="CI338" s="6">
        <f t="shared" si="473"/>
        <v>170.89435821390776</v>
      </c>
      <c r="CJ338" s="6">
        <f t="shared" si="474"/>
        <v>179.93767276277032</v>
      </c>
      <c r="CK338" s="6">
        <f t="shared" si="475"/>
        <v>181.77759904834107</v>
      </c>
    </row>
    <row r="339" spans="1:89">
      <c r="A339" s="6">
        <v>1.5</v>
      </c>
      <c r="B339" s="6">
        <f t="shared" si="414"/>
        <v>1492.7960582631979</v>
      </c>
      <c r="C339" s="10">
        <v>32.6</v>
      </c>
      <c r="D339" s="6">
        <f t="shared" si="415"/>
        <v>60.428085556780601</v>
      </c>
      <c r="E339" s="6">
        <f t="shared" si="416"/>
        <v>8.7900725468577683</v>
      </c>
      <c r="F339" s="6">
        <v>0</v>
      </c>
      <c r="G339" s="6">
        <f t="shared" si="406"/>
        <v>0.87473627342888638</v>
      </c>
      <c r="H339" s="10">
        <f t="shared" si="411"/>
        <v>70.092894377067253</v>
      </c>
      <c r="J339" s="6">
        <f t="shared" si="408"/>
        <v>86.211428553236132</v>
      </c>
      <c r="K339" s="6">
        <f t="shared" ref="K339:K379" si="477">100*E339/H339</f>
        <v>12.540604329407852</v>
      </c>
      <c r="L339" s="6">
        <f t="shared" ref="L339:L379" si="478">100*F339/H339</f>
        <v>0</v>
      </c>
      <c r="M339" s="6">
        <f t="shared" si="409"/>
        <v>1.2479671173560205</v>
      </c>
      <c r="N339" s="10">
        <f t="shared" si="410"/>
        <v>100.00000000000001</v>
      </c>
      <c r="O339" s="6">
        <v>8.0000000000000002E-3</v>
      </c>
      <c r="P339" s="6">
        <f t="shared" si="428"/>
        <v>5.2652058893566347E-2</v>
      </c>
      <c r="Q339" s="6">
        <f t="shared" si="429"/>
        <v>0.16860264083428167</v>
      </c>
      <c r="R339" s="6">
        <v>0.3</v>
      </c>
      <c r="S339" s="6">
        <f t="shared" si="407"/>
        <v>1.7243702013455906E-2</v>
      </c>
      <c r="T339" s="6">
        <v>0.12</v>
      </c>
      <c r="U339" s="6">
        <f t="shared" si="417"/>
        <v>0.65038958193310459</v>
      </c>
      <c r="V339" s="6">
        <f t="shared" si="430"/>
        <v>0.84003393903527201</v>
      </c>
      <c r="W339" s="6">
        <v>0.06</v>
      </c>
      <c r="X339" s="6">
        <f t="shared" si="461"/>
        <v>0.18576527860421752</v>
      </c>
      <c r="Y339" s="6">
        <v>2.6700000000000002E-2</v>
      </c>
      <c r="Z339" s="6">
        <v>0.21</v>
      </c>
      <c r="AA339" s="6">
        <v>0.442</v>
      </c>
      <c r="AB339" s="6">
        <v>0.5</v>
      </c>
      <c r="AC339" s="6">
        <f t="shared" si="454"/>
        <v>5.5593556102250641E-2</v>
      </c>
      <c r="AD339" s="6">
        <f t="shared" si="418"/>
        <v>0.11094015294815031</v>
      </c>
      <c r="AE339" s="6">
        <f t="shared" si="431"/>
        <v>0.37674991837831034</v>
      </c>
      <c r="AF339" s="6">
        <f t="shared" si="432"/>
        <v>0.78588360181082717</v>
      </c>
      <c r="AG339" s="6">
        <f t="shared" si="419"/>
        <v>6.1901267021900592</v>
      </c>
      <c r="AH339" s="6">
        <f t="shared" si="455"/>
        <v>0.22014055303694299</v>
      </c>
      <c r="AI339" s="6">
        <f t="shared" si="420"/>
        <v>6.1247555553030388E-2</v>
      </c>
      <c r="AJ339" s="6">
        <f t="shared" si="433"/>
        <v>0.23881036197853062</v>
      </c>
      <c r="AK339" s="6">
        <f t="shared" si="434"/>
        <v>0.42496995501124835</v>
      </c>
      <c r="AL339" s="6">
        <f t="shared" si="421"/>
        <v>4.0336623219812484</v>
      </c>
      <c r="AM339" s="6">
        <f t="shared" si="456"/>
        <v>0.13308943459306388</v>
      </c>
      <c r="AN339" s="6">
        <f t="shared" si="422"/>
        <v>3.3813393631922942E-2</v>
      </c>
      <c r="AO339" s="6">
        <f t="shared" si="435"/>
        <v>0.15137465519249327</v>
      </c>
      <c r="AP339" s="6">
        <f t="shared" si="436"/>
        <v>0.22980434029432167</v>
      </c>
      <c r="AQ339" s="6">
        <f t="shared" si="423"/>
        <v>2.6284489010563705</v>
      </c>
      <c r="AR339" s="6">
        <f t="shared" si="457"/>
        <v>8.0936484236794948E-2</v>
      </c>
      <c r="AS339" s="6">
        <f t="shared" si="424"/>
        <v>1.866761176970428E-2</v>
      </c>
      <c r="AT339" s="6">
        <f t="shared" si="437"/>
        <v>9.5951808978482503E-2</v>
      </c>
      <c r="AU339" s="6">
        <f t="shared" si="438"/>
        <v>0.12426769044581167</v>
      </c>
      <c r="AV339" s="6">
        <f t="shared" si="425"/>
        <v>1.7127719362663489</v>
      </c>
      <c r="AW339" s="6">
        <f t="shared" si="458"/>
        <v>4.9501382054240886E-2</v>
      </c>
      <c r="AX339" s="6">
        <f t="shared" si="426"/>
        <v>1.030596730330567E-2</v>
      </c>
      <c r="AY339" s="6">
        <f t="shared" si="439"/>
        <v>6.0820945451770581E-2</v>
      </c>
      <c r="AZ339" s="6">
        <f t="shared" si="440"/>
        <v>6.7198290811035982E-2</v>
      </c>
      <c r="BA339" s="6">
        <f t="shared" si="427"/>
        <v>1.1160908262217211</v>
      </c>
      <c r="BB339" s="6">
        <f t="shared" si="459"/>
        <v>3.0440682267994977E-2</v>
      </c>
      <c r="BD339" s="6">
        <f t="shared" si="412"/>
        <v>0.1938030917940391</v>
      </c>
      <c r="BE339" s="6">
        <f t="shared" si="413"/>
        <v>3880.3613787451222</v>
      </c>
      <c r="BF339" s="6">
        <f t="shared" si="441"/>
        <v>29.221398695411565</v>
      </c>
      <c r="BG339" s="6">
        <f t="shared" si="442"/>
        <v>39.107497589812823</v>
      </c>
      <c r="BH339" s="6">
        <f t="shared" si="460"/>
        <v>0.12116675275937226</v>
      </c>
      <c r="BI339" s="6">
        <f t="shared" si="443"/>
        <v>1.4506044934216245</v>
      </c>
      <c r="BJ339" s="6">
        <f t="shared" si="444"/>
        <v>199.86888133257196</v>
      </c>
      <c r="BK339" s="6">
        <f t="shared" si="445"/>
        <v>172.99130607152674</v>
      </c>
      <c r="BL339" s="6">
        <f t="shared" si="446"/>
        <v>168.86768090444642</v>
      </c>
      <c r="BM339" s="6">
        <f t="shared" si="447"/>
        <v>217.48393242360592</v>
      </c>
      <c r="BN339" s="6">
        <f t="shared" si="448"/>
        <v>94.208711115992458</v>
      </c>
      <c r="BO339" s="6">
        <f t="shared" si="449"/>
        <v>248.12559017294197</v>
      </c>
      <c r="BP339" s="6">
        <f t="shared" si="450"/>
        <v>27.30302821693277</v>
      </c>
      <c r="BQ339" s="6">
        <f t="shared" si="451"/>
        <v>261.03526954338543</v>
      </c>
      <c r="BR339" s="6">
        <f t="shared" si="452"/>
        <v>2.8267427930164213</v>
      </c>
      <c r="BS339" s="6">
        <f t="shared" si="453"/>
        <v>263.62851039209568</v>
      </c>
      <c r="BU339" s="6">
        <f t="shared" si="462"/>
        <v>4.423481857263849</v>
      </c>
      <c r="BV339" s="6">
        <f t="shared" si="463"/>
        <v>5.5611825308980825</v>
      </c>
      <c r="BW339" s="6">
        <f t="shared" si="464"/>
        <v>6.3447063981300769</v>
      </c>
      <c r="BX339" s="6">
        <f t="shared" si="465"/>
        <v>6.6748139265086328</v>
      </c>
      <c r="BY339" s="6">
        <f t="shared" si="466"/>
        <v>6.7411245065388359</v>
      </c>
      <c r="CA339" s="6">
        <f t="shared" si="467"/>
        <v>4.4581235917637843</v>
      </c>
      <c r="CB339" s="6">
        <f t="shared" si="468"/>
        <v>5.6047339718121423</v>
      </c>
      <c r="CC339" s="6">
        <f t="shared" si="469"/>
        <v>6.3943938709436328</v>
      </c>
      <c r="CD339" s="6">
        <f t="shared" si="476"/>
        <v>6.7270865794412726</v>
      </c>
      <c r="CE339" s="6">
        <f t="shared" si="470"/>
        <v>6.7939164593311929</v>
      </c>
      <c r="CG339" s="6">
        <f t="shared" si="471"/>
        <v>119.25463271072749</v>
      </c>
      <c r="CH339" s="6">
        <f t="shared" si="472"/>
        <v>149.92641578726537</v>
      </c>
      <c r="CI339" s="6">
        <f t="shared" si="473"/>
        <v>171.04978738048291</v>
      </c>
      <c r="CJ339" s="6">
        <f t="shared" si="474"/>
        <v>179.94930439493297</v>
      </c>
      <c r="CK339" s="6">
        <f t="shared" si="475"/>
        <v>181.73700108308634</v>
      </c>
    </row>
    <row r="340" spans="1:89">
      <c r="A340" s="6">
        <v>1.5</v>
      </c>
      <c r="B340" s="6">
        <f t="shared" si="414"/>
        <v>1493.5103439774834</v>
      </c>
      <c r="C340" s="10">
        <v>32.700000000000003</v>
      </c>
      <c r="D340" s="6">
        <f t="shared" si="415"/>
        <v>60.432885556780597</v>
      </c>
      <c r="E340" s="6">
        <f t="shared" si="416"/>
        <v>8.691972546857766</v>
      </c>
      <c r="F340" s="6">
        <v>0</v>
      </c>
      <c r="G340" s="6">
        <f t="shared" si="406"/>
        <v>0.87163627342888628</v>
      </c>
      <c r="H340" s="10">
        <f t="shared" si="411"/>
        <v>69.996494377067251</v>
      </c>
      <c r="J340" s="6">
        <f t="shared" si="408"/>
        <v>86.33701743866196</v>
      </c>
      <c r="K340" s="6">
        <f t="shared" si="477"/>
        <v>12.417725522130565</v>
      </c>
      <c r="L340" s="6">
        <f t="shared" si="478"/>
        <v>0</v>
      </c>
      <c r="M340" s="6">
        <f t="shared" si="409"/>
        <v>1.2452570392074636</v>
      </c>
      <c r="N340" s="10">
        <f t="shared" si="410"/>
        <v>99.999999999999986</v>
      </c>
      <c r="O340" s="6">
        <v>8.0000000000000002E-3</v>
      </c>
      <c r="P340" s="6">
        <f t="shared" si="428"/>
        <v>5.2549070902544751E-2</v>
      </c>
      <c r="Q340" s="6">
        <f t="shared" si="429"/>
        <v>0.16853141569462021</v>
      </c>
      <c r="R340" s="6">
        <v>0.3</v>
      </c>
      <c r="S340" s="6">
        <f t="shared" si="407"/>
        <v>1.7168131901823133E-2</v>
      </c>
      <c r="T340" s="6">
        <v>0.12</v>
      </c>
      <c r="U340" s="6">
        <f t="shared" si="417"/>
        <v>0.65042712738959851</v>
      </c>
      <c r="V340" s="6">
        <f t="shared" si="430"/>
        <v>0.83910358959963327</v>
      </c>
      <c r="W340" s="6">
        <v>0.06</v>
      </c>
      <c r="X340" s="6">
        <f t="shared" si="461"/>
        <v>0.18511983055063766</v>
      </c>
      <c r="Y340" s="6">
        <v>2.6700000000000002E-2</v>
      </c>
      <c r="Z340" s="6">
        <v>0.21</v>
      </c>
      <c r="AA340" s="6">
        <v>0.442</v>
      </c>
      <c r="AB340" s="6">
        <v>0.5</v>
      </c>
      <c r="AC340" s="6">
        <f t="shared" si="454"/>
        <v>5.5355492448634254E-2</v>
      </c>
      <c r="AD340" s="6">
        <f t="shared" si="418"/>
        <v>0.11083078110247496</v>
      </c>
      <c r="AE340" s="6">
        <f t="shared" si="431"/>
        <v>0.37556387757123694</v>
      </c>
      <c r="AF340" s="6">
        <f t="shared" si="432"/>
        <v>0.78351861192687722</v>
      </c>
      <c r="AG340" s="6">
        <f t="shared" si="419"/>
        <v>6.182146560990188</v>
      </c>
      <c r="AH340" s="6">
        <f t="shared" si="455"/>
        <v>0.21930809750976821</v>
      </c>
      <c r="AI340" s="6">
        <f t="shared" si="420"/>
        <v>6.1187173824540531E-2</v>
      </c>
      <c r="AJ340" s="6">
        <f t="shared" si="433"/>
        <v>0.23805856663461211</v>
      </c>
      <c r="AK340" s="6">
        <f t="shared" si="434"/>
        <v>0.42369107650777982</v>
      </c>
      <c r="AL340" s="6">
        <f t="shared" si="421"/>
        <v>4.0284622353867974</v>
      </c>
      <c r="AM340" s="6">
        <f t="shared" si="456"/>
        <v>0.13255334987969081</v>
      </c>
      <c r="AN340" s="6">
        <f t="shared" si="422"/>
        <v>3.3780058241878928E-2</v>
      </c>
      <c r="AO340" s="6">
        <f t="shared" si="435"/>
        <v>0.15089811489491931</v>
      </c>
      <c r="AP340" s="6">
        <f t="shared" si="436"/>
        <v>0.22911278121504883</v>
      </c>
      <c r="AQ340" s="6">
        <f t="shared" si="423"/>
        <v>2.6250603769798508</v>
      </c>
      <c r="AR340" s="6">
        <f t="shared" si="457"/>
        <v>8.059155762858905E-2</v>
      </c>
      <c r="AS340" s="6">
        <f t="shared" si="424"/>
        <v>1.8649208052931361E-2</v>
      </c>
      <c r="AT340" s="6">
        <f t="shared" si="437"/>
        <v>9.5649744517657009E-2</v>
      </c>
      <c r="AU340" s="6">
        <f t="shared" si="438"/>
        <v>0.12389372688412265</v>
      </c>
      <c r="AV340" s="6">
        <f t="shared" si="425"/>
        <v>1.7105638777641301</v>
      </c>
      <c r="AW340" s="6">
        <f t="shared" si="458"/>
        <v>4.9279609843651463E-2</v>
      </c>
      <c r="AX340" s="6">
        <f t="shared" si="426"/>
        <v>1.0295807026476417E-2</v>
      </c>
      <c r="AY340" s="6">
        <f t="shared" si="439"/>
        <v>6.0629475939206139E-2</v>
      </c>
      <c r="AZ340" s="6">
        <f t="shared" si="440"/>
        <v>6.6996068398428532E-2</v>
      </c>
      <c r="BA340" s="6">
        <f t="shared" si="427"/>
        <v>1.114651992605928</v>
      </c>
      <c r="BB340" s="6">
        <f t="shared" si="459"/>
        <v>3.0298177016128313E-2</v>
      </c>
      <c r="BD340" s="6">
        <f t="shared" si="412"/>
        <v>0.17905623092635675</v>
      </c>
      <c r="BE340" s="6">
        <f t="shared" si="413"/>
        <v>3868.4953777588403</v>
      </c>
      <c r="BF340" s="6">
        <f t="shared" si="441"/>
        <v>29.133066794192132</v>
      </c>
      <c r="BG340" s="6">
        <f t="shared" si="442"/>
        <v>39.076994743343036</v>
      </c>
      <c r="BH340" s="6">
        <f t="shared" si="460"/>
        <v>0.11866601110710784</v>
      </c>
      <c r="BI340" s="6">
        <f t="shared" si="443"/>
        <v>1.4465312870536902</v>
      </c>
      <c r="BJ340" s="6">
        <f t="shared" si="444"/>
        <v>199.57439221748825</v>
      </c>
      <c r="BK340" s="6">
        <f t="shared" si="445"/>
        <v>173.07259991295172</v>
      </c>
      <c r="BL340" s="6">
        <f t="shared" si="446"/>
        <v>167.91920430448269</v>
      </c>
      <c r="BM340" s="6">
        <f t="shared" si="447"/>
        <v>217.33235833149851</v>
      </c>
      <c r="BN340" s="6">
        <f t="shared" si="448"/>
        <v>93.032531501635589</v>
      </c>
      <c r="BO340" s="6">
        <f t="shared" si="449"/>
        <v>247.65129947364136</v>
      </c>
      <c r="BP340" s="6">
        <f t="shared" si="450"/>
        <v>26.657677220538758</v>
      </c>
      <c r="BQ340" s="6">
        <f t="shared" si="451"/>
        <v>260.31851849652656</v>
      </c>
      <c r="BR340" s="6">
        <f t="shared" si="452"/>
        <v>2.7096954033233889</v>
      </c>
      <c r="BS340" s="6">
        <f t="shared" si="453"/>
        <v>262.83059352668658</v>
      </c>
      <c r="BU340" s="6">
        <f t="shared" si="462"/>
        <v>4.4290151033796041</v>
      </c>
      <c r="BV340" s="6">
        <f t="shared" si="463"/>
        <v>5.5616446392291259</v>
      </c>
      <c r="BW340" s="6">
        <f t="shared" si="464"/>
        <v>6.3375216313386025</v>
      </c>
      <c r="BX340" s="6">
        <f t="shared" si="465"/>
        <v>6.6616821535610322</v>
      </c>
      <c r="BY340" s="6">
        <f t="shared" si="466"/>
        <v>6.7259674202930126</v>
      </c>
      <c r="CA340" s="6">
        <f t="shared" si="467"/>
        <v>4.4738996176135784</v>
      </c>
      <c r="CB340" s="6">
        <f t="shared" si="468"/>
        <v>5.6180074449877466</v>
      </c>
      <c r="CC340" s="6">
        <f t="shared" si="469"/>
        <v>6.4017473278490709</v>
      </c>
      <c r="CD340" s="6">
        <f t="shared" si="476"/>
        <v>6.7291929568580358</v>
      </c>
      <c r="CE340" s="6">
        <f t="shared" si="470"/>
        <v>6.7941297031858898</v>
      </c>
      <c r="CG340" s="6">
        <f t="shared" si="471"/>
        <v>119.64663430506766</v>
      </c>
      <c r="CH340" s="6">
        <f t="shared" si="472"/>
        <v>150.2438006537441</v>
      </c>
      <c r="CI340" s="6">
        <f t="shared" si="473"/>
        <v>171.20355549174474</v>
      </c>
      <c r="CJ340" s="6">
        <f t="shared" si="474"/>
        <v>179.96051715324182</v>
      </c>
      <c r="CK340" s="6">
        <f t="shared" si="475"/>
        <v>181.6971370609084</v>
      </c>
    </row>
    <row r="341" spans="1:89">
      <c r="A341" s="6">
        <v>1.5</v>
      </c>
      <c r="B341" s="6">
        <f t="shared" si="414"/>
        <v>1494.2246296917692</v>
      </c>
      <c r="C341" s="10">
        <v>32.799999999999997</v>
      </c>
      <c r="D341" s="6">
        <f t="shared" si="415"/>
        <v>60.4376855567806</v>
      </c>
      <c r="E341" s="6">
        <f t="shared" si="416"/>
        <v>8.5938725468577744</v>
      </c>
      <c r="F341" s="6">
        <v>0</v>
      </c>
      <c r="G341" s="6">
        <f t="shared" si="406"/>
        <v>0.86853627342888651</v>
      </c>
      <c r="H341" s="10">
        <f t="shared" si="411"/>
        <v>69.900094377067262</v>
      </c>
      <c r="J341" s="6">
        <f t="shared" si="408"/>
        <v>86.462952726153858</v>
      </c>
      <c r="K341" s="6">
        <f t="shared" si="477"/>
        <v>12.29450778778525</v>
      </c>
      <c r="L341" s="6">
        <f t="shared" si="478"/>
        <v>0</v>
      </c>
      <c r="M341" s="6">
        <f t="shared" si="409"/>
        <v>1.2425394860608872</v>
      </c>
      <c r="N341" s="10">
        <f t="shared" si="410"/>
        <v>100</v>
      </c>
      <c r="O341" s="6">
        <v>8.0000000000000002E-3</v>
      </c>
      <c r="P341" s="6">
        <f t="shared" si="428"/>
        <v>5.2446367358143071E-2</v>
      </c>
      <c r="Q341" s="6">
        <f t="shared" si="429"/>
        <v>0.16846027817849116</v>
      </c>
      <c r="R341" s="6">
        <v>0.3</v>
      </c>
      <c r="S341" s="6">
        <f t="shared" si="407"/>
        <v>1.7092677395532333E-2</v>
      </c>
      <c r="T341" s="6">
        <v>0.12</v>
      </c>
      <c r="U341" s="6">
        <f t="shared" si="417"/>
        <v>0.65046464466282994</v>
      </c>
      <c r="V341" s="6">
        <f t="shared" si="430"/>
        <v>0.83817502129325261</v>
      </c>
      <c r="W341" s="6">
        <v>0.06</v>
      </c>
      <c r="X341" s="6">
        <f t="shared" si="461"/>
        <v>0.18447249335788246</v>
      </c>
      <c r="Y341" s="6">
        <v>2.6700000000000002E-2</v>
      </c>
      <c r="Z341" s="6">
        <v>0.21</v>
      </c>
      <c r="AA341" s="6">
        <v>0.442</v>
      </c>
      <c r="AB341" s="6">
        <v>0.5</v>
      </c>
      <c r="AC341" s="6">
        <f t="shared" si="454"/>
        <v>5.5116772162536541E-2</v>
      </c>
      <c r="AD341" s="6">
        <f t="shared" si="418"/>
        <v>0.1107216053572574</v>
      </c>
      <c r="AE341" s="6">
        <f t="shared" si="431"/>
        <v>0.37438252467742006</v>
      </c>
      <c r="AF341" s="6">
        <f t="shared" si="432"/>
        <v>0.78116264210204445</v>
      </c>
      <c r="AG341" s="6">
        <f t="shared" si="419"/>
        <v>6.1741831454619849</v>
      </c>
      <c r="AH341" s="6">
        <f t="shared" si="455"/>
        <v>0.21847832147433782</v>
      </c>
      <c r="AI341" s="6">
        <f t="shared" si="420"/>
        <v>6.112690035868925E-2</v>
      </c>
      <c r="AJ341" s="6">
        <f t="shared" si="433"/>
        <v>0.2373097428169158</v>
      </c>
      <c r="AK341" s="6">
        <f t="shared" si="434"/>
        <v>0.42241707564027214</v>
      </c>
      <c r="AL341" s="6">
        <f t="shared" si="421"/>
        <v>4.0232730477149152</v>
      </c>
      <c r="AM341" s="6">
        <f t="shared" si="456"/>
        <v>0.13201894402179862</v>
      </c>
      <c r="AN341" s="6">
        <f t="shared" si="422"/>
        <v>3.3746782621195161E-2</v>
      </c>
      <c r="AO341" s="6">
        <f t="shared" si="435"/>
        <v>0.15042345815781388</v>
      </c>
      <c r="AP341" s="6">
        <f t="shared" si="436"/>
        <v>0.22842385973850768</v>
      </c>
      <c r="AQ341" s="6">
        <f t="shared" si="423"/>
        <v>2.6216789549507422</v>
      </c>
      <c r="AR341" s="6">
        <f t="shared" si="457"/>
        <v>8.0247684695241586E-2</v>
      </c>
      <c r="AS341" s="6">
        <f t="shared" si="424"/>
        <v>1.8630837333473788E-2</v>
      </c>
      <c r="AT341" s="6">
        <f t="shared" si="437"/>
        <v>9.5348873988761823E-2</v>
      </c>
      <c r="AU341" s="6">
        <f t="shared" si="438"/>
        <v>0.12352118961751293</v>
      </c>
      <c r="AV341" s="6">
        <f t="shared" si="425"/>
        <v>1.7083604471576601</v>
      </c>
      <c r="AW341" s="6">
        <f t="shared" si="458"/>
        <v>4.9058499934422191E-2</v>
      </c>
      <c r="AX341" s="6">
        <f t="shared" si="426"/>
        <v>1.0285664966720542E-2</v>
      </c>
      <c r="AY341" s="6">
        <f t="shared" si="439"/>
        <v>6.0438763223929624E-2</v>
      </c>
      <c r="AZ341" s="6">
        <f t="shared" si="440"/>
        <v>6.6794617261050987E-2</v>
      </c>
      <c r="BA341" s="6">
        <f t="shared" si="427"/>
        <v>1.1132161746584093</v>
      </c>
      <c r="BB341" s="6">
        <f t="shared" si="459"/>
        <v>3.0156088624500536E-2</v>
      </c>
      <c r="BD341" s="6">
        <f t="shared" si="412"/>
        <v>0.16535097412159711</v>
      </c>
      <c r="BE341" s="6">
        <f t="shared" si="413"/>
        <v>3856.7016886527899</v>
      </c>
      <c r="BF341" s="6">
        <f t="shared" si="441"/>
        <v>29.044558680747571</v>
      </c>
      <c r="BG341" s="6">
        <f t="shared" si="442"/>
        <v>39.046408048030244</v>
      </c>
      <c r="BH341" s="6">
        <f t="shared" si="460"/>
        <v>0.11620270137764861</v>
      </c>
      <c r="BI341" s="6">
        <f t="shared" si="443"/>
        <v>1.4424754072193122</v>
      </c>
      <c r="BJ341" s="6">
        <f t="shared" si="444"/>
        <v>199.27410070984953</v>
      </c>
      <c r="BK341" s="6">
        <f t="shared" si="445"/>
        <v>173.15248253733247</v>
      </c>
      <c r="BL341" s="6">
        <f t="shared" si="446"/>
        <v>166.96672845454839</v>
      </c>
      <c r="BM341" s="6">
        <f t="shared" si="447"/>
        <v>217.17880458187366</v>
      </c>
      <c r="BN341" s="6">
        <f t="shared" si="448"/>
        <v>91.86200707943901</v>
      </c>
      <c r="BO341" s="6">
        <f t="shared" si="449"/>
        <v>247.176332118781</v>
      </c>
      <c r="BP341" s="6">
        <f t="shared" si="450"/>
        <v>26.023152995513303</v>
      </c>
      <c r="BQ341" s="6">
        <f t="shared" si="451"/>
        <v>259.60420335780401</v>
      </c>
      <c r="BR341" s="6">
        <f t="shared" si="452"/>
        <v>2.5967423723631411</v>
      </c>
      <c r="BS341" s="6">
        <f t="shared" si="453"/>
        <v>262.03719763902103</v>
      </c>
      <c r="BU341" s="6">
        <f t="shared" si="462"/>
        <v>4.4345303753508105</v>
      </c>
      <c r="BV341" s="6">
        <f t="shared" si="463"/>
        <v>5.5620687135863083</v>
      </c>
      <c r="BW341" s="6">
        <f t="shared" si="464"/>
        <v>6.3303219034830063</v>
      </c>
      <c r="BX341" s="6">
        <f t="shared" si="465"/>
        <v>6.6486065258158913</v>
      </c>
      <c r="BY341" s="6">
        <f t="shared" si="466"/>
        <v>6.710916848399834</v>
      </c>
      <c r="CA341" s="6">
        <f t="shared" si="467"/>
        <v>4.4896519491456317</v>
      </c>
      <c r="CB341" s="6">
        <f t="shared" si="468"/>
        <v>5.6312056807727284</v>
      </c>
      <c r="CC341" s="6">
        <f t="shared" si="469"/>
        <v>6.4090083204004245</v>
      </c>
      <c r="CD341" s="6">
        <f t="shared" si="476"/>
        <v>6.7312492465158247</v>
      </c>
      <c r="CE341" s="6">
        <f t="shared" si="470"/>
        <v>6.7943340914851778</v>
      </c>
      <c r="CG341" s="6">
        <f t="shared" si="471"/>
        <v>120.03842954322657</v>
      </c>
      <c r="CH341" s="6">
        <f t="shared" si="472"/>
        <v>150.55979706477871</v>
      </c>
      <c r="CI341" s="6">
        <f t="shared" si="473"/>
        <v>171.35566463158469</v>
      </c>
      <c r="CJ341" s="6">
        <f t="shared" si="474"/>
        <v>179.97132017539769</v>
      </c>
      <c r="CK341" s="6">
        <f t="shared" si="475"/>
        <v>181.65800007929093</v>
      </c>
    </row>
    <row r="342" spans="1:89">
      <c r="A342" s="6">
        <v>1.5</v>
      </c>
      <c r="B342" s="6">
        <f t="shared" si="414"/>
        <v>1494.938915406055</v>
      </c>
      <c r="C342" s="10">
        <v>32.9</v>
      </c>
      <c r="D342" s="6">
        <f t="shared" si="415"/>
        <v>60.442485556780603</v>
      </c>
      <c r="E342" s="6">
        <f t="shared" si="416"/>
        <v>8.4957725468577721</v>
      </c>
      <c r="F342" s="6">
        <v>0</v>
      </c>
      <c r="G342" s="6">
        <f t="shared" si="406"/>
        <v>0.8654362734288864</v>
      </c>
      <c r="H342" s="10">
        <f t="shared" si="411"/>
        <v>69.803694377067259</v>
      </c>
      <c r="J342" s="6">
        <f t="shared" si="408"/>
        <v>86.589235850871944</v>
      </c>
      <c r="K342" s="6">
        <f t="shared" si="477"/>
        <v>12.170949722181044</v>
      </c>
      <c r="L342" s="6">
        <f t="shared" si="478"/>
        <v>0</v>
      </c>
      <c r="M342" s="6">
        <f t="shared" si="409"/>
        <v>1.239814426947021</v>
      </c>
      <c r="N342" s="10">
        <f t="shared" si="410"/>
        <v>100.00000000000001</v>
      </c>
      <c r="O342" s="6">
        <v>8.0000000000000002E-3</v>
      </c>
      <c r="P342" s="6">
        <f t="shared" si="428"/>
        <v>5.2343947279274834E-2</v>
      </c>
      <c r="Q342" s="6">
        <f t="shared" si="429"/>
        <v>0.16838922813062607</v>
      </c>
      <c r="R342" s="6">
        <v>0.3</v>
      </c>
      <c r="S342" s="6">
        <f t="shared" si="407"/>
        <v>1.7017337654876313E-2</v>
      </c>
      <c r="T342" s="6">
        <v>0.12</v>
      </c>
      <c r="U342" s="6">
        <f t="shared" si="417"/>
        <v>0.65050213378445831</v>
      </c>
      <c r="V342" s="6">
        <f t="shared" si="430"/>
        <v>0.83724822957369816</v>
      </c>
      <c r="W342" s="6">
        <v>0.06</v>
      </c>
      <c r="X342" s="6">
        <f t="shared" si="461"/>
        <v>0.18382325932183582</v>
      </c>
      <c r="Y342" s="6">
        <v>2.6700000000000002E-2</v>
      </c>
      <c r="Z342" s="6">
        <v>0.21</v>
      </c>
      <c r="AA342" s="6">
        <v>0.442</v>
      </c>
      <c r="AB342" s="6">
        <v>0.5</v>
      </c>
      <c r="AC342" s="6">
        <f t="shared" si="454"/>
        <v>5.487739252349811E-2</v>
      </c>
      <c r="AD342" s="6">
        <f t="shared" si="418"/>
        <v>0.11061262523844598</v>
      </c>
      <c r="AE342" s="6">
        <f t="shared" si="431"/>
        <v>0.37320583778588678</v>
      </c>
      <c r="AF342" s="6">
        <f t="shared" si="432"/>
        <v>0.77881565145277554</v>
      </c>
      <c r="AG342" s="6">
        <f t="shared" si="419"/>
        <v>6.1662364096717361</v>
      </c>
      <c r="AH342" s="6">
        <f t="shared" si="455"/>
        <v>0.21765121043249411</v>
      </c>
      <c r="AI342" s="6">
        <f t="shared" si="420"/>
        <v>6.1066734893763318E-2</v>
      </c>
      <c r="AJ342" s="6">
        <f t="shared" si="433"/>
        <v>0.23656387663673981</v>
      </c>
      <c r="AK342" s="6">
        <f t="shared" si="434"/>
        <v>0.42114793030076719</v>
      </c>
      <c r="AL342" s="6">
        <f t="shared" si="421"/>
        <v>4.0180947290338898</v>
      </c>
      <c r="AM342" s="6">
        <f t="shared" si="456"/>
        <v>0.13148620772884739</v>
      </c>
      <c r="AN342" s="6">
        <f t="shared" si="422"/>
        <v>3.3713566625385723E-2</v>
      </c>
      <c r="AO342" s="6">
        <f t="shared" si="435"/>
        <v>0.14995067617754942</v>
      </c>
      <c r="AP342" s="6">
        <f t="shared" si="436"/>
        <v>0.22773756390972413</v>
      </c>
      <c r="AQ342" s="6">
        <f t="shared" si="423"/>
        <v>2.6183046154646901</v>
      </c>
      <c r="AR342" s="6">
        <f t="shared" si="457"/>
        <v>7.9904859488587096E-2</v>
      </c>
      <c r="AS342" s="6">
        <f t="shared" si="424"/>
        <v>1.8612499531564148E-2</v>
      </c>
      <c r="AT342" s="6">
        <f t="shared" si="437"/>
        <v>9.5049191811444125E-2</v>
      </c>
      <c r="AU342" s="6">
        <f t="shared" si="438"/>
        <v>0.1231500721812787</v>
      </c>
      <c r="AV342" s="6">
        <f t="shared" si="425"/>
        <v>1.7061616317373478</v>
      </c>
      <c r="AW342" s="6">
        <f t="shared" si="458"/>
        <v>4.883804852115315E-2</v>
      </c>
      <c r="AX342" s="6">
        <f t="shared" si="426"/>
        <v>1.0275541080000231E-2</v>
      </c>
      <c r="AY342" s="6">
        <f t="shared" si="439"/>
        <v>6.0248803768724414E-2</v>
      </c>
      <c r="AZ342" s="6">
        <f t="shared" si="440"/>
        <v>6.6593933903086849E-2</v>
      </c>
      <c r="BA342" s="6">
        <f t="shared" si="427"/>
        <v>1.111783364097235</v>
      </c>
      <c r="BB342" s="6">
        <f t="shared" si="459"/>
        <v>3.001441466009605E-2</v>
      </c>
      <c r="BD342" s="6">
        <f t="shared" si="412"/>
        <v>0.15261979441485835</v>
      </c>
      <c r="BE342" s="6">
        <f t="shared" si="413"/>
        <v>3844.9796550088431</v>
      </c>
      <c r="BF342" s="6">
        <f t="shared" si="441"/>
        <v>28.955873056201344</v>
      </c>
      <c r="BG342" s="6">
        <f t="shared" si="442"/>
        <v>39.015737728906146</v>
      </c>
      <c r="BH342" s="6">
        <f t="shared" si="460"/>
        <v>0.11377648102256289</v>
      </c>
      <c r="BI342" s="6">
        <f t="shared" si="443"/>
        <v>1.4384368086594435</v>
      </c>
      <c r="BJ342" s="6">
        <f t="shared" si="444"/>
        <v>198.96799942341491</v>
      </c>
      <c r="BK342" s="6">
        <f t="shared" si="445"/>
        <v>173.2309491540075</v>
      </c>
      <c r="BL342" s="6">
        <f t="shared" si="446"/>
        <v>166.01032356111125</v>
      </c>
      <c r="BM342" s="6">
        <f t="shared" si="447"/>
        <v>217.02327728393823</v>
      </c>
      <c r="BN342" s="6">
        <f t="shared" si="448"/>
        <v>90.697233704691214</v>
      </c>
      <c r="BO342" s="6">
        <f t="shared" si="449"/>
        <v>246.70071175885977</v>
      </c>
      <c r="BP342" s="6">
        <f t="shared" si="450"/>
        <v>25.399379016738209</v>
      </c>
      <c r="BQ342" s="6">
        <f t="shared" si="451"/>
        <v>258.89233459080992</v>
      </c>
      <c r="BR342" s="6">
        <f t="shared" si="452"/>
        <v>2.4877713995742963</v>
      </c>
      <c r="BS342" s="6">
        <f t="shared" si="453"/>
        <v>261.24829360789806</v>
      </c>
      <c r="BU342" s="6">
        <f t="shared" si="462"/>
        <v>4.4400275180664703</v>
      </c>
      <c r="BV342" s="6">
        <f t="shared" si="463"/>
        <v>5.5624547917531517</v>
      </c>
      <c r="BW342" s="6">
        <f t="shared" si="464"/>
        <v>6.323107702666432</v>
      </c>
      <c r="BX342" s="6">
        <f t="shared" si="465"/>
        <v>6.6355873209338467</v>
      </c>
      <c r="BY342" s="6">
        <f t="shared" si="466"/>
        <v>6.6959721593151711</v>
      </c>
      <c r="CA342" s="6">
        <f t="shared" si="467"/>
        <v>4.5053801241403209</v>
      </c>
      <c r="CB342" s="6">
        <f t="shared" si="468"/>
        <v>5.6443283646825719</v>
      </c>
      <c r="CC342" s="6">
        <f t="shared" si="469"/>
        <v>6.4161772985582255</v>
      </c>
      <c r="CD342" s="6">
        <f t="shared" si="476"/>
        <v>6.7332562931393323</v>
      </c>
      <c r="CE342" s="6">
        <f t="shared" si="470"/>
        <v>6.7945299337948564</v>
      </c>
      <c r="CG342" s="6">
        <f t="shared" si="471"/>
        <v>120.43000298042341</v>
      </c>
      <c r="CH342" s="6">
        <f t="shared" si="472"/>
        <v>150.87439085085279</v>
      </c>
      <c r="CI342" s="6">
        <f t="shared" si="473"/>
        <v>171.50611710831663</v>
      </c>
      <c r="CJ342" s="6">
        <f t="shared" si="474"/>
        <v>179.98172254232398</v>
      </c>
      <c r="CK342" s="6">
        <f t="shared" si="475"/>
        <v>181.61958317193606</v>
      </c>
    </row>
    <row r="343" spans="1:89">
      <c r="A343" s="6">
        <v>1.5</v>
      </c>
      <c r="B343" s="6">
        <f t="shared" si="414"/>
        <v>1495.6532011203408</v>
      </c>
      <c r="C343" s="10">
        <v>33</v>
      </c>
      <c r="D343" s="6">
        <f t="shared" si="415"/>
        <v>60.447285556780599</v>
      </c>
      <c r="E343" s="6">
        <f t="shared" si="416"/>
        <v>8.3976725468577698</v>
      </c>
      <c r="F343" s="6">
        <v>0</v>
      </c>
      <c r="G343" s="6">
        <f t="shared" si="406"/>
        <v>0.86233627342888641</v>
      </c>
      <c r="H343" s="10">
        <f t="shared" si="411"/>
        <v>69.707294377067242</v>
      </c>
      <c r="J343" s="6">
        <f t="shared" si="408"/>
        <v>86.715868255915183</v>
      </c>
      <c r="K343" s="6">
        <f t="shared" si="477"/>
        <v>12.047049913359555</v>
      </c>
      <c r="L343" s="6">
        <f t="shared" si="478"/>
        <v>0</v>
      </c>
      <c r="M343" s="6">
        <f t="shared" si="409"/>
        <v>1.237081830725284</v>
      </c>
      <c r="N343" s="10">
        <f t="shared" si="410"/>
        <v>100.00000000000003</v>
      </c>
      <c r="O343" s="6">
        <v>8.0000000000000002E-3</v>
      </c>
      <c r="P343" s="6">
        <f t="shared" si="428"/>
        <v>5.2241809688864625E-2</v>
      </c>
      <c r="Q343" s="6">
        <f t="shared" si="429"/>
        <v>0.1683182653961125</v>
      </c>
      <c r="R343" s="6">
        <v>0.3</v>
      </c>
      <c r="S343" s="6">
        <f t="shared" si="407"/>
        <v>1.6942111841508897E-2</v>
      </c>
      <c r="T343" s="6">
        <v>0.12</v>
      </c>
      <c r="U343" s="6">
        <f t="shared" si="417"/>
        <v>0.65053959478609535</v>
      </c>
      <c r="V343" s="6">
        <f t="shared" si="430"/>
        <v>0.83632320991281328</v>
      </c>
      <c r="W343" s="6">
        <v>0.06</v>
      </c>
      <c r="X343" s="6">
        <f t="shared" si="461"/>
        <v>0.18317212069558125</v>
      </c>
      <c r="Y343" s="6">
        <v>2.6700000000000002E-2</v>
      </c>
      <c r="Z343" s="6">
        <v>0.21</v>
      </c>
      <c r="AA343" s="6">
        <v>0.442</v>
      </c>
      <c r="AB343" s="6">
        <v>0.5</v>
      </c>
      <c r="AC343" s="6">
        <f t="shared" si="454"/>
        <v>5.4637350796010849E-2</v>
      </c>
      <c r="AD343" s="6">
        <f t="shared" si="418"/>
        <v>0.1105038402734116</v>
      </c>
      <c r="AE343" s="6">
        <f t="shared" si="431"/>
        <v>0.37203379510289902</v>
      </c>
      <c r="AF343" s="6">
        <f t="shared" si="432"/>
        <v>0.77647759930834637</v>
      </c>
      <c r="AG343" s="6">
        <f t="shared" si="419"/>
        <v>6.1583063078396565</v>
      </c>
      <c r="AH343" s="6">
        <f t="shared" si="455"/>
        <v>0.21682674995452406</v>
      </c>
      <c r="AI343" s="6">
        <f t="shared" si="420"/>
        <v>6.10066771688349E-2</v>
      </c>
      <c r="AJ343" s="6">
        <f t="shared" si="433"/>
        <v>0.23582095427969357</v>
      </c>
      <c r="AK343" s="6">
        <f t="shared" si="434"/>
        <v>0.41988361849639488</v>
      </c>
      <c r="AL343" s="6">
        <f t="shared" si="421"/>
        <v>4.0129272495123125</v>
      </c>
      <c r="AM343" s="6">
        <f t="shared" si="456"/>
        <v>0.13095513175321458</v>
      </c>
      <c r="AN343" s="6">
        <f t="shared" si="422"/>
        <v>3.3680410110398233E-2</v>
      </c>
      <c r="AO343" s="6">
        <f t="shared" si="435"/>
        <v>0.1494797601976022</v>
      </c>
      <c r="AP343" s="6">
        <f t="shared" si="436"/>
        <v>0.22705388183595865</v>
      </c>
      <c r="AQ343" s="6">
        <f t="shared" si="423"/>
        <v>2.6149373390827022</v>
      </c>
      <c r="AR343" s="6">
        <f t="shared" si="457"/>
        <v>7.9563076087403498E-2</v>
      </c>
      <c r="AS343" s="6">
        <f t="shared" si="424"/>
        <v>1.8594194567674385E-2</v>
      </c>
      <c r="AT343" s="6">
        <f t="shared" si="437"/>
        <v>9.47506924352087E-2</v>
      </c>
      <c r="AU343" s="6">
        <f t="shared" si="438"/>
        <v>0.12278036814436966</v>
      </c>
      <c r="AV343" s="6">
        <f t="shared" si="425"/>
        <v>1.7039674188361944</v>
      </c>
      <c r="AW343" s="6">
        <f t="shared" si="458"/>
        <v>4.8618251815377607E-2</v>
      </c>
      <c r="AX343" s="6">
        <f t="shared" si="426"/>
        <v>1.0265435322409837E-2</v>
      </c>
      <c r="AY343" s="6">
        <f t="shared" si="439"/>
        <v>6.0059594055299696E-2</v>
      </c>
      <c r="AZ343" s="6">
        <f t="shared" si="440"/>
        <v>6.6394014846917856E-2</v>
      </c>
      <c r="BA343" s="6">
        <f t="shared" si="427"/>
        <v>1.1103535526682287</v>
      </c>
      <c r="BB343" s="6">
        <f t="shared" si="459"/>
        <v>2.987315270055153E-2</v>
      </c>
      <c r="BD343" s="6">
        <f t="shared" si="412"/>
        <v>0.14079911995952868</v>
      </c>
      <c r="BE343" s="6">
        <f t="shared" si="413"/>
        <v>3833.328628172816</v>
      </c>
      <c r="BF343" s="6">
        <f t="shared" si="441"/>
        <v>28.867008607145983</v>
      </c>
      <c r="BG343" s="6">
        <f t="shared" si="442"/>
        <v>38.984984004294752</v>
      </c>
      <c r="BH343" s="6">
        <f t="shared" si="460"/>
        <v>0.11138700854383164</v>
      </c>
      <c r="BI343" s="6">
        <f t="shared" si="443"/>
        <v>1.4344154456287901</v>
      </c>
      <c r="BJ343" s="6">
        <f t="shared" si="444"/>
        <v>198.65608139958155</v>
      </c>
      <c r="BK343" s="6">
        <f t="shared" si="445"/>
        <v>173.30799500929714</v>
      </c>
      <c r="BL343" s="6">
        <f t="shared" si="446"/>
        <v>165.05006057173469</v>
      </c>
      <c r="BM343" s="6">
        <f t="shared" si="447"/>
        <v>216.86578268784064</v>
      </c>
      <c r="BN343" s="6">
        <f t="shared" si="448"/>
        <v>89.538306096742133</v>
      </c>
      <c r="BO343" s="6">
        <f t="shared" si="449"/>
        <v>246.22446204473215</v>
      </c>
      <c r="BP343" s="6">
        <f t="shared" si="450"/>
        <v>24.786277156267076</v>
      </c>
      <c r="BQ343" s="6">
        <f t="shared" si="451"/>
        <v>258.18292229555374</v>
      </c>
      <c r="BR343" s="6">
        <f t="shared" si="452"/>
        <v>2.3826721518755107</v>
      </c>
      <c r="BS343" s="6">
        <f t="shared" si="453"/>
        <v>260.46385233075858</v>
      </c>
      <c r="BU343" s="6">
        <f t="shared" si="462"/>
        <v>4.4455063772811805</v>
      </c>
      <c r="BV343" s="6">
        <f t="shared" si="463"/>
        <v>5.5628029157059489</v>
      </c>
      <c r="BW343" s="6">
        <f t="shared" si="464"/>
        <v>6.3158795196018813</v>
      </c>
      <c r="BX343" s="6">
        <f t="shared" si="465"/>
        <v>6.6226248102887819</v>
      </c>
      <c r="BY343" s="6">
        <f t="shared" si="466"/>
        <v>6.6811327228469501</v>
      </c>
      <c r="CA343" s="6">
        <f t="shared" si="467"/>
        <v>4.5210836800054288</v>
      </c>
      <c r="CB343" s="6">
        <f t="shared" si="468"/>
        <v>5.6573751880806338</v>
      </c>
      <c r="CC343" s="6">
        <f t="shared" si="469"/>
        <v>6.4232547200654908</v>
      </c>
      <c r="CD343" s="6">
        <f t="shared" si="476"/>
        <v>6.7352149356059385</v>
      </c>
      <c r="CE343" s="6">
        <f t="shared" si="470"/>
        <v>6.7947175312989172</v>
      </c>
      <c r="CG343" s="6">
        <f t="shared" si="471"/>
        <v>120.82133912977065</v>
      </c>
      <c r="CH343" s="6">
        <f t="shared" si="472"/>
        <v>151.18756797322089</v>
      </c>
      <c r="CI343" s="6">
        <f t="shared" si="473"/>
        <v>171.65491545358901</v>
      </c>
      <c r="CJ343" s="6">
        <f t="shared" si="474"/>
        <v>179.99173327527626</v>
      </c>
      <c r="CK343" s="6">
        <f t="shared" si="475"/>
        <v>181.58187931152798</v>
      </c>
    </row>
    <row r="344" spans="1:89">
      <c r="A344" s="6">
        <v>1.5</v>
      </c>
      <c r="B344" s="6">
        <f t="shared" si="414"/>
        <v>1496.3674868346263</v>
      </c>
      <c r="C344" s="10">
        <v>33.1</v>
      </c>
      <c r="D344" s="6">
        <f t="shared" si="415"/>
        <v>60.452085556780602</v>
      </c>
      <c r="E344" s="6">
        <f t="shared" si="416"/>
        <v>8.2995725468577675</v>
      </c>
      <c r="F344" s="6">
        <v>0</v>
      </c>
      <c r="G344" s="6">
        <f t="shared" si="406"/>
        <v>0.85923627342888642</v>
      </c>
      <c r="H344" s="10">
        <f t="shared" si="411"/>
        <v>69.610894377067254</v>
      </c>
      <c r="J344" s="6">
        <f t="shared" si="408"/>
        <v>86.842851392376389</v>
      </c>
      <c r="K344" s="6">
        <f t="shared" si="477"/>
        <v>11.922806941541028</v>
      </c>
      <c r="L344" s="6">
        <f t="shared" si="478"/>
        <v>0</v>
      </c>
      <c r="M344" s="6">
        <f t="shared" si="409"/>
        <v>1.2343416660825934</v>
      </c>
      <c r="N344" s="10">
        <f t="shared" si="410"/>
        <v>100.00000000000001</v>
      </c>
      <c r="O344" s="6">
        <v>8.0000000000000002E-3</v>
      </c>
      <c r="P344" s="6">
        <f t="shared" si="428"/>
        <v>5.2139953613829247E-2</v>
      </c>
      <c r="Q344" s="6">
        <f t="shared" si="429"/>
        <v>0.16824738982039261</v>
      </c>
      <c r="R344" s="6">
        <v>0.3</v>
      </c>
      <c r="S344" s="6">
        <f t="shared" si="407"/>
        <v>1.6866999118423799E-2</v>
      </c>
      <c r="T344" s="6">
        <v>0.12</v>
      </c>
      <c r="U344" s="6">
        <f t="shared" si="417"/>
        <v>0.65057702769930514</v>
      </c>
      <c r="V344" s="6">
        <f t="shared" si="430"/>
        <v>0.83539995779666554</v>
      </c>
      <c r="W344" s="6">
        <v>0.06</v>
      </c>
      <c r="X344" s="6">
        <f t="shared" si="461"/>
        <v>0.18251906968910525</v>
      </c>
      <c r="Y344" s="6">
        <v>2.6700000000000002E-2</v>
      </c>
      <c r="Z344" s="6">
        <v>0.21</v>
      </c>
      <c r="AA344" s="6">
        <v>0.442</v>
      </c>
      <c r="AB344" s="6">
        <v>0.5</v>
      </c>
      <c r="AC344" s="6">
        <f t="shared" si="454"/>
        <v>5.4396644229413621E-2</v>
      </c>
      <c r="AD344" s="6">
        <f t="shared" si="418"/>
        <v>0.11039524999094276</v>
      </c>
      <c r="AE344" s="6">
        <f t="shared" si="431"/>
        <v>0.37086637495125085</v>
      </c>
      <c r="AF344" s="6">
        <f t="shared" si="432"/>
        <v>0.77414844520961656</v>
      </c>
      <c r="AG344" s="6">
        <f t="shared" si="419"/>
        <v>6.1503927943392984</v>
      </c>
      <c r="AH344" s="6">
        <f t="shared" si="455"/>
        <v>0.2160049256786776</v>
      </c>
      <c r="AI344" s="6">
        <f t="shared" si="420"/>
        <v>6.0946726923758722E-2</v>
      </c>
      <c r="AJ344" s="6">
        <f t="shared" si="433"/>
        <v>0.2350809620052528</v>
      </c>
      <c r="AK344" s="6">
        <f t="shared" si="434"/>
        <v>0.41862411834870039</v>
      </c>
      <c r="AL344" s="6">
        <f t="shared" si="421"/>
        <v>4.0077705794186951</v>
      </c>
      <c r="AM344" s="6">
        <f t="shared" si="456"/>
        <v>0.13042570688988567</v>
      </c>
      <c r="AN344" s="6">
        <f t="shared" si="422"/>
        <v>3.3647312932612319E-2</v>
      </c>
      <c r="AO344" s="6">
        <f t="shared" si="435"/>
        <v>0.14901070150827009</v>
      </c>
      <c r="AP344" s="6">
        <f t="shared" si="436"/>
        <v>0.22637280168634227</v>
      </c>
      <c r="AQ344" s="6">
        <f t="shared" si="423"/>
        <v>2.611577106430897</v>
      </c>
      <c r="AR344" s="6">
        <f t="shared" si="457"/>
        <v>7.9222328597214092E-2</v>
      </c>
      <c r="AS344" s="6">
        <f t="shared" si="424"/>
        <v>1.8575922362514916E-2</v>
      </c>
      <c r="AT344" s="6">
        <f t="shared" si="437"/>
        <v>9.4453370339239201E-2</v>
      </c>
      <c r="AU344" s="6">
        <f t="shared" si="438"/>
        <v>0.12241207110919215</v>
      </c>
      <c r="AV344" s="6">
        <f t="shared" si="425"/>
        <v>1.7017777958296276</v>
      </c>
      <c r="AW344" s="6">
        <f t="shared" si="458"/>
        <v>4.8399106045435368E-2</v>
      </c>
      <c r="AX344" s="6">
        <f t="shared" si="426"/>
        <v>1.0255347650175385E-2</v>
      </c>
      <c r="AY344" s="6">
        <f t="shared" si="439"/>
        <v>5.9871130584177201E-2</v>
      </c>
      <c r="AZ344" s="6">
        <f t="shared" si="440"/>
        <v>6.6194856633017565E-2</v>
      </c>
      <c r="BA344" s="6">
        <f t="shared" si="427"/>
        <v>1.108926732144861</v>
      </c>
      <c r="BB344" s="6">
        <f t="shared" si="459"/>
        <v>2.9732300334074882E-2</v>
      </c>
      <c r="BD344" s="6">
        <f t="shared" si="412"/>
        <v>0.12982912983138645</v>
      </c>
      <c r="BE344" s="6">
        <f t="shared" si="413"/>
        <v>3821.7479671485171</v>
      </c>
      <c r="BF344" s="6">
        <f t="shared" si="441"/>
        <v>28.777964005407291</v>
      </c>
      <c r="BG344" s="6">
        <f t="shared" si="442"/>
        <v>38.95414708586911</v>
      </c>
      <c r="BH344" s="6">
        <f t="shared" si="460"/>
        <v>0.10903394349822282</v>
      </c>
      <c r="BI344" s="6">
        <f t="shared" si="443"/>
        <v>1.4304112719063411</v>
      </c>
      <c r="BJ344" s="6">
        <f t="shared" si="444"/>
        <v>198.33834011242266</v>
      </c>
      <c r="BK344" s="6">
        <f t="shared" si="445"/>
        <v>173.38361538725221</v>
      </c>
      <c r="BL344" s="6">
        <f t="shared" si="446"/>
        <v>164.08601116911888</v>
      </c>
      <c r="BM344" s="6">
        <f t="shared" si="447"/>
        <v>216.70632718476293</v>
      </c>
      <c r="BN344" s="6">
        <f t="shared" si="448"/>
        <v>88.385317815414822</v>
      </c>
      <c r="BO344" s="6">
        <f t="shared" si="449"/>
        <v>245.74760662409977</v>
      </c>
      <c r="BP344" s="6">
        <f t="shared" si="450"/>
        <v>24.183767721889627</v>
      </c>
      <c r="BQ344" s="6">
        <f t="shared" si="451"/>
        <v>257.47597620922846</v>
      </c>
      <c r="BR344" s="6">
        <f t="shared" si="452"/>
        <v>2.2813362643869906</v>
      </c>
      <c r="BS344" s="6">
        <f t="shared" si="453"/>
        <v>259.68384472934957</v>
      </c>
      <c r="BU344" s="6">
        <f t="shared" si="462"/>
        <v>4.4509667996337248</v>
      </c>
      <c r="BV344" s="6">
        <f t="shared" si="463"/>
        <v>5.5631131316278948</v>
      </c>
      <c r="BW344" s="6">
        <f t="shared" si="464"/>
        <v>6.3086378475283427</v>
      </c>
      <c r="BX344" s="6">
        <f t="shared" si="465"/>
        <v>6.6097192589445672</v>
      </c>
      <c r="BY344" s="6">
        <f t="shared" si="466"/>
        <v>6.6663979102638784</v>
      </c>
      <c r="CA344" s="6">
        <f t="shared" si="467"/>
        <v>4.5367621538009795</v>
      </c>
      <c r="CB344" s="6">
        <f t="shared" si="468"/>
        <v>5.6703458482232634</v>
      </c>
      <c r="CC344" s="6">
        <f t="shared" si="469"/>
        <v>6.4302410503395127</v>
      </c>
      <c r="CD344" s="6">
        <f t="shared" si="476"/>
        <v>6.7371260068030194</v>
      </c>
      <c r="CE344" s="6">
        <f t="shared" si="470"/>
        <v>6.7948971769351107</v>
      </c>
      <c r="CG344" s="6">
        <f t="shared" si="471"/>
        <v>121.21242246377155</v>
      </c>
      <c r="CH344" s="6">
        <f t="shared" si="472"/>
        <v>151.4993145264813</v>
      </c>
      <c r="CI344" s="6">
        <f t="shared" si="473"/>
        <v>171.80206242124089</v>
      </c>
      <c r="CJ344" s="6">
        <f t="shared" si="474"/>
        <v>180.00136133301331</v>
      </c>
      <c r="CK344" s="6">
        <f t="shared" si="475"/>
        <v>181.5448814125067</v>
      </c>
    </row>
    <row r="345" spans="1:89">
      <c r="A345" s="6">
        <v>1.5</v>
      </c>
      <c r="B345" s="6">
        <f t="shared" si="414"/>
        <v>1497.0817725489121</v>
      </c>
      <c r="C345" s="10">
        <v>33.200000000000003</v>
      </c>
      <c r="D345" s="6">
        <f t="shared" si="415"/>
        <v>60.456885556780598</v>
      </c>
      <c r="E345" s="6">
        <f t="shared" si="416"/>
        <v>8.2014725468577687</v>
      </c>
      <c r="F345" s="6">
        <v>0</v>
      </c>
      <c r="G345" s="6">
        <f t="shared" si="406"/>
        <v>0.85613627342888632</v>
      </c>
      <c r="H345" s="10">
        <f t="shared" si="411"/>
        <v>69.514494377067251</v>
      </c>
      <c r="J345" s="6">
        <f t="shared" si="408"/>
        <v>86.970186719397688</v>
      </c>
      <c r="K345" s="6">
        <f t="shared" si="477"/>
        <v>11.798219379070137</v>
      </c>
      <c r="L345" s="6">
        <f t="shared" si="478"/>
        <v>0</v>
      </c>
      <c r="M345" s="6">
        <f t="shared" si="409"/>
        <v>1.2315939015321742</v>
      </c>
      <c r="N345" s="10">
        <f t="shared" si="410"/>
        <v>100</v>
      </c>
      <c r="O345" s="6">
        <v>8.0000000000000002E-3</v>
      </c>
      <c r="P345" s="6">
        <f t="shared" si="428"/>
        <v>5.2038378085058588E-2</v>
      </c>
      <c r="Q345" s="6">
        <f t="shared" si="429"/>
        <v>0.16817660124926248</v>
      </c>
      <c r="R345" s="6">
        <v>0.3</v>
      </c>
      <c r="S345" s="6">
        <f t="shared" si="407"/>
        <v>1.6791998649933509E-2</v>
      </c>
      <c r="T345" s="6">
        <v>0.12</v>
      </c>
      <c r="U345" s="6">
        <f t="shared" si="417"/>
        <v>0.65061443255560536</v>
      </c>
      <c r="V345" s="6">
        <f t="shared" si="430"/>
        <v>0.8344784687254917</v>
      </c>
      <c r="W345" s="6">
        <v>0.06</v>
      </c>
      <c r="X345" s="6">
        <f t="shared" si="461"/>
        <v>0.18186409846899917</v>
      </c>
      <c r="Y345" s="6">
        <v>2.6700000000000002E-2</v>
      </c>
      <c r="Z345" s="6">
        <v>0.21</v>
      </c>
      <c r="AA345" s="6">
        <v>0.442</v>
      </c>
      <c r="AB345" s="6">
        <v>0.5</v>
      </c>
      <c r="AC345" s="6">
        <f t="shared" si="454"/>
        <v>5.4155270057787336E-2</v>
      </c>
      <c r="AD345" s="6">
        <f t="shared" si="418"/>
        <v>0.1102868539212398</v>
      </c>
      <c r="AE345" s="6">
        <f t="shared" si="431"/>
        <v>0.36970355576956859</v>
      </c>
      <c r="AF345" s="6">
        <f t="shared" si="432"/>
        <v>0.77182814890778928</v>
      </c>
      <c r="AG345" s="6">
        <f t="shared" si="419"/>
        <v>6.1424958236969269</v>
      </c>
      <c r="AH345" s="6">
        <f t="shared" si="455"/>
        <v>0.21518572331068808</v>
      </c>
      <c r="AI345" s="6">
        <f t="shared" si="420"/>
        <v>6.0886883899169013E-2</v>
      </c>
      <c r="AJ345" s="6">
        <f t="shared" si="433"/>
        <v>0.23434388614631588</v>
      </c>
      <c r="AK345" s="6">
        <f t="shared" si="434"/>
        <v>0.41736940809297263</v>
      </c>
      <c r="AL345" s="6">
        <f t="shared" si="421"/>
        <v>4.0026246891210624</v>
      </c>
      <c r="AM345" s="6">
        <f t="shared" si="456"/>
        <v>0.12989792397614702</v>
      </c>
      <c r="AN345" s="6">
        <f t="shared" si="422"/>
        <v>3.3614274948838001E-2</v>
      </c>
      <c r="AO345" s="6">
        <f t="shared" si="435"/>
        <v>0.14854349144639128</v>
      </c>
      <c r="AP345" s="6">
        <f t="shared" si="436"/>
        <v>0.2256943116915133</v>
      </c>
      <c r="AQ345" s="6">
        <f t="shared" si="423"/>
        <v>2.6082238982002366</v>
      </c>
      <c r="AR345" s="6">
        <f t="shared" si="457"/>
        <v>7.8882611150090515E-2</v>
      </c>
      <c r="AS345" s="6">
        <f t="shared" si="424"/>
        <v>1.8557682837033792E-2</v>
      </c>
      <c r="AT345" s="6">
        <f t="shared" si="437"/>
        <v>9.4157220032219741E-2</v>
      </c>
      <c r="AU345" s="6">
        <f t="shared" si="438"/>
        <v>0.12204517471141305</v>
      </c>
      <c r="AV345" s="6">
        <f t="shared" si="425"/>
        <v>1.699592750135331</v>
      </c>
      <c r="AW345" s="6">
        <f t="shared" si="458"/>
        <v>4.8180607456346662E-2</v>
      </c>
      <c r="AX345" s="6">
        <f t="shared" si="426"/>
        <v>1.0245278019654075E-2</v>
      </c>
      <c r="AY345" s="6">
        <f t="shared" si="439"/>
        <v>5.9683409874578132E-2</v>
      </c>
      <c r="AZ345" s="6">
        <f t="shared" si="440"/>
        <v>6.5996455819845368E-2</v>
      </c>
      <c r="BA345" s="6">
        <f t="shared" si="427"/>
        <v>1.1075028943281369</v>
      </c>
      <c r="BB345" s="6">
        <f t="shared" si="459"/>
        <v>2.959185515936455E-2</v>
      </c>
      <c r="BD345" s="6">
        <f t="shared" si="412"/>
        <v>0.11965355842472426</v>
      </c>
      <c r="BE345" s="6">
        <f t="shared" si="413"/>
        <v>3810.2370384931251</v>
      </c>
      <c r="BF345" s="6">
        <f t="shared" si="441"/>
        <v>28.68873790780334</v>
      </c>
      <c r="BG345" s="6">
        <f t="shared" si="442"/>
        <v>38.923227178706263</v>
      </c>
      <c r="BH345" s="6">
        <f t="shared" si="460"/>
        <v>0.10671694650168129</v>
      </c>
      <c r="BI345" s="6">
        <f t="shared" si="443"/>
        <v>1.4264242408057248</v>
      </c>
      <c r="BJ345" s="6">
        <f t="shared" si="444"/>
        <v>198.0147694737301</v>
      </c>
      <c r="BK345" s="6">
        <f t="shared" si="445"/>
        <v>173.45780561040422</v>
      </c>
      <c r="BL345" s="6">
        <f t="shared" si="446"/>
        <v>163.11824776492836</v>
      </c>
      <c r="BM345" s="6">
        <f t="shared" si="447"/>
        <v>216.54491730699235</v>
      </c>
      <c r="BN345" s="6">
        <f t="shared" si="448"/>
        <v>87.238361237633157</v>
      </c>
      <c r="BO345" s="6">
        <f t="shared" si="449"/>
        <v>245.27016913799594</v>
      </c>
      <c r="BP345" s="6">
        <f t="shared" si="450"/>
        <v>23.591769496171622</v>
      </c>
      <c r="BQ345" s="6">
        <f t="shared" si="451"/>
        <v>256.77150570708073</v>
      </c>
      <c r="BR345" s="6">
        <f t="shared" si="452"/>
        <v>2.1836573399874406</v>
      </c>
      <c r="BS345" s="6">
        <f t="shared" si="453"/>
        <v>258.90824175528525</v>
      </c>
      <c r="BU345" s="6">
        <f t="shared" si="462"/>
        <v>4.4564086326659424</v>
      </c>
      <c r="BV345" s="6">
        <f t="shared" si="463"/>
        <v>5.5633854899230357</v>
      </c>
      <c r="BW345" s="6">
        <f t="shared" si="464"/>
        <v>6.3013831821266848</v>
      </c>
      <c r="BX345" s="6">
        <f t="shared" si="465"/>
        <v>6.5968709256346756</v>
      </c>
      <c r="BY345" s="6">
        <f t="shared" si="466"/>
        <v>6.6517670944028566</v>
      </c>
      <c r="CA345" s="6">
        <f t="shared" si="467"/>
        <v>4.5524150822648926</v>
      </c>
      <c r="CB345" s="6">
        <f t="shared" si="468"/>
        <v>5.6832400483050174</v>
      </c>
      <c r="CC345" s="6">
        <f t="shared" si="469"/>
        <v>6.4371367623625737</v>
      </c>
      <c r="CD345" s="6">
        <f t="shared" si="476"/>
        <v>6.7389903334893013</v>
      </c>
      <c r="CE345" s="6">
        <f t="shared" si="470"/>
        <v>6.7950691555315528</v>
      </c>
      <c r="CG345" s="6">
        <f t="shared" si="471"/>
        <v>121.60323741583743</v>
      </c>
      <c r="CH345" s="6">
        <f t="shared" si="472"/>
        <v>151.80961674114258</v>
      </c>
      <c r="CI345" s="6">
        <f t="shared" si="473"/>
        <v>171.94756098610154</v>
      </c>
      <c r="CJ345" s="6">
        <f t="shared" si="474"/>
        <v>180.01061560902926</v>
      </c>
      <c r="CK345" s="6">
        <f t="shared" si="475"/>
        <v>181.50858233384992</v>
      </c>
    </row>
    <row r="346" spans="1:89">
      <c r="A346" s="6">
        <v>1.5</v>
      </c>
      <c r="B346" s="6">
        <f t="shared" si="414"/>
        <v>1497.7960582631977</v>
      </c>
      <c r="C346" s="10">
        <v>33.299999999999997</v>
      </c>
      <c r="D346" s="6">
        <f t="shared" si="415"/>
        <v>60.461685556780601</v>
      </c>
      <c r="E346" s="6">
        <f t="shared" si="416"/>
        <v>8.1033725468577735</v>
      </c>
      <c r="F346" s="6">
        <v>0</v>
      </c>
      <c r="G346" s="6">
        <f t="shared" si="406"/>
        <v>0.85303627342888655</v>
      </c>
      <c r="H346" s="10">
        <f t="shared" si="411"/>
        <v>69.418094377067263</v>
      </c>
      <c r="J346" s="6">
        <f t="shared" si="408"/>
        <v>87.097875704226382</v>
      </c>
      <c r="K346" s="6">
        <f t="shared" si="477"/>
        <v>11.673285790361277</v>
      </c>
      <c r="L346" s="6">
        <f t="shared" si="478"/>
        <v>0</v>
      </c>
      <c r="M346" s="6">
        <f t="shared" si="409"/>
        <v>1.2288385054123481</v>
      </c>
      <c r="N346" s="10">
        <f t="shared" si="410"/>
        <v>100</v>
      </c>
      <c r="O346" s="6">
        <v>8.0000000000000002E-3</v>
      </c>
      <c r="P346" s="6">
        <f t="shared" si="428"/>
        <v>5.1937082137397728E-2</v>
      </c>
      <c r="Q346" s="6">
        <f t="shared" si="429"/>
        <v>0.16810589952887101</v>
      </c>
      <c r="R346" s="6">
        <v>0.3</v>
      </c>
      <c r="S346" s="6">
        <f t="shared" si="407"/>
        <v>1.6717109601648267E-2</v>
      </c>
      <c r="T346" s="6">
        <v>0.12</v>
      </c>
      <c r="U346" s="6">
        <f t="shared" si="417"/>
        <v>0.65065180938646683</v>
      </c>
      <c r="V346" s="6">
        <f t="shared" si="430"/>
        <v>0.83355873821364734</v>
      </c>
      <c r="W346" s="6">
        <v>0.06</v>
      </c>
      <c r="X346" s="6">
        <f t="shared" si="461"/>
        <v>0.18120719915815806</v>
      </c>
      <c r="Y346" s="6">
        <v>2.6700000000000002E-2</v>
      </c>
      <c r="Z346" s="6">
        <v>0.21</v>
      </c>
      <c r="AA346" s="6">
        <v>0.442</v>
      </c>
      <c r="AB346" s="6">
        <v>0.5</v>
      </c>
      <c r="AC346" s="6">
        <f t="shared" si="454"/>
        <v>5.3913225499848866E-2</v>
      </c>
      <c r="AD346" s="6">
        <f t="shared" si="418"/>
        <v>0.11017865159591059</v>
      </c>
      <c r="AE346" s="6">
        <f t="shared" si="431"/>
        <v>0.36854531611161928</v>
      </c>
      <c r="AF346" s="6">
        <f t="shared" si="432"/>
        <v>0.76951667036319227</v>
      </c>
      <c r="AG346" s="6">
        <f t="shared" si="419"/>
        <v>6.1346153505909538</v>
      </c>
      <c r="AH346" s="6">
        <f t="shared" si="455"/>
        <v>0.21436912862329691</v>
      </c>
      <c r="AI346" s="6">
        <f t="shared" si="420"/>
        <v>6.0827147836477045E-2</v>
      </c>
      <c r="AJ346" s="6">
        <f t="shared" si="433"/>
        <v>0.23360971310876519</v>
      </c>
      <c r="AK346" s="6">
        <f t="shared" si="434"/>
        <v>0.41611946607758588</v>
      </c>
      <c r="AL346" s="6">
        <f t="shared" si="421"/>
        <v>3.9974895490865774</v>
      </c>
      <c r="AM346" s="6">
        <f t="shared" si="456"/>
        <v>0.12937177389128035</v>
      </c>
      <c r="AN346" s="6">
        <f t="shared" si="422"/>
        <v>3.3581296016314315E-2</v>
      </c>
      <c r="AO346" s="6">
        <f t="shared" si="435"/>
        <v>0.1480781213950664</v>
      </c>
      <c r="AP346" s="6">
        <f t="shared" si="436"/>
        <v>0.22501840014326158</v>
      </c>
      <c r="AQ346" s="6">
        <f t="shared" si="423"/>
        <v>2.6048776951462878</v>
      </c>
      <c r="AR346" s="6">
        <f t="shared" si="457"/>
        <v>7.854391790445725E-2</v>
      </c>
      <c r="AS346" s="6">
        <f t="shared" si="424"/>
        <v>1.8539475912415903E-2</v>
      </c>
      <c r="AT346" s="6">
        <f t="shared" si="437"/>
        <v>9.3862236052158834E-2</v>
      </c>
      <c r="AU346" s="6">
        <f t="shared" si="438"/>
        <v>0.12167967261976712</v>
      </c>
      <c r="AV346" s="6">
        <f t="shared" si="425"/>
        <v>1.6974122692130846</v>
      </c>
      <c r="AW346" s="6">
        <f t="shared" si="458"/>
        <v>4.7962752309686899E-2</v>
      </c>
      <c r="AX346" s="6">
        <f t="shared" si="426"/>
        <v>1.0235226387333853E-2</v>
      </c>
      <c r="AY346" s="6">
        <f t="shared" si="439"/>
        <v>5.9496428464311503E-2</v>
      </c>
      <c r="AZ346" s="6">
        <f t="shared" si="440"/>
        <v>6.5798808983742171E-2</v>
      </c>
      <c r="BA346" s="6">
        <f t="shared" si="427"/>
        <v>1.1060820310464932</v>
      </c>
      <c r="BB346" s="6">
        <f t="shared" si="459"/>
        <v>2.9451814785529426E-2</v>
      </c>
      <c r="BD346" s="6">
        <f t="shared" si="412"/>
        <v>0.11021950882007008</v>
      </c>
      <c r="BE346" s="6">
        <f t="shared" si="413"/>
        <v>3798.7952162138931</v>
      </c>
      <c r="BF346" s="6">
        <f t="shared" si="441"/>
        <v>28.599328955898432</v>
      </c>
      <c r="BG346" s="6">
        <f t="shared" si="442"/>
        <v>38.892224481340477</v>
      </c>
      <c r="BH346" s="6">
        <f t="shared" si="460"/>
        <v>0.10443567923377832</v>
      </c>
      <c r="BI346" s="6">
        <f t="shared" si="443"/>
        <v>1.4224543051853888</v>
      </c>
      <c r="BJ346" s="6">
        <f t="shared" si="444"/>
        <v>197.6853638380575</v>
      </c>
      <c r="BK346" s="6">
        <f t="shared" si="445"/>
        <v>173.53056104051728</v>
      </c>
      <c r="BL346" s="6">
        <f t="shared" si="446"/>
        <v>162.14684349340305</v>
      </c>
      <c r="BM346" s="6">
        <f t="shared" si="447"/>
        <v>216.38155972797256</v>
      </c>
      <c r="BN346" s="6">
        <f t="shared" si="448"/>
        <v>86.09752753427081</v>
      </c>
      <c r="BO346" s="6">
        <f t="shared" si="449"/>
        <v>244.79217321726406</v>
      </c>
      <c r="BP346" s="6">
        <f t="shared" si="450"/>
        <v>23.010199775961439</v>
      </c>
      <c r="BQ346" s="6">
        <f t="shared" si="451"/>
        <v>256.06951980338368</v>
      </c>
      <c r="BR346" s="6">
        <f t="shared" si="452"/>
        <v>2.0895309477176038</v>
      </c>
      <c r="BS346" s="6">
        <f t="shared" si="453"/>
        <v>258.13701439550283</v>
      </c>
      <c r="BU346" s="6">
        <f t="shared" si="462"/>
        <v>4.4618317248418879</v>
      </c>
      <c r="BV346" s="6">
        <f t="shared" si="463"/>
        <v>5.5636200452300448</v>
      </c>
      <c r="BW346" s="6">
        <f t="shared" si="464"/>
        <v>6.29411602143532</v>
      </c>
      <c r="BX346" s="6">
        <f t="shared" si="465"/>
        <v>6.5840800627446621</v>
      </c>
      <c r="BY346" s="6">
        <f t="shared" si="466"/>
        <v>6.6372396497749966</v>
      </c>
      <c r="CA346" s="6">
        <f t="shared" si="467"/>
        <v>4.5680420018394212</v>
      </c>
      <c r="CB346" s="6">
        <f t="shared" si="468"/>
        <v>5.6960574975039426</v>
      </c>
      <c r="CC346" s="6">
        <f t="shared" si="469"/>
        <v>6.4439423365716095</v>
      </c>
      <c r="CD346" s="6">
        <f t="shared" si="476"/>
        <v>6.7408087361602487</v>
      </c>
      <c r="CE346" s="6">
        <f t="shared" si="470"/>
        <v>6.7952337439441566</v>
      </c>
      <c r="CG346" s="6">
        <f t="shared" si="471"/>
        <v>121.9937683818258</v>
      </c>
      <c r="CH346" s="6">
        <f t="shared" si="472"/>
        <v>152.11846098618366</v>
      </c>
      <c r="CI346" s="6">
        <f t="shared" si="473"/>
        <v>172.09141434273366</v>
      </c>
      <c r="CJ346" s="6">
        <f t="shared" si="474"/>
        <v>180.01950492884907</v>
      </c>
      <c r="CK346" s="6">
        <f t="shared" si="475"/>
        <v>181.47297488186081</v>
      </c>
    </row>
    <row r="347" spans="1:89">
      <c r="A347" s="6">
        <v>1.5</v>
      </c>
      <c r="B347" s="6">
        <f t="shared" si="414"/>
        <v>1498.5103439774834</v>
      </c>
      <c r="C347" s="10">
        <v>33.4</v>
      </c>
      <c r="D347" s="6">
        <f t="shared" si="415"/>
        <v>60.466485556780597</v>
      </c>
      <c r="E347" s="6">
        <f t="shared" si="416"/>
        <v>8.0052725468577712</v>
      </c>
      <c r="F347" s="6">
        <v>0</v>
      </c>
      <c r="G347" s="6">
        <f t="shared" si="406"/>
        <v>0.84993627342888645</v>
      </c>
      <c r="H347" s="10">
        <f t="shared" si="411"/>
        <v>69.321694377067246</v>
      </c>
      <c r="J347" s="6">
        <f t="shared" si="408"/>
        <v>87.225919822271251</v>
      </c>
      <c r="K347" s="6">
        <f t="shared" si="477"/>
        <v>11.548004731843438</v>
      </c>
      <c r="L347" s="6">
        <f t="shared" si="478"/>
        <v>0</v>
      </c>
      <c r="M347" s="6">
        <f t="shared" si="409"/>
        <v>1.2260754458853205</v>
      </c>
      <c r="N347" s="10">
        <f t="shared" si="410"/>
        <v>100</v>
      </c>
      <c r="O347" s="6">
        <v>8.0000000000000002E-3</v>
      </c>
      <c r="P347" s="6">
        <f t="shared" si="428"/>
        <v>5.1836064809627762E-2</v>
      </c>
      <c r="Q347" s="6">
        <f t="shared" si="429"/>
        <v>0.16803528450571889</v>
      </c>
      <c r="R347" s="6">
        <v>0.3</v>
      </c>
      <c r="S347" s="6">
        <f t="shared" si="407"/>
        <v>1.6642331140454904E-2</v>
      </c>
      <c r="T347" s="6">
        <v>0.12</v>
      </c>
      <c r="U347" s="6">
        <f t="shared" si="417"/>
        <v>0.65068915822331352</v>
      </c>
      <c r="V347" s="6">
        <f t="shared" si="430"/>
        <v>0.83264076178955393</v>
      </c>
      <c r="W347" s="6">
        <v>0.06</v>
      </c>
      <c r="X347" s="6">
        <f t="shared" si="461"/>
        <v>0.1805483638354772</v>
      </c>
      <c r="Y347" s="6">
        <v>2.6700000000000002E-2</v>
      </c>
      <c r="Z347" s="6">
        <v>0.21</v>
      </c>
      <c r="AA347" s="6">
        <v>0.442</v>
      </c>
      <c r="AB347" s="6">
        <v>0.5</v>
      </c>
      <c r="AC347" s="6">
        <f t="shared" si="454"/>
        <v>5.3670507758844244E-2</v>
      </c>
      <c r="AD347" s="6">
        <f t="shared" si="418"/>
        <v>0.11007064254796538</v>
      </c>
      <c r="AE347" s="6">
        <f t="shared" si="431"/>
        <v>0.36739163464562047</v>
      </c>
      <c r="AF347" s="6">
        <f t="shared" si="432"/>
        <v>0.76721396974404643</v>
      </c>
      <c r="AG347" s="6">
        <f t="shared" si="419"/>
        <v>6.1267513298513174</v>
      </c>
      <c r="AH347" s="6">
        <f t="shared" si="455"/>
        <v>0.21355512745577962</v>
      </c>
      <c r="AI347" s="6">
        <f t="shared" si="420"/>
        <v>6.0767518477868293E-2</v>
      </c>
      <c r="AJ347" s="6">
        <f t="shared" si="433"/>
        <v>0.23287842937103015</v>
      </c>
      <c r="AK347" s="6">
        <f t="shared" si="434"/>
        <v>0.41487427076333322</v>
      </c>
      <c r="AL347" s="6">
        <f t="shared" si="421"/>
        <v>3.9923651298811471</v>
      </c>
      <c r="AM347" s="6">
        <f t="shared" si="456"/>
        <v>0.12884724755625881</v>
      </c>
      <c r="AN347" s="6">
        <f t="shared" si="422"/>
        <v>3.354837599270763E-2</v>
      </c>
      <c r="AO347" s="6">
        <f t="shared" si="435"/>
        <v>0.14761458278338133</v>
      </c>
      <c r="AP347" s="6">
        <f t="shared" si="436"/>
        <v>0.22434505539416791</v>
      </c>
      <c r="AQ347" s="6">
        <f t="shared" si="423"/>
        <v>2.6015384780889592</v>
      </c>
      <c r="AR347" s="6">
        <f t="shared" si="457"/>
        <v>7.820624304489647E-2</v>
      </c>
      <c r="AS347" s="6">
        <f t="shared" si="424"/>
        <v>1.852130151008206E-2</v>
      </c>
      <c r="AT347" s="6">
        <f t="shared" si="437"/>
        <v>9.3568412966213599E-2</v>
      </c>
      <c r="AU347" s="6">
        <f t="shared" si="438"/>
        <v>0.12131555853586197</v>
      </c>
      <c r="AV347" s="6">
        <f t="shared" si="425"/>
        <v>1.6952363405645969</v>
      </c>
      <c r="AW347" s="6">
        <f t="shared" si="458"/>
        <v>4.774553688346183E-2</v>
      </c>
      <c r="AX347" s="6">
        <f t="shared" si="426"/>
        <v>1.0225192709832931E-2</v>
      </c>
      <c r="AY347" s="6">
        <f t="shared" si="439"/>
        <v>5.9310182909662772E-2</v>
      </c>
      <c r="AZ347" s="6">
        <f t="shared" si="440"/>
        <v>6.5601912718825109E-2</v>
      </c>
      <c r="BA347" s="6">
        <f t="shared" si="427"/>
        <v>1.1046641341556882</v>
      </c>
      <c r="BB347" s="6">
        <f t="shared" si="459"/>
        <v>2.9312176832009023E-2</v>
      </c>
      <c r="BD347" s="6">
        <f t="shared" si="412"/>
        <v>0.10147727423852226</v>
      </c>
      <c r="BE347" s="6">
        <f t="shared" si="413"/>
        <v>3787.4218816661696</v>
      </c>
      <c r="BF347" s="6">
        <f t="shared" si="441"/>
        <v>28.509735775751555</v>
      </c>
      <c r="BG347" s="6">
        <f t="shared" si="442"/>
        <v>38.861139185814757</v>
      </c>
      <c r="BH347" s="6">
        <f t="shared" si="460"/>
        <v>0.10218980444219018</v>
      </c>
      <c r="BI347" s="6">
        <f t="shared" si="443"/>
        <v>1.4185014174586128</v>
      </c>
      <c r="BJ347" s="6">
        <f t="shared" si="444"/>
        <v>197.35011800776743</v>
      </c>
      <c r="BK347" s="6">
        <f t="shared" si="445"/>
        <v>173.60187707934139</v>
      </c>
      <c r="BL347" s="6">
        <f t="shared" si="446"/>
        <v>161.17187220475256</v>
      </c>
      <c r="BM347" s="6">
        <f t="shared" si="447"/>
        <v>216.21626126233417</v>
      </c>
      <c r="BN347" s="6">
        <f t="shared" si="448"/>
        <v>84.962906647234163</v>
      </c>
      <c r="BO347" s="6">
        <f t="shared" si="449"/>
        <v>244.31364247903042</v>
      </c>
      <c r="BP347" s="6">
        <f t="shared" si="450"/>
        <v>22.438974412330424</v>
      </c>
      <c r="BQ347" s="6">
        <f t="shared" si="451"/>
        <v>255.37002715251225</v>
      </c>
      <c r="BR347" s="6">
        <f t="shared" si="452"/>
        <v>1.9988546200514776</v>
      </c>
      <c r="BS347" s="6">
        <f t="shared" si="453"/>
        <v>257.37013367761222</v>
      </c>
      <c r="BU347" s="6">
        <f t="shared" si="462"/>
        <v>4.4672359255672625</v>
      </c>
      <c r="BV347" s="6">
        <f t="shared" si="463"/>
        <v>5.5638168564358059</v>
      </c>
      <c r="BW347" s="6">
        <f t="shared" si="464"/>
        <v>6.2868368657656521</v>
      </c>
      <c r="BX347" s="6">
        <f t="shared" si="465"/>
        <v>6.5713469162975127</v>
      </c>
      <c r="BY347" s="6">
        <f t="shared" si="466"/>
        <v>6.6228149526702103</v>
      </c>
      <c r="CA347" s="6">
        <f t="shared" si="467"/>
        <v>4.5836424486983782</v>
      </c>
      <c r="CB347" s="6">
        <f t="shared" si="468"/>
        <v>5.7087979110269043</v>
      </c>
      <c r="CC347" s="6">
        <f t="shared" si="469"/>
        <v>6.4506582607467937</v>
      </c>
      <c r="CD347" s="6">
        <f t="shared" si="476"/>
        <v>6.7425820289175027</v>
      </c>
      <c r="CE347" s="6">
        <f t="shared" si="470"/>
        <v>6.7953912111948158</v>
      </c>
      <c r="CG347" s="6">
        <f t="shared" si="471"/>
        <v>122.38399972159812</v>
      </c>
      <c r="CH347" s="6">
        <f t="shared" si="472"/>
        <v>152.42583377160611</v>
      </c>
      <c r="CI347" s="6">
        <f t="shared" si="473"/>
        <v>172.23362590411983</v>
      </c>
      <c r="CJ347" s="6">
        <f t="shared" si="474"/>
        <v>180.0280380473875</v>
      </c>
      <c r="CK347" s="6">
        <f t="shared" si="475"/>
        <v>181.43805181295946</v>
      </c>
    </row>
    <row r="348" spans="1:89">
      <c r="A348" s="6">
        <v>1.5</v>
      </c>
      <c r="B348" s="6">
        <f t="shared" si="414"/>
        <v>1499.2246296917692</v>
      </c>
      <c r="C348" s="10">
        <v>33.5</v>
      </c>
      <c r="D348" s="6">
        <f t="shared" si="415"/>
        <v>60.4712855567806</v>
      </c>
      <c r="E348" s="6">
        <f t="shared" si="416"/>
        <v>7.9071725468577689</v>
      </c>
      <c r="F348" s="6">
        <v>0</v>
      </c>
      <c r="G348" s="6">
        <f t="shared" si="406"/>
        <v>0.84683627342888645</v>
      </c>
      <c r="H348" s="10">
        <f t="shared" si="411"/>
        <v>69.225294377067257</v>
      </c>
      <c r="J348" s="6">
        <f t="shared" si="408"/>
        <v>87.35432055715944</v>
      </c>
      <c r="K348" s="6">
        <f t="shared" si="477"/>
        <v>11.422374751904606</v>
      </c>
      <c r="L348" s="6">
        <f t="shared" si="478"/>
        <v>0</v>
      </c>
      <c r="M348" s="6">
        <f t="shared" si="409"/>
        <v>1.2233046909359533</v>
      </c>
      <c r="N348" s="10">
        <f t="shared" si="410"/>
        <v>100</v>
      </c>
      <c r="O348" s="6">
        <v>8.0000000000000002E-3</v>
      </c>
      <c r="P348" s="6">
        <f t="shared" si="428"/>
        <v>5.1735325144447682E-2</v>
      </c>
      <c r="Q348" s="6">
        <f t="shared" si="429"/>
        <v>0.16796475602665789</v>
      </c>
      <c r="R348" s="6">
        <v>0.3</v>
      </c>
      <c r="S348" s="6">
        <f t="shared" si="407"/>
        <v>1.6567662434495763E-2</v>
      </c>
      <c r="T348" s="6">
        <v>0.12</v>
      </c>
      <c r="U348" s="6">
        <f t="shared" si="417"/>
        <v>0.65072647909752057</v>
      </c>
      <c r="V348" s="6">
        <f t="shared" si="430"/>
        <v>0.83172453499564591</v>
      </c>
      <c r="W348" s="6">
        <v>0.06</v>
      </c>
      <c r="X348" s="6">
        <f t="shared" si="461"/>
        <v>0.17988758453554587</v>
      </c>
      <c r="Y348" s="6">
        <v>2.6700000000000002E-2</v>
      </c>
      <c r="Z348" s="6">
        <v>0.21</v>
      </c>
      <c r="AA348" s="6">
        <v>0.442</v>
      </c>
      <c r="AB348" s="6">
        <v>0.5</v>
      </c>
      <c r="AC348" s="6">
        <f t="shared" si="454"/>
        <v>5.3427114022441005E-2</v>
      </c>
      <c r="AD348" s="6">
        <f t="shared" si="418"/>
        <v>0.1099628263118114</v>
      </c>
      <c r="AE348" s="6">
        <f t="shared" si="431"/>
        <v>0.36624249015355559</v>
      </c>
      <c r="AF348" s="6">
        <f t="shared" si="432"/>
        <v>0.76492000742525967</v>
      </c>
      <c r="AG348" s="6">
        <f t="shared" si="419"/>
        <v>6.1189037164588882</v>
      </c>
      <c r="AH348" s="6">
        <f t="shared" si="455"/>
        <v>0.21274370571347462</v>
      </c>
      <c r="AI348" s="6">
        <f t="shared" si="420"/>
        <v>6.0707995566299522E-2</v>
      </c>
      <c r="AJ348" s="6">
        <f t="shared" si="433"/>
        <v>0.23215002148365244</v>
      </c>
      <c r="AK348" s="6">
        <f t="shared" si="434"/>
        <v>0.413633800722775</v>
      </c>
      <c r="AL348" s="6">
        <f t="shared" si="421"/>
        <v>3.987251402169028</v>
      </c>
      <c r="AM348" s="6">
        <f t="shared" si="456"/>
        <v>0.12832433593344456</v>
      </c>
      <c r="AN348" s="6">
        <f t="shared" si="422"/>
        <v>3.3515514736110204E-2</v>
      </c>
      <c r="AO348" s="6">
        <f t="shared" si="435"/>
        <v>0.14715286708613198</v>
      </c>
      <c r="AP348" s="6">
        <f t="shared" si="436"/>
        <v>0.22367426585725156</v>
      </c>
      <c r="AQ348" s="6">
        <f t="shared" si="423"/>
        <v>2.5982062279122462</v>
      </c>
      <c r="AR348" s="6">
        <f t="shared" si="457"/>
        <v>7.7869580781954398E-2</v>
      </c>
      <c r="AS348" s="6">
        <f t="shared" si="424"/>
        <v>1.8503159551688207E-2</v>
      </c>
      <c r="AT348" s="6">
        <f t="shared" si="437"/>
        <v>9.3275745370515362E-2</v>
      </c>
      <c r="AU348" s="6">
        <f t="shared" si="438"/>
        <v>0.12095282619398785</v>
      </c>
      <c r="AV348" s="6">
        <f t="shared" si="425"/>
        <v>1.6930649517333365</v>
      </c>
      <c r="AW348" s="6">
        <f t="shared" si="458"/>
        <v>4.7528957471983393E-2</v>
      </c>
      <c r="AX348" s="6">
        <f t="shared" si="426"/>
        <v>1.0215176943899314E-2</v>
      </c>
      <c r="AY348" s="6">
        <f t="shared" si="439"/>
        <v>5.9124669785283274E-2</v>
      </c>
      <c r="AZ348" s="6">
        <f t="shared" si="440"/>
        <v>6.5405763636884481E-2</v>
      </c>
      <c r="BA348" s="6">
        <f t="shared" si="427"/>
        <v>1.1032491955386923</v>
      </c>
      <c r="BB348" s="6">
        <f t="shared" si="459"/>
        <v>2.9172938928494006E-2</v>
      </c>
      <c r="BD348" s="6">
        <f t="shared" si="412"/>
        <v>9.338016770164749E-2</v>
      </c>
      <c r="BE348" s="6">
        <f t="shared" si="413"/>
        <v>3776.1164234527414</v>
      </c>
      <c r="BF348" s="6">
        <f t="shared" si="441"/>
        <v>28.41995697765973</v>
      </c>
      <c r="BG348" s="6">
        <f t="shared" si="442"/>
        <v>38.829971477730709</v>
      </c>
      <c r="BH348" s="6">
        <f t="shared" si="460"/>
        <v>9.9978985947201532E-2</v>
      </c>
      <c r="BI348" s="6">
        <f t="shared" si="443"/>
        <v>1.4145655296033548</v>
      </c>
      <c r="BJ348" s="6">
        <f t="shared" si="444"/>
        <v>197.00902723807945</v>
      </c>
      <c r="BK348" s="6">
        <f t="shared" si="445"/>
        <v>173.67174916936747</v>
      </c>
      <c r="BL348" s="6">
        <f t="shared" si="446"/>
        <v>160.1934084583329</v>
      </c>
      <c r="BM348" s="6">
        <f t="shared" si="447"/>
        <v>216.04902886590432</v>
      </c>
      <c r="BN348" s="6">
        <f t="shared" si="448"/>
        <v>83.834587266789356</v>
      </c>
      <c r="BO348" s="6">
        <f t="shared" si="449"/>
        <v>243.83460052317298</v>
      </c>
      <c r="BP348" s="6">
        <f t="shared" si="450"/>
        <v>21.878007850935276</v>
      </c>
      <c r="BQ348" s="6">
        <f t="shared" si="451"/>
        <v>254.67303605011949</v>
      </c>
      <c r="BR348" s="6">
        <f t="shared" si="452"/>
        <v>1.9115278490552676</v>
      </c>
      <c r="BS348" s="6">
        <f t="shared" si="453"/>
        <v>256.6075706751389</v>
      </c>
      <c r="BU348" s="6">
        <f t="shared" si="462"/>
        <v>4.4726210852091297</v>
      </c>
      <c r="BV348" s="6">
        <f t="shared" si="463"/>
        <v>5.5639759866887903</v>
      </c>
      <c r="BW348" s="6">
        <f t="shared" si="464"/>
        <v>6.2795462176173382</v>
      </c>
      <c r="BX348" s="6">
        <f t="shared" si="465"/>
        <v>6.5586717259418146</v>
      </c>
      <c r="BY348" s="6">
        <f t="shared" si="466"/>
        <v>6.6084923812603193</v>
      </c>
      <c r="CA348" s="6">
        <f t="shared" si="467"/>
        <v>4.5992159587751384</v>
      </c>
      <c r="CB348" s="6">
        <f t="shared" si="468"/>
        <v>5.7214610101549006</v>
      </c>
      <c r="CC348" s="6">
        <f t="shared" si="469"/>
        <v>6.4572850298990421</v>
      </c>
      <c r="CD348" s="6">
        <f t="shared" si="476"/>
        <v>6.7443110193423506</v>
      </c>
      <c r="CE348" s="6">
        <f t="shared" si="470"/>
        <v>6.795541818610201</v>
      </c>
      <c r="CG348" s="6">
        <f t="shared" si="471"/>
        <v>122.77391576059765</v>
      </c>
      <c r="CH348" s="6">
        <f t="shared" si="472"/>
        <v>152.73172175097793</v>
      </c>
      <c r="CI348" s="6">
        <f t="shared" si="473"/>
        <v>172.37419930029284</v>
      </c>
      <c r="CJ348" s="6">
        <f t="shared" si="474"/>
        <v>180.03622364637289</v>
      </c>
      <c r="CK348" s="6">
        <f t="shared" si="475"/>
        <v>181.40380583647607</v>
      </c>
    </row>
    <row r="349" spans="1:89">
      <c r="A349" s="6">
        <v>1.5</v>
      </c>
      <c r="B349" s="6">
        <f t="shared" si="414"/>
        <v>1499.938915406055</v>
      </c>
      <c r="C349" s="10">
        <v>33.6</v>
      </c>
      <c r="D349" s="6">
        <f t="shared" si="415"/>
        <v>60.476085556780603</v>
      </c>
      <c r="E349" s="6">
        <f t="shared" si="416"/>
        <v>7.8090725468577702</v>
      </c>
      <c r="F349" s="6">
        <v>0</v>
      </c>
      <c r="G349" s="6">
        <f t="shared" ref="G349:G379" si="479">$G$156+$G$6*($C349-$C$156)</f>
        <v>0.84373627342888635</v>
      </c>
      <c r="H349" s="10">
        <f t="shared" si="411"/>
        <v>69.128894377067255</v>
      </c>
      <c r="J349" s="6">
        <f t="shared" si="408"/>
        <v>87.483079400793756</v>
      </c>
      <c r="K349" s="6">
        <f t="shared" si="477"/>
        <v>11.296394390835713</v>
      </c>
      <c r="L349" s="6">
        <f t="shared" si="478"/>
        <v>0</v>
      </c>
      <c r="M349" s="6">
        <f t="shared" si="409"/>
        <v>1.2205262083705284</v>
      </c>
      <c r="N349" s="10">
        <f t="shared" si="410"/>
        <v>100</v>
      </c>
      <c r="O349" s="6">
        <v>8.0000000000000002E-3</v>
      </c>
      <c r="P349" s="6">
        <f t="shared" si="428"/>
        <v>5.1634862188455879E-2</v>
      </c>
      <c r="Q349" s="6">
        <f t="shared" si="429"/>
        <v>0.16789431393888943</v>
      </c>
      <c r="R349" s="6">
        <v>0.3</v>
      </c>
      <c r="S349" s="6">
        <f t="shared" ref="S349:S379" si="480">(J349*O349+K349*P349+L349*Q349+M349*R349)/100</f>
        <v>1.6493102653147566E-2</v>
      </c>
      <c r="T349" s="6">
        <v>0.12</v>
      </c>
      <c r="U349" s="6">
        <f t="shared" si="417"/>
        <v>0.65076377204041946</v>
      </c>
      <c r="V349" s="6">
        <f t="shared" si="430"/>
        <v>0.83081005338831937</v>
      </c>
      <c r="W349" s="6">
        <v>0.06</v>
      </c>
      <c r="X349" s="6">
        <f t="shared" si="461"/>
        <v>0.17922485324833964</v>
      </c>
      <c r="Y349" s="6">
        <v>2.6700000000000002E-2</v>
      </c>
      <c r="Z349" s="6">
        <v>0.21</v>
      </c>
      <c r="AA349" s="6">
        <v>0.442</v>
      </c>
      <c r="AB349" s="6">
        <v>0.5</v>
      </c>
      <c r="AC349" s="6">
        <f t="shared" si="454"/>
        <v>5.3183041462619568E-2</v>
      </c>
      <c r="AD349" s="6">
        <f t="shared" si="418"/>
        <v>0.10985520242324848</v>
      </c>
      <c r="AE349" s="6">
        <f t="shared" si="431"/>
        <v>0.36509786153049256</v>
      </c>
      <c r="AF349" s="6">
        <f t="shared" si="432"/>
        <v>0.76263474398721831</v>
      </c>
      <c r="AG349" s="6">
        <f t="shared" si="419"/>
        <v>6.1110724655448925</v>
      </c>
      <c r="AH349" s="6">
        <f t="shared" si="455"/>
        <v>0.21193484936731533</v>
      </c>
      <c r="AI349" s="6">
        <f t="shared" si="420"/>
        <v>6.0648578845496293E-2</v>
      </c>
      <c r="AJ349" s="6">
        <f t="shared" si="433"/>
        <v>0.23142447606885508</v>
      </c>
      <c r="AK349" s="6">
        <f t="shared" si="434"/>
        <v>0.41239803463958474</v>
      </c>
      <c r="AL349" s="6">
        <f t="shared" si="421"/>
        <v>3.9821483367124535</v>
      </c>
      <c r="AM349" s="6">
        <f t="shared" si="456"/>
        <v>0.12780303002628818</v>
      </c>
      <c r="AN349" s="6">
        <f t="shared" si="422"/>
        <v>3.3482712105038698E-2</v>
      </c>
      <c r="AO349" s="6">
        <f t="shared" si="435"/>
        <v>0.14669296582355063</v>
      </c>
      <c r="AP349" s="6">
        <f t="shared" si="436"/>
        <v>0.22300602000561687</v>
      </c>
      <c r="AQ349" s="6">
        <f t="shared" si="423"/>
        <v>2.5948809255639911</v>
      </c>
      <c r="AR349" s="6">
        <f t="shared" si="457"/>
        <v>7.7533925351948557E-2</v>
      </c>
      <c r="AS349" s="6">
        <f t="shared" si="424"/>
        <v>1.8485049959124578E-2</v>
      </c>
      <c r="AT349" s="6">
        <f t="shared" si="437"/>
        <v>9.2984227889996204E-2</v>
      </c>
      <c r="AU349" s="6">
        <f t="shared" si="438"/>
        <v>0.12059146936092592</v>
      </c>
      <c r="AV349" s="6">
        <f t="shared" si="425"/>
        <v>1.6908980903043764</v>
      </c>
      <c r="AW349" s="6">
        <f t="shared" si="458"/>
        <v>4.7313010385746458E-2</v>
      </c>
      <c r="AX349" s="6">
        <f t="shared" si="426"/>
        <v>1.0205179046410363E-2</v>
      </c>
      <c r="AY349" s="6">
        <f t="shared" si="439"/>
        <v>5.8939885684080241E-2</v>
      </c>
      <c r="AZ349" s="6">
        <f t="shared" si="440"/>
        <v>6.5210358367280327E-2</v>
      </c>
      <c r="BA349" s="6">
        <f t="shared" si="427"/>
        <v>1.1018372071055866</v>
      </c>
      <c r="BB349" s="6">
        <f t="shared" si="459"/>
        <v>2.9034098714847311E-2</v>
      </c>
      <c r="BD349" s="6">
        <f t="shared" si="412"/>
        <v>8.5884359409666558E-2</v>
      </c>
      <c r="BE349" s="6">
        <f t="shared" si="413"/>
        <v>3764.8782373244871</v>
      </c>
      <c r="BF349" s="6">
        <f t="shared" si="441"/>
        <v>28.329991155895268</v>
      </c>
      <c r="BG349" s="6">
        <f t="shared" si="442"/>
        <v>38.798721536296668</v>
      </c>
      <c r="BH349" s="6">
        <f t="shared" si="460"/>
        <v>9.7802888646277661E-2</v>
      </c>
      <c r="BI349" s="6">
        <f t="shared" si="443"/>
        <v>1.4106465931719347</v>
      </c>
      <c r="BJ349" s="6">
        <f t="shared" si="444"/>
        <v>196.66208724211731</v>
      </c>
      <c r="BK349" s="6">
        <f t="shared" si="445"/>
        <v>173.740172794584</v>
      </c>
      <c r="BL349" s="6">
        <f t="shared" si="446"/>
        <v>159.21152751560291</v>
      </c>
      <c r="BM349" s="6">
        <f t="shared" si="447"/>
        <v>215.87986963569512</v>
      </c>
      <c r="BN349" s="6">
        <f t="shared" si="448"/>
        <v>82.712656809143979</v>
      </c>
      <c r="BO349" s="6">
        <f t="shared" si="449"/>
        <v>243.35507092878598</v>
      </c>
      <c r="BP349" s="6">
        <f t="shared" si="450"/>
        <v>21.327213172777796</v>
      </c>
      <c r="BQ349" s="6">
        <f t="shared" si="451"/>
        <v>253.97855443441307</v>
      </c>
      <c r="BR349" s="6">
        <f t="shared" si="452"/>
        <v>1.8274520814626505</v>
      </c>
      <c r="BS349" s="6">
        <f t="shared" si="453"/>
        <v>255.84929651265773</v>
      </c>
      <c r="BU349" s="6">
        <f t="shared" si="462"/>
        <v>4.4779870551159267</v>
      </c>
      <c r="BV349" s="6">
        <f t="shared" si="463"/>
        <v>5.5640975034122429</v>
      </c>
      <c r="BW349" s="6">
        <f t="shared" si="464"/>
        <v>6.2722445815933492</v>
      </c>
      <c r="BX349" s="6">
        <f t="shared" si="465"/>
        <v>6.5460547249427563</v>
      </c>
      <c r="BY349" s="6">
        <f t="shared" si="466"/>
        <v>6.594271315700639</v>
      </c>
      <c r="CA349" s="6">
        <f t="shared" si="467"/>
        <v>4.6147620677914025</v>
      </c>
      <c r="CB349" s="6">
        <f t="shared" si="468"/>
        <v>5.7340465222883346</v>
      </c>
      <c r="CC349" s="6">
        <f t="shared" si="469"/>
        <v>6.4638231461564182</v>
      </c>
      <c r="CD349" s="6">
        <f t="shared" si="476"/>
        <v>6.7459965083732181</v>
      </c>
      <c r="CE349" s="6">
        <f t="shared" si="470"/>
        <v>6.7956858199609984</v>
      </c>
      <c r="CG349" s="6">
        <f t="shared" si="471"/>
        <v>123.16350079144728</v>
      </c>
      <c r="CH349" s="6">
        <f t="shared" si="472"/>
        <v>153.03611172396805</v>
      </c>
      <c r="CI349" s="6">
        <f t="shared" si="473"/>
        <v>172.51313837690952</v>
      </c>
      <c r="CJ349" s="6">
        <f t="shared" si="474"/>
        <v>180.04407033183628</v>
      </c>
      <c r="CK349" s="6">
        <f t="shared" si="475"/>
        <v>181.37022961744316</v>
      </c>
    </row>
    <row r="350" spans="1:89">
      <c r="A350" s="6">
        <v>1.5</v>
      </c>
      <c r="B350" s="6">
        <f t="shared" si="414"/>
        <v>1500.6532011203408</v>
      </c>
      <c r="C350" s="10">
        <v>33.700000000000003</v>
      </c>
      <c r="D350" s="6">
        <f t="shared" si="415"/>
        <v>60.480885556780599</v>
      </c>
      <c r="E350" s="6">
        <f t="shared" si="416"/>
        <v>7.7109725468577679</v>
      </c>
      <c r="F350" s="6">
        <v>0</v>
      </c>
      <c r="G350" s="6">
        <f t="shared" si="479"/>
        <v>0.84063627342888636</v>
      </c>
      <c r="H350" s="10">
        <f t="shared" si="411"/>
        <v>69.032494377067252</v>
      </c>
      <c r="J350" s="6">
        <f t="shared" ref="J350:J379" si="481">100*D350/H350</f>
        <v>87.612197853410436</v>
      </c>
      <c r="K350" s="6">
        <f t="shared" si="477"/>
        <v>11.170062180774059</v>
      </c>
      <c r="L350" s="6">
        <f t="shared" si="478"/>
        <v>0</v>
      </c>
      <c r="M350" s="6">
        <f t="shared" ref="M350:M379" si="482">100*G350/H350</f>
        <v>1.217739965815501</v>
      </c>
      <c r="N350" s="10">
        <f t="shared" si="410"/>
        <v>99.999999999999986</v>
      </c>
      <c r="O350" s="6">
        <v>8.0000000000000002E-3</v>
      </c>
      <c r="P350" s="6">
        <f t="shared" si="428"/>
        <v>5.1534674992131706E-2</v>
      </c>
      <c r="Q350" s="6">
        <f t="shared" si="429"/>
        <v>0.16782395808996389</v>
      </c>
      <c r="R350" s="6">
        <v>0.3</v>
      </c>
      <c r="S350" s="6">
        <f t="shared" si="480"/>
        <v>1.6418650967000268E-2</v>
      </c>
      <c r="T350" s="6">
        <v>0.12</v>
      </c>
      <c r="U350" s="6">
        <f t="shared" si="417"/>
        <v>0.65080103708329273</v>
      </c>
      <c r="V350" s="6">
        <f t="shared" si="430"/>
        <v>0.82989731253788201</v>
      </c>
      <c r="W350" s="6">
        <v>0.06</v>
      </c>
      <c r="X350" s="6">
        <f t="shared" si="461"/>
        <v>0.17856016191890806</v>
      </c>
      <c r="Y350" s="6">
        <v>2.6700000000000002E-2</v>
      </c>
      <c r="Z350" s="6">
        <v>0.21</v>
      </c>
      <c r="AA350" s="6">
        <v>0.442</v>
      </c>
      <c r="AB350" s="6">
        <v>0.5</v>
      </c>
      <c r="AC350" s="6">
        <f t="shared" si="454"/>
        <v>5.2938287235563611E-2</v>
      </c>
      <c r="AD350" s="6">
        <f t="shared" si="418"/>
        <v>0.10974777041946378</v>
      </c>
      <c r="AE350" s="6">
        <f t="shared" si="431"/>
        <v>0.36395772778391122</v>
      </c>
      <c r="AF350" s="6">
        <f t="shared" si="432"/>
        <v>0.76035814021459147</v>
      </c>
      <c r="AG350" s="6">
        <f t="shared" si="419"/>
        <v>6.1032575323903124</v>
      </c>
      <c r="AH350" s="6">
        <f t="shared" si="455"/>
        <v>0.21112854445336432</v>
      </c>
      <c r="AI350" s="6">
        <f t="shared" si="420"/>
        <v>6.0589268059950026E-2</v>
      </c>
      <c r="AJ350" s="6">
        <f t="shared" si="433"/>
        <v>0.23070177982011525</v>
      </c>
      <c r="AK350" s="6">
        <f t="shared" si="434"/>
        <v>0.41116695130790254</v>
      </c>
      <c r="AL350" s="6">
        <f t="shared" si="421"/>
        <v>3.9770559043712406</v>
      </c>
      <c r="AM350" s="6">
        <f t="shared" si="456"/>
        <v>0.12728332087902966</v>
      </c>
      <c r="AN350" s="6">
        <f t="shared" si="422"/>
        <v>3.3449967958432594E-2</v>
      </c>
      <c r="AO350" s="6">
        <f t="shared" si="435"/>
        <v>0.14623487056103546</v>
      </c>
      <c r="AP350" s="6">
        <f t="shared" si="436"/>
        <v>0.22234030637210353</v>
      </c>
      <c r="AQ350" s="6">
        <f t="shared" si="423"/>
        <v>2.5915625520556231</v>
      </c>
      <c r="AR350" s="6">
        <f t="shared" si="457"/>
        <v>7.7199271016775942E-2</v>
      </c>
      <c r="AS350" s="6">
        <f t="shared" si="424"/>
        <v>1.8466972654514847E-2</v>
      </c>
      <c r="AT350" s="6">
        <f t="shared" si="437"/>
        <v>9.269385517821753E-2</v>
      </c>
      <c r="AU350" s="6">
        <f t="shared" si="438"/>
        <v>0.12023148183575973</v>
      </c>
      <c r="AV350" s="6">
        <f t="shared" si="425"/>
        <v>1.6887357439042245</v>
      </c>
      <c r="AW350" s="6">
        <f t="shared" si="458"/>
        <v>4.7097691951305753E-2</v>
      </c>
      <c r="AX350" s="6">
        <f t="shared" si="426"/>
        <v>1.019519897437232E-2</v>
      </c>
      <c r="AY350" s="6">
        <f t="shared" si="439"/>
        <v>5.875582721710821E-2</v>
      </c>
      <c r="AZ350" s="6">
        <f t="shared" si="440"/>
        <v>6.5015693556840226E-2</v>
      </c>
      <c r="BA350" s="6">
        <f t="shared" si="427"/>
        <v>1.1004281607934525</v>
      </c>
      <c r="BB350" s="6">
        <f t="shared" si="459"/>
        <v>2.8895653841025437E-2</v>
      </c>
      <c r="BD350" s="6">
        <f t="shared" si="412"/>
        <v>7.8948721598375932E-2</v>
      </c>
      <c r="BE350" s="6">
        <f t="shared" si="413"/>
        <v>3753.7067260823419</v>
      </c>
      <c r="BF350" s="6">
        <f t="shared" si="441"/>
        <v>28.239836888437857</v>
      </c>
      <c r="BG350" s="6">
        <f t="shared" si="442"/>
        <v>38.767389534374239</v>
      </c>
      <c r="BH350" s="6">
        <f t="shared" si="460"/>
        <v>9.5661178518653592E-2</v>
      </c>
      <c r="BI350" s="6">
        <f t="shared" si="443"/>
        <v>1.4067445593005601</v>
      </c>
      <c r="BJ350" s="6">
        <f t="shared" si="444"/>
        <v>196.30929419595665</v>
      </c>
      <c r="BK350" s="6">
        <f t="shared" si="445"/>
        <v>173.80714348123496</v>
      </c>
      <c r="BL350" s="6">
        <f t="shared" si="446"/>
        <v>158.22630533285957</v>
      </c>
      <c r="BM350" s="6">
        <f t="shared" si="447"/>
        <v>215.70879080987066</v>
      </c>
      <c r="BN350" s="6">
        <f t="shared" si="448"/>
        <v>81.597201394293805</v>
      </c>
      <c r="BO350" s="6">
        <f t="shared" si="449"/>
        <v>242.87507725064208</v>
      </c>
      <c r="BP350" s="6">
        <f t="shared" si="450"/>
        <v>20.786502135341749</v>
      </c>
      <c r="BQ350" s="6">
        <f t="shared" si="451"/>
        <v>253.28658988753156</v>
      </c>
      <c r="BR350" s="6">
        <f t="shared" si="452"/>
        <v>1.7465307126881211</v>
      </c>
      <c r="BS350" s="6">
        <f t="shared" si="453"/>
        <v>255.09528237081801</v>
      </c>
      <c r="BU350" s="6">
        <f t="shared" si="462"/>
        <v>4.4833336876377441</v>
      </c>
      <c r="BV350" s="6">
        <f t="shared" si="463"/>
        <v>5.5641814783171348</v>
      </c>
      <c r="BW350" s="6">
        <f t="shared" si="464"/>
        <v>6.2649324643148798</v>
      </c>
      <c r="BX350" s="6">
        <f t="shared" si="465"/>
        <v>6.5334961401759486</v>
      </c>
      <c r="BY350" s="6">
        <f t="shared" si="466"/>
        <v>6.5801511382299891</v>
      </c>
      <c r="CA350" s="6">
        <f t="shared" si="467"/>
        <v>4.6302803112866924</v>
      </c>
      <c r="CB350" s="6">
        <f t="shared" si="468"/>
        <v>5.7465541809922112</v>
      </c>
      <c r="CC350" s="6">
        <f t="shared" si="469"/>
        <v>6.4702731186494491</v>
      </c>
      <c r="CD350" s="6">
        <f t="shared" si="476"/>
        <v>6.7476392901871955</v>
      </c>
      <c r="CE350" s="6">
        <f t="shared" si="470"/>
        <v>6.7958234616015183</v>
      </c>
      <c r="CG350" s="6">
        <f t="shared" si="471"/>
        <v>123.55273907556655</v>
      </c>
      <c r="CH350" s="6">
        <f t="shared" si="472"/>
        <v>153.33899063887054</v>
      </c>
      <c r="CI350" s="6">
        <f t="shared" si="473"/>
        <v>172.6504471937682</v>
      </c>
      <c r="CJ350" s="6">
        <f t="shared" si="474"/>
        <v>180.05158663166739</v>
      </c>
      <c r="CK350" s="6">
        <f t="shared" si="475"/>
        <v>181.33731577938539</v>
      </c>
    </row>
    <row r="351" spans="1:89">
      <c r="A351" s="6">
        <v>1.5</v>
      </c>
      <c r="B351" s="6">
        <f t="shared" si="414"/>
        <v>1501.3674868346263</v>
      </c>
      <c r="C351" s="10">
        <v>33.799999999999997</v>
      </c>
      <c r="D351" s="6">
        <f t="shared" si="415"/>
        <v>60.485685556780602</v>
      </c>
      <c r="E351" s="6">
        <f t="shared" si="416"/>
        <v>7.6128725468577727</v>
      </c>
      <c r="F351" s="6">
        <v>0</v>
      </c>
      <c r="G351" s="6">
        <f t="shared" si="479"/>
        <v>0.83753627342888648</v>
      </c>
      <c r="H351" s="10">
        <f t="shared" si="411"/>
        <v>68.936094377067249</v>
      </c>
      <c r="J351" s="6">
        <f t="shared" si="481"/>
        <v>87.741677423637427</v>
      </c>
      <c r="K351" s="6">
        <f t="shared" si="477"/>
        <v>11.043376645646353</v>
      </c>
      <c r="L351" s="6">
        <f t="shared" si="478"/>
        <v>0</v>
      </c>
      <c r="M351" s="6">
        <f t="shared" si="482"/>
        <v>1.2149459307162418</v>
      </c>
      <c r="N351" s="10">
        <f t="shared" ref="N351:N379" si="483">SUM(J351:M351)</f>
        <v>100.00000000000001</v>
      </c>
      <c r="O351" s="6">
        <v>8.0000000000000002E-3</v>
      </c>
      <c r="P351" s="6">
        <f t="shared" si="428"/>
        <v>5.1434762609818017E-2</v>
      </c>
      <c r="Q351" s="6">
        <f t="shared" si="429"/>
        <v>0.16775368832777979</v>
      </c>
      <c r="R351" s="6">
        <v>0.3</v>
      </c>
      <c r="S351" s="6">
        <f t="shared" si="480"/>
        <v>1.6344306547836005E-2</v>
      </c>
      <c r="T351" s="6">
        <v>0.12</v>
      </c>
      <c r="U351" s="6">
        <f t="shared" si="417"/>
        <v>0.65083827425737661</v>
      </c>
      <c r="V351" s="6">
        <f t="shared" si="430"/>
        <v>0.82898630802849849</v>
      </c>
      <c r="W351" s="6">
        <v>0.06</v>
      </c>
      <c r="X351" s="6">
        <f t="shared" si="461"/>
        <v>0.17789350244706156</v>
      </c>
      <c r="Y351" s="6">
        <v>2.6700000000000002E-2</v>
      </c>
      <c r="Z351" s="6">
        <v>0.21</v>
      </c>
      <c r="AA351" s="6">
        <v>0.442</v>
      </c>
      <c r="AB351" s="6">
        <v>0.5</v>
      </c>
      <c r="AC351" s="6">
        <f t="shared" si="454"/>
        <v>5.2692848481549745E-2</v>
      </c>
      <c r="AD351" s="6">
        <f t="shared" si="418"/>
        <v>0.10964052983902703</v>
      </c>
      <c r="AE351" s="6">
        <f t="shared" si="431"/>
        <v>0.36282206803302897</v>
      </c>
      <c r="AF351" s="6">
        <f t="shared" si="432"/>
        <v>0.75809015709514216</v>
      </c>
      <c r="AG351" s="6">
        <f t="shared" si="419"/>
        <v>6.0954588724253016</v>
      </c>
      <c r="AH351" s="6">
        <f t="shared" si="455"/>
        <v>0.21032477707235001</v>
      </c>
      <c r="AI351" s="6">
        <f t="shared" si="420"/>
        <v>6.0530062954915503E-2</v>
      </c>
      <c r="AJ351" s="6">
        <f t="shared" si="433"/>
        <v>0.22998191950173738</v>
      </c>
      <c r="AK351" s="6">
        <f t="shared" si="434"/>
        <v>0.40994052963169264</v>
      </c>
      <c r="AL351" s="6">
        <f t="shared" si="421"/>
        <v>3.9719740761024154</v>
      </c>
      <c r="AM351" s="6">
        <f t="shared" si="456"/>
        <v>0.12676519957640101</v>
      </c>
      <c r="AN351" s="6">
        <f t="shared" si="422"/>
        <v>3.3417282155652775E-2</v>
      </c>
      <c r="AO351" s="6">
        <f t="shared" si="435"/>
        <v>0.14577857290887997</v>
      </c>
      <c r="AP351" s="6">
        <f t="shared" si="436"/>
        <v>0.22167711354893882</v>
      </c>
      <c r="AQ351" s="6">
        <f t="shared" si="423"/>
        <v>2.5882510884619156</v>
      </c>
      <c r="AR351" s="6">
        <f t="shared" si="457"/>
        <v>7.6865612063722277E-2</v>
      </c>
      <c r="AS351" s="6">
        <f t="shared" si="424"/>
        <v>1.8448927560215329E-2</v>
      </c>
      <c r="AT351" s="6">
        <f t="shared" si="437"/>
        <v>9.2404621917198504E-2</v>
      </c>
      <c r="AU351" s="6">
        <f t="shared" si="438"/>
        <v>0.11987285744968697</v>
      </c>
      <c r="AV351" s="6">
        <f t="shared" si="425"/>
        <v>1.6865779002006658</v>
      </c>
      <c r="AW351" s="6">
        <f t="shared" si="458"/>
        <v>4.6882998511153816E-2</v>
      </c>
      <c r="AX351" s="6">
        <f t="shared" si="426"/>
        <v>1.0185236684919868E-2</v>
      </c>
      <c r="AY351" s="6">
        <f t="shared" si="439"/>
        <v>5.8572491013460182E-2</v>
      </c>
      <c r="AZ351" s="6">
        <f t="shared" si="440"/>
        <v>6.4821765869757686E-2</v>
      </c>
      <c r="BA351" s="6">
        <f t="shared" si="427"/>
        <v>1.0990220485662681</v>
      </c>
      <c r="BB351" s="6">
        <f t="shared" si="459"/>
        <v>2.8757601967000293E-2</v>
      </c>
      <c r="BD351" s="6">
        <f t="shared" si="412"/>
        <v>7.253468055979044E-2</v>
      </c>
      <c r="BE351" s="6">
        <f t="shared" si="413"/>
        <v>3742.6012994805624</v>
      </c>
      <c r="BF351" s="6">
        <f t="shared" si="441"/>
        <v>28.149492736700239</v>
      </c>
      <c r="BG351" s="6">
        <f t="shared" si="442"/>
        <v>38.735975638523129</v>
      </c>
      <c r="BH351" s="6">
        <f t="shared" si="460"/>
        <v>9.3553522629967509E-2</v>
      </c>
      <c r="BI351" s="6">
        <f t="shared" si="443"/>
        <v>1.4028593787186947</v>
      </c>
      <c r="BJ351" s="6">
        <f t="shared" si="444"/>
        <v>195.95064474367061</v>
      </c>
      <c r="BK351" s="6">
        <f t="shared" si="445"/>
        <v>173.87265679857947</v>
      </c>
      <c r="BL351" s="6">
        <f t="shared" si="446"/>
        <v>157.23781855375123</v>
      </c>
      <c r="BM351" s="6">
        <f t="shared" si="447"/>
        <v>215.53579976769279</v>
      </c>
      <c r="BN351" s="6">
        <f t="shared" si="448"/>
        <v>80.488305824143453</v>
      </c>
      <c r="BO351" s="6">
        <f t="shared" si="449"/>
        <v>242.39464301565249</v>
      </c>
      <c r="BP351" s="6">
        <f t="shared" si="450"/>
        <v>20.255785214078312</v>
      </c>
      <c r="BQ351" s="6">
        <f t="shared" si="451"/>
        <v>252.59714963701845</v>
      </c>
      <c r="BR351" s="6">
        <f t="shared" si="452"/>
        <v>1.6686690797964854</v>
      </c>
      <c r="BS351" s="6">
        <f t="shared" si="453"/>
        <v>254.34549949125881</v>
      </c>
      <c r="BU351" s="6">
        <f t="shared" si="462"/>
        <v>4.4886608361469076</v>
      </c>
      <c r="BV351" s="6">
        <f t="shared" si="463"/>
        <v>5.5642279874149168</v>
      </c>
      <c r="BW351" s="6">
        <f t="shared" si="464"/>
        <v>6.2576103743360925</v>
      </c>
      <c r="BX351" s="6">
        <f t="shared" si="465"/>
        <v>6.520996192124028</v>
      </c>
      <c r="BY351" s="6">
        <f t="shared" si="466"/>
        <v>6.5661312332691288</v>
      </c>
      <c r="CA351" s="6">
        <f t="shared" si="467"/>
        <v>4.6457702246485981</v>
      </c>
      <c r="CB351" s="6">
        <f t="shared" si="468"/>
        <v>5.7589837260412198</v>
      </c>
      <c r="CC351" s="6">
        <f t="shared" si="469"/>
        <v>6.4766354633953274</v>
      </c>
      <c r="CD351" s="6">
        <f t="shared" si="476"/>
        <v>6.7492401520855703</v>
      </c>
      <c r="CE351" s="6">
        <f t="shared" si="470"/>
        <v>6.795954982609544</v>
      </c>
      <c r="CG351" s="6">
        <f t="shared" si="471"/>
        <v>123.94161484480827</v>
      </c>
      <c r="CH351" s="6">
        <f t="shared" si="472"/>
        <v>153.64034559511802</v>
      </c>
      <c r="CI351" s="6">
        <f t="shared" si="473"/>
        <v>172.78613002327023</v>
      </c>
      <c r="CJ351" s="6">
        <f t="shared" si="474"/>
        <v>180.05878099323735</v>
      </c>
      <c r="CK351" s="6">
        <f t="shared" si="475"/>
        <v>181.30505690710493</v>
      </c>
    </row>
    <row r="352" spans="1:89">
      <c r="A352" s="6">
        <v>1.5</v>
      </c>
      <c r="B352" s="6">
        <f t="shared" si="414"/>
        <v>1502.0817725489121</v>
      </c>
      <c r="C352" s="10">
        <v>33.9</v>
      </c>
      <c r="D352" s="6">
        <f t="shared" si="415"/>
        <v>60.490485556780598</v>
      </c>
      <c r="E352" s="6">
        <f t="shared" si="416"/>
        <v>7.5147725468577704</v>
      </c>
      <c r="F352" s="6">
        <v>0</v>
      </c>
      <c r="G352" s="6">
        <f t="shared" si="479"/>
        <v>0.83443627342888649</v>
      </c>
      <c r="H352" s="10">
        <f t="shared" ref="H352:H379" si="484">SUM(D352:G352)</f>
        <v>68.839694377067261</v>
      </c>
      <c r="J352" s="6">
        <f t="shared" si="481"/>
        <v>87.87151962855306</v>
      </c>
      <c r="K352" s="6">
        <f t="shared" si="477"/>
        <v>10.91633630111116</v>
      </c>
      <c r="L352" s="6">
        <f t="shared" si="478"/>
        <v>0</v>
      </c>
      <c r="M352" s="6">
        <f t="shared" si="482"/>
        <v>1.2121440703357689</v>
      </c>
      <c r="N352" s="10">
        <f t="shared" si="483"/>
        <v>99.999999999999986</v>
      </c>
      <c r="O352" s="6">
        <v>8.0000000000000002E-3</v>
      </c>
      <c r="P352" s="6">
        <f t="shared" si="428"/>
        <v>5.1335124099702027E-2</v>
      </c>
      <c r="Q352" s="6">
        <f t="shared" si="429"/>
        <v>0.16768350450058228</v>
      </c>
      <c r="R352" s="6">
        <v>0.3</v>
      </c>
      <c r="S352" s="6">
        <f t="shared" si="480"/>
        <v>1.6270068568607788E-2</v>
      </c>
      <c r="T352" s="6">
        <v>0.12</v>
      </c>
      <c r="U352" s="6">
        <f t="shared" si="417"/>
        <v>0.65087548359386138</v>
      </c>
      <c r="V352" s="6">
        <f t="shared" si="430"/>
        <v>0.82807703545814149</v>
      </c>
      <c r="W352" s="6">
        <v>0.06</v>
      </c>
      <c r="X352" s="6">
        <f t="shared" si="461"/>
        <v>0.17722486668705464</v>
      </c>
      <c r="Y352" s="6">
        <v>2.6700000000000002E-2</v>
      </c>
      <c r="Z352" s="6">
        <v>0.21</v>
      </c>
      <c r="AA352" s="6">
        <v>0.442</v>
      </c>
      <c r="AB352" s="6">
        <v>0.5</v>
      </c>
      <c r="AC352" s="6">
        <f t="shared" si="454"/>
        <v>5.2446722324835958E-2</v>
      </c>
      <c r="AD352" s="6">
        <f t="shared" si="418"/>
        <v>0.10953348022188511</v>
      </c>
      <c r="AE352" s="6">
        <f t="shared" si="431"/>
        <v>0.36169086150813451</v>
      </c>
      <c r="AF352" s="6">
        <f t="shared" si="432"/>
        <v>0.75583075581853987</v>
      </c>
      <c r="AG352" s="6">
        <f t="shared" si="419"/>
        <v>6.0876764412285915</v>
      </c>
      <c r="AH352" s="6">
        <f t="shared" si="455"/>
        <v>0.20952353338920518</v>
      </c>
      <c r="AI352" s="6">
        <f t="shared" si="420"/>
        <v>6.0470963276407809E-2</v>
      </c>
      <c r="AJ352" s="6">
        <f t="shared" si="433"/>
        <v>0.22926488194843064</v>
      </c>
      <c r="AK352" s="6">
        <f t="shared" si="434"/>
        <v>0.40871874862410118</v>
      </c>
      <c r="AL352" s="6">
        <f t="shared" si="421"/>
        <v>3.9669028229598142</v>
      </c>
      <c r="AM352" s="6">
        <f t="shared" si="456"/>
        <v>0.12624865724332959</v>
      </c>
      <c r="AN352" s="6">
        <f t="shared" si="422"/>
        <v>3.3384654556479938E-2</v>
      </c>
      <c r="AO352" s="6">
        <f t="shared" si="435"/>
        <v>0.14532406452200505</v>
      </c>
      <c r="AP352" s="6">
        <f t="shared" si="436"/>
        <v>0.22101643018739098</v>
      </c>
      <c r="AQ352" s="6">
        <f t="shared" si="423"/>
        <v>2.5849465159207261</v>
      </c>
      <c r="AR352" s="6">
        <f t="shared" si="457"/>
        <v>7.6532942805271884E-2</v>
      </c>
      <c r="AS352" s="6">
        <f t="shared" si="424"/>
        <v>1.8430914598814109E-2</v>
      </c>
      <c r="AT352" s="6">
        <f t="shared" si="437"/>
        <v>9.2116522817246263E-2</v>
      </c>
      <c r="AU352" s="6">
        <f t="shared" si="438"/>
        <v>0.11951559006583171</v>
      </c>
      <c r="AV352" s="6">
        <f t="shared" si="425"/>
        <v>1.6844245469025931</v>
      </c>
      <c r="AW352" s="6">
        <f t="shared" si="458"/>
        <v>4.6668926423599121E-2</v>
      </c>
      <c r="AX352" s="6">
        <f t="shared" si="426"/>
        <v>1.0175292135315624E-2</v>
      </c>
      <c r="AY352" s="6">
        <f t="shared" si="439"/>
        <v>5.8389873720160079E-2</v>
      </c>
      <c r="AZ352" s="6">
        <f t="shared" si="440"/>
        <v>6.4628571987490516E-2</v>
      </c>
      <c r="BA352" s="6">
        <f t="shared" si="427"/>
        <v>1.0976188624147996</v>
      </c>
      <c r="BB352" s="6">
        <f t="shared" si="459"/>
        <v>2.8619940762681199E-2</v>
      </c>
      <c r="BD352" s="6">
        <f t="shared" si="412"/>
        <v>6.6606075750848523E-2</v>
      </c>
      <c r="BE352" s="6">
        <f t="shared" si="413"/>
        <v>3731.561374131285</v>
      </c>
      <c r="BF352" s="6">
        <f t="shared" si="441"/>
        <v>28.05895724524818</v>
      </c>
      <c r="BG352" s="6">
        <f t="shared" si="442"/>
        <v>38.704480009044445</v>
      </c>
      <c r="BH352" s="6">
        <f t="shared" si="460"/>
        <v>9.1479589136945261E-2</v>
      </c>
      <c r="BI352" s="6">
        <f t="shared" si="443"/>
        <v>1.3989910017582765</v>
      </c>
      <c r="BJ352" s="6">
        <f t="shared" si="444"/>
        <v>195.58613600237413</v>
      </c>
      <c r="BK352" s="6">
        <f t="shared" si="445"/>
        <v>173.93670835965258</v>
      </c>
      <c r="BL352" s="6">
        <f t="shared" si="446"/>
        <v>156.24614450156847</v>
      </c>
      <c r="BM352" s="6">
        <f t="shared" si="447"/>
        <v>215.36090402944467</v>
      </c>
      <c r="BN352" s="6">
        <f t="shared" si="448"/>
        <v>79.386053560916025</v>
      </c>
      <c r="BO352" s="6">
        <f t="shared" si="449"/>
        <v>241.91379171932584</v>
      </c>
      <c r="BP352" s="6">
        <f t="shared" si="450"/>
        <v>19.73497164423155</v>
      </c>
      <c r="BQ352" s="6">
        <f t="shared" si="451"/>
        <v>251.91024055739368</v>
      </c>
      <c r="BR352" s="6">
        <f t="shared" si="452"/>
        <v>1.5937744534555498</v>
      </c>
      <c r="BS352" s="6">
        <f t="shared" si="453"/>
        <v>253.59991918141276</v>
      </c>
      <c r="BU352" s="6">
        <f t="shared" si="462"/>
        <v>4.4939683550588239</v>
      </c>
      <c r="BV352" s="6">
        <f t="shared" si="463"/>
        <v>5.5642371110300211</v>
      </c>
      <c r="BW352" s="6">
        <f t="shared" si="464"/>
        <v>6.2502788220587266</v>
      </c>
      <c r="BX352" s="6">
        <f t="shared" si="465"/>
        <v>6.50855509487603</v>
      </c>
      <c r="BY352" s="6">
        <f t="shared" si="466"/>
        <v>6.5522109875175083</v>
      </c>
      <c r="CA352" s="6">
        <f t="shared" si="467"/>
        <v>4.6612313431437373</v>
      </c>
      <c r="CB352" s="6">
        <f t="shared" si="468"/>
        <v>5.7713349034646688</v>
      </c>
      <c r="CC352" s="6">
        <f t="shared" si="469"/>
        <v>6.4829107031810205</v>
      </c>
      <c r="CD352" s="6">
        <f t="shared" si="476"/>
        <v>6.7507998743833841</v>
      </c>
      <c r="CE352" s="6">
        <f t="shared" si="470"/>
        <v>6.7960806149262742</v>
      </c>
      <c r="CG352" s="6">
        <f t="shared" si="471"/>
        <v>124.33011230311408</v>
      </c>
      <c r="CH352" s="6">
        <f t="shared" si="472"/>
        <v>153.94016384578265</v>
      </c>
      <c r="CI352" s="6">
        <f t="shared" si="473"/>
        <v>172.9201913488252</v>
      </c>
      <c r="CJ352" s="6">
        <f t="shared" si="474"/>
        <v>180.06566178108969</v>
      </c>
      <c r="CK352" s="6">
        <f t="shared" si="475"/>
        <v>181.27344554945952</v>
      </c>
    </row>
    <row r="353" spans="1:89">
      <c r="A353" s="6">
        <v>1.5</v>
      </c>
      <c r="B353" s="6">
        <f t="shared" si="414"/>
        <v>1502.7960582631979</v>
      </c>
      <c r="C353" s="10">
        <v>34</v>
      </c>
      <c r="D353" s="6">
        <f t="shared" si="415"/>
        <v>60.495285556780601</v>
      </c>
      <c r="E353" s="6">
        <f t="shared" si="416"/>
        <v>7.4166725468577717</v>
      </c>
      <c r="F353" s="6">
        <v>0</v>
      </c>
      <c r="G353" s="6">
        <f t="shared" si="479"/>
        <v>0.83133627342888639</v>
      </c>
      <c r="H353" s="10">
        <f t="shared" si="484"/>
        <v>68.743294377067258</v>
      </c>
      <c r="J353" s="6">
        <f t="shared" si="481"/>
        <v>88.001725993745524</v>
      </c>
      <c r="K353" s="6">
        <f t="shared" si="477"/>
        <v>10.788939654501009</v>
      </c>
      <c r="L353" s="6">
        <f t="shared" si="478"/>
        <v>0</v>
      </c>
      <c r="M353" s="6">
        <f t="shared" si="482"/>
        <v>1.2093343517534707</v>
      </c>
      <c r="N353" s="10">
        <f t="shared" si="483"/>
        <v>100</v>
      </c>
      <c r="O353" s="6">
        <v>8.0000000000000002E-3</v>
      </c>
      <c r="P353" s="6">
        <f t="shared" si="428"/>
        <v>5.1235758523798414E-2</v>
      </c>
      <c r="Q353" s="6">
        <f t="shared" si="429"/>
        <v>0.16761340645696288</v>
      </c>
      <c r="R353" s="6">
        <v>0.3</v>
      </c>
      <c r="S353" s="6">
        <f t="shared" si="480"/>
        <v>1.6195936203418519E-2</v>
      </c>
      <c r="T353" s="6">
        <v>0.12</v>
      </c>
      <c r="U353" s="6">
        <f t="shared" si="417"/>
        <v>0.65091266512389134</v>
      </c>
      <c r="V353" s="6">
        <f t="shared" si="430"/>
        <v>0.82716949043854049</v>
      </c>
      <c r="W353" s="6">
        <v>0.06</v>
      </c>
      <c r="X353" s="6">
        <f t="shared" si="461"/>
        <v>0.17655424644726758</v>
      </c>
      <c r="Y353" s="6">
        <v>2.6700000000000002E-2</v>
      </c>
      <c r="Z353" s="6">
        <v>0.21</v>
      </c>
      <c r="AA353" s="6">
        <v>0.442</v>
      </c>
      <c r="AB353" s="6">
        <v>0.5</v>
      </c>
      <c r="AC353" s="6">
        <f t="shared" si="454"/>
        <v>5.2199905873549529E-2</v>
      </c>
      <c r="AD353" s="6">
        <f t="shared" si="418"/>
        <v>0.10942662110935815</v>
      </c>
      <c r="AE353" s="6">
        <f t="shared" si="431"/>
        <v>0.36056408754992753</v>
      </c>
      <c r="AF353" s="6">
        <f t="shared" si="432"/>
        <v>0.75357989777519374</v>
      </c>
      <c r="AG353" s="6">
        <f t="shared" si="419"/>
        <v>6.0799101945269367</v>
      </c>
      <c r="AH353" s="6">
        <f t="shared" si="455"/>
        <v>0.20872479963261081</v>
      </c>
      <c r="AI353" s="6">
        <f t="shared" si="420"/>
        <v>6.0411968771200107E-2</v>
      </c>
      <c r="AJ353" s="6">
        <f t="shared" si="433"/>
        <v>0.22855065406489014</v>
      </c>
      <c r="AK353" s="6">
        <f t="shared" si="434"/>
        <v>0.40750158740682507</v>
      </c>
      <c r="AL353" s="6">
        <f t="shared" si="421"/>
        <v>3.961842116093734</v>
      </c>
      <c r="AM353" s="6">
        <f t="shared" si="456"/>
        <v>0.12573368504464516</v>
      </c>
      <c r="AN353" s="6">
        <f t="shared" si="422"/>
        <v>3.3352085021113247E-2</v>
      </c>
      <c r="AO353" s="6">
        <f t="shared" si="435"/>
        <v>0.14487133709969358</v>
      </c>
      <c r="AP353" s="6">
        <f t="shared" si="436"/>
        <v>0.22035824499742715</v>
      </c>
      <c r="AQ353" s="6">
        <f t="shared" si="423"/>
        <v>2.5816488156327697</v>
      </c>
      <c r="AR353" s="6">
        <f t="shared" si="457"/>
        <v>7.6201257578919504E-2</v>
      </c>
      <c r="AS353" s="6">
        <f t="shared" si="424"/>
        <v>1.8412933693130303E-2</v>
      </c>
      <c r="AT353" s="6">
        <f t="shared" si="437"/>
        <v>9.1829552616787602E-2</v>
      </c>
      <c r="AU353" s="6">
        <f t="shared" si="438"/>
        <v>0.11915967357906007</v>
      </c>
      <c r="AV353" s="6">
        <f t="shared" si="425"/>
        <v>1.6822756717598581</v>
      </c>
      <c r="AW353" s="6">
        <f t="shared" si="458"/>
        <v>4.6455472062645463E-2</v>
      </c>
      <c r="AX353" s="6">
        <f t="shared" si="426"/>
        <v>1.0165365282949755E-2</v>
      </c>
      <c r="AY353" s="6">
        <f t="shared" si="439"/>
        <v>5.8207972002055998E-2</v>
      </c>
      <c r="AZ353" s="6">
        <f t="shared" si="440"/>
        <v>6.4436108608661127E-2</v>
      </c>
      <c r="BA353" s="6">
        <f t="shared" si="427"/>
        <v>1.0962185943565017</v>
      </c>
      <c r="BB353" s="6">
        <f t="shared" si="459"/>
        <v>2.8482667907837652E-2</v>
      </c>
      <c r="BD353" s="6">
        <f t="shared" ref="BD353:BD379" si="485">(($W$6-BE352*C352/100)/((100-C352)/100))/((C353-C352)/100+S353*(1-(C353-C352)/100))</f>
        <v>6.1129025345769417E-2</v>
      </c>
      <c r="BE353" s="6">
        <f t="shared" ref="BE353:BE379" si="486">(BE352*C352+BD353*(C353-C352))/C353</f>
        <v>3720.5863734103855</v>
      </c>
      <c r="BF353" s="6">
        <f t="shared" si="441"/>
        <v>27.968228941513832</v>
      </c>
      <c r="BG353" s="6">
        <f t="shared" si="442"/>
        <v>38.672902800022293</v>
      </c>
      <c r="BH353" s="6">
        <f t="shared" si="460"/>
        <v>8.9439047292113813E-2</v>
      </c>
      <c r="BI353" s="6">
        <f t="shared" si="443"/>
        <v>1.3951393783627877</v>
      </c>
      <c r="BJ353" s="6">
        <f t="shared" si="444"/>
        <v>195.215765567262</v>
      </c>
      <c r="BK353" s="6">
        <f t="shared" si="445"/>
        <v>173.99929382202791</v>
      </c>
      <c r="BL353" s="6">
        <f t="shared" si="446"/>
        <v>155.2513611713081</v>
      </c>
      <c r="BM353" s="6">
        <f t="shared" si="447"/>
        <v>215.1841112563325</v>
      </c>
      <c r="BN353" s="6">
        <f t="shared" si="448"/>
        <v>78.290526705855797</v>
      </c>
      <c r="BO353" s="6">
        <f t="shared" si="449"/>
        <v>241.43254682222741</v>
      </c>
      <c r="BP353" s="6">
        <f t="shared" si="450"/>
        <v>19.223969462964899</v>
      </c>
      <c r="BQ353" s="6">
        <f t="shared" si="451"/>
        <v>251.22586917182184</v>
      </c>
      <c r="BR353" s="6">
        <f t="shared" si="452"/>
        <v>1.5217560289046264</v>
      </c>
      <c r="BS353" s="6">
        <f t="shared" si="453"/>
        <v>252.85851281919949</v>
      </c>
      <c r="BU353" s="6">
        <f t="shared" si="462"/>
        <v>4.4992560998531408</v>
      </c>
      <c r="BV353" s="6">
        <f t="shared" si="463"/>
        <v>5.5642089338121385</v>
      </c>
      <c r="BW353" s="6">
        <f t="shared" si="464"/>
        <v>6.2429383196465986</v>
      </c>
      <c r="BX353" s="6">
        <f t="shared" si="465"/>
        <v>6.4961730561295496</v>
      </c>
      <c r="BY353" s="6">
        <f t="shared" si="466"/>
        <v>6.5383897900483881</v>
      </c>
      <c r="CA353" s="6">
        <f t="shared" si="467"/>
        <v>4.6766632019494194</v>
      </c>
      <c r="CB353" s="6">
        <f t="shared" si="468"/>
        <v>5.7836074655912153</v>
      </c>
      <c r="CC353" s="6">
        <f t="shared" si="469"/>
        <v>6.489099367445248</v>
      </c>
      <c r="CD353" s="6">
        <f t="shared" si="476"/>
        <v>6.7523192303029838</v>
      </c>
      <c r="CE353" s="6">
        <f t="shared" si="470"/>
        <v>6.7962005834962742</v>
      </c>
      <c r="CG353" s="6">
        <f t="shared" si="471"/>
        <v>124.71821562818914</v>
      </c>
      <c r="CH353" s="6">
        <f t="shared" si="472"/>
        <v>154.23843280006443</v>
      </c>
      <c r="CI353" s="6">
        <f t="shared" si="473"/>
        <v>173.05263586320049</v>
      </c>
      <c r="CJ353" s="6">
        <f t="shared" si="474"/>
        <v>180.07223727470034</v>
      </c>
      <c r="CK353" s="6">
        <f t="shared" si="475"/>
        <v>181.2424742221325</v>
      </c>
    </row>
    <row r="354" spans="1:89">
      <c r="A354" s="6">
        <v>1.5</v>
      </c>
      <c r="B354" s="6">
        <f t="shared" ref="B354:B379" si="487">$B$156+(C354-$C$156)/0.14</f>
        <v>1503.5103439774834</v>
      </c>
      <c r="C354" s="10">
        <v>34.1</v>
      </c>
      <c r="D354" s="6">
        <f t="shared" ref="D354:D379" si="488">$D$160+$D$6*($C354-$C$160)</f>
        <v>60.500085556780597</v>
      </c>
      <c r="E354" s="6">
        <f t="shared" ref="E354:E379" si="489">$E$160+$E$6*($C354-$C$160)</f>
        <v>7.3185725468577694</v>
      </c>
      <c r="F354" s="6">
        <v>0</v>
      </c>
      <c r="G354" s="6">
        <f t="shared" si="479"/>
        <v>0.82823627342888639</v>
      </c>
      <c r="H354" s="10">
        <f t="shared" si="484"/>
        <v>68.646894377067255</v>
      </c>
      <c r="J354" s="6">
        <f t="shared" si="481"/>
        <v>88.132298053372324</v>
      </c>
      <c r="K354" s="6">
        <f t="shared" si="477"/>
        <v>10.661185204763862</v>
      </c>
      <c r="L354" s="6">
        <f t="shared" si="478"/>
        <v>0</v>
      </c>
      <c r="M354" s="6">
        <f t="shared" si="482"/>
        <v>1.2065167418638152</v>
      </c>
      <c r="N354" s="10">
        <f t="shared" si="483"/>
        <v>100</v>
      </c>
      <c r="O354" s="6">
        <v>8.0000000000000002E-3</v>
      </c>
      <c r="P354" s="6">
        <f t="shared" si="428"/>
        <v>5.113666494793085E-2</v>
      </c>
      <c r="Q354" s="6">
        <f t="shared" si="429"/>
        <v>0.1675433940458578</v>
      </c>
      <c r="R354" s="6">
        <v>0.3</v>
      </c>
      <c r="S354" s="6">
        <f t="shared" si="480"/>
        <v>1.6121908627499702E-2</v>
      </c>
      <c r="T354" s="6">
        <v>0.12</v>
      </c>
      <c r="U354" s="6">
        <f t="shared" si="417"/>
        <v>0.6509498188785634</v>
      </c>
      <c r="V354" s="6">
        <f t="shared" si="430"/>
        <v>0.82626366859513134</v>
      </c>
      <c r="W354" s="6">
        <v>0.06</v>
      </c>
      <c r="X354" s="6">
        <f t="shared" si="461"/>
        <v>0.17588163348988364</v>
      </c>
      <c r="Y354" s="6">
        <v>2.6700000000000002E-2</v>
      </c>
      <c r="Z354" s="6">
        <v>0.21</v>
      </c>
      <c r="AA354" s="6">
        <v>0.442</v>
      </c>
      <c r="AB354" s="6">
        <v>0.5</v>
      </c>
      <c r="AC354" s="6">
        <f t="shared" si="454"/>
        <v>5.1952396219573593E-2</v>
      </c>
      <c r="AD354" s="6">
        <f t="shared" si="418"/>
        <v>0.10931995204413388</v>
      </c>
      <c r="AE354" s="6">
        <f t="shared" si="431"/>
        <v>0.35944172560885962</v>
      </c>
      <c r="AF354" s="6">
        <f t="shared" si="432"/>
        <v>0.75133754455508328</v>
      </c>
      <c r="AG354" s="6">
        <f t="shared" si="419"/>
        <v>6.0721600881945195</v>
      </c>
      <c r="AH354" s="6">
        <f t="shared" si="455"/>
        <v>0.20792856209453889</v>
      </c>
      <c r="AI354" s="6">
        <f t="shared" si="420"/>
        <v>6.0353079186820618E-2</v>
      </c>
      <c r="AJ354" s="6">
        <f t="shared" si="433"/>
        <v>0.22783922282537963</v>
      </c>
      <c r="AK354" s="6">
        <f t="shared" si="434"/>
        <v>0.40628902520947935</v>
      </c>
      <c r="AL354" s="6">
        <f t="shared" si="421"/>
        <v>3.9567919267505403</v>
      </c>
      <c r="AM354" s="6">
        <f t="shared" si="456"/>
        <v>0.12522027418478601</v>
      </c>
      <c r="AN354" s="6">
        <f t="shared" si="422"/>
        <v>3.3319573410168696E-2</v>
      </c>
      <c r="AO354" s="6">
        <f t="shared" si="435"/>
        <v>0.1444203823853259</v>
      </c>
      <c r="AP354" s="6">
        <f t="shared" si="436"/>
        <v>0.21970254674737211</v>
      </c>
      <c r="AQ354" s="6">
        <f t="shared" si="423"/>
        <v>2.5783579688613614</v>
      </c>
      <c r="AR354" s="6">
        <f t="shared" si="457"/>
        <v>7.5870550746981971E-2</v>
      </c>
      <c r="AS354" s="6">
        <f t="shared" si="424"/>
        <v>1.8394984766213145E-2</v>
      </c>
      <c r="AT354" s="6">
        <f t="shared" si="437"/>
        <v>9.1543706082201415E-2</v>
      </c>
      <c r="AU354" s="6">
        <f t="shared" si="438"/>
        <v>0.11880510191579492</v>
      </c>
      <c r="AV354" s="6">
        <f t="shared" si="425"/>
        <v>1.6801312625631049</v>
      </c>
      <c r="AW354" s="6">
        <f t="shared" si="458"/>
        <v>4.6242631817871339E-2</v>
      </c>
      <c r="AX354" s="6">
        <f t="shared" si="426"/>
        <v>1.0155456085339493E-2</v>
      </c>
      <c r="AY354" s="6">
        <f t="shared" si="439"/>
        <v>5.8026782541714055E-2</v>
      </c>
      <c r="AZ354" s="6">
        <f t="shared" si="440"/>
        <v>6.4244372448956477E-2</v>
      </c>
      <c r="BA354" s="6">
        <f t="shared" si="427"/>
        <v>1.0948212364354122</v>
      </c>
      <c r="BB354" s="6">
        <f t="shared" si="459"/>
        <v>2.834578109202213E-2</v>
      </c>
      <c r="BD354" s="6">
        <f t="shared" si="485"/>
        <v>5.6071798479411461E-2</v>
      </c>
      <c r="BE354" s="6">
        <f t="shared" si="486"/>
        <v>3709.6757273646026</v>
      </c>
      <c r="BF354" s="6">
        <f t="shared" si="441"/>
        <v>27.877306335503143</v>
      </c>
      <c r="BG354" s="6">
        <f t="shared" si="442"/>
        <v>38.641244159363879</v>
      </c>
      <c r="BH354" s="6">
        <f t="shared" si="460"/>
        <v>8.743156744855908E-2</v>
      </c>
      <c r="BI354" s="6">
        <f t="shared" si="443"/>
        <v>1.3913044580961771</v>
      </c>
      <c r="BJ354" s="6">
        <f t="shared" si="444"/>
        <v>194.83953151664568</v>
      </c>
      <c r="BK354" s="6">
        <f t="shared" si="445"/>
        <v>174.06040888858104</v>
      </c>
      <c r="BL354" s="6">
        <f t="shared" si="446"/>
        <v>154.25354722151505</v>
      </c>
      <c r="BM354" s="6">
        <f t="shared" si="447"/>
        <v>215.0054292503653</v>
      </c>
      <c r="BN354" s="6">
        <f t="shared" si="448"/>
        <v>77.20180597824006</v>
      </c>
      <c r="BO354" s="6">
        <f t="shared" si="449"/>
        <v>240.95093174643856</v>
      </c>
      <c r="BP354" s="6">
        <f t="shared" si="450"/>
        <v>18.722685551781282</v>
      </c>
      <c r="BQ354" s="6">
        <f t="shared" si="451"/>
        <v>250.5440416538745</v>
      </c>
      <c r="BR354" s="6">
        <f t="shared" si="452"/>
        <v>1.4525249159500313</v>
      </c>
      <c r="BS354" s="6">
        <f t="shared" si="453"/>
        <v>252.12125185760635</v>
      </c>
      <c r="BU354" s="6">
        <f t="shared" si="462"/>
        <v>4.5045239270951685</v>
      </c>
      <c r="BV354" s="6">
        <f t="shared" si="463"/>
        <v>5.5641435447482435</v>
      </c>
      <c r="BW354" s="6">
        <f t="shared" si="464"/>
        <v>6.2355893809399836</v>
      </c>
      <c r="BX354" s="6">
        <f t="shared" si="465"/>
        <v>6.4838502771956037</v>
      </c>
      <c r="BY354" s="6">
        <f t="shared" si="466"/>
        <v>6.5246670324022205</v>
      </c>
      <c r="CA354" s="6">
        <f t="shared" si="467"/>
        <v>4.6920653361860181</v>
      </c>
      <c r="CB354" s="6">
        <f t="shared" si="468"/>
        <v>5.7958011710934016</v>
      </c>
      <c r="CC354" s="6">
        <f t="shared" si="469"/>
        <v>6.4952019921593775</v>
      </c>
      <c r="CD354" s="6">
        <f t="shared" si="476"/>
        <v>6.7537989858715752</v>
      </c>
      <c r="CE354" s="6">
        <f t="shared" si="470"/>
        <v>6.7963151064073264</v>
      </c>
      <c r="CG354" s="6">
        <f t="shared" si="471"/>
        <v>125.10590897319523</v>
      </c>
      <c r="CH354" s="6">
        <f t="shared" si="472"/>
        <v>154.53514002576605</v>
      </c>
      <c r="CI354" s="6">
        <f t="shared" si="473"/>
        <v>173.1834684668151</v>
      </c>
      <c r="CJ354" s="6">
        <f t="shared" si="474"/>
        <v>180.07851566630649</v>
      </c>
      <c r="CK354" s="6">
        <f t="shared" si="475"/>
        <v>181.21213541039188</v>
      </c>
    </row>
    <row r="355" spans="1:89">
      <c r="A355" s="6">
        <v>1.5</v>
      </c>
      <c r="B355" s="6">
        <f t="shared" si="487"/>
        <v>1504.2246296917692</v>
      </c>
      <c r="C355" s="10">
        <v>34.200000000000003</v>
      </c>
      <c r="D355" s="6">
        <f t="shared" si="488"/>
        <v>60.5048855567806</v>
      </c>
      <c r="E355" s="6">
        <f t="shared" si="489"/>
        <v>7.2204725468577671</v>
      </c>
      <c r="F355" s="6">
        <v>0</v>
      </c>
      <c r="G355" s="6">
        <f t="shared" si="479"/>
        <v>0.82513627342888629</v>
      </c>
      <c r="H355" s="10">
        <f t="shared" si="484"/>
        <v>68.550494377067253</v>
      </c>
      <c r="J355" s="6">
        <f t="shared" si="481"/>
        <v>88.263237350220749</v>
      </c>
      <c r="K355" s="6">
        <f t="shared" si="477"/>
        <v>10.533071442404198</v>
      </c>
      <c r="L355" s="6">
        <f t="shared" si="478"/>
        <v>0</v>
      </c>
      <c r="M355" s="6">
        <f t="shared" si="482"/>
        <v>1.2036912073750496</v>
      </c>
      <c r="N355" s="10">
        <f t="shared" si="483"/>
        <v>99.999999999999986</v>
      </c>
      <c r="O355" s="6">
        <v>8.0000000000000002E-3</v>
      </c>
      <c r="P355" s="6">
        <f t="shared" si="428"/>
        <v>5.1037842441714179E-2</v>
      </c>
      <c r="Q355" s="6">
        <f t="shared" si="429"/>
        <v>0.16747346711654759</v>
      </c>
      <c r="R355" s="6">
        <v>0.3</v>
      </c>
      <c r="S355" s="6">
        <f t="shared" si="480"/>
        <v>1.6047985017190253E-2</v>
      </c>
      <c r="T355" s="6">
        <v>0.12</v>
      </c>
      <c r="U355" s="6">
        <f t="shared" si="417"/>
        <v>0.65098694488892817</v>
      </c>
      <c r="V355" s="6">
        <f t="shared" si="430"/>
        <v>0.82535956556700418</v>
      </c>
      <c r="W355" s="6">
        <v>0.06</v>
      </c>
      <c r="X355" s="6">
        <f t="shared" si="461"/>
        <v>0.17520701953056519</v>
      </c>
      <c r="Y355" s="6">
        <v>2.6700000000000002E-2</v>
      </c>
      <c r="Z355" s="6">
        <v>0.21</v>
      </c>
      <c r="AA355" s="6">
        <v>0.442</v>
      </c>
      <c r="AB355" s="6">
        <v>0.5</v>
      </c>
      <c r="AC355" s="6">
        <f t="shared" si="454"/>
        <v>5.1704190438433002E-2</v>
      </c>
      <c r="AD355" s="6">
        <f t="shared" si="418"/>
        <v>0.10921347257026298</v>
      </c>
      <c r="AE355" s="6">
        <f t="shared" si="431"/>
        <v>0.35832375524447957</v>
      </c>
      <c r="AF355" s="6">
        <f t="shared" si="432"/>
        <v>0.74910365794659473</v>
      </c>
      <c r="AG355" s="6">
        <f t="shared" si="419"/>
        <v>6.0644260782523638</v>
      </c>
      <c r="AH355" s="6">
        <f t="shared" si="455"/>
        <v>0.20713480712979929</v>
      </c>
      <c r="AI355" s="6">
        <f t="shared" si="420"/>
        <v>6.029429427155001E-2</v>
      </c>
      <c r="AJ355" s="6">
        <f t="shared" si="433"/>
        <v>0.22713057527331626</v>
      </c>
      <c r="AK355" s="6">
        <f t="shared" si="434"/>
        <v>0.40508104136896894</v>
      </c>
      <c r="AL355" s="6">
        <f t="shared" si="421"/>
        <v>3.9517522262722831</v>
      </c>
      <c r="AM355" s="6">
        <f t="shared" si="456"/>
        <v>0.12470841590750802</v>
      </c>
      <c r="AN355" s="6">
        <f t="shared" si="422"/>
        <v>3.3287119584677761E-2</v>
      </c>
      <c r="AO355" s="6">
        <f t="shared" si="435"/>
        <v>0.14397119216611656</v>
      </c>
      <c r="AP355" s="6">
        <f t="shared" si="436"/>
        <v>0.21904932426356769</v>
      </c>
      <c r="AQ355" s="6">
        <f t="shared" si="423"/>
        <v>2.575073956932167</v>
      </c>
      <c r="AR355" s="6">
        <f t="shared" si="457"/>
        <v>7.55408166964113E-2</v>
      </c>
      <c r="AS355" s="6">
        <f t="shared" si="424"/>
        <v>1.8377067741341253E-2</v>
      </c>
      <c r="AT355" s="6">
        <f t="shared" si="437"/>
        <v>9.1258978007651773E-2</v>
      </c>
      <c r="AU355" s="6">
        <f t="shared" si="438"/>
        <v>0.11845186903383245</v>
      </c>
      <c r="AV355" s="6">
        <f t="shared" si="425"/>
        <v>1.6779913071436072</v>
      </c>
      <c r="AW355" s="6">
        <f t="shared" si="458"/>
        <v>4.6030402094310044E-2</v>
      </c>
      <c r="AX355" s="6">
        <f t="shared" si="426"/>
        <v>1.0145564500128689E-2</v>
      </c>
      <c r="AY355" s="6">
        <f t="shared" si="439"/>
        <v>5.7846302039312542E-2</v>
      </c>
      <c r="AZ355" s="6">
        <f t="shared" si="440"/>
        <v>6.4053360241028742E-2</v>
      </c>
      <c r="BA355" s="6">
        <f t="shared" si="427"/>
        <v>1.0934267807220432</v>
      </c>
      <c r="BB355" s="6">
        <f t="shared" si="459"/>
        <v>2.8209278014493328E-2</v>
      </c>
      <c r="BD355" s="6">
        <f t="shared" si="485"/>
        <v>5.1404693504590593E-2</v>
      </c>
      <c r="BE355" s="6">
        <f t="shared" si="486"/>
        <v>3698.8288726199498</v>
      </c>
      <c r="BF355" s="6">
        <f t="shared" si="441"/>
        <v>27.786187919496289</v>
      </c>
      <c r="BG355" s="6">
        <f t="shared" si="442"/>
        <v>38.609504228837949</v>
      </c>
      <c r="BH355" s="6">
        <f t="shared" si="460"/>
        <v>8.5456821064735289E-2</v>
      </c>
      <c r="BI355" s="6">
        <f t="shared" si="443"/>
        <v>1.3874861901516407</v>
      </c>
      <c r="BJ355" s="6">
        <f t="shared" si="444"/>
        <v>194.45743241698412</v>
      </c>
      <c r="BK355" s="6">
        <f t="shared" si="445"/>
        <v>174.12004930825472</v>
      </c>
      <c r="BL355" s="6">
        <f t="shared" si="446"/>
        <v>153.2527819658946</v>
      </c>
      <c r="BM355" s="6">
        <f t="shared" si="447"/>
        <v>214.82486595421187</v>
      </c>
      <c r="BN355" s="6">
        <f t="shared" si="448"/>
        <v>76.119970694707575</v>
      </c>
      <c r="BO355" s="6">
        <f t="shared" si="449"/>
        <v>240.46896987201831</v>
      </c>
      <c r="BP355" s="6">
        <f t="shared" si="450"/>
        <v>18.231025679200428</v>
      </c>
      <c r="BQ355" s="6">
        <f t="shared" si="451"/>
        <v>249.86476382938713</v>
      </c>
      <c r="BR355" s="6">
        <f t="shared" si="452"/>
        <v>1.3859941280303867</v>
      </c>
      <c r="BS355" s="6">
        <f t="shared" si="453"/>
        <v>251.38810782915729</v>
      </c>
      <c r="BU355" s="6">
        <f t="shared" si="462"/>
        <v>4.5097716944576085</v>
      </c>
      <c r="BV355" s="6">
        <f t="shared" si="463"/>
        <v>5.5640410371743743</v>
      </c>
      <c r="BW355" s="6">
        <f t="shared" si="464"/>
        <v>6.2282325213699288</v>
      </c>
      <c r="BX355" s="6">
        <f t="shared" si="465"/>
        <v>6.4715869530062458</v>
      </c>
      <c r="BY355" s="6">
        <f t="shared" si="466"/>
        <v>6.5110421086783132</v>
      </c>
      <c r="CA355" s="6">
        <f t="shared" si="467"/>
        <v>4.7074372809500167</v>
      </c>
      <c r="CB355" s="6">
        <f t="shared" si="468"/>
        <v>5.8079157850319083</v>
      </c>
      <c r="CC355" s="6">
        <f t="shared" si="469"/>
        <v>6.501219119707196</v>
      </c>
      <c r="CD355" s="6">
        <f t="shared" si="476"/>
        <v>6.7552398998227572</v>
      </c>
      <c r="CE355" s="6">
        <f t="shared" si="470"/>
        <v>6.7964243950300514</v>
      </c>
      <c r="CG355" s="6">
        <f t="shared" si="471"/>
        <v>125.49317646846262</v>
      </c>
      <c r="CH355" s="6">
        <f t="shared" si="472"/>
        <v>154.83027325175274</v>
      </c>
      <c r="CI355" s="6">
        <f t="shared" si="473"/>
        <v>173.31269426597828</v>
      </c>
      <c r="CJ355" s="6">
        <f t="shared" si="474"/>
        <v>180.08450505880637</v>
      </c>
      <c r="CK355" s="6">
        <f t="shared" si="475"/>
        <v>181.18242157183752</v>
      </c>
    </row>
    <row r="356" spans="1:89">
      <c r="A356" s="6">
        <v>1.5</v>
      </c>
      <c r="B356" s="6">
        <f t="shared" si="487"/>
        <v>1504.938915406055</v>
      </c>
      <c r="C356" s="10">
        <v>34.299999999999997</v>
      </c>
      <c r="D356" s="6">
        <f t="shared" si="488"/>
        <v>60.509685556780603</v>
      </c>
      <c r="E356" s="6">
        <f t="shared" si="489"/>
        <v>7.1223725468577719</v>
      </c>
      <c r="F356" s="6">
        <v>0</v>
      </c>
      <c r="G356" s="6">
        <f t="shared" si="479"/>
        <v>0.82203627342888652</v>
      </c>
      <c r="H356" s="10">
        <f t="shared" si="484"/>
        <v>68.454094377067264</v>
      </c>
      <c r="J356" s="6">
        <f t="shared" si="481"/>
        <v>88.394545435768549</v>
      </c>
      <c r="K356" s="6">
        <f t="shared" si="477"/>
        <v>10.404596849423562</v>
      </c>
      <c r="L356" s="6">
        <f t="shared" si="478"/>
        <v>0</v>
      </c>
      <c r="M356" s="6">
        <f t="shared" si="482"/>
        <v>1.2008577148078903</v>
      </c>
      <c r="N356" s="10">
        <f t="shared" si="483"/>
        <v>100.00000000000001</v>
      </c>
      <c r="O356" s="6">
        <v>8.0000000000000002E-3</v>
      </c>
      <c r="P356" s="6">
        <f t="shared" si="428"/>
        <v>5.0939290078537112E-2</v>
      </c>
      <c r="Q356" s="6">
        <f t="shared" si="429"/>
        <v>0.16740362551865592</v>
      </c>
      <c r="R356" s="6">
        <v>0.3</v>
      </c>
      <c r="S356" s="6">
        <f t="shared" si="480"/>
        <v>1.5974164549915355E-2</v>
      </c>
      <c r="T356" s="6">
        <v>0.12</v>
      </c>
      <c r="U356" s="6">
        <f t="shared" si="417"/>
        <v>0.65102404318599105</v>
      </c>
      <c r="V356" s="6">
        <f t="shared" si="430"/>
        <v>0.8244571770068555</v>
      </c>
      <c r="W356" s="6">
        <v>0.06</v>
      </c>
      <c r="X356" s="6">
        <f t="shared" si="461"/>
        <v>0.1745303962381265</v>
      </c>
      <c r="Y356" s="6">
        <v>2.6700000000000002E-2</v>
      </c>
      <c r="Z356" s="6">
        <v>0.21</v>
      </c>
      <c r="AA356" s="6">
        <v>0.442</v>
      </c>
      <c r="AB356" s="6">
        <v>0.5</v>
      </c>
      <c r="AC356" s="6">
        <f t="shared" si="454"/>
        <v>5.1455285589179132E-2</v>
      </c>
      <c r="AD356" s="6">
        <f t="shared" si="418"/>
        <v>0.10910718223315434</v>
      </c>
      <c r="AE356" s="6">
        <f t="shared" si="431"/>
        <v>0.35721015612478552</v>
      </c>
      <c r="AF356" s="6">
        <f t="shared" si="432"/>
        <v>0.74687819993537685</v>
      </c>
      <c r="AG356" s="6">
        <f t="shared" si="419"/>
        <v>6.0567081208677944</v>
      </c>
      <c r="AH356" s="6">
        <f t="shared" si="455"/>
        <v>0.20634352115558977</v>
      </c>
      <c r="AI356" s="6">
        <f t="shared" si="420"/>
        <v>6.0235613774418793E-2</v>
      </c>
      <c r="AJ356" s="6">
        <f t="shared" si="433"/>
        <v>0.22642469852085986</v>
      </c>
      <c r="AK356" s="6">
        <f t="shared" si="434"/>
        <v>0.40387761532886896</v>
      </c>
      <c r="AL356" s="6">
        <f t="shared" si="421"/>
        <v>3.9467229860963453</v>
      </c>
      <c r="AM356" s="6">
        <f t="shared" si="456"/>
        <v>0.12419810149559517</v>
      </c>
      <c r="AN356" s="6">
        <f t="shared" si="422"/>
        <v>3.3254723406085832E-2</v>
      </c>
      <c r="AO356" s="6">
        <f t="shared" si="435"/>
        <v>0.14352375827285402</v>
      </c>
      <c r="AP356" s="6">
        <f t="shared" si="436"/>
        <v>0.21839856643003835</v>
      </c>
      <c r="AQ356" s="6">
        <f t="shared" si="423"/>
        <v>2.5717967612329744</v>
      </c>
      <c r="AR356" s="6">
        <f t="shared" si="457"/>
        <v>7.5212049838608991E-2</v>
      </c>
      <c r="AS356" s="6">
        <f t="shared" si="424"/>
        <v>1.8359182542021731E-2</v>
      </c>
      <c r="AT356" s="6">
        <f t="shared" si="437"/>
        <v>9.0975363214922861E-2</v>
      </c>
      <c r="AU356" s="6">
        <f t="shared" si="438"/>
        <v>0.11809996892216074</v>
      </c>
      <c r="AV356" s="6">
        <f t="shared" si="425"/>
        <v>1.6758557933731195</v>
      </c>
      <c r="AW356" s="6">
        <f t="shared" si="458"/>
        <v>4.5818779312330672E-2</v>
      </c>
      <c r="AX356" s="6">
        <f t="shared" si="426"/>
        <v>1.0135690485087346E-2</v>
      </c>
      <c r="AY356" s="6">
        <f t="shared" si="439"/>
        <v>5.7666527212537275E-2</v>
      </c>
      <c r="AZ356" s="6">
        <f t="shared" si="440"/>
        <v>6.3863068734397246E-2</v>
      </c>
      <c r="BA356" s="6">
        <f t="shared" si="427"/>
        <v>1.0920352193132854</v>
      </c>
      <c r="BB356" s="6">
        <f t="shared" si="459"/>
        <v>2.8073156384139892E-2</v>
      </c>
      <c r="BD356" s="6">
        <f t="shared" si="485"/>
        <v>4.7099922222655813E-2</v>
      </c>
      <c r="BE356" s="6">
        <f t="shared" si="486"/>
        <v>3688.0452522913856</v>
      </c>
      <c r="BF356" s="6">
        <f t="shared" si="441"/>
        <v>27.694872167741597</v>
      </c>
      <c r="BG356" s="6">
        <f t="shared" si="442"/>
        <v>38.577683144111717</v>
      </c>
      <c r="BH356" s="6">
        <f t="shared" si="460"/>
        <v>8.3514480709309627E-2</v>
      </c>
      <c r="BI356" s="6">
        <f t="shared" si="443"/>
        <v>1.3836845233602637</v>
      </c>
      <c r="BJ356" s="6">
        <f t="shared" si="444"/>
        <v>194.06946732790607</v>
      </c>
      <c r="BK356" s="6">
        <f t="shared" si="445"/>
        <v>174.17821087682515</v>
      </c>
      <c r="BL356" s="6">
        <f t="shared" si="446"/>
        <v>152.24914536469936</v>
      </c>
      <c r="BM356" s="6">
        <f t="shared" si="447"/>
        <v>214.64242945103547</v>
      </c>
      <c r="BN356" s="6">
        <f t="shared" si="448"/>
        <v>75.045098748914612</v>
      </c>
      <c r="BO356" s="6">
        <f t="shared" si="449"/>
        <v>239.98668453346698</v>
      </c>
      <c r="BP356" s="6">
        <f t="shared" si="450"/>
        <v>17.748894543682283</v>
      </c>
      <c r="BQ356" s="6">
        <f t="shared" si="451"/>
        <v>249.18804117840841</v>
      </c>
      <c r="BR356" s="6">
        <f t="shared" si="452"/>
        <v>1.3220785703590492</v>
      </c>
      <c r="BS356" s="6">
        <f t="shared" si="453"/>
        <v>250.65905235026872</v>
      </c>
      <c r="BU356" s="6">
        <f t="shared" si="462"/>
        <v>4.5149992607425604</v>
      </c>
      <c r="BV356" s="6">
        <f t="shared" si="463"/>
        <v>5.5639015087871417</v>
      </c>
      <c r="BW356" s="6">
        <f t="shared" si="464"/>
        <v>6.2208682578724854</v>
      </c>
      <c r="BX356" s="6">
        <f t="shared" si="465"/>
        <v>6.4593832721248603</v>
      </c>
      <c r="BY356" s="6">
        <f t="shared" si="466"/>
        <v>6.497514415624722</v>
      </c>
      <c r="CA356" s="6">
        <f t="shared" si="467"/>
        <v>4.722778571347737</v>
      </c>
      <c r="CB356" s="6">
        <f t="shared" si="468"/>
        <v>5.8199510788995319</v>
      </c>
      <c r="CC356" s="6">
        <f t="shared" si="469"/>
        <v>6.5071512987635671</v>
      </c>
      <c r="CD356" s="6">
        <f t="shared" si="476"/>
        <v>6.7566427235020416</v>
      </c>
      <c r="CE356" s="6">
        <f t="shared" si="470"/>
        <v>6.7965286541572132</v>
      </c>
      <c r="CG356" s="6">
        <f t="shared" si="471"/>
        <v>125.88000222322003</v>
      </c>
      <c r="CH356" s="6">
        <f t="shared" si="472"/>
        <v>155.12382037039666</v>
      </c>
      <c r="CI356" s="6">
        <f t="shared" si="473"/>
        <v>173.44031857107268</v>
      </c>
      <c r="CJ356" s="6">
        <f t="shared" si="474"/>
        <v>180.0902134637293</v>
      </c>
      <c r="CK356" s="6">
        <f t="shared" si="475"/>
        <v>181.15332513913344</v>
      </c>
    </row>
    <row r="357" spans="1:89">
      <c r="A357" s="6">
        <v>1.5</v>
      </c>
      <c r="B357" s="6">
        <f t="shared" si="487"/>
        <v>1505.6532011203406</v>
      </c>
      <c r="C357" s="10">
        <v>34.4</v>
      </c>
      <c r="D357" s="6">
        <f t="shared" si="488"/>
        <v>60.514485556780599</v>
      </c>
      <c r="E357" s="6">
        <f t="shared" si="489"/>
        <v>7.0242725468577731</v>
      </c>
      <c r="F357" s="6">
        <v>0</v>
      </c>
      <c r="G357" s="6">
        <f t="shared" si="479"/>
        <v>0.81893627342888642</v>
      </c>
      <c r="H357" s="10">
        <f t="shared" si="484"/>
        <v>68.357694377067261</v>
      </c>
      <c r="J357" s="6">
        <f t="shared" si="481"/>
        <v>88.526223870245232</v>
      </c>
      <c r="K357" s="6">
        <f t="shared" si="477"/>
        <v>10.275759899260567</v>
      </c>
      <c r="L357" s="6">
        <f t="shared" si="478"/>
        <v>0</v>
      </c>
      <c r="M357" s="6">
        <f t="shared" si="482"/>
        <v>1.1980162304941993</v>
      </c>
      <c r="N357" s="10">
        <f t="shared" si="483"/>
        <v>100</v>
      </c>
      <c r="O357" s="6">
        <v>8.0000000000000002E-3</v>
      </c>
      <c r="P357" s="6">
        <f t="shared" si="428"/>
        <v>5.0841006935544351E-2</v>
      </c>
      <c r="Q357" s="6">
        <f t="shared" si="429"/>
        <v>0.16733386910214851</v>
      </c>
      <c r="R357" s="6">
        <v>0.3</v>
      </c>
      <c r="S357" s="6">
        <f t="shared" si="480"/>
        <v>1.5900446404165165E-2</v>
      </c>
      <c r="T357" s="6">
        <v>0.12</v>
      </c>
      <c r="U357" s="6">
        <f t="shared" si="417"/>
        <v>0.65106111380071074</v>
      </c>
      <c r="V357" s="6">
        <f t="shared" si="430"/>
        <v>0.82355649858093538</v>
      </c>
      <c r="W357" s="6">
        <v>0.06</v>
      </c>
      <c r="X357" s="6">
        <f t="shared" si="461"/>
        <v>0.17385175523420349</v>
      </c>
      <c r="Y357" s="6">
        <v>2.6700000000000002E-2</v>
      </c>
      <c r="Z357" s="6">
        <v>0.21</v>
      </c>
      <c r="AA357" s="6">
        <v>0.442</v>
      </c>
      <c r="AB357" s="6">
        <v>0.5</v>
      </c>
      <c r="AC357" s="6">
        <f t="shared" si="454"/>
        <v>5.1205678714273659E-2</v>
      </c>
      <c r="AD357" s="6">
        <f t="shared" si="418"/>
        <v>0.10900108057957048</v>
      </c>
      <c r="AE357" s="6">
        <f t="shared" si="431"/>
        <v>0.35610090802557892</v>
      </c>
      <c r="AF357" s="6">
        <f t="shared" si="432"/>
        <v>0.74466113270319145</v>
      </c>
      <c r="AG357" s="6">
        <f t="shared" si="419"/>
        <v>6.0490061723538293</v>
      </c>
      <c r="AH357" s="6">
        <f t="shared" si="455"/>
        <v>0.20555469065104695</v>
      </c>
      <c r="AI357" s="6">
        <f t="shared" si="420"/>
        <v>6.0177037445204744E-2</v>
      </c>
      <c r="AJ357" s="6">
        <f t="shared" si="433"/>
        <v>0.22572157974850346</v>
      </c>
      <c r="AK357" s="6">
        <f t="shared" si="434"/>
        <v>0.40267872663880372</v>
      </c>
      <c r="AL357" s="6">
        <f t="shared" si="421"/>
        <v>3.9417041777550512</v>
      </c>
      <c r="AM357" s="6">
        <f t="shared" si="456"/>
        <v>0.12368932227057088</v>
      </c>
      <c r="AN357" s="6">
        <f t="shared" si="422"/>
        <v>3.322238473625088E-2</v>
      </c>
      <c r="AO357" s="6">
        <f t="shared" si="435"/>
        <v>0.14307807257964117</v>
      </c>
      <c r="AP357" s="6">
        <f t="shared" si="436"/>
        <v>0.21775026218815499</v>
      </c>
      <c r="AQ357" s="6">
        <f t="shared" si="423"/>
        <v>2.5685263632134379</v>
      </c>
      <c r="AR357" s="6">
        <f t="shared" si="457"/>
        <v>7.4884244609240702E-2</v>
      </c>
      <c r="AS357" s="6">
        <f t="shared" si="424"/>
        <v>1.8341329091989503E-2</v>
      </c>
      <c r="AT357" s="6">
        <f t="shared" si="437"/>
        <v>9.0692856553254708E-2</v>
      </c>
      <c r="AU357" s="6">
        <f t="shared" si="438"/>
        <v>0.11774939560077836</v>
      </c>
      <c r="AV357" s="6">
        <f t="shared" si="425"/>
        <v>1.6737247091637091</v>
      </c>
      <c r="AW357" s="6">
        <f t="shared" si="458"/>
        <v>4.560775990751937E-2</v>
      </c>
      <c r="AX357" s="6">
        <f t="shared" si="426"/>
        <v>1.0125833998111226E-2</v>
      </c>
      <c r="AY357" s="6">
        <f t="shared" si="439"/>
        <v>5.7487454796477516E-2</v>
      </c>
      <c r="AZ357" s="6">
        <f t="shared" si="440"/>
        <v>6.367349469535033E-2</v>
      </c>
      <c r="BA357" s="6">
        <f t="shared" si="427"/>
        <v>1.0906465443322988</v>
      </c>
      <c r="BB357" s="6">
        <f t="shared" si="459"/>
        <v>2.793741391940438E-2</v>
      </c>
      <c r="BD357" s="6">
        <f t="shared" si="485"/>
        <v>4.3131499835873888E-2</v>
      </c>
      <c r="BE357" s="6">
        <f t="shared" si="486"/>
        <v>3677.3243158937353</v>
      </c>
      <c r="BF357" s="6">
        <f t="shared" si="441"/>
        <v>27.603357536142205</v>
      </c>
      <c r="BG357" s="6">
        <f t="shared" si="442"/>
        <v>38.545781034786231</v>
      </c>
      <c r="BH357" s="6">
        <f t="shared" si="460"/>
        <v>8.1604220066040525E-2</v>
      </c>
      <c r="BI357" s="6">
        <f t="shared" si="443"/>
        <v>1.3798994061995247</v>
      </c>
      <c r="BJ357" s="6">
        <f t="shared" si="444"/>
        <v>193.67563580722796</v>
      </c>
      <c r="BK357" s="6">
        <f t="shared" si="445"/>
        <v>174.23488943766935</v>
      </c>
      <c r="BL357" s="6">
        <f t="shared" si="446"/>
        <v>151.24271801588543</v>
      </c>
      <c r="BM357" s="6">
        <f t="shared" si="447"/>
        <v>214.45812796430539</v>
      </c>
      <c r="BN357" s="6">
        <f t="shared" si="448"/>
        <v>73.977266591530423</v>
      </c>
      <c r="BO357" s="6">
        <f t="shared" si="449"/>
        <v>239.50409901619392</v>
      </c>
      <c r="BP357" s="6">
        <f t="shared" si="450"/>
        <v>17.27619581676397</v>
      </c>
      <c r="BQ357" s="6">
        <f t="shared" si="451"/>
        <v>248.51387883724081</v>
      </c>
      <c r="BR357" s="6">
        <f t="shared" si="452"/>
        <v>1.2606950271908846</v>
      </c>
      <c r="BS357" s="6">
        <f t="shared" si="453"/>
        <v>249.93405712549233</v>
      </c>
      <c r="BU357" s="6">
        <f t="shared" si="462"/>
        <v>4.5202064859038247</v>
      </c>
      <c r="BV357" s="6">
        <f t="shared" si="463"/>
        <v>5.5637250616549805</v>
      </c>
      <c r="BW357" s="6">
        <f t="shared" si="464"/>
        <v>6.2134971088029003</v>
      </c>
      <c r="BX357" s="6">
        <f t="shared" si="465"/>
        <v>6.4472394167591434</v>
      </c>
      <c r="BY357" s="6">
        <f t="shared" si="466"/>
        <v>6.4840833527263468</v>
      </c>
      <c r="CA357" s="6">
        <f t="shared" si="467"/>
        <v>4.738088742529726</v>
      </c>
      <c r="CB357" s="6">
        <f t="shared" si="468"/>
        <v>5.8319068306648276</v>
      </c>
      <c r="CC357" s="6">
        <f t="shared" si="469"/>
        <v>6.5129990841720176</v>
      </c>
      <c r="CD357" s="6">
        <f t="shared" si="476"/>
        <v>6.7580082007763327</v>
      </c>
      <c r="CE357" s="6">
        <f t="shared" si="470"/>
        <v>6.7966280821426128</v>
      </c>
      <c r="CG357" s="6">
        <f t="shared" si="471"/>
        <v>126.26637032734261</v>
      </c>
      <c r="CH357" s="6">
        <f t="shared" si="472"/>
        <v>155.41576944000519</v>
      </c>
      <c r="CI357" s="6">
        <f t="shared" si="473"/>
        <v>173.56634689468311</v>
      </c>
      <c r="CJ357" s="6">
        <f t="shared" si="474"/>
        <v>180.09564879927726</v>
      </c>
      <c r="CK357" s="6">
        <f t="shared" si="475"/>
        <v>181.1248385227245</v>
      </c>
    </row>
    <row r="358" spans="1:89">
      <c r="A358" s="6">
        <v>1.5</v>
      </c>
      <c r="B358" s="6">
        <f t="shared" si="487"/>
        <v>1506.3674868346263</v>
      </c>
      <c r="C358" s="10">
        <v>34.5</v>
      </c>
      <c r="D358" s="6">
        <f t="shared" si="488"/>
        <v>60.519285556780602</v>
      </c>
      <c r="E358" s="6">
        <f t="shared" si="489"/>
        <v>6.9261725468577708</v>
      </c>
      <c r="F358" s="6">
        <v>0</v>
      </c>
      <c r="G358" s="6">
        <f t="shared" si="479"/>
        <v>0.81583627342888643</v>
      </c>
      <c r="H358" s="10">
        <f t="shared" si="484"/>
        <v>68.261294377067259</v>
      </c>
      <c r="J358" s="6">
        <f t="shared" si="481"/>
        <v>88.658274222693876</v>
      </c>
      <c r="K358" s="6">
        <f t="shared" si="477"/>
        <v>10.146559056730478</v>
      </c>
      <c r="L358" s="6">
        <f t="shared" si="478"/>
        <v>0</v>
      </c>
      <c r="M358" s="6">
        <f t="shared" si="482"/>
        <v>1.1951667205756518</v>
      </c>
      <c r="N358" s="10">
        <f t="shared" si="483"/>
        <v>100.00000000000001</v>
      </c>
      <c r="O358" s="6">
        <v>8.0000000000000002E-3</v>
      </c>
      <c r="P358" s="6">
        <f t="shared" si="428"/>
        <v>5.0742992093619113E-2</v>
      </c>
      <c r="Q358" s="6">
        <f t="shared" si="429"/>
        <v>0.16726419771733222</v>
      </c>
      <c r="R358" s="6">
        <v>0.3</v>
      </c>
      <c r="S358" s="6">
        <f t="shared" si="480"/>
        <v>1.5826829759473606E-2</v>
      </c>
      <c r="T358" s="6">
        <v>0.12</v>
      </c>
      <c r="U358" s="6">
        <f t="shared" si="417"/>
        <v>0.65109815676399962</v>
      </c>
      <c r="V358" s="6">
        <f t="shared" si="430"/>
        <v>0.8226575259689991</v>
      </c>
      <c r="W358" s="6">
        <v>0.06</v>
      </c>
      <c r="X358" s="6">
        <f t="shared" si="461"/>
        <v>0.17317108809292087</v>
      </c>
      <c r="Y358" s="6">
        <v>2.6700000000000002E-2</v>
      </c>
      <c r="Z358" s="6">
        <v>0.21</v>
      </c>
      <c r="AA358" s="6">
        <v>0.442</v>
      </c>
      <c r="AB358" s="6">
        <v>0.5</v>
      </c>
      <c r="AC358" s="6">
        <f t="shared" si="454"/>
        <v>5.0955366839471529E-2</v>
      </c>
      <c r="AD358" s="6">
        <f t="shared" si="418"/>
        <v>0.10889516715762206</v>
      </c>
      <c r="AE358" s="6">
        <f t="shared" si="431"/>
        <v>0.35499599082982319</v>
      </c>
      <c r="AF358" s="6">
        <f t="shared" si="432"/>
        <v>0.74245241862677247</v>
      </c>
      <c r="AG358" s="6">
        <f t="shared" si="419"/>
        <v>6.0413201891686272</v>
      </c>
      <c r="AH358" s="6">
        <f t="shared" si="455"/>
        <v>0.20476830215680039</v>
      </c>
      <c r="AI358" s="6">
        <f t="shared" si="420"/>
        <v>6.0118565034430013E-2</v>
      </c>
      <c r="AJ358" s="6">
        <f t="shared" si="433"/>
        <v>0.22502120620466695</v>
      </c>
      <c r="AK358" s="6">
        <f t="shared" si="434"/>
        <v>0.40148435495382934</v>
      </c>
      <c r="AL358" s="6">
        <f t="shared" si="421"/>
        <v>3.9366957728752991</v>
      </c>
      <c r="AM358" s="6">
        <f t="shared" si="456"/>
        <v>0.12318206959241135</v>
      </c>
      <c r="AN358" s="6">
        <f t="shared" si="422"/>
        <v>3.319010343744179E-2</v>
      </c>
      <c r="AO358" s="6">
        <f t="shared" si="435"/>
        <v>0.14263412700363751</v>
      </c>
      <c r="AP358" s="6">
        <f t="shared" si="436"/>
        <v>0.21710440053630131</v>
      </c>
      <c r="AQ358" s="6">
        <f t="shared" si="423"/>
        <v>2.5652627443848388</v>
      </c>
      <c r="AR358" s="6">
        <f t="shared" si="457"/>
        <v>7.4557395468052151E-2</v>
      </c>
      <c r="AS358" s="6">
        <f t="shared" si="424"/>
        <v>1.8323507315206322E-2</v>
      </c>
      <c r="AT358" s="6">
        <f t="shared" si="437"/>
        <v>9.0411452899179484E-2</v>
      </c>
      <c r="AU358" s="6">
        <f t="shared" si="438"/>
        <v>0.11740014312051374</v>
      </c>
      <c r="AV358" s="6">
        <f t="shared" si="425"/>
        <v>1.671598042467602</v>
      </c>
      <c r="AW358" s="6">
        <f t="shared" si="458"/>
        <v>4.5397340330561128E-2</v>
      </c>
      <c r="AX358" s="6">
        <f t="shared" si="426"/>
        <v>1.0115994997221335E-2</v>
      </c>
      <c r="AY358" s="6">
        <f t="shared" si="439"/>
        <v>5.7309081543522211E-2</v>
      </c>
      <c r="AZ358" s="6">
        <f t="shared" si="440"/>
        <v>6.3484634906847776E-2</v>
      </c>
      <c r="BA358" s="6">
        <f t="shared" si="427"/>
        <v>1.089260747928412</v>
      </c>
      <c r="BB358" s="6">
        <f t="shared" si="459"/>
        <v>2.7802048348207611E-2</v>
      </c>
      <c r="BD358" s="6">
        <f t="shared" si="485"/>
        <v>3.9475140333857357E-2</v>
      </c>
      <c r="BE358" s="6">
        <f t="shared" si="486"/>
        <v>3666.6655192538706</v>
      </c>
      <c r="BF358" s="6">
        <f t="shared" si="441"/>
        <v>27.511642461935988</v>
      </c>
      <c r="BG358" s="6">
        <f t="shared" si="442"/>
        <v>38.513798024430145</v>
      </c>
      <c r="BH358" s="6">
        <f t="shared" si="460"/>
        <v>7.9725713938724088E-2</v>
      </c>
      <c r="BI358" s="6">
        <f t="shared" si="443"/>
        <v>1.3761307868016672</v>
      </c>
      <c r="BJ358" s="6">
        <f t="shared" si="444"/>
        <v>193.27593791596198</v>
      </c>
      <c r="BK358" s="6">
        <f t="shared" si="445"/>
        <v>174.29008088253397</v>
      </c>
      <c r="BL358" s="6">
        <f t="shared" si="446"/>
        <v>150.23358114604247</v>
      </c>
      <c r="BM358" s="6">
        <f t="shared" si="447"/>
        <v>214.27196985758582</v>
      </c>
      <c r="BN358" s="6">
        <f t="shared" si="448"/>
        <v>72.916549210581479</v>
      </c>
      <c r="BO358" s="6">
        <f t="shared" si="449"/>
        <v>239.02123655298925</v>
      </c>
      <c r="BP358" s="6">
        <f t="shared" si="450"/>
        <v>16.812832186390285</v>
      </c>
      <c r="BQ358" s="6">
        <f t="shared" si="451"/>
        <v>247.84228160057165</v>
      </c>
      <c r="BR358" s="6">
        <f t="shared" si="452"/>
        <v>1.2017621482190477</v>
      </c>
      <c r="BS358" s="6">
        <f t="shared" si="453"/>
        <v>249.21309395164513</v>
      </c>
      <c r="BU358" s="6">
        <f t="shared" si="462"/>
        <v>4.525393231069498</v>
      </c>
      <c r="BV358" s="6">
        <f t="shared" si="463"/>
        <v>5.5635118022291232</v>
      </c>
      <c r="BW358" s="6">
        <f t="shared" si="464"/>
        <v>6.20611959384979</v>
      </c>
      <c r="BX358" s="6">
        <f t="shared" si="465"/>
        <v>6.4351555627767452</v>
      </c>
      <c r="BY358" s="6">
        <f t="shared" si="466"/>
        <v>6.470748322291243</v>
      </c>
      <c r="CA358" s="6">
        <f t="shared" si="467"/>
        <v>4.7533673297257906</v>
      </c>
      <c r="CB358" s="6">
        <f t="shared" si="468"/>
        <v>5.8437828248153929</v>
      </c>
      <c r="CC358" s="6">
        <f t="shared" si="469"/>
        <v>6.5187630368211948</v>
      </c>
      <c r="CD358" s="6">
        <f t="shared" si="476"/>
        <v>6.7593370679473663</v>
      </c>
      <c r="CE358" s="6">
        <f t="shared" si="470"/>
        <v>6.7967228710394476</v>
      </c>
      <c r="CG358" s="6">
        <f t="shared" si="471"/>
        <v>126.65226485311767</v>
      </c>
      <c r="CH358" s="6">
        <f t="shared" si="472"/>
        <v>155.70610868723151</v>
      </c>
      <c r="CI358" s="6">
        <f t="shared" si="473"/>
        <v>173.6907849496705</v>
      </c>
      <c r="CJ358" s="6">
        <f t="shared" si="474"/>
        <v>180.10081888843865</v>
      </c>
      <c r="CK358" s="6">
        <f t="shared" si="475"/>
        <v>181.09695411353556</v>
      </c>
    </row>
    <row r="359" spans="1:89">
      <c r="A359" s="6">
        <v>1.5</v>
      </c>
      <c r="B359" s="6">
        <f t="shared" si="487"/>
        <v>1507.0817725489121</v>
      </c>
      <c r="C359" s="10">
        <v>34.6</v>
      </c>
      <c r="D359" s="6">
        <f t="shared" si="488"/>
        <v>60.524085556780598</v>
      </c>
      <c r="E359" s="6">
        <f t="shared" si="489"/>
        <v>6.8280725468577685</v>
      </c>
      <c r="F359" s="6">
        <v>0</v>
      </c>
      <c r="G359" s="6">
        <f t="shared" si="479"/>
        <v>0.81273627342888632</v>
      </c>
      <c r="H359" s="10">
        <f t="shared" si="484"/>
        <v>68.164894377067256</v>
      </c>
      <c r="J359" s="6">
        <f t="shared" si="481"/>
        <v>88.79069807103339</v>
      </c>
      <c r="K359" s="6">
        <f t="shared" si="477"/>
        <v>10.016992777964223</v>
      </c>
      <c r="L359" s="6">
        <f t="shared" si="478"/>
        <v>0</v>
      </c>
      <c r="M359" s="6">
        <f t="shared" si="482"/>
        <v>1.1923091510023898</v>
      </c>
      <c r="N359" s="10">
        <f t="shared" si="483"/>
        <v>100</v>
      </c>
      <c r="O359" s="6">
        <v>8.0000000000000002E-3</v>
      </c>
      <c r="P359" s="6">
        <f t="shared" si="428"/>
        <v>5.0645244637365805E-2</v>
      </c>
      <c r="Q359" s="6">
        <f t="shared" si="429"/>
        <v>0.16719461121485452</v>
      </c>
      <c r="R359" s="6">
        <v>0.3</v>
      </c>
      <c r="S359" s="6">
        <f t="shared" si="480"/>
        <v>1.5753313796397085E-2</v>
      </c>
      <c r="T359" s="6">
        <v>0.12</v>
      </c>
      <c r="U359" s="6">
        <f t="shared" si="417"/>
        <v>0.65113517210672556</v>
      </c>
      <c r="V359" s="6">
        <f t="shared" si="430"/>
        <v>0.82176025486425763</v>
      </c>
      <c r="W359" s="6">
        <v>0.06</v>
      </c>
      <c r="X359" s="6">
        <f t="shared" si="461"/>
        <v>0.17248838634055713</v>
      </c>
      <c r="Y359" s="6">
        <v>2.6700000000000002E-2</v>
      </c>
      <c r="Z359" s="6">
        <v>0.21</v>
      </c>
      <c r="AA359" s="6">
        <v>0.442</v>
      </c>
      <c r="AB359" s="6">
        <v>0.5</v>
      </c>
      <c r="AC359" s="6">
        <f t="shared" si="454"/>
        <v>5.0704346973702734E-2</v>
      </c>
      <c r="AD359" s="6">
        <f t="shared" si="418"/>
        <v>0.1087894415167639</v>
      </c>
      <c r="AE359" s="6">
        <f t="shared" si="431"/>
        <v>0.35389538452700831</v>
      </c>
      <c r="AF359" s="6">
        <f t="shared" si="432"/>
        <v>0.74025202027670711</v>
      </c>
      <c r="AG359" s="6">
        <f t="shared" si="419"/>
        <v>6.0336501279149362</v>
      </c>
      <c r="AH359" s="6">
        <f t="shared" si="455"/>
        <v>0.20398434227452961</v>
      </c>
      <c r="AI359" s="6">
        <f t="shared" si="420"/>
        <v>6.0060196293358722E-2</v>
      </c>
      <c r="AJ359" s="6">
        <f t="shared" si="433"/>
        <v>0.22432356520529417</v>
      </c>
      <c r="AK359" s="6">
        <f t="shared" si="434"/>
        <v>0.40029448003382917</v>
      </c>
      <c r="AL359" s="6">
        <f t="shared" si="421"/>
        <v>3.9316977431782085</v>
      </c>
      <c r="AM359" s="6">
        <f t="shared" si="456"/>
        <v>0.12267633485926054</v>
      </c>
      <c r="AN359" s="6">
        <f t="shared" si="422"/>
        <v>3.3157879372337114E-2</v>
      </c>
      <c r="AO359" s="6">
        <f t="shared" si="435"/>
        <v>0.14219191350480409</v>
      </c>
      <c r="AP359" s="6">
        <f t="shared" si="436"/>
        <v>0.21646097052954669</v>
      </c>
      <c r="AQ359" s="6">
        <f t="shared" si="423"/>
        <v>2.5620058863198554</v>
      </c>
      <c r="AR359" s="6">
        <f t="shared" si="457"/>
        <v>7.4231496898686189E-2</v>
      </c>
      <c r="AS359" s="6">
        <f t="shared" si="424"/>
        <v>1.8305717135860124E-2</v>
      </c>
      <c r="AT359" s="6">
        <f t="shared" si="437"/>
        <v>9.0131147156360003E-2</v>
      </c>
      <c r="AU359" s="6">
        <f t="shared" si="438"/>
        <v>0.11705220556284823</v>
      </c>
      <c r="AV359" s="6">
        <f t="shared" si="425"/>
        <v>1.6694757812770329</v>
      </c>
      <c r="AW359" s="6">
        <f t="shared" si="458"/>
        <v>4.5187517047122573E-2</v>
      </c>
      <c r="AX359" s="6">
        <f t="shared" si="426"/>
        <v>1.0106173440563531E-2</v>
      </c>
      <c r="AY359" s="6">
        <f t="shared" si="439"/>
        <v>5.7131404223257569E-2</v>
      </c>
      <c r="AZ359" s="6">
        <f t="shared" si="440"/>
        <v>6.3296486168425023E-2</v>
      </c>
      <c r="BA359" s="6">
        <f t="shared" si="427"/>
        <v>1.0878778222770236</v>
      </c>
      <c r="BB359" s="6">
        <f t="shared" si="459"/>
        <v>2.7667057407873452E-2</v>
      </c>
      <c r="BD359" s="6">
        <f t="shared" si="485"/>
        <v>3.6108157216363852E-2</v>
      </c>
      <c r="BE359" s="6">
        <f t="shared" si="486"/>
        <v>3656.0683244241113</v>
      </c>
      <c r="BF359" s="6">
        <f t="shared" si="441"/>
        <v>27.419725363367665</v>
      </c>
      <c r="BG359" s="6">
        <f t="shared" si="442"/>
        <v>38.481734230612048</v>
      </c>
      <c r="BH359" s="6">
        <f t="shared" si="460"/>
        <v>7.7878638256163396E-2</v>
      </c>
      <c r="BI359" s="6">
        <f t="shared" si="443"/>
        <v>1.3723786129619404</v>
      </c>
      <c r="BJ359" s="6">
        <f t="shared" si="444"/>
        <v>192.87037422331431</v>
      </c>
      <c r="BK359" s="6">
        <f t="shared" si="445"/>
        <v>174.34378115230501</v>
      </c>
      <c r="BL359" s="6">
        <f t="shared" si="446"/>
        <v>149.2218166010905</v>
      </c>
      <c r="BM359" s="6">
        <f t="shared" si="447"/>
        <v>214.08396363430114</v>
      </c>
      <c r="BN359" s="6">
        <f t="shared" si="448"/>
        <v>71.863020112152881</v>
      </c>
      <c r="BO359" s="6">
        <f t="shared" si="449"/>
        <v>238.53812032050129</v>
      </c>
      <c r="BP359" s="6">
        <f t="shared" si="450"/>
        <v>16.358705400415921</v>
      </c>
      <c r="BQ359" s="6">
        <f t="shared" si="451"/>
        <v>247.17325392369258</v>
      </c>
      <c r="BR359" s="6">
        <f t="shared" si="452"/>
        <v>1.1452004341541979</v>
      </c>
      <c r="BS359" s="6">
        <f t="shared" si="453"/>
        <v>248.49613472182577</v>
      </c>
      <c r="BU359" s="6">
        <f t="shared" si="462"/>
        <v>4.5305593585648571</v>
      </c>
      <c r="BV359" s="6">
        <f t="shared" si="463"/>
        <v>5.5632618413542883</v>
      </c>
      <c r="BW359" s="6">
        <f t="shared" si="464"/>
        <v>6.1987362339492815</v>
      </c>
      <c r="BX359" s="6">
        <f t="shared" si="465"/>
        <v>6.4231318797235328</v>
      </c>
      <c r="BY359" s="6">
        <f t="shared" si="466"/>
        <v>6.4575087295350686</v>
      </c>
      <c r="CA359" s="6">
        <f t="shared" si="467"/>
        <v>4.7686138682806734</v>
      </c>
      <c r="CB359" s="6">
        <f t="shared" si="468"/>
        <v>5.8555788524007619</v>
      </c>
      <c r="CC359" s="6">
        <f t="shared" si="469"/>
        <v>6.5244437235202604</v>
      </c>
      <c r="CD359" s="6">
        <f t="shared" si="476"/>
        <v>6.7606300536690949</v>
      </c>
      <c r="CE359" s="6">
        <f t="shared" si="470"/>
        <v>6.7968132067380838</v>
      </c>
      <c r="CG359" s="6">
        <f t="shared" si="471"/>
        <v>127.03766985702801</v>
      </c>
      <c r="CH359" s="6">
        <f t="shared" si="472"/>
        <v>155.9948265094672</v>
      </c>
      <c r="CI359" s="6">
        <f t="shared" si="473"/>
        <v>173.81363864719202</v>
      </c>
      <c r="CJ359" s="6">
        <f t="shared" si="474"/>
        <v>180.1057314571743</v>
      </c>
      <c r="CK359" s="6">
        <f t="shared" si="475"/>
        <v>181.0696642856509</v>
      </c>
    </row>
    <row r="360" spans="1:89">
      <c r="A360" s="6">
        <v>1.5</v>
      </c>
      <c r="B360" s="6">
        <f t="shared" si="487"/>
        <v>1507.7960582631979</v>
      </c>
      <c r="C360" s="10">
        <v>34.700000000000003</v>
      </c>
      <c r="D360" s="6">
        <f t="shared" si="488"/>
        <v>60.528885556780601</v>
      </c>
      <c r="E360" s="6">
        <f t="shared" si="489"/>
        <v>6.7299725468577662</v>
      </c>
      <c r="F360" s="6">
        <v>0</v>
      </c>
      <c r="G360" s="6">
        <f t="shared" si="479"/>
        <v>0.80963627342888633</v>
      </c>
      <c r="H360" s="10">
        <f t="shared" si="484"/>
        <v>68.068494377067267</v>
      </c>
      <c r="J360" s="6">
        <f t="shared" si="481"/>
        <v>88.923497002121422</v>
      </c>
      <c r="K360" s="6">
        <f t="shared" si="477"/>
        <v>9.887059510346889</v>
      </c>
      <c r="L360" s="6">
        <f t="shared" si="478"/>
        <v>0</v>
      </c>
      <c r="M360" s="6">
        <f t="shared" si="482"/>
        <v>1.1894434875316682</v>
      </c>
      <c r="N360" s="10">
        <f t="shared" si="483"/>
        <v>99.999999999999972</v>
      </c>
      <c r="O360" s="6">
        <v>8.0000000000000002E-3</v>
      </c>
      <c r="P360" s="6">
        <f t="shared" si="428"/>
        <v>5.0547763655092601E-2</v>
      </c>
      <c r="Q360" s="6">
        <f t="shared" si="429"/>
        <v>0.16712510944570186</v>
      </c>
      <c r="R360" s="6">
        <v>0.3</v>
      </c>
      <c r="S360" s="6">
        <f t="shared" si="480"/>
        <v>1.5679897696493219E-2</v>
      </c>
      <c r="T360" s="6">
        <v>0.12</v>
      </c>
      <c r="U360" s="6">
        <f t="shared" si="417"/>
        <v>0.65117215985970878</v>
      </c>
      <c r="V360" s="6">
        <f t="shared" si="430"/>
        <v>0.82086468097332765</v>
      </c>
      <c r="W360" s="6">
        <v>0.06</v>
      </c>
      <c r="X360" s="6">
        <f t="shared" si="461"/>
        <v>0.17180364145520527</v>
      </c>
      <c r="Y360" s="6">
        <v>2.6700000000000002E-2</v>
      </c>
      <c r="Z360" s="6">
        <v>0.21</v>
      </c>
      <c r="AA360" s="6">
        <v>0.442</v>
      </c>
      <c r="AB360" s="6">
        <v>0.5</v>
      </c>
      <c r="AC360" s="6">
        <f t="shared" si="454"/>
        <v>5.0452616108953234E-2</v>
      </c>
      <c r="AD360" s="6">
        <f t="shared" si="418"/>
        <v>0.10868390320778996</v>
      </c>
      <c r="AE360" s="6">
        <f t="shared" si="431"/>
        <v>0.3527990692125188</v>
      </c>
      <c r="AF360" s="6">
        <f t="shared" si="432"/>
        <v>0.73805990041630465</v>
      </c>
      <c r="AG360" s="6">
        <f t="shared" si="419"/>
        <v>6.0259959453395151</v>
      </c>
      <c r="AH360" s="6">
        <f t="shared" si="455"/>
        <v>0.20320279766652255</v>
      </c>
      <c r="AI360" s="6">
        <f t="shared" si="420"/>
        <v>6.0001930973994366E-2</v>
      </c>
      <c r="AJ360" s="6">
        <f t="shared" si="433"/>
        <v>0.2236286441334521</v>
      </c>
      <c r="AK360" s="6">
        <f t="shared" si="434"/>
        <v>0.39910908174290177</v>
      </c>
      <c r="AL360" s="6">
        <f t="shared" si="421"/>
        <v>3.9267100604787375</v>
      </c>
      <c r="AM360" s="6">
        <f t="shared" si="456"/>
        <v>0.1221721095071463</v>
      </c>
      <c r="AN360" s="6">
        <f t="shared" si="422"/>
        <v>3.3125712404023566E-2</v>
      </c>
      <c r="AO360" s="6">
        <f t="shared" si="435"/>
        <v>0.14175142408564922</v>
      </c>
      <c r="AP360" s="6">
        <f t="shared" si="436"/>
        <v>0.21581996127931538</v>
      </c>
      <c r="AQ360" s="6">
        <f t="shared" si="423"/>
        <v>2.5587557706523141</v>
      </c>
      <c r="AR360" s="6">
        <f t="shared" si="457"/>
        <v>7.390654340850028E-2</v>
      </c>
      <c r="AS360" s="6">
        <f t="shared" si="424"/>
        <v>1.8287958478364154E-2</v>
      </c>
      <c r="AT360" s="6">
        <f t="shared" si="437"/>
        <v>8.9851934255428562E-2</v>
      </c>
      <c r="AU360" s="6">
        <f t="shared" si="438"/>
        <v>0.11670557703973755</v>
      </c>
      <c r="AV360" s="6">
        <f t="shared" si="425"/>
        <v>1.667357913624081</v>
      </c>
      <c r="AW360" s="6">
        <f t="shared" si="458"/>
        <v>4.497828653773487E-2</v>
      </c>
      <c r="AX360" s="6">
        <f t="shared" si="426"/>
        <v>1.0096369286408093E-2</v>
      </c>
      <c r="AY360" s="6">
        <f t="shared" si="439"/>
        <v>5.695441962236495E-2</v>
      </c>
      <c r="AZ360" s="6">
        <f t="shared" si="440"/>
        <v>6.3109045296096677E-2</v>
      </c>
      <c r="BA360" s="6">
        <f t="shared" si="427"/>
        <v>1.0864977595794971</v>
      </c>
      <c r="BB360" s="6">
        <f t="shared" si="459"/>
        <v>2.7532438845053929E-2</v>
      </c>
      <c r="BD360" s="6">
        <f t="shared" si="485"/>
        <v>3.3009369175464168E-2</v>
      </c>
      <c r="BE360" s="6">
        <f t="shared" si="486"/>
        <v>3645.5321995968634</v>
      </c>
      <c r="BF360" s="6">
        <f t="shared" si="441"/>
        <v>27.327604639353694</v>
      </c>
      <c r="BG360" s="6">
        <f t="shared" si="442"/>
        <v>38.449589764931183</v>
      </c>
      <c r="BH360" s="6">
        <f t="shared" si="460"/>
        <v>7.606267007719221E-2</v>
      </c>
      <c r="BI360" s="6">
        <f t="shared" si="443"/>
        <v>1.3686428321467103</v>
      </c>
      <c r="BJ360" s="6">
        <f t="shared" si="444"/>
        <v>192.45894581167391</v>
      </c>
      <c r="BK360" s="6">
        <f t="shared" si="445"/>
        <v>174.39598623777871</v>
      </c>
      <c r="BL360" s="6">
        <f t="shared" si="446"/>
        <v>148.20750683674805</v>
      </c>
      <c r="BM360" s="6">
        <f t="shared" si="447"/>
        <v>213.89411793747823</v>
      </c>
      <c r="BN360" s="6">
        <f t="shared" si="448"/>
        <v>70.816751301462673</v>
      </c>
      <c r="BO360" s="6">
        <f t="shared" si="449"/>
        <v>238.05477343572019</v>
      </c>
      <c r="BP360" s="6">
        <f t="shared" si="450"/>
        <v>15.913716310250747</v>
      </c>
      <c r="BQ360" s="6">
        <f t="shared" si="451"/>
        <v>246.50679992480656</v>
      </c>
      <c r="BR360" s="6">
        <f t="shared" si="452"/>
        <v>1.0909322214847128</v>
      </c>
      <c r="BS360" s="6">
        <f t="shared" si="453"/>
        <v>247.78315142931757</v>
      </c>
      <c r="BU360" s="6">
        <f t="shared" si="462"/>
        <v>4.5357047319355415</v>
      </c>
      <c r="BV360" s="6">
        <f t="shared" si="463"/>
        <v>5.5629752942790871</v>
      </c>
      <c r="BW360" s="6">
        <f t="shared" si="464"/>
        <v>6.1913475511991916</v>
      </c>
      <c r="BX360" s="6">
        <f t="shared" si="465"/>
        <v>6.4111685308444732</v>
      </c>
      <c r="BY360" s="6">
        <f t="shared" si="466"/>
        <v>6.444363982663706</v>
      </c>
      <c r="CA360" s="6">
        <f t="shared" si="467"/>
        <v>4.7838278936903658</v>
      </c>
      <c r="CB360" s="6">
        <f t="shared" si="468"/>
        <v>5.8672947110748721</v>
      </c>
      <c r="CC360" s="6">
        <f t="shared" si="469"/>
        <v>6.5300417168731961</v>
      </c>
      <c r="CD360" s="6">
        <f t="shared" si="476"/>
        <v>6.7618878788689942</v>
      </c>
      <c r="CE360" s="6">
        <f t="shared" si="470"/>
        <v>6.7968992691031058</v>
      </c>
      <c r="CG360" s="6">
        <f t="shared" si="471"/>
        <v>127.42256938155251</v>
      </c>
      <c r="CH360" s="6">
        <f t="shared" si="472"/>
        <v>156.28191147721589</v>
      </c>
      <c r="CI360" s="6">
        <f t="shared" si="473"/>
        <v>173.93491409466728</v>
      </c>
      <c r="CJ360" s="6">
        <f t="shared" si="474"/>
        <v>180.11039413267648</v>
      </c>
      <c r="CK360" s="6">
        <f t="shared" si="475"/>
        <v>181.04296139897272</v>
      </c>
    </row>
    <row r="361" spans="1:89">
      <c r="A361" s="6">
        <v>1.5</v>
      </c>
      <c r="B361" s="6">
        <f t="shared" si="487"/>
        <v>1508.5103439774834</v>
      </c>
      <c r="C361" s="10">
        <v>34.799999999999997</v>
      </c>
      <c r="D361" s="6">
        <f t="shared" si="488"/>
        <v>60.533685556780597</v>
      </c>
      <c r="E361" s="6">
        <f t="shared" si="489"/>
        <v>6.6318725468577746</v>
      </c>
      <c r="F361" s="6">
        <v>0</v>
      </c>
      <c r="G361" s="6">
        <f t="shared" si="479"/>
        <v>0.80653627342888645</v>
      </c>
      <c r="H361" s="10">
        <f t="shared" si="484"/>
        <v>67.972094377067265</v>
      </c>
      <c r="J361" s="6">
        <f t="shared" si="481"/>
        <v>89.056672611817788</v>
      </c>
      <c r="K361" s="6">
        <f t="shared" si="477"/>
        <v>9.7567576924557233</v>
      </c>
      <c r="L361" s="6">
        <f t="shared" si="478"/>
        <v>0</v>
      </c>
      <c r="M361" s="6">
        <f t="shared" si="482"/>
        <v>1.1865696957264853</v>
      </c>
      <c r="N361" s="10">
        <f t="shared" si="483"/>
        <v>100</v>
      </c>
      <c r="O361" s="6">
        <v>8.0000000000000002E-3</v>
      </c>
      <c r="P361" s="6">
        <f t="shared" si="428"/>
        <v>5.0450548238794433E-2</v>
      </c>
      <c r="Q361" s="6">
        <f t="shared" si="429"/>
        <v>0.16705569226119932</v>
      </c>
      <c r="R361" s="6">
        <v>0.3</v>
      </c>
      <c r="S361" s="6">
        <f t="shared" si="480"/>
        <v>1.5606580642299538E-2</v>
      </c>
      <c r="T361" s="6">
        <v>0.12</v>
      </c>
      <c r="U361" s="6">
        <f t="shared" si="417"/>
        <v>0.65120912005372533</v>
      </c>
      <c r="V361" s="6">
        <f t="shared" si="430"/>
        <v>0.81997080001618272</v>
      </c>
      <c r="W361" s="6">
        <v>0.06</v>
      </c>
      <c r="X361" s="6">
        <f t="shared" si="461"/>
        <v>0.1711168448664323</v>
      </c>
      <c r="Y361" s="6">
        <v>2.6700000000000002E-2</v>
      </c>
      <c r="Z361" s="6">
        <v>0.21</v>
      </c>
      <c r="AA361" s="6">
        <v>0.442</v>
      </c>
      <c r="AB361" s="6">
        <v>0.5</v>
      </c>
      <c r="AC361" s="6">
        <f t="shared" si="454"/>
        <v>5.0200171220144793E-2</v>
      </c>
      <c r="AD361" s="6">
        <f t="shared" si="418"/>
        <v>0.10857855178282839</v>
      </c>
      <c r="AE361" s="6">
        <f t="shared" si="431"/>
        <v>0.3517070250870028</v>
      </c>
      <c r="AF361" s="6">
        <f t="shared" si="432"/>
        <v>0.73587602200048352</v>
      </c>
      <c r="AG361" s="6">
        <f t="shared" si="419"/>
        <v>6.0183575983325621</v>
      </c>
      <c r="AH361" s="6">
        <f t="shared" si="455"/>
        <v>0.20242365505523632</v>
      </c>
      <c r="AI361" s="6">
        <f t="shared" si="420"/>
        <v>5.9943768829077003E-2</v>
      </c>
      <c r="AJ361" s="6">
        <f t="shared" si="433"/>
        <v>0.22293643043893144</v>
      </c>
      <c r="AK361" s="6">
        <f t="shared" si="434"/>
        <v>0.39792814004875882</v>
      </c>
      <c r="AL361" s="6">
        <f t="shared" si="421"/>
        <v>3.9217326966853183</v>
      </c>
      <c r="AM361" s="6">
        <f t="shared" si="456"/>
        <v>0.12166938500969771</v>
      </c>
      <c r="AN361" s="6">
        <f t="shared" si="422"/>
        <v>3.3093602395994508E-2</v>
      </c>
      <c r="AO361" s="6">
        <f t="shared" si="435"/>
        <v>0.14131265079097532</v>
      </c>
      <c r="AP361" s="6">
        <f t="shared" si="436"/>
        <v>0.2151813619530609</v>
      </c>
      <c r="AQ361" s="6">
        <f t="shared" si="423"/>
        <v>2.5555123790769514</v>
      </c>
      <c r="AR361" s="6">
        <f t="shared" si="457"/>
        <v>7.3582529528385135E-2</v>
      </c>
      <c r="AS361" s="6">
        <f t="shared" si="424"/>
        <v>1.8270231267356184E-2</v>
      </c>
      <c r="AT361" s="6">
        <f t="shared" si="437"/>
        <v>8.95738091538264E-2</v>
      </c>
      <c r="AU361" s="6">
        <f t="shared" si="438"/>
        <v>0.11636025169343533</v>
      </c>
      <c r="AV361" s="6">
        <f t="shared" si="425"/>
        <v>1.6652444275805172</v>
      </c>
      <c r="AW361" s="6">
        <f t="shared" si="458"/>
        <v>4.4769645297677324E-2</v>
      </c>
      <c r="AX361" s="6">
        <f t="shared" si="426"/>
        <v>1.008658249314923E-2</v>
      </c>
      <c r="AY361" s="6">
        <f t="shared" si="439"/>
        <v>5.6778124544519075E-2</v>
      </c>
      <c r="AZ361" s="6">
        <f t="shared" si="440"/>
        <v>6.2922309122261072E-2</v>
      </c>
      <c r="BA361" s="6">
        <f t="shared" si="427"/>
        <v>1.0851205520630596</v>
      </c>
      <c r="BB361" s="6">
        <f t="shared" si="459"/>
        <v>2.7398190415654496E-2</v>
      </c>
      <c r="BD361" s="6">
        <f t="shared" si="485"/>
        <v>3.0159010653506964E-2</v>
      </c>
      <c r="BE361" s="6">
        <f t="shared" si="486"/>
        <v>3635.0566190204668</v>
      </c>
      <c r="BF361" s="6">
        <f t="shared" si="441"/>
        <v>27.23527866913906</v>
      </c>
      <c r="BG361" s="6">
        <f t="shared" si="442"/>
        <v>38.417364733046732</v>
      </c>
      <c r="BH361" s="6">
        <f t="shared" si="460"/>
        <v>7.4277487595749425E-2</v>
      </c>
      <c r="BI361" s="6">
        <f t="shared" si="443"/>
        <v>1.3649233915014494</v>
      </c>
      <c r="BJ361" s="6">
        <f t="shared" si="444"/>
        <v>192.04165428158936</v>
      </c>
      <c r="BK361" s="6">
        <f t="shared" si="445"/>
        <v>174.44669218043333</v>
      </c>
      <c r="BL361" s="6">
        <f t="shared" si="446"/>
        <v>147.19073490876724</v>
      </c>
      <c r="BM361" s="6">
        <f t="shared" si="447"/>
        <v>213.70244154946471</v>
      </c>
      <c r="BN361" s="6">
        <f t="shared" si="448"/>
        <v>69.777813264313679</v>
      </c>
      <c r="BO361" s="6">
        <f t="shared" si="449"/>
        <v>237.57121895246908</v>
      </c>
      <c r="BP361" s="6">
        <f t="shared" si="450"/>
        <v>15.477764914629383</v>
      </c>
      <c r="BQ361" s="6">
        <f t="shared" si="451"/>
        <v>245.84292338742102</v>
      </c>
      <c r="BR361" s="6">
        <f t="shared" si="452"/>
        <v>1.0388816664787135</v>
      </c>
      <c r="BS361" s="6">
        <f t="shared" si="453"/>
        <v>247.07411617137842</v>
      </c>
      <c r="BU361" s="6">
        <f t="shared" si="462"/>
        <v>4.5408292159710211</v>
      </c>
      <c r="BV361" s="6">
        <f t="shared" si="463"/>
        <v>5.562652280666124</v>
      </c>
      <c r="BW361" s="6">
        <f t="shared" si="464"/>
        <v>6.1839540687732182</v>
      </c>
      <c r="BX361" s="6">
        <f t="shared" si="465"/>
        <v>6.3992656731070943</v>
      </c>
      <c r="BY361" s="6">
        <f t="shared" si="466"/>
        <v>6.4313134929539952</v>
      </c>
      <c r="CA361" s="6">
        <f t="shared" si="467"/>
        <v>4.7990089416390225</v>
      </c>
      <c r="CB361" s="6">
        <f t="shared" si="468"/>
        <v>5.8789302051380643</v>
      </c>
      <c r="CC361" s="6">
        <f t="shared" si="469"/>
        <v>6.5355575951520404</v>
      </c>
      <c r="CD361" s="6">
        <f t="shared" si="476"/>
        <v>6.7631112566732989</v>
      </c>
      <c r="CE361" s="6">
        <f t="shared" si="470"/>
        <v>6.7969812321095864</v>
      </c>
      <c r="CG361" s="6">
        <f t="shared" si="471"/>
        <v>127.80694745698341</v>
      </c>
      <c r="CH361" s="6">
        <f t="shared" si="472"/>
        <v>156.56735233644633</v>
      </c>
      <c r="CI361" s="6">
        <f t="shared" si="473"/>
        <v>174.05461759369138</v>
      </c>
      <c r="CJ361" s="6">
        <f t="shared" si="474"/>
        <v>180.11481444170118</v>
      </c>
      <c r="CK361" s="6">
        <f t="shared" si="475"/>
        <v>181.01683780185701</v>
      </c>
    </row>
    <row r="362" spans="1:89">
      <c r="A362" s="6">
        <v>1.5</v>
      </c>
      <c r="B362" s="6">
        <f t="shared" si="487"/>
        <v>1509.2246296917692</v>
      </c>
      <c r="C362" s="10">
        <v>34.9</v>
      </c>
      <c r="D362" s="6">
        <f t="shared" si="488"/>
        <v>60.5384855567806</v>
      </c>
      <c r="E362" s="6">
        <f t="shared" si="489"/>
        <v>6.5337725468577723</v>
      </c>
      <c r="F362" s="6">
        <v>0</v>
      </c>
      <c r="G362" s="6">
        <f t="shared" si="479"/>
        <v>0.80343627342888646</v>
      </c>
      <c r="H362" s="10">
        <f t="shared" si="484"/>
        <v>67.875694377067262</v>
      </c>
      <c r="J362" s="6">
        <f t="shared" si="481"/>
        <v>89.190226505048258</v>
      </c>
      <c r="K362" s="6">
        <f t="shared" si="477"/>
        <v>9.6260857539975273</v>
      </c>
      <c r="L362" s="6">
        <f t="shared" si="478"/>
        <v>0</v>
      </c>
      <c r="M362" s="6">
        <f t="shared" si="482"/>
        <v>1.183687740954203</v>
      </c>
      <c r="N362" s="10">
        <f t="shared" si="483"/>
        <v>99.999999999999986</v>
      </c>
      <c r="O362" s="6">
        <v>8.0000000000000002E-3</v>
      </c>
      <c r="P362" s="6">
        <f t="shared" si="428"/>
        <v>5.0353597484135565E-2</v>
      </c>
      <c r="Q362" s="6">
        <f t="shared" si="429"/>
        <v>0.16698635951300941</v>
      </c>
      <c r="R362" s="6">
        <v>0.3</v>
      </c>
      <c r="S362" s="6">
        <f t="shared" si="480"/>
        <v>1.5533361817312101E-2</v>
      </c>
      <c r="T362" s="6">
        <v>0.12</v>
      </c>
      <c r="U362" s="6">
        <f t="shared" si="417"/>
        <v>0.65124605271950409</v>
      </c>
      <c r="V362" s="6">
        <f t="shared" si="430"/>
        <v>0.81907860772610341</v>
      </c>
      <c r="W362" s="6">
        <v>0.06</v>
      </c>
      <c r="X362" s="6">
        <f t="shared" si="461"/>
        <v>0.17042798795493383</v>
      </c>
      <c r="Y362" s="6">
        <v>2.6700000000000002E-2</v>
      </c>
      <c r="Z362" s="6">
        <v>0.21</v>
      </c>
      <c r="AA362" s="6">
        <v>0.442</v>
      </c>
      <c r="AB362" s="6">
        <v>0.5</v>
      </c>
      <c r="AC362" s="6">
        <f t="shared" si="454"/>
        <v>4.9947009265013706E-2</v>
      </c>
      <c r="AD362" s="6">
        <f t="shared" si="418"/>
        <v>0.10847338679533709</v>
      </c>
      <c r="AE362" s="6">
        <f t="shared" si="431"/>
        <v>0.35061923245575066</v>
      </c>
      <c r="AF362" s="6">
        <f t="shared" si="432"/>
        <v>0.73370034817466312</v>
      </c>
      <c r="AG362" s="6">
        <f t="shared" si="419"/>
        <v>6.0107350439271956</v>
      </c>
      <c r="AH362" s="6">
        <f t="shared" si="455"/>
        <v>0.20164690122286122</v>
      </c>
      <c r="AI362" s="6">
        <f t="shared" si="420"/>
        <v>5.9885709612080812E-2</v>
      </c>
      <c r="AJ362" s="6">
        <f t="shared" si="433"/>
        <v>0.22224691163785229</v>
      </c>
      <c r="AK362" s="6">
        <f t="shared" si="434"/>
        <v>0.39675163502212696</v>
      </c>
      <c r="AL362" s="6">
        <f t="shared" si="421"/>
        <v>3.916765623799507</v>
      </c>
      <c r="AM362" s="6">
        <f t="shared" si="456"/>
        <v>0.12116815287786428</v>
      </c>
      <c r="AN362" s="6">
        <f t="shared" si="422"/>
        <v>3.3061549212148607E-2</v>
      </c>
      <c r="AO362" s="6">
        <f t="shared" si="435"/>
        <v>0.14087558570762904</v>
      </c>
      <c r="AP362" s="6">
        <f t="shared" si="436"/>
        <v>0.21454516177394251</v>
      </c>
      <c r="AQ362" s="6">
        <f t="shared" si="423"/>
        <v>2.5522756933491868</v>
      </c>
      <c r="AR362" s="6">
        <f t="shared" si="457"/>
        <v>7.3259449812584199E-2</v>
      </c>
      <c r="AS362" s="6">
        <f t="shared" si="424"/>
        <v>1.8252535427697742E-2</v>
      </c>
      <c r="AT362" s="6">
        <f t="shared" si="437"/>
        <v>8.9296766835645192E-2</v>
      </c>
      <c r="AU362" s="6">
        <f t="shared" si="438"/>
        <v>0.11601622369631831</v>
      </c>
      <c r="AV362" s="6">
        <f t="shared" si="425"/>
        <v>1.6631353112576543</v>
      </c>
      <c r="AW362" s="6">
        <f t="shared" si="458"/>
        <v>4.4561589836861606E-2</v>
      </c>
      <c r="AX362" s="6">
        <f t="shared" si="426"/>
        <v>1.0076813019304676E-2</v>
      </c>
      <c r="AY362" s="6">
        <f t="shared" si="439"/>
        <v>5.6602515810287607E-2</v>
      </c>
      <c r="AZ362" s="6">
        <f t="shared" si="440"/>
        <v>6.2736274495605746E-2</v>
      </c>
      <c r="BA362" s="6">
        <f t="shared" si="427"/>
        <v>1.0837461919807052</v>
      </c>
      <c r="BB362" s="6">
        <f t="shared" si="459"/>
        <v>2.7264309884759936E-2</v>
      </c>
      <c r="BD362" s="6">
        <f t="shared" si="485"/>
        <v>2.7538646975010711E-2</v>
      </c>
      <c r="BE362" s="6">
        <f t="shared" si="486"/>
        <v>3624.6410629162447</v>
      </c>
      <c r="BF362" s="6">
        <f t="shared" si="441"/>
        <v>27.142745811946416</v>
      </c>
      <c r="BG362" s="6">
        <f t="shared" si="442"/>
        <v>38.385059234705473</v>
      </c>
      <c r="BH362" s="6">
        <f t="shared" si="460"/>
        <v>7.2522770145976911E-2</v>
      </c>
      <c r="BI362" s="6">
        <f t="shared" si="443"/>
        <v>1.3612202378585971</v>
      </c>
      <c r="BJ362" s="6">
        <f t="shared" si="444"/>
        <v>191.61850175673251</v>
      </c>
      <c r="BK362" s="6">
        <f t="shared" si="445"/>
        <v>174.49589507320209</v>
      </c>
      <c r="BL362" s="6">
        <f t="shared" si="446"/>
        <v>146.17158446293828</v>
      </c>
      <c r="BM362" s="6">
        <f t="shared" si="447"/>
        <v>213.50894339162363</v>
      </c>
      <c r="BN362" s="6">
        <f t="shared" si="448"/>
        <v>68.74627494893582</v>
      </c>
      <c r="BO362" s="6">
        <f t="shared" si="449"/>
        <v>237.08747985790308</v>
      </c>
      <c r="BP362" s="6">
        <f t="shared" si="450"/>
        <v>15.050750403473225</v>
      </c>
      <c r="BQ362" s="6">
        <f t="shared" si="451"/>
        <v>245.1816277628252</v>
      </c>
      <c r="BR362" s="6">
        <f t="shared" si="452"/>
        <v>0.98897472842738665</v>
      </c>
      <c r="BS362" s="6">
        <f t="shared" si="453"/>
        <v>246.36900115291724</v>
      </c>
      <c r="BU362" s="6">
        <f t="shared" si="462"/>
        <v>4.5459326767283805</v>
      </c>
      <c r="BV362" s="6">
        <f t="shared" si="463"/>
        <v>5.5622929246018105</v>
      </c>
      <c r="BW362" s="6">
        <f t="shared" si="464"/>
        <v>6.1765563108352008</v>
      </c>
      <c r="BX362" s="6">
        <f t="shared" si="465"/>
        <v>6.3874234572275101</v>
      </c>
      <c r="BY362" s="6">
        <f t="shared" si="466"/>
        <v>6.4183566748326166</v>
      </c>
      <c r="CA362" s="6">
        <f t="shared" si="467"/>
        <v>4.8141565480364967</v>
      </c>
      <c r="CB362" s="6">
        <f t="shared" si="468"/>
        <v>5.8904851455785989</v>
      </c>
      <c r="CC362" s="6">
        <f t="shared" si="469"/>
        <v>6.5409919421690752</v>
      </c>
      <c r="CD362" s="6">
        <f t="shared" si="476"/>
        <v>6.7643008923361263</v>
      </c>
      <c r="CE362" s="6">
        <f t="shared" si="470"/>
        <v>6.7970592639784959</v>
      </c>
      <c r="CG362" s="6">
        <f t="shared" si="471"/>
        <v>128.1907881032611</v>
      </c>
      <c r="CH362" s="6">
        <f t="shared" si="472"/>
        <v>156.8511380109255</v>
      </c>
      <c r="CI362" s="6">
        <f t="shared" si="473"/>
        <v>174.17275563789525</v>
      </c>
      <c r="CJ362" s="6">
        <f t="shared" si="474"/>
        <v>180.11899980897473</v>
      </c>
      <c r="CK362" s="6">
        <f t="shared" si="475"/>
        <v>180.99128583372556</v>
      </c>
    </row>
    <row r="363" spans="1:89">
      <c r="A363" s="6">
        <v>1.5</v>
      </c>
      <c r="B363" s="6">
        <f t="shared" si="487"/>
        <v>1509.938915406055</v>
      </c>
      <c r="C363" s="10">
        <v>35</v>
      </c>
      <c r="D363" s="6">
        <f t="shared" si="488"/>
        <v>60.543285556780603</v>
      </c>
      <c r="E363" s="6">
        <f t="shared" si="489"/>
        <v>6.43567254685777</v>
      </c>
      <c r="F363" s="6">
        <v>0</v>
      </c>
      <c r="G363" s="6">
        <f t="shared" si="479"/>
        <v>0.80033627342888647</v>
      </c>
      <c r="H363" s="10">
        <f t="shared" si="484"/>
        <v>67.779294377067259</v>
      </c>
      <c r="J363" s="6">
        <f t="shared" si="481"/>
        <v>89.324160295869177</v>
      </c>
      <c r="K363" s="6">
        <f t="shared" si="477"/>
        <v>9.4950421157456653</v>
      </c>
      <c r="L363" s="6">
        <f t="shared" si="478"/>
        <v>0</v>
      </c>
      <c r="M363" s="6">
        <f t="shared" si="482"/>
        <v>1.1807975883851569</v>
      </c>
      <c r="N363" s="10">
        <f t="shared" si="483"/>
        <v>100</v>
      </c>
      <c r="O363" s="6">
        <v>8.0000000000000002E-3</v>
      </c>
      <c r="P363" s="6">
        <f t="shared" si="428"/>
        <v>5.0256910490432793E-2</v>
      </c>
      <c r="Q363" s="6">
        <f t="shared" si="429"/>
        <v>0.16691711105313098</v>
      </c>
      <c r="R363" s="6">
        <v>0.3</v>
      </c>
      <c r="S363" s="6">
        <f t="shared" si="480"/>
        <v>1.54602404059642E-2</v>
      </c>
      <c r="T363" s="6">
        <v>0.12</v>
      </c>
      <c r="U363" s="6">
        <f t="shared" si="417"/>
        <v>0.65128295788772916</v>
      </c>
      <c r="V363" s="6">
        <f t="shared" si="430"/>
        <v>0.81818809984962881</v>
      </c>
      <c r="W363" s="6">
        <v>0.06</v>
      </c>
      <c r="X363" s="6">
        <f t="shared" si="461"/>
        <v>0.16973706205218811</v>
      </c>
      <c r="Y363" s="6">
        <v>2.6700000000000002E-2</v>
      </c>
      <c r="Z363" s="6">
        <v>0.21</v>
      </c>
      <c r="AA363" s="6">
        <v>0.442</v>
      </c>
      <c r="AB363" s="6">
        <v>0.5</v>
      </c>
      <c r="AC363" s="6">
        <f t="shared" si="454"/>
        <v>4.9693127183988751E-2</v>
      </c>
      <c r="AD363" s="6">
        <f t="shared" si="418"/>
        <v>0.10836840780009906</v>
      </c>
      <c r="AE363" s="6">
        <f t="shared" si="431"/>
        <v>0.34953567172807304</v>
      </c>
      <c r="AF363" s="6">
        <f t="shared" si="432"/>
        <v>0.73153284227366411</v>
      </c>
      <c r="AG363" s="6">
        <f t="shared" si="419"/>
        <v>6.0031282392988494</v>
      </c>
      <c r="AH363" s="6">
        <f t="shared" si="455"/>
        <v>0.20087252301088587</v>
      </c>
      <c r="AI363" s="6">
        <f t="shared" si="420"/>
        <v>5.9827753077211561E-2</v>
      </c>
      <c r="AJ363" s="6">
        <f t="shared" si="433"/>
        <v>0.22156007531226987</v>
      </c>
      <c r="AK363" s="6">
        <f t="shared" si="434"/>
        <v>0.39557954683615171</v>
      </c>
      <c r="AL363" s="6">
        <f t="shared" si="421"/>
        <v>3.9118088139156031</v>
      </c>
      <c r="AM363" s="6">
        <f t="shared" si="456"/>
        <v>0.12066840465963655</v>
      </c>
      <c r="AN363" s="6">
        <f t="shared" si="422"/>
        <v>3.3029552716788403E-2</v>
      </c>
      <c r="AO363" s="6">
        <f t="shared" si="435"/>
        <v>0.14044022096425138</v>
      </c>
      <c r="AP363" s="6">
        <f t="shared" si="436"/>
        <v>0.21391135002050296</v>
      </c>
      <c r="AQ363" s="6">
        <f t="shared" si="423"/>
        <v>2.5490456952848741</v>
      </c>
      <c r="AR363" s="6">
        <f t="shared" si="457"/>
        <v>7.2937298838514075E-2</v>
      </c>
      <c r="AS363" s="6">
        <f t="shared" si="424"/>
        <v>1.8234870884473321E-2</v>
      </c>
      <c r="AT363" s="6">
        <f t="shared" si="437"/>
        <v>8.9020802311468944E-2</v>
      </c>
      <c r="AU363" s="6">
        <f t="shared" si="438"/>
        <v>0.11567348725071215</v>
      </c>
      <c r="AV363" s="6">
        <f t="shared" si="425"/>
        <v>1.6610305528061864</v>
      </c>
      <c r="AW363" s="6">
        <f t="shared" si="458"/>
        <v>4.4354116679716477E-2</v>
      </c>
      <c r="AX363" s="6">
        <f t="shared" si="426"/>
        <v>1.0067060823515264E-2</v>
      </c>
      <c r="AY363" s="6">
        <f t="shared" si="439"/>
        <v>5.6427590257030862E-2</v>
      </c>
      <c r="AZ363" s="6">
        <f t="shared" si="440"/>
        <v>6.2550938281013199E-2</v>
      </c>
      <c r="BA363" s="6">
        <f t="shared" si="427"/>
        <v>1.0823746716110891</v>
      </c>
      <c r="BB363" s="6">
        <f t="shared" si="459"/>
        <v>2.7130795026560399E-2</v>
      </c>
      <c r="BD363" s="6">
        <f t="shared" si="485"/>
        <v>2.513109398790335E-2</v>
      </c>
      <c r="BE363" s="6">
        <f t="shared" si="486"/>
        <v>3614.2850173967527</v>
      </c>
      <c r="BF363" s="6">
        <f t="shared" si="441"/>
        <v>27.050004406616551</v>
      </c>
      <c r="BG363" s="6">
        <f t="shared" si="442"/>
        <v>38.352673363768076</v>
      </c>
      <c r="BH363" s="6">
        <f t="shared" si="460"/>
        <v>7.0798198207408791E-2</v>
      </c>
      <c r="BI363" s="6">
        <f t="shared" si="443"/>
        <v>1.3575333177453079</v>
      </c>
      <c r="BJ363" s="6">
        <f t="shared" si="444"/>
        <v>191.18949088884915</v>
      </c>
      <c r="BK363" s="6">
        <f t="shared" si="445"/>
        <v>174.54359106124681</v>
      </c>
      <c r="BL363" s="6">
        <f t="shared" si="446"/>
        <v>145.15013972485991</v>
      </c>
      <c r="BM363" s="6">
        <f t="shared" si="447"/>
        <v>213.31363252400433</v>
      </c>
      <c r="BN363" s="6">
        <f t="shared" si="448"/>
        <v>67.72220374823128</v>
      </c>
      <c r="BO363" s="6">
        <f t="shared" si="449"/>
        <v>236.60357906901831</v>
      </c>
      <c r="BP363" s="6">
        <f t="shared" si="450"/>
        <v>14.632571201833295</v>
      </c>
      <c r="BQ363" s="6">
        <f t="shared" si="451"/>
        <v>244.52291617265095</v>
      </c>
      <c r="BR363" s="6">
        <f t="shared" si="452"/>
        <v>0.94113915217762423</v>
      </c>
      <c r="BS363" s="6">
        <f t="shared" si="453"/>
        <v>245.66777869005799</v>
      </c>
      <c r="BU363" s="6">
        <f t="shared" si="462"/>
        <v>4.5510149815563796</v>
      </c>
      <c r="BV363" s="6">
        <f t="shared" si="463"/>
        <v>5.5618973546058612</v>
      </c>
      <c r="BW363" s="6">
        <f t="shared" si="464"/>
        <v>6.1691548024534493</v>
      </c>
      <c r="BX363" s="6">
        <f t="shared" si="465"/>
        <v>6.37564202769898</v>
      </c>
      <c r="BY363" s="6">
        <f t="shared" si="466"/>
        <v>6.4054929459530534</v>
      </c>
      <c r="CA363" s="6">
        <f t="shared" si="467"/>
        <v>4.829270249056469</v>
      </c>
      <c r="CB363" s="6">
        <f t="shared" si="468"/>
        <v>5.9019593501136489</v>
      </c>
      <c r="CC363" s="6">
        <f t="shared" si="469"/>
        <v>6.5463453471479642</v>
      </c>
      <c r="CD363" s="6">
        <f t="shared" si="476"/>
        <v>6.7654574831724963</v>
      </c>
      <c r="CE363" s="6">
        <f t="shared" si="470"/>
        <v>6.797133527311142</v>
      </c>
      <c r="CG363" s="6">
        <f t="shared" si="471"/>
        <v>128.57407533182447</v>
      </c>
      <c r="CH363" s="6">
        <f t="shared" si="472"/>
        <v>157.13325760452895</v>
      </c>
      <c r="CI363" s="6">
        <f t="shared" si="473"/>
        <v>174.2893349107535</v>
      </c>
      <c r="CJ363" s="6">
        <f t="shared" si="474"/>
        <v>180.12295755567365</v>
      </c>
      <c r="CK363" s="6">
        <f t="shared" si="475"/>
        <v>180.96629782765203</v>
      </c>
    </row>
    <row r="364" spans="1:89">
      <c r="A364" s="6">
        <v>1.5</v>
      </c>
      <c r="B364" s="6">
        <f t="shared" si="487"/>
        <v>1510.6532011203408</v>
      </c>
      <c r="C364" s="10">
        <v>35.1</v>
      </c>
      <c r="D364" s="6">
        <f t="shared" si="488"/>
        <v>60.548085556780599</v>
      </c>
      <c r="E364" s="6">
        <f t="shared" si="489"/>
        <v>6.3375725468577677</v>
      </c>
      <c r="F364" s="6">
        <v>0</v>
      </c>
      <c r="G364" s="6">
        <f t="shared" si="479"/>
        <v>0.79723627342888637</v>
      </c>
      <c r="H364" s="10">
        <f t="shared" si="484"/>
        <v>67.682894377067242</v>
      </c>
      <c r="J364" s="6">
        <f t="shared" si="481"/>
        <v>89.458475607532364</v>
      </c>
      <c r="K364" s="6">
        <f t="shared" si="477"/>
        <v>9.3636251894763891</v>
      </c>
      <c r="L364" s="6">
        <f t="shared" si="478"/>
        <v>0</v>
      </c>
      <c r="M364" s="6">
        <f t="shared" si="482"/>
        <v>1.1778992029912525</v>
      </c>
      <c r="N364" s="10">
        <f t="shared" si="483"/>
        <v>100.00000000000001</v>
      </c>
      <c r="O364" s="6">
        <v>8.0000000000000002E-3</v>
      </c>
      <c r="P364" s="6">
        <f t="shared" si="428"/>
        <v>5.0160486360638336E-2</v>
      </c>
      <c r="Q364" s="6">
        <f t="shared" si="429"/>
        <v>0.16684794673389863</v>
      </c>
      <c r="R364" s="6">
        <v>0.3</v>
      </c>
      <c r="S364" s="6">
        <f t="shared" si="480"/>
        <v>1.5387215593604947E-2</v>
      </c>
      <c r="T364" s="6">
        <v>0.12</v>
      </c>
      <c r="U364" s="6">
        <f t="shared" si="417"/>
        <v>0.65131983558903994</v>
      </c>
      <c r="V364" s="6">
        <f t="shared" si="430"/>
        <v>0.81729927214650933</v>
      </c>
      <c r="W364" s="6">
        <v>0.06</v>
      </c>
      <c r="X364" s="6">
        <f t="shared" si="461"/>
        <v>0.16904405844010512</v>
      </c>
      <c r="Y364" s="6">
        <v>2.6700000000000002E-2</v>
      </c>
      <c r="Z364" s="6">
        <v>0.21</v>
      </c>
      <c r="AA364" s="6">
        <v>0.442</v>
      </c>
      <c r="AB364" s="6">
        <v>0.5</v>
      </c>
      <c r="AC364" s="6">
        <f t="shared" si="454"/>
        <v>4.9438521900067818E-2</v>
      </c>
      <c r="AD364" s="6">
        <f t="shared" si="418"/>
        <v>0.10826361435321759</v>
      </c>
      <c r="AE364" s="6">
        <f t="shared" si="431"/>
        <v>0.3484563234166857</v>
      </c>
      <c r="AF364" s="6">
        <f t="shared" si="432"/>
        <v>0.72937346782061085</v>
      </c>
      <c r="AG364" s="6">
        <f t="shared" si="419"/>
        <v>5.9955371417647578</v>
      </c>
      <c r="AH364" s="6">
        <f t="shared" si="455"/>
        <v>0.20010050731966575</v>
      </c>
      <c r="AI364" s="6">
        <f t="shared" si="420"/>
        <v>5.976989897940381E-2</v>
      </c>
      <c r="AJ364" s="6">
        <f t="shared" si="433"/>
        <v>0.22087590910978513</v>
      </c>
      <c r="AK364" s="6">
        <f t="shared" si="434"/>
        <v>0.39441185576580484</v>
      </c>
      <c r="AL364" s="6">
        <f t="shared" si="421"/>
        <v>3.9068622392203047</v>
      </c>
      <c r="AM364" s="6">
        <f t="shared" si="456"/>
        <v>0.12017013193976768</v>
      </c>
      <c r="AN364" s="6">
        <f t="shared" si="422"/>
        <v>3.2997612774618802E-2</v>
      </c>
      <c r="AO364" s="6">
        <f t="shared" si="435"/>
        <v>0.14000654873103061</v>
      </c>
      <c r="AP364" s="6">
        <f t="shared" si="436"/>
        <v>0.21327991602634797</v>
      </c>
      <c r="AQ364" s="6">
        <f t="shared" si="423"/>
        <v>2.5458223667600741</v>
      </c>
      <c r="AR364" s="6">
        <f t="shared" si="457"/>
        <v>7.2616071206585614E-2</v>
      </c>
      <c r="AS364" s="6">
        <f t="shared" si="424"/>
        <v>1.8217237562989552E-2</v>
      </c>
      <c r="AT364" s="6">
        <f t="shared" si="437"/>
        <v>8.8745910618217169E-2</v>
      </c>
      <c r="AU364" s="6">
        <f t="shared" si="438"/>
        <v>0.11533203658871802</v>
      </c>
      <c r="AV364" s="6">
        <f t="shared" si="425"/>
        <v>1.6589301404160406</v>
      </c>
      <c r="AW364" s="6">
        <f t="shared" si="458"/>
        <v>4.4147222365073027E-2</v>
      </c>
      <c r="AX364" s="6">
        <f t="shared" si="426"/>
        <v>1.0057325864544499E-2</v>
      </c>
      <c r="AY364" s="6">
        <f t="shared" si="439"/>
        <v>5.6253344738802419E-2</v>
      </c>
      <c r="AZ364" s="6">
        <f t="shared" si="440"/>
        <v>6.2366297359467263E-2</v>
      </c>
      <c r="BA364" s="6">
        <f t="shared" si="427"/>
        <v>1.0810059832584329</v>
      </c>
      <c r="BB364" s="6">
        <f t="shared" si="459"/>
        <v>2.6997643624277909E-2</v>
      </c>
      <c r="BD364" s="6">
        <f t="shared" si="485"/>
        <v>2.2920341822989885E-2</v>
      </c>
      <c r="BE364" s="6">
        <f t="shared" si="486"/>
        <v>3603.9879743851998</v>
      </c>
      <c r="BF364" s="6">
        <f t="shared" si="441"/>
        <v>26.957052771240619</v>
      </c>
      <c r="BG364" s="6">
        <f t="shared" si="442"/>
        <v>38.320207208233803</v>
      </c>
      <c r="BH364" s="6">
        <f t="shared" si="460"/>
        <v>6.910345341015009E-2</v>
      </c>
      <c r="BI364" s="6">
        <f t="shared" si="443"/>
        <v>1.3538625773910766</v>
      </c>
      <c r="BJ364" s="6">
        <f t="shared" si="444"/>
        <v>190.7546248626941</v>
      </c>
      <c r="BK364" s="6">
        <f t="shared" si="445"/>
        <v>174.58977634273242</v>
      </c>
      <c r="BL364" s="6">
        <f t="shared" si="446"/>
        <v>144.1264854894772</v>
      </c>
      <c r="BM364" s="6">
        <f t="shared" si="447"/>
        <v>213.11651814498856</v>
      </c>
      <c r="BN364" s="6">
        <f t="shared" si="448"/>
        <v>66.705665482426696</v>
      </c>
      <c r="BO364" s="6">
        <f t="shared" si="449"/>
        <v>236.11953942917043</v>
      </c>
      <c r="BP364" s="6">
        <f t="shared" si="450"/>
        <v>14.223125013873592</v>
      </c>
      <c r="BQ364" s="6">
        <f t="shared" si="451"/>
        <v>243.86679141151478</v>
      </c>
      <c r="BR364" s="6">
        <f t="shared" si="452"/>
        <v>0.89530444996707037</v>
      </c>
      <c r="BS364" s="6">
        <f t="shared" si="453"/>
        <v>244.97042121359047</v>
      </c>
      <c r="BU364" s="6">
        <f t="shared" si="462"/>
        <v>4.5560759991198214</v>
      </c>
      <c r="BV364" s="6">
        <f t="shared" si="463"/>
        <v>5.5614657036404687</v>
      </c>
      <c r="BW364" s="6">
        <f t="shared" si="464"/>
        <v>6.1617500695151719</v>
      </c>
      <c r="BX364" s="6">
        <f t="shared" si="465"/>
        <v>6.363921522822964</v>
      </c>
      <c r="BY364" s="6">
        <f t="shared" si="466"/>
        <v>6.392721727270672</v>
      </c>
      <c r="CA364" s="6">
        <f t="shared" si="467"/>
        <v>4.8443495811751571</v>
      </c>
      <c r="CB364" s="6">
        <f t="shared" si="468"/>
        <v>5.9133526432297225</v>
      </c>
      <c r="CC364" s="6">
        <f t="shared" si="469"/>
        <v>6.5516184045938664</v>
      </c>
      <c r="CD364" s="6">
        <f t="shared" si="476"/>
        <v>6.7665817184952104</v>
      </c>
      <c r="CE364" s="6">
        <f t="shared" si="470"/>
        <v>6.7972041792225921</v>
      </c>
      <c r="CG364" s="6">
        <f t="shared" si="471"/>
        <v>128.95679314747795</v>
      </c>
      <c r="CH364" s="6">
        <f t="shared" si="472"/>
        <v>157.41370040352902</v>
      </c>
      <c r="CI364" s="6">
        <f t="shared" si="473"/>
        <v>174.4043622833405</v>
      </c>
      <c r="CJ364" s="6">
        <f t="shared" si="474"/>
        <v>180.12669489797963</v>
      </c>
      <c r="CK364" s="6">
        <f t="shared" si="475"/>
        <v>180.9418661129211</v>
      </c>
    </row>
    <row r="365" spans="1:89">
      <c r="A365" s="6">
        <v>1.5</v>
      </c>
      <c r="B365" s="6">
        <f t="shared" si="487"/>
        <v>1511.3674868346263</v>
      </c>
      <c r="C365" s="10">
        <v>35.200000000000003</v>
      </c>
      <c r="D365" s="6">
        <f t="shared" si="488"/>
        <v>60.552885556780602</v>
      </c>
      <c r="E365" s="6">
        <f t="shared" si="489"/>
        <v>6.239472546857769</v>
      </c>
      <c r="F365" s="6">
        <v>0</v>
      </c>
      <c r="G365" s="6">
        <f t="shared" si="479"/>
        <v>0.79413627342888637</v>
      </c>
      <c r="H365" s="10">
        <f t="shared" si="484"/>
        <v>67.586494377067268</v>
      </c>
      <c r="J365" s="6">
        <f t="shared" si="481"/>
        <v>89.593174072550752</v>
      </c>
      <c r="K365" s="6">
        <f t="shared" si="477"/>
        <v>9.2318333779046853</v>
      </c>
      <c r="L365" s="6">
        <f t="shared" si="478"/>
        <v>0</v>
      </c>
      <c r="M365" s="6">
        <f t="shared" si="482"/>
        <v>1.1749925495445495</v>
      </c>
      <c r="N365" s="10">
        <f t="shared" si="483"/>
        <v>100</v>
      </c>
      <c r="O365" s="6">
        <v>8.0000000000000002E-3</v>
      </c>
      <c r="P365" s="6">
        <f t="shared" si="428"/>
        <v>5.0064324201323014E-2</v>
      </c>
      <c r="Q365" s="6">
        <f t="shared" si="429"/>
        <v>0.16677886640798159</v>
      </c>
      <c r="R365" s="6">
        <v>0.3</v>
      </c>
      <c r="S365" s="6">
        <f t="shared" si="480"/>
        <v>1.5314286566477859E-2</v>
      </c>
      <c r="T365" s="6">
        <v>0.12</v>
      </c>
      <c r="U365" s="6">
        <f t="shared" si="417"/>
        <v>0.6513566858540295</v>
      </c>
      <c r="V365" s="6">
        <f t="shared" si="430"/>
        <v>0.8164121203896556</v>
      </c>
      <c r="W365" s="6">
        <v>0.06</v>
      </c>
      <c r="X365" s="6">
        <f t="shared" si="461"/>
        <v>0.1683489683506737</v>
      </c>
      <c r="Y365" s="6">
        <v>2.6700000000000002E-2</v>
      </c>
      <c r="Z365" s="6">
        <v>0.21</v>
      </c>
      <c r="AA365" s="6">
        <v>0.442</v>
      </c>
      <c r="AB365" s="6">
        <v>0.5</v>
      </c>
      <c r="AC365" s="6">
        <f t="shared" si="454"/>
        <v>4.9183190318693636E-2</v>
      </c>
      <c r="AD365" s="6">
        <f t="shared" si="418"/>
        <v>0.10815900601211148</v>
      </c>
      <c r="AE365" s="6">
        <f t="shared" si="431"/>
        <v>0.34738116813709685</v>
      </c>
      <c r="AF365" s="6">
        <f t="shared" si="432"/>
        <v>0.72722218852584952</v>
      </c>
      <c r="AG365" s="6">
        <f t="shared" si="419"/>
        <v>5.9879617087833941</v>
      </c>
      <c r="AH365" s="6">
        <f t="shared" si="455"/>
        <v>0.19933084110799273</v>
      </c>
      <c r="AI365" s="6">
        <f t="shared" si="420"/>
        <v>5.9712147074318531E-2</v>
      </c>
      <c r="AJ365" s="6">
        <f t="shared" si="433"/>
        <v>0.22019440074315585</v>
      </c>
      <c r="AK365" s="6">
        <f t="shared" si="434"/>
        <v>0.39324854218729938</v>
      </c>
      <c r="AL365" s="6">
        <f t="shared" si="421"/>
        <v>3.9019258719923431</v>
      </c>
      <c r="AM365" s="6">
        <f t="shared" si="456"/>
        <v>0.11967332633949682</v>
      </c>
      <c r="AN365" s="6">
        <f t="shared" si="422"/>
        <v>3.2965729250745736E-2</v>
      </c>
      <c r="AO365" s="6">
        <f t="shared" si="435"/>
        <v>0.13957456121945611</v>
      </c>
      <c r="AP365" s="6">
        <f t="shared" si="436"/>
        <v>0.21265084917982982</v>
      </c>
      <c r="AQ365" s="6">
        <f t="shared" si="423"/>
        <v>2.5426056897108231</v>
      </c>
      <c r="AR365" s="6">
        <f t="shared" si="457"/>
        <v>7.2295761540026149E-2</v>
      </c>
      <c r="AS365" s="6">
        <f t="shared" si="424"/>
        <v>1.8199635388774466E-2</v>
      </c>
      <c r="AT365" s="6">
        <f t="shared" si="437"/>
        <v>8.847208681898884E-2</v>
      </c>
      <c r="AU365" s="6">
        <f t="shared" si="438"/>
        <v>0.11499186597204158</v>
      </c>
      <c r="AV365" s="6">
        <f t="shared" si="425"/>
        <v>1.6568340623162248</v>
      </c>
      <c r="AW365" s="6">
        <f t="shared" si="458"/>
        <v>4.3940903446050415E-2</v>
      </c>
      <c r="AX365" s="6">
        <f t="shared" si="426"/>
        <v>1.0047608101278062E-2</v>
      </c>
      <c r="AY365" s="6">
        <f t="shared" si="439"/>
        <v>5.6079776126250286E-2</v>
      </c>
      <c r="AZ365" s="6">
        <f t="shared" si="440"/>
        <v>6.2182348627960411E-2</v>
      </c>
      <c r="BA365" s="6">
        <f t="shared" si="427"/>
        <v>1.0796401192524239</v>
      </c>
      <c r="BB365" s="6">
        <f t="shared" si="459"/>
        <v>2.6864853470093032E-2</v>
      </c>
      <c r="BD365" s="6">
        <f t="shared" si="485"/>
        <v>2.0891482810211377E-2</v>
      </c>
      <c r="BE365" s="6">
        <f t="shared" si="486"/>
        <v>3593.7494315360454</v>
      </c>
      <c r="BF365" s="6">
        <f t="shared" si="441"/>
        <v>26.863889202783678</v>
      </c>
      <c r="BG365" s="6">
        <f t="shared" si="442"/>
        <v>38.287660850263777</v>
      </c>
      <c r="BH365" s="6">
        <f t="shared" si="460"/>
        <v>6.7438218540156206E-2</v>
      </c>
      <c r="BI365" s="6">
        <f t="shared" si="443"/>
        <v>1.3502079627352501</v>
      </c>
      <c r="BJ365" s="6">
        <f t="shared" si="444"/>
        <v>190.31390740095114</v>
      </c>
      <c r="BK365" s="6">
        <f t="shared" si="445"/>
        <v>174.63444716960234</v>
      </c>
      <c r="BL365" s="6">
        <f t="shared" si="446"/>
        <v>143.10070711038642</v>
      </c>
      <c r="BM365" s="6">
        <f t="shared" si="447"/>
        <v>212.917609590913</v>
      </c>
      <c r="BN365" s="6">
        <f t="shared" si="448"/>
        <v>65.696724382149668</v>
      </c>
      <c r="BO365" s="6">
        <f t="shared" si="449"/>
        <v>235.635383704605</v>
      </c>
      <c r="BP365" s="6">
        <f t="shared" si="450"/>
        <v>13.822308866885313</v>
      </c>
      <c r="BQ365" s="6">
        <f t="shared" si="451"/>
        <v>243.2132559497403</v>
      </c>
      <c r="BR365" s="6">
        <f t="shared" si="452"/>
        <v>0.851401882614368</v>
      </c>
      <c r="BS365" s="6">
        <f t="shared" si="453"/>
        <v>244.27690127230926</v>
      </c>
      <c r="BU365" s="6">
        <f t="shared" si="462"/>
        <v>4.5611155994242258</v>
      </c>
      <c r="BV365" s="6">
        <f t="shared" si="463"/>
        <v>5.560998109119172</v>
      </c>
      <c r="BW365" s="6">
        <f t="shared" si="464"/>
        <v>6.1543426386410243</v>
      </c>
      <c r="BX365" s="6">
        <f t="shared" si="465"/>
        <v>6.3522620747426704</v>
      </c>
      <c r="BY365" s="6">
        <f t="shared" si="466"/>
        <v>6.3800424431158831</v>
      </c>
      <c r="CA365" s="6">
        <f t="shared" si="467"/>
        <v>4.8593940812106053</v>
      </c>
      <c r="CB365" s="6">
        <f t="shared" si="468"/>
        <v>5.9246648562225293</v>
      </c>
      <c r="CC365" s="6">
        <f t="shared" si="469"/>
        <v>6.5568117141625368</v>
      </c>
      <c r="CD365" s="6">
        <f t="shared" si="476"/>
        <v>6.7676742795555933</v>
      </c>
      <c r="CE365" s="6">
        <f t="shared" si="470"/>
        <v>6.7972713714740003</v>
      </c>
      <c r="CG365" s="6">
        <f t="shared" si="471"/>
        <v>129.33892555027452</v>
      </c>
      <c r="CH365" s="6">
        <f t="shared" si="472"/>
        <v>157.69245587885936</v>
      </c>
      <c r="CI365" s="6">
        <f t="shared" si="473"/>
        <v>174.51784481203552</v>
      </c>
      <c r="CJ365" s="6">
        <f t="shared" si="474"/>
        <v>180.130218945709</v>
      </c>
      <c r="CK365" s="6">
        <f t="shared" si="475"/>
        <v>180.91798301755927</v>
      </c>
    </row>
    <row r="366" spans="1:89">
      <c r="A366" s="6">
        <v>1.5</v>
      </c>
      <c r="B366" s="6">
        <f t="shared" si="487"/>
        <v>1512.0817725489121</v>
      </c>
      <c r="C366" s="10">
        <v>35.299999999999997</v>
      </c>
      <c r="D366" s="6">
        <f t="shared" si="488"/>
        <v>60.557685556780598</v>
      </c>
      <c r="E366" s="6">
        <f t="shared" si="489"/>
        <v>6.1413725468577738</v>
      </c>
      <c r="F366" s="6">
        <v>0</v>
      </c>
      <c r="G366" s="6">
        <f t="shared" si="479"/>
        <v>0.79103627342888649</v>
      </c>
      <c r="H366" s="10">
        <f t="shared" si="484"/>
        <v>67.490094377067265</v>
      </c>
      <c r="J366" s="6">
        <f t="shared" si="481"/>
        <v>89.728257332764585</v>
      </c>
      <c r="K366" s="6">
        <f t="shared" si="477"/>
        <v>9.0996650746195673</v>
      </c>
      <c r="L366" s="6">
        <f t="shared" si="478"/>
        <v>0</v>
      </c>
      <c r="M366" s="6">
        <f t="shared" si="482"/>
        <v>1.1720775926158371</v>
      </c>
      <c r="N366" s="10">
        <f t="shared" si="483"/>
        <v>99.999999999999986</v>
      </c>
      <c r="O366" s="6">
        <v>8.0000000000000002E-3</v>
      </c>
      <c r="P366" s="6">
        <f t="shared" si="428"/>
        <v>4.9968423122659374E-2</v>
      </c>
      <c r="Q366" s="6">
        <f t="shared" si="429"/>
        <v>0.16670986992838274</v>
      </c>
      <c r="R366" s="6">
        <v>0.3</v>
      </c>
      <c r="S366" s="6">
        <f t="shared" si="480"/>
        <v>1.5241452511699442E-2</v>
      </c>
      <c r="T366" s="6">
        <v>0.12</v>
      </c>
      <c r="U366" s="6">
        <f t="shared" si="417"/>
        <v>0.65139350871324453</v>
      </c>
      <c r="V366" s="6">
        <f t="shared" si="430"/>
        <v>0.81552664036509115</v>
      </c>
      <c r="W366" s="6">
        <v>0.06</v>
      </c>
      <c r="X366" s="6">
        <f t="shared" si="461"/>
        <v>0.16765178296560507</v>
      </c>
      <c r="Y366" s="6">
        <v>2.6700000000000002E-2</v>
      </c>
      <c r="Z366" s="6">
        <v>0.21</v>
      </c>
      <c r="AA366" s="6">
        <v>0.442</v>
      </c>
      <c r="AB366" s="6">
        <v>0.5</v>
      </c>
      <c r="AC366" s="6">
        <f t="shared" si="454"/>
        <v>4.8927129327628417E-2</v>
      </c>
      <c r="AD366" s="6">
        <f t="shared" si="418"/>
        <v>0.10805458233551071</v>
      </c>
      <c r="AE366" s="6">
        <f t="shared" si="431"/>
        <v>0.34631018660699953</v>
      </c>
      <c r="AF366" s="6">
        <f t="shared" si="432"/>
        <v>0.72507896828585949</v>
      </c>
      <c r="AG366" s="6">
        <f t="shared" si="419"/>
        <v>5.9804018979539011</v>
      </c>
      <c r="AH366" s="6">
        <f t="shared" si="455"/>
        <v>0.19856351139266795</v>
      </c>
      <c r="AI366" s="6">
        <f t="shared" si="420"/>
        <v>5.9654497118340512E-2</v>
      </c>
      <c r="AJ366" s="6">
        <f t="shared" si="433"/>
        <v>0.2195155379899115</v>
      </c>
      <c r="AK366" s="6">
        <f t="shared" si="434"/>
        <v>0.39208958657750037</v>
      </c>
      <c r="AL366" s="6">
        <f t="shared" si="421"/>
        <v>3.896999684602116</v>
      </c>
      <c r="AM366" s="6">
        <f t="shared" si="456"/>
        <v>0.11917797951627368</v>
      </c>
      <c r="AN366" s="6">
        <f t="shared" si="422"/>
        <v>3.293390201067474E-2</v>
      </c>
      <c r="AO366" s="6">
        <f t="shared" si="435"/>
        <v>0.13914425068207406</v>
      </c>
      <c r="AP366" s="6">
        <f t="shared" si="436"/>
        <v>0.21202413892372898</v>
      </c>
      <c r="AQ366" s="6">
        <f t="shared" si="423"/>
        <v>2.539395646132887</v>
      </c>
      <c r="AR366" s="6">
        <f t="shared" si="457"/>
        <v>7.1976364484702279E-2</v>
      </c>
      <c r="AS366" s="6">
        <f t="shared" si="424"/>
        <v>1.8182064287576703E-2</v>
      </c>
      <c r="AT366" s="6">
        <f t="shared" si="437"/>
        <v>8.8199326002907655E-2</v>
      </c>
      <c r="AU366" s="6">
        <f t="shared" si="438"/>
        <v>0.11465296969182072</v>
      </c>
      <c r="AV366" s="6">
        <f t="shared" si="425"/>
        <v>1.6547423067746689</v>
      </c>
      <c r="AW366" s="6">
        <f t="shared" si="458"/>
        <v>4.3735156489942265E-2</v>
      </c>
      <c r="AX366" s="6">
        <f t="shared" si="426"/>
        <v>1.0037907492723448E-2</v>
      </c>
      <c r="AY366" s="6">
        <f t="shared" si="439"/>
        <v>5.5906881306518712E-2</v>
      </c>
      <c r="AZ366" s="6">
        <f t="shared" si="440"/>
        <v>6.1999088999400792E-2</v>
      </c>
      <c r="BA366" s="6">
        <f t="shared" si="427"/>
        <v>1.0782770719481118</v>
      </c>
      <c r="BB366" s="6">
        <f t="shared" si="459"/>
        <v>2.673242236507202E-2</v>
      </c>
      <c r="BD366" s="6">
        <f t="shared" si="485"/>
        <v>1.9030643286712997E-2</v>
      </c>
      <c r="BE366" s="6">
        <f t="shared" si="486"/>
        <v>3583.5688921567466</v>
      </c>
      <c r="BF366" s="6">
        <f t="shared" si="441"/>
        <v>26.770511976698927</v>
      </c>
      <c r="BG366" s="6">
        <f t="shared" si="442"/>
        <v>38.255034366202686</v>
      </c>
      <c r="BH366" s="6">
        <f t="shared" si="460"/>
        <v>6.5802177544523402E-2</v>
      </c>
      <c r="BI366" s="6">
        <f t="shared" si="443"/>
        <v>1.3465694194344267</v>
      </c>
      <c r="BJ366" s="6">
        <f t="shared" si="444"/>
        <v>189.8673427691341</v>
      </c>
      <c r="BK366" s="6">
        <f t="shared" si="445"/>
        <v>174.67759984835456</v>
      </c>
      <c r="BL366" s="6">
        <f t="shared" si="446"/>
        <v>142.07289048890442</v>
      </c>
      <c r="BM366" s="6">
        <f t="shared" si="447"/>
        <v>212.71691633566653</v>
      </c>
      <c r="BN366" s="6">
        <f t="shared" si="448"/>
        <v>64.695443071933227</v>
      </c>
      <c r="BO366" s="6">
        <f t="shared" si="449"/>
        <v>235.15113458099972</v>
      </c>
      <c r="BP366" s="6">
        <f t="shared" si="450"/>
        <v>13.430019155292673</v>
      </c>
      <c r="BQ366" s="6">
        <f t="shared" si="451"/>
        <v>242.56231193615832</v>
      </c>
      <c r="BR366" s="6">
        <f t="shared" si="452"/>
        <v>0.80936444006317754</v>
      </c>
      <c r="BS366" s="6">
        <f t="shared" si="453"/>
        <v>243.58719153624062</v>
      </c>
      <c r="BU366" s="6">
        <f t="shared" si="462"/>
        <v>4.5661336538408026</v>
      </c>
      <c r="BV366" s="6">
        <f t="shared" si="463"/>
        <v>5.5604947129153883</v>
      </c>
      <c r="BW366" s="6">
        <f t="shared" si="464"/>
        <v>6.1469330370998057</v>
      </c>
      <c r="BX366" s="6">
        <f t="shared" si="465"/>
        <v>6.3406638094790404</v>
      </c>
      <c r="BY366" s="6">
        <f t="shared" si="466"/>
        <v>6.3674545212654019</v>
      </c>
      <c r="CA366" s="6">
        <f t="shared" si="467"/>
        <v>4.8744032863625515</v>
      </c>
      <c r="CB366" s="6">
        <f t="shared" si="468"/>
        <v>5.935895827236191</v>
      </c>
      <c r="CC366" s="6">
        <f t="shared" si="469"/>
        <v>6.5619258805284364</v>
      </c>
      <c r="CD366" s="6">
        <f t="shared" si="476"/>
        <v>6.768735839488043</v>
      </c>
      <c r="CE366" s="6">
        <f t="shared" si="470"/>
        <v>6.7973352506037443</v>
      </c>
      <c r="CG366" s="6">
        <f t="shared" si="471"/>
        <v>129.72045653741415</v>
      </c>
      <c r="CH366" s="6">
        <f t="shared" si="472"/>
        <v>157.96951368835471</v>
      </c>
      <c r="CI366" s="6">
        <f t="shared" si="473"/>
        <v>174.62978973617689</v>
      </c>
      <c r="CJ366" s="6">
        <f t="shared" si="474"/>
        <v>180.13353670101691</v>
      </c>
      <c r="CK366" s="6">
        <f t="shared" si="475"/>
        <v>180.8946408708359</v>
      </c>
    </row>
    <row r="367" spans="1:89">
      <c r="A367" s="6">
        <v>1.5</v>
      </c>
      <c r="B367" s="6">
        <f t="shared" si="487"/>
        <v>1512.7960582631979</v>
      </c>
      <c r="C367" s="10">
        <v>35.4</v>
      </c>
      <c r="D367" s="6">
        <f t="shared" si="488"/>
        <v>60.562485556780601</v>
      </c>
      <c r="E367" s="6">
        <f t="shared" si="489"/>
        <v>6.0432725468577715</v>
      </c>
      <c r="F367" s="6">
        <v>0</v>
      </c>
      <c r="G367" s="6">
        <f t="shared" si="479"/>
        <v>0.7879362734288865</v>
      </c>
      <c r="H367" s="10">
        <f t="shared" si="484"/>
        <v>67.393694377067263</v>
      </c>
      <c r="J367" s="6">
        <f t="shared" si="481"/>
        <v>89.863727039408033</v>
      </c>
      <c r="K367" s="6">
        <f t="shared" si="477"/>
        <v>8.967118664018777</v>
      </c>
      <c r="L367" s="6">
        <f t="shared" si="478"/>
        <v>0</v>
      </c>
      <c r="M367" s="6">
        <f t="shared" si="482"/>
        <v>1.1691542965731905</v>
      </c>
      <c r="N367" s="10">
        <f t="shared" si="483"/>
        <v>100</v>
      </c>
      <c r="O367" s="6">
        <v>8.0000000000000002E-3</v>
      </c>
      <c r="P367" s="6">
        <f t="shared" si="428"/>
        <v>4.9872782238405217E-2</v>
      </c>
      <c r="Q367" s="6">
        <f t="shared" si="429"/>
        <v>0.16664095714843796</v>
      </c>
      <c r="R367" s="6">
        <v>0.3</v>
      </c>
      <c r="S367" s="6">
        <f t="shared" si="480"/>
        <v>1.5168712617237689E-2</v>
      </c>
      <c r="T367" s="6">
        <v>0.12</v>
      </c>
      <c r="U367" s="6">
        <f t="shared" si="417"/>
        <v>0.65143030419718917</v>
      </c>
      <c r="V367" s="6">
        <f t="shared" si="430"/>
        <v>0.81464282787190623</v>
      </c>
      <c r="W367" s="6">
        <v>0.06</v>
      </c>
      <c r="X367" s="6">
        <f t="shared" si="461"/>
        <v>0.16695249341597398</v>
      </c>
      <c r="Y367" s="6">
        <v>2.6700000000000002E-2</v>
      </c>
      <c r="Z367" s="6">
        <v>0.21</v>
      </c>
      <c r="AA367" s="6">
        <v>0.442</v>
      </c>
      <c r="AB367" s="6">
        <v>0.5</v>
      </c>
      <c r="AC367" s="6">
        <f t="shared" si="454"/>
        <v>4.8670335796827328E-2</v>
      </c>
      <c r="AD367" s="6">
        <f t="shared" si="418"/>
        <v>0.10795034288345171</v>
      </c>
      <c r="AE367" s="6">
        <f t="shared" si="431"/>
        <v>0.3452433596456671</v>
      </c>
      <c r="AF367" s="6">
        <f t="shared" si="432"/>
        <v>0.72294377118219122</v>
      </c>
      <c r="AG367" s="6">
        <f t="shared" si="419"/>
        <v>5.9728576670155791</v>
      </c>
      <c r="AH367" s="6">
        <f t="shared" si="455"/>
        <v>0.19779850524807605</v>
      </c>
      <c r="AI367" s="6">
        <f t="shared" si="420"/>
        <v>5.9596948868575736E-2</v>
      </c>
      <c r="AJ367" s="6">
        <f t="shared" si="433"/>
        <v>0.21883930869197063</v>
      </c>
      <c r="AK367" s="6">
        <f t="shared" si="434"/>
        <v>0.39093496951335077</v>
      </c>
      <c r="AL367" s="6">
        <f t="shared" si="421"/>
        <v>3.8920836495113544</v>
      </c>
      <c r="AM367" s="6">
        <f t="shared" si="456"/>
        <v>0.11868408316348447</v>
      </c>
      <c r="AN367" s="6">
        <f t="shared" si="422"/>
        <v>3.2902130920309518E-2</v>
      </c>
      <c r="AO367" s="6">
        <f t="shared" si="435"/>
        <v>0.13871560941224478</v>
      </c>
      <c r="AP367" s="6">
        <f t="shared" si="436"/>
        <v>0.21139977475494334</v>
      </c>
      <c r="AQ367" s="6">
        <f t="shared" si="423"/>
        <v>2.5361922180815473</v>
      </c>
      <c r="AR367" s="6">
        <f t="shared" si="457"/>
        <v>7.165787470894372E-2</v>
      </c>
      <c r="AS367" s="6">
        <f t="shared" si="424"/>
        <v>1.8164524185364714E-2</v>
      </c>
      <c r="AT367" s="6">
        <f t="shared" si="437"/>
        <v>8.7927623284968157E-2</v>
      </c>
      <c r="AU367" s="6">
        <f t="shared" si="438"/>
        <v>0.1143153420684576</v>
      </c>
      <c r="AV367" s="6">
        <f t="shared" si="425"/>
        <v>1.6526548620980845</v>
      </c>
      <c r="AW367" s="6">
        <f t="shared" si="458"/>
        <v>4.3529978078103396E-2</v>
      </c>
      <c r="AX367" s="6">
        <f t="shared" si="426"/>
        <v>1.002822399800953E-2</v>
      </c>
      <c r="AY367" s="6">
        <f t="shared" si="439"/>
        <v>5.5734657183150675E-2</v>
      </c>
      <c r="AZ367" s="6">
        <f t="shared" si="440"/>
        <v>6.1816515402521324E-2</v>
      </c>
      <c r="BA367" s="6">
        <f t="shared" si="427"/>
        <v>1.0769168337258184</v>
      </c>
      <c r="BB367" s="6">
        <f t="shared" si="459"/>
        <v>2.6600348119094244E-2</v>
      </c>
      <c r="BD367" s="6">
        <f t="shared" si="485"/>
        <v>1.7324918929230486E-2</v>
      </c>
      <c r="BE367" s="6">
        <f t="shared" si="486"/>
        <v>3573.4458651306504</v>
      </c>
      <c r="BF367" s="6">
        <f t="shared" si="441"/>
        <v>26.67691934653298</v>
      </c>
      <c r="BG367" s="6">
        <f t="shared" si="442"/>
        <v>38.222327826599098</v>
      </c>
      <c r="BH367" s="6">
        <f t="shared" si="460"/>
        <v>6.4195015536856428E-2</v>
      </c>
      <c r="BI367" s="6">
        <f t="shared" si="443"/>
        <v>1.3429468928697443</v>
      </c>
      <c r="BJ367" s="6">
        <f t="shared" si="444"/>
        <v>189.41493578047101</v>
      </c>
      <c r="BK367" s="6">
        <f t="shared" si="445"/>
        <v>174.71923074081818</v>
      </c>
      <c r="BL367" s="6">
        <f t="shared" si="446"/>
        <v>141.0431220629049</v>
      </c>
      <c r="BM367" s="6">
        <f t="shared" si="447"/>
        <v>212.51444799026325</v>
      </c>
      <c r="BN367" s="6">
        <f t="shared" si="448"/>
        <v>63.701882554164264</v>
      </c>
      <c r="BO367" s="6">
        <f t="shared" si="449"/>
        <v>234.66681466001992</v>
      </c>
      <c r="BP367" s="6">
        <f t="shared" si="450"/>
        <v>13.046151684644427</v>
      </c>
      <c r="BQ367" s="6">
        <f t="shared" si="451"/>
        <v>241.91396120098457</v>
      </c>
      <c r="BR367" s="6">
        <f t="shared" si="452"/>
        <v>0.76912682133455601</v>
      </c>
      <c r="BS367" s="6">
        <f t="shared" si="453"/>
        <v>242.90126479975785</v>
      </c>
      <c r="BU367" s="6">
        <f t="shared" si="462"/>
        <v>4.5711300351317234</v>
      </c>
      <c r="BV367" s="6">
        <f t="shared" si="463"/>
        <v>5.5599556613706147</v>
      </c>
      <c r="BW367" s="6">
        <f t="shared" si="464"/>
        <v>6.1395217927233148</v>
      </c>
      <c r="BX367" s="6">
        <f t="shared" si="465"/>
        <v>6.3291268469691557</v>
      </c>
      <c r="BY367" s="6">
        <f t="shared" si="466"/>
        <v>6.3549573930115715</v>
      </c>
      <c r="CA367" s="6">
        <f t="shared" si="467"/>
        <v>4.8893767342528411</v>
      </c>
      <c r="CB367" s="6">
        <f t="shared" si="468"/>
        <v>5.9470454013018443</v>
      </c>
      <c r="CC367" s="6">
        <f t="shared" si="469"/>
        <v>6.5669615132518642</v>
      </c>
      <c r="CD367" s="6">
        <f t="shared" si="476"/>
        <v>6.769767063258417</v>
      </c>
      <c r="CE367" s="6">
        <f t="shared" si="470"/>
        <v>6.7973959580573364</v>
      </c>
      <c r="CG367" s="6">
        <f t="shared" si="471"/>
        <v>130.10137010515771</v>
      </c>
      <c r="CH367" s="6">
        <f t="shared" si="472"/>
        <v>158.24486367896571</v>
      </c>
      <c r="CI367" s="6">
        <f t="shared" si="473"/>
        <v>174.74020447566636</v>
      </c>
      <c r="CJ367" s="6">
        <f t="shared" si="474"/>
        <v>180.13665505717685</v>
      </c>
      <c r="CK367" s="6">
        <f t="shared" si="475"/>
        <v>180.87183200573327</v>
      </c>
    </row>
    <row r="368" spans="1:89">
      <c r="A368" s="6">
        <v>1.5</v>
      </c>
      <c r="B368" s="6">
        <f t="shared" si="487"/>
        <v>1513.5103439774834</v>
      </c>
      <c r="C368" s="10">
        <v>35.5</v>
      </c>
      <c r="D368" s="6">
        <f t="shared" si="488"/>
        <v>60.567285556780597</v>
      </c>
      <c r="E368" s="6">
        <f t="shared" si="489"/>
        <v>5.9451725468577692</v>
      </c>
      <c r="F368" s="6">
        <v>0</v>
      </c>
      <c r="G368" s="6">
        <f t="shared" si="479"/>
        <v>0.7848362734288864</v>
      </c>
      <c r="H368" s="10">
        <f t="shared" si="484"/>
        <v>67.297294377067246</v>
      </c>
      <c r="J368" s="6">
        <f t="shared" si="481"/>
        <v>89.999584853176472</v>
      </c>
      <c r="K368" s="6">
        <f t="shared" si="477"/>
        <v>8.834192521243013</v>
      </c>
      <c r="L368" s="6">
        <f t="shared" si="478"/>
        <v>0</v>
      </c>
      <c r="M368" s="6">
        <f t="shared" si="482"/>
        <v>1.1662226255805217</v>
      </c>
      <c r="N368" s="10">
        <f t="shared" si="483"/>
        <v>100</v>
      </c>
      <c r="O368" s="6">
        <v>8.0000000000000002E-3</v>
      </c>
      <c r="P368" s="6">
        <f t="shared" si="428"/>
        <v>4.977740066588681E-2</v>
      </c>
      <c r="Q368" s="6">
        <f t="shared" si="429"/>
        <v>0.16657212792181475</v>
      </c>
      <c r="R368" s="6">
        <v>0.3</v>
      </c>
      <c r="S368" s="6">
        <f t="shared" si="480"/>
        <v>1.5096066071890625E-2</v>
      </c>
      <c r="T368" s="6">
        <v>0.12</v>
      </c>
      <c r="U368" s="6">
        <f t="shared" si="417"/>
        <v>0.65146707233631973</v>
      </c>
      <c r="V368" s="6">
        <f t="shared" si="430"/>
        <v>0.81376067872220847</v>
      </c>
      <c r="W368" s="6">
        <v>0.06</v>
      </c>
      <c r="X368" s="6">
        <f t="shared" si="461"/>
        <v>0.16625109078185607</v>
      </c>
      <c r="Y368" s="6">
        <v>2.6700000000000002E-2</v>
      </c>
      <c r="Z368" s="6">
        <v>0.21</v>
      </c>
      <c r="AA368" s="6">
        <v>0.442</v>
      </c>
      <c r="AB368" s="6">
        <v>0.5</v>
      </c>
      <c r="AC368" s="6">
        <f t="shared" si="454"/>
        <v>4.8412806578311054E-2</v>
      </c>
      <c r="AD368" s="6">
        <f t="shared" si="418"/>
        <v>0.10784628721727289</v>
      </c>
      <c r="AE368" s="6">
        <f t="shared" si="431"/>
        <v>0.3441806681733543</v>
      </c>
      <c r="AF368" s="6">
        <f t="shared" si="432"/>
        <v>0.72081656148039042</v>
      </c>
      <c r="AG368" s="6">
        <f t="shared" si="419"/>
        <v>5.9653289738473294</v>
      </c>
      <c r="AH368" s="6">
        <f t="shared" si="455"/>
        <v>0.19703580980576255</v>
      </c>
      <c r="AI368" s="6">
        <f t="shared" si="420"/>
        <v>5.9539502082849083E-2</v>
      </c>
      <c r="AJ368" s="6">
        <f t="shared" si="433"/>
        <v>0.21816570075526051</v>
      </c>
      <c r="AK368" s="6">
        <f t="shared" si="434"/>
        <v>0.38978467167129022</v>
      </c>
      <c r="AL368" s="6">
        <f t="shared" si="421"/>
        <v>3.8871777392727505</v>
      </c>
      <c r="AM368" s="6">
        <f t="shared" si="456"/>
        <v>0.11819162901017939</v>
      </c>
      <c r="AN368" s="6">
        <f t="shared" si="422"/>
        <v>3.2870415845950636E-2</v>
      </c>
      <c r="AO368" s="6">
        <f t="shared" si="435"/>
        <v>0.13828862974390196</v>
      </c>
      <c r="AP368" s="6">
        <f t="shared" si="436"/>
        <v>0.21077774622417414</v>
      </c>
      <c r="AQ368" s="6">
        <f t="shared" si="423"/>
        <v>2.5329953876713587</v>
      </c>
      <c r="AR368" s="6">
        <f t="shared" si="457"/>
        <v>7.1340286903367967E-2</v>
      </c>
      <c r="AS368" s="6">
        <f t="shared" si="424"/>
        <v>1.8147015008326054E-2</v>
      </c>
      <c r="AT368" s="6">
        <f t="shared" si="437"/>
        <v>8.7656973805883123E-2</v>
      </c>
      <c r="AU368" s="6">
        <f t="shared" si="438"/>
        <v>0.11397897745144865</v>
      </c>
      <c r="AV368" s="6">
        <f t="shared" si="425"/>
        <v>1.650571716631809</v>
      </c>
      <c r="AW368" s="6">
        <f t="shared" si="458"/>
        <v>4.3325364805837319E-2</v>
      </c>
      <c r="AX368" s="6">
        <f t="shared" si="426"/>
        <v>1.0018557576386115E-2</v>
      </c>
      <c r="AY368" s="6">
        <f t="shared" si="439"/>
        <v>5.5563100675991205E-2</v>
      </c>
      <c r="AZ368" s="6">
        <f t="shared" si="440"/>
        <v>6.1634624781787814E-2</v>
      </c>
      <c r="BA368" s="6">
        <f t="shared" si="427"/>
        <v>1.075559396991034</v>
      </c>
      <c r="BB368" s="6">
        <f t="shared" si="459"/>
        <v>2.6468628550779964E-2</v>
      </c>
      <c r="BD368" s="6">
        <f t="shared" si="485"/>
        <v>1.5762313901475266E-2</v>
      </c>
      <c r="BE368" s="6">
        <f t="shared" si="486"/>
        <v>3563.3798648410252</v>
      </c>
      <c r="BF368" s="6">
        <f t="shared" si="441"/>
        <v>26.583109543521374</v>
      </c>
      <c r="BG368" s="6">
        <f t="shared" si="442"/>
        <v>38.189541296224228</v>
      </c>
      <c r="BH368" s="6">
        <f t="shared" si="460"/>
        <v>6.2616418802669563E-2</v>
      </c>
      <c r="BI368" s="6">
        <f t="shared" si="443"/>
        <v>1.3393403281540623</v>
      </c>
      <c r="BJ368" s="6">
        <f t="shared" si="444"/>
        <v>188.95669180076709</v>
      </c>
      <c r="BK368" s="6">
        <f t="shared" si="445"/>
        <v>174.75933626493068</v>
      </c>
      <c r="BL368" s="6">
        <f t="shared" si="446"/>
        <v>140.01148879541992</v>
      </c>
      <c r="BM368" s="6">
        <f t="shared" si="447"/>
        <v>212.31021430239045</v>
      </c>
      <c r="BN368" s="6">
        <f t="shared" si="448"/>
        <v>62.716102193478363</v>
      </c>
      <c r="BO368" s="6">
        <f t="shared" si="449"/>
        <v>234.18244645588882</v>
      </c>
      <c r="BP368" s="6">
        <f t="shared" si="450"/>
        <v>12.670601715545876</v>
      </c>
      <c r="BQ368" s="6">
        <f t="shared" si="451"/>
        <v>241.26820525877204</v>
      </c>
      <c r="BR368" s="6">
        <f t="shared" si="452"/>
        <v>0.73062541390361391</v>
      </c>
      <c r="BS368" s="6">
        <f t="shared" si="453"/>
        <v>242.21909398458644</v>
      </c>
      <c r="BU368" s="6">
        <f t="shared" si="462"/>
        <v>4.5761046174757016</v>
      </c>
      <c r="BV368" s="6">
        <f t="shared" si="463"/>
        <v>5.5593811053022888</v>
      </c>
      <c r="BW368" s="6">
        <f t="shared" si="464"/>
        <v>6.1321094338214079</v>
      </c>
      <c r="BX368" s="6">
        <f t="shared" si="465"/>
        <v>6.3176513011070403</v>
      </c>
      <c r="BY368" s="6">
        <f t="shared" si="466"/>
        <v>6.3425504932297905</v>
      </c>
      <c r="CA368" s="6">
        <f t="shared" si="467"/>
        <v>4.9043139629663735</v>
      </c>
      <c r="CB368" s="6">
        <f t="shared" si="468"/>
        <v>5.9581134303755281</v>
      </c>
      <c r="CC368" s="6">
        <f t="shared" si="469"/>
        <v>6.5719192266451367</v>
      </c>
      <c r="CD368" s="6">
        <f t="shared" si="476"/>
        <v>6.7707686076161808</v>
      </c>
      <c r="CE368" s="6">
        <f t="shared" si="470"/>
        <v>6.7974536303160225</v>
      </c>
      <c r="CG368" s="6">
        <f t="shared" si="471"/>
        <v>130.48165025075565</v>
      </c>
      <c r="CH368" s="6">
        <f t="shared" si="472"/>
        <v>158.51849588894683</v>
      </c>
      <c r="CI368" s="6">
        <f t="shared" si="473"/>
        <v>174.84909662852411</v>
      </c>
      <c r="CJ368" s="6">
        <f t="shared" si="474"/>
        <v>180.13958079743517</v>
      </c>
      <c r="CK368" s="6">
        <f t="shared" si="475"/>
        <v>180.84954876138423</v>
      </c>
    </row>
    <row r="369" spans="1:89">
      <c r="A369" s="6">
        <v>1.5</v>
      </c>
      <c r="B369" s="6">
        <f t="shared" si="487"/>
        <v>1514.2246296917692</v>
      </c>
      <c r="C369" s="10">
        <v>35.6</v>
      </c>
      <c r="D369" s="6">
        <f t="shared" si="488"/>
        <v>60.5720855567806</v>
      </c>
      <c r="E369" s="6">
        <f t="shared" si="489"/>
        <v>5.8470725468577704</v>
      </c>
      <c r="F369" s="6">
        <v>0</v>
      </c>
      <c r="G369" s="6">
        <f t="shared" si="479"/>
        <v>0.78173627342888641</v>
      </c>
      <c r="H369" s="10">
        <f t="shared" si="484"/>
        <v>67.200894377067257</v>
      </c>
      <c r="J369" s="6">
        <f t="shared" si="481"/>
        <v>90.135832444294408</v>
      </c>
      <c r="K369" s="6">
        <f t="shared" si="477"/>
        <v>8.7008850121094845</v>
      </c>
      <c r="L369" s="6">
        <f t="shared" si="478"/>
        <v>0</v>
      </c>
      <c r="M369" s="6">
        <f t="shared" si="482"/>
        <v>1.1632825435961147</v>
      </c>
      <c r="N369" s="10">
        <f t="shared" si="483"/>
        <v>100</v>
      </c>
      <c r="O369" s="6">
        <v>8.0000000000000002E-3</v>
      </c>
      <c r="P369" s="6">
        <f t="shared" si="428"/>
        <v>4.9682277525982442E-2</v>
      </c>
      <c r="Q369" s="6">
        <f t="shared" si="429"/>
        <v>0.16650338210251184</v>
      </c>
      <c r="R369" s="6">
        <v>0.3</v>
      </c>
      <c r="S369" s="6">
        <f t="shared" si="480"/>
        <v>1.5023512065264741E-2</v>
      </c>
      <c r="T369" s="6">
        <v>0.12</v>
      </c>
      <c r="U369" s="6">
        <f t="shared" si="417"/>
        <v>0.65150381316104933</v>
      </c>
      <c r="V369" s="6">
        <f t="shared" si="430"/>
        <v>0.81288018874107415</v>
      </c>
      <c r="W369" s="6">
        <v>0.06</v>
      </c>
      <c r="X369" s="6">
        <f t="shared" si="461"/>
        <v>0.16554756609196247</v>
      </c>
      <c r="Y369" s="6">
        <v>2.6700000000000002E-2</v>
      </c>
      <c r="Z369" s="6">
        <v>0.21</v>
      </c>
      <c r="AA369" s="6">
        <v>0.442</v>
      </c>
      <c r="AB369" s="6">
        <v>0.5</v>
      </c>
      <c r="AC369" s="6">
        <f t="shared" si="454"/>
        <v>4.8154538506037098E-2</v>
      </c>
      <c r="AD369" s="6">
        <f t="shared" si="418"/>
        <v>0.10774241489960966</v>
      </c>
      <c r="AE369" s="6">
        <f t="shared" si="431"/>
        <v>0.34312209321069986</v>
      </c>
      <c r="AF369" s="6">
        <f t="shared" si="432"/>
        <v>0.71869730362894524</v>
      </c>
      <c r="AG369" s="6">
        <f t="shared" si="419"/>
        <v>5.9578157764671058</v>
      </c>
      <c r="AH369" s="6">
        <f t="shared" si="455"/>
        <v>0.19627541225401196</v>
      </c>
      <c r="AI369" s="6">
        <f t="shared" si="420"/>
        <v>5.9482156519701415E-2</v>
      </c>
      <c r="AJ369" s="6">
        <f t="shared" si="433"/>
        <v>0.21749470214933894</v>
      </c>
      <c r="AK369" s="6">
        <f t="shared" si="434"/>
        <v>0.38863867382668493</v>
      </c>
      <c r="AL369" s="6">
        <f t="shared" si="421"/>
        <v>3.8822819265296129</v>
      </c>
      <c r="AM369" s="6">
        <f t="shared" si="456"/>
        <v>0.11770060882080091</v>
      </c>
      <c r="AN369" s="6">
        <f t="shared" si="422"/>
        <v>3.2838756654293956E-2</v>
      </c>
      <c r="AO369" s="6">
        <f t="shared" si="435"/>
        <v>0.1378633040513127</v>
      </c>
      <c r="AP369" s="6">
        <f t="shared" si="436"/>
        <v>0.21015804293561749</v>
      </c>
      <c r="AQ369" s="6">
        <f t="shared" si="423"/>
        <v>2.5298051370759258</v>
      </c>
      <c r="AR369" s="6">
        <f t="shared" si="457"/>
        <v>7.1023595780705578E-2</v>
      </c>
      <c r="AS369" s="6">
        <f t="shared" si="424"/>
        <v>1.8129536682866546E-2</v>
      </c>
      <c r="AT369" s="6">
        <f t="shared" si="437"/>
        <v>8.7387372731931423E-2</v>
      </c>
      <c r="AU369" s="6">
        <f t="shared" si="438"/>
        <v>0.11364387021921807</v>
      </c>
      <c r="AV369" s="6">
        <f t="shared" si="425"/>
        <v>1.6484928587596552</v>
      </c>
      <c r="AW369" s="6">
        <f t="shared" si="458"/>
        <v>4.3121313282283982E-2</v>
      </c>
      <c r="AX369" s="6">
        <f t="shared" si="426"/>
        <v>1.0008908187223513E-2</v>
      </c>
      <c r="AY369" s="6">
        <f t="shared" si="439"/>
        <v>5.539220872109088E-2</v>
      </c>
      <c r="AZ369" s="6">
        <f t="shared" si="440"/>
        <v>6.1453414097308791E-2</v>
      </c>
      <c r="BA369" s="6">
        <f t="shared" si="427"/>
        <v>1.0742047541743218</v>
      </c>
      <c r="BB369" s="6">
        <f t="shared" si="459"/>
        <v>2.6337261487418294E-2</v>
      </c>
      <c r="BD369" s="6">
        <f t="shared" si="485"/>
        <v>1.433168297398827E-2</v>
      </c>
      <c r="BE369" s="6">
        <f t="shared" si="486"/>
        <v>3553.3704110961989</v>
      </c>
      <c r="BF369" s="6">
        <f t="shared" si="441"/>
        <v>26.489080776174365</v>
      </c>
      <c r="BG369" s="6">
        <f t="shared" si="442"/>
        <v>38.156674834089259</v>
      </c>
      <c r="BH369" s="6">
        <f t="shared" si="460"/>
        <v>6.1066074804839228E-2</v>
      </c>
      <c r="BI369" s="6">
        <f t="shared" si="443"/>
        <v>1.3357496701390363</v>
      </c>
      <c r="BJ369" s="6">
        <f t="shared" si="444"/>
        <v>188.49261675324897</v>
      </c>
      <c r="BK369" s="6">
        <f t="shared" si="445"/>
        <v>174.79791289551585</v>
      </c>
      <c r="BL369" s="6">
        <f t="shared" si="446"/>
        <v>138.97807816300661</v>
      </c>
      <c r="BM369" s="6">
        <f t="shared" si="447"/>
        <v>212.10422515593152</v>
      </c>
      <c r="BN369" s="6">
        <f t="shared" si="448"/>
        <v>61.738159701620908</v>
      </c>
      <c r="BO369" s="6">
        <f t="shared" si="449"/>
        <v>233.69805239197231</v>
      </c>
      <c r="BP369" s="6">
        <f t="shared" si="450"/>
        <v>12.303264007522067</v>
      </c>
      <c r="BQ369" s="6">
        <f t="shared" si="451"/>
        <v>240.62504531143705</v>
      </c>
      <c r="BR369" s="6">
        <f t="shared" si="452"/>
        <v>0.6937982725366314</v>
      </c>
      <c r="BS369" s="6">
        <f t="shared" si="453"/>
        <v>241.54065214269863</v>
      </c>
      <c r="BU369" s="6">
        <f t="shared" si="462"/>
        <v>4.5810572764938886</v>
      </c>
      <c r="BV369" s="6">
        <f t="shared" si="463"/>
        <v>5.5587712000113054</v>
      </c>
      <c r="BW369" s="6">
        <f t="shared" si="464"/>
        <v>6.1246964890972615</v>
      </c>
      <c r="BX369" s="6">
        <f t="shared" si="465"/>
        <v>6.3062372797868145</v>
      </c>
      <c r="BY369" s="6">
        <f t="shared" si="466"/>
        <v>6.3302332604440066</v>
      </c>
      <c r="CA369" s="6">
        <f t="shared" si="467"/>
        <v>4.9192145110926235</v>
      </c>
      <c r="CB369" s="6">
        <f t="shared" si="468"/>
        <v>5.9690997733753939</v>
      </c>
      <c r="CC369" s="6">
        <f t="shared" si="469"/>
        <v>6.5767996396378363</v>
      </c>
      <c r="CD369" s="6">
        <f t="shared" si="476"/>
        <v>6.7717411210503471</v>
      </c>
      <c r="CE369" s="6">
        <f t="shared" si="470"/>
        <v>6.797508399024025</v>
      </c>
      <c r="CG369" s="6">
        <f t="shared" si="471"/>
        <v>130.861280974392</v>
      </c>
      <c r="CH369" s="6">
        <f t="shared" si="472"/>
        <v>158.79040055001764</v>
      </c>
      <c r="CI369" s="6">
        <f t="shared" si="473"/>
        <v>174.95647396839485</v>
      </c>
      <c r="CJ369" s="6">
        <f t="shared" si="474"/>
        <v>180.14232059394087</v>
      </c>
      <c r="CK369" s="6">
        <f t="shared" si="475"/>
        <v>180.82778348547674</v>
      </c>
    </row>
    <row r="370" spans="1:89">
      <c r="A370" s="6">
        <v>1.5</v>
      </c>
      <c r="B370" s="6">
        <f t="shared" si="487"/>
        <v>1514.938915406055</v>
      </c>
      <c r="C370" s="10">
        <v>35.700000000000003</v>
      </c>
      <c r="D370" s="6">
        <f t="shared" si="488"/>
        <v>60.576885556780603</v>
      </c>
      <c r="E370" s="6">
        <f t="shared" si="489"/>
        <v>5.7489725468577682</v>
      </c>
      <c r="F370" s="6">
        <v>0</v>
      </c>
      <c r="G370" s="6">
        <f t="shared" si="479"/>
        <v>0.77863627342888631</v>
      </c>
      <c r="H370" s="10">
        <f t="shared" si="484"/>
        <v>67.104494377067255</v>
      </c>
      <c r="J370" s="6">
        <f t="shared" si="481"/>
        <v>90.27247149258389</v>
      </c>
      <c r="K370" s="6">
        <f t="shared" si="477"/>
        <v>8.5671944930449566</v>
      </c>
      <c r="L370" s="6">
        <f t="shared" si="478"/>
        <v>0</v>
      </c>
      <c r="M370" s="6">
        <f t="shared" si="482"/>
        <v>1.1603340143711489</v>
      </c>
      <c r="N370" s="10">
        <f t="shared" si="483"/>
        <v>99.999999999999986</v>
      </c>
      <c r="O370" s="6">
        <v>8.0000000000000002E-3</v>
      </c>
      <c r="P370" s="6">
        <f t="shared" si="428"/>
        <v>4.9587411943106022E-2</v>
      </c>
      <c r="Q370" s="6">
        <f t="shared" si="429"/>
        <v>0.16643471954485778</v>
      </c>
      <c r="R370" s="6">
        <v>0.3</v>
      </c>
      <c r="S370" s="6">
        <f t="shared" si="480"/>
        <v>1.4951049787753454E-2</v>
      </c>
      <c r="T370" s="6">
        <v>0.12</v>
      </c>
      <c r="U370" s="6">
        <f t="shared" si="417"/>
        <v>0.651540526701745</v>
      </c>
      <c r="V370" s="6">
        <f t="shared" si="430"/>
        <v>0.81200135376650273</v>
      </c>
      <c r="W370" s="6">
        <v>0.06</v>
      </c>
      <c r="X370" s="6">
        <f t="shared" si="461"/>
        <v>0.16484191032327136</v>
      </c>
      <c r="Y370" s="6">
        <v>2.6700000000000002E-2</v>
      </c>
      <c r="Z370" s="6">
        <v>0.21</v>
      </c>
      <c r="AA370" s="6">
        <v>0.442</v>
      </c>
      <c r="AB370" s="6">
        <v>0.5</v>
      </c>
      <c r="AC370" s="6">
        <f t="shared" si="454"/>
        <v>4.7895528395770048E-2</v>
      </c>
      <c r="AD370" s="6">
        <f t="shared" si="418"/>
        <v>0.10763872549439046</v>
      </c>
      <c r="AE370" s="6">
        <f t="shared" si="431"/>
        <v>0.34206761587813478</v>
      </c>
      <c r="AF370" s="6">
        <f t="shared" si="432"/>
        <v>0.71658596225822713</v>
      </c>
      <c r="AG370" s="6">
        <f t="shared" si="419"/>
        <v>5.9503180330313823</v>
      </c>
      <c r="AH370" s="6">
        <f t="shared" si="455"/>
        <v>0.19551729983742944</v>
      </c>
      <c r="AI370" s="6">
        <f t="shared" si="420"/>
        <v>5.9424911938387483E-2</v>
      </c>
      <c r="AJ370" s="6">
        <f t="shared" si="433"/>
        <v>0.21682630090701888</v>
      </c>
      <c r="AK370" s="6">
        <f t="shared" si="434"/>
        <v>0.38749695685325519</v>
      </c>
      <c r="AL370" s="6">
        <f t="shared" si="421"/>
        <v>3.8773961840155127</v>
      </c>
      <c r="AM370" s="6">
        <f t="shared" si="456"/>
        <v>0.11721101439491406</v>
      </c>
      <c r="AN370" s="6">
        <f t="shared" si="422"/>
        <v>3.2807153212429462E-2</v>
      </c>
      <c r="AO370" s="6">
        <f t="shared" si="435"/>
        <v>0.1374396247488395</v>
      </c>
      <c r="AP370" s="6">
        <f t="shared" si="436"/>
        <v>0.20954065454665502</v>
      </c>
      <c r="AQ370" s="6">
        <f t="shared" si="423"/>
        <v>2.5266214485276675</v>
      </c>
      <c r="AR370" s="6">
        <f t="shared" si="457"/>
        <v>7.0707796075626494E-2</v>
      </c>
      <c r="AS370" s="6">
        <f t="shared" si="424"/>
        <v>1.8112089135609521E-2</v>
      </c>
      <c r="AT370" s="6">
        <f t="shared" si="437"/>
        <v>8.7118815254807205E-2</v>
      </c>
      <c r="AU370" s="6">
        <f t="shared" si="438"/>
        <v>0.11331001477895021</v>
      </c>
      <c r="AV370" s="6">
        <f t="shared" si="425"/>
        <v>1.6464182769037639</v>
      </c>
      <c r="AW370" s="6">
        <f t="shared" si="458"/>
        <v>4.2917820130308079E-2</v>
      </c>
      <c r="AX370" s="6">
        <f t="shared" si="426"/>
        <v>9.9992757900121323E-3</v>
      </c>
      <c r="AY370" s="6">
        <f t="shared" si="439"/>
        <v>5.5221978270610268E-2</v>
      </c>
      <c r="AZ370" s="6">
        <f t="shared" si="440"/>
        <v>6.1272880324745045E-2</v>
      </c>
      <c r="BA370" s="6">
        <f t="shared" si="427"/>
        <v>1.0728528977312195</v>
      </c>
      <c r="BB370" s="6">
        <f t="shared" si="459"/>
        <v>2.6206244764895605E-2</v>
      </c>
      <c r="BD370" s="6">
        <f t="shared" si="485"/>
        <v>1.3022677369845798E-2</v>
      </c>
      <c r="BE370" s="6">
        <f t="shared" si="486"/>
        <v>3543.41702905581</v>
      </c>
      <c r="BF370" s="6">
        <f t="shared" si="441"/>
        <v>26.39483122985251</v>
      </c>
      <c r="BG370" s="6">
        <f t="shared" si="442"/>
        <v>38.123728493461144</v>
      </c>
      <c r="BH370" s="6">
        <f t="shared" si="460"/>
        <v>5.954367218911847E-2</v>
      </c>
      <c r="BI370" s="6">
        <f t="shared" si="443"/>
        <v>1.3321748634220898</v>
      </c>
      <c r="BJ370" s="6">
        <f t="shared" si="444"/>
        <v>188.02271712338393</v>
      </c>
      <c r="BK370" s="6">
        <f t="shared" si="445"/>
        <v>174.8349571650617</v>
      </c>
      <c r="BL370" s="6">
        <f t="shared" si="446"/>
        <v>137.94297814387943</v>
      </c>
      <c r="BM370" s="6">
        <f t="shared" si="447"/>
        <v>211.89649057046358</v>
      </c>
      <c r="BN370" s="6">
        <f t="shared" si="448"/>
        <v>60.768111122772567</v>
      </c>
      <c r="BO370" s="6">
        <f t="shared" si="449"/>
        <v>233.21365479738074</v>
      </c>
      <c r="BP370" s="6">
        <f t="shared" si="450"/>
        <v>11.944032862781874</v>
      </c>
      <c r="BQ370" s="6">
        <f t="shared" si="451"/>
        <v>239.98448225135675</v>
      </c>
      <c r="BR370" s="6">
        <f t="shared" si="452"/>
        <v>0.65858509761154016</v>
      </c>
      <c r="BS370" s="6">
        <f t="shared" si="453"/>
        <v>240.86591245909892</v>
      </c>
      <c r="BU370" s="6">
        <f t="shared" si="462"/>
        <v>4.5859878892760664</v>
      </c>
      <c r="BV370" s="6">
        <f t="shared" si="463"/>
        <v>5.5581261052891868</v>
      </c>
      <c r="BW370" s="6">
        <f t="shared" si="464"/>
        <v>6.117283487562891</v>
      </c>
      <c r="BX370" s="6">
        <f t="shared" si="465"/>
        <v>6.2948848849481784</v>
      </c>
      <c r="BY370" s="6">
        <f t="shared" si="466"/>
        <v>6.3180051368903083</v>
      </c>
      <c r="CA370" s="6">
        <f t="shared" si="467"/>
        <v>4.9340779177676621</v>
      </c>
      <c r="CB370" s="6">
        <f t="shared" si="468"/>
        <v>5.9800042962181674</v>
      </c>
      <c r="CC370" s="6">
        <f t="shared" si="469"/>
        <v>6.5816033756411558</v>
      </c>
      <c r="CD370" s="6">
        <f t="shared" si="476"/>
        <v>6.7726852437491321</v>
      </c>
      <c r="CE370" s="6">
        <f t="shared" si="470"/>
        <v>6.7975603911143585</v>
      </c>
      <c r="CG370" s="6">
        <f t="shared" si="471"/>
        <v>131.24024628114194</v>
      </c>
      <c r="CH370" s="6">
        <f t="shared" si="472"/>
        <v>159.06056808949543</v>
      </c>
      <c r="CI370" s="6">
        <f t="shared" si="473"/>
        <v>175.06234444200641</v>
      </c>
      <c r="CJ370" s="6">
        <f t="shared" si="474"/>
        <v>180.14488100675072</v>
      </c>
      <c r="CK370" s="6">
        <f t="shared" si="475"/>
        <v>180.80652853662374</v>
      </c>
    </row>
    <row r="371" spans="1:89">
      <c r="A371" s="6">
        <v>1.5</v>
      </c>
      <c r="B371" s="6">
        <f t="shared" si="487"/>
        <v>1515.6532011203406</v>
      </c>
      <c r="C371" s="10">
        <v>35.799999999999997</v>
      </c>
      <c r="D371" s="6">
        <f t="shared" si="488"/>
        <v>60.581685556780599</v>
      </c>
      <c r="E371" s="6">
        <f t="shared" si="489"/>
        <v>5.650872546857773</v>
      </c>
      <c r="F371" s="6">
        <v>0</v>
      </c>
      <c r="G371" s="6">
        <f t="shared" si="479"/>
        <v>0.77553627342888654</v>
      </c>
      <c r="H371" s="10">
        <f t="shared" si="484"/>
        <v>67.008094377067252</v>
      </c>
      <c r="J371" s="6">
        <f t="shared" si="481"/>
        <v>90.409503687533572</v>
      </c>
      <c r="K371" s="6">
        <f t="shared" si="477"/>
        <v>8.4331193110182205</v>
      </c>
      <c r="L371" s="6">
        <f t="shared" si="478"/>
        <v>0</v>
      </c>
      <c r="M371" s="6">
        <f t="shared" si="482"/>
        <v>1.1573770014482085</v>
      </c>
      <c r="N371" s="10">
        <f t="shared" si="483"/>
        <v>100</v>
      </c>
      <c r="O371" s="6">
        <v>8.0000000000000002E-3</v>
      </c>
      <c r="P371" s="6">
        <f t="shared" si="428"/>
        <v>4.9492803045190492E-2</v>
      </c>
      <c r="Q371" s="6">
        <f t="shared" si="429"/>
        <v>0.16636614010351061</v>
      </c>
      <c r="R371" s="6">
        <v>0.3</v>
      </c>
      <c r="S371" s="6">
        <f t="shared" si="480"/>
        <v>1.4878678430515484E-2</v>
      </c>
      <c r="T371" s="6">
        <v>0.12</v>
      </c>
      <c r="U371" s="6">
        <f t="shared" si="417"/>
        <v>0.65157721298872939</v>
      </c>
      <c r="V371" s="6">
        <f t="shared" si="430"/>
        <v>0.81112416964936995</v>
      </c>
      <c r="W371" s="6">
        <v>0.06</v>
      </c>
      <c r="X371" s="6">
        <f t="shared" si="461"/>
        <v>0.16413411440065606</v>
      </c>
      <c r="Y371" s="6">
        <v>2.6700000000000002E-2</v>
      </c>
      <c r="Z371" s="6">
        <v>0.21</v>
      </c>
      <c r="AA371" s="6">
        <v>0.442</v>
      </c>
      <c r="AB371" s="6">
        <v>0.5</v>
      </c>
      <c r="AC371" s="6">
        <f t="shared" si="454"/>
        <v>4.7635773044950772E-2</v>
      </c>
      <c r="AD371" s="6">
        <f t="shared" si="418"/>
        <v>0.10753521856683192</v>
      </c>
      <c r="AE371" s="6">
        <f t="shared" si="431"/>
        <v>0.34101721739529367</v>
      </c>
      <c r="AF371" s="6">
        <f t="shared" si="432"/>
        <v>0.71448250217945208</v>
      </c>
      <c r="AG371" s="6">
        <f t="shared" si="419"/>
        <v>5.9428357018346194</v>
      </c>
      <c r="AH371" s="6">
        <f t="shared" si="455"/>
        <v>0.19476145985652379</v>
      </c>
      <c r="AI371" s="6">
        <f t="shared" si="420"/>
        <v>5.9367768098873112E-2</v>
      </c>
      <c r="AJ371" s="6">
        <f t="shared" si="433"/>
        <v>0.21616048512399572</v>
      </c>
      <c r="AK371" s="6">
        <f t="shared" si="434"/>
        <v>0.38635950172251415</v>
      </c>
      <c r="AL371" s="6">
        <f t="shared" si="421"/>
        <v>3.8725204845539345</v>
      </c>
      <c r="AM371" s="6">
        <f t="shared" si="456"/>
        <v>0.11672283756693737</v>
      </c>
      <c r="AN371" s="6">
        <f t="shared" si="422"/>
        <v>3.2775605387839697E-2</v>
      </c>
      <c r="AO371" s="6">
        <f t="shared" si="435"/>
        <v>0.13701758429070429</v>
      </c>
      <c r="AP371" s="6">
        <f t="shared" si="436"/>
        <v>0.20892557076755022</v>
      </c>
      <c r="AQ371" s="6">
        <f t="shared" si="423"/>
        <v>2.523444304317596</v>
      </c>
      <c r="AR371" s="6">
        <f t="shared" si="457"/>
        <v>7.0392882544567034E-2</v>
      </c>
      <c r="AS371" s="6">
        <f t="shared" si="424"/>
        <v>1.8094672293395141E-2</v>
      </c>
      <c r="AT371" s="6">
        <f t="shared" si="437"/>
        <v>8.6851296591470298E-2</v>
      </c>
      <c r="AU371" s="6">
        <f t="shared" si="438"/>
        <v>0.11297740556642555</v>
      </c>
      <c r="AV371" s="6">
        <f t="shared" si="425"/>
        <v>1.6443479595244552</v>
      </c>
      <c r="AW371" s="6">
        <f t="shared" si="458"/>
        <v>4.2714881986388127E-2</v>
      </c>
      <c r="AX371" s="6">
        <f t="shared" si="426"/>
        <v>9.9896603443620519E-3</v>
      </c>
      <c r="AY371" s="6">
        <f t="shared" si="439"/>
        <v>5.5052406292725065E-2</v>
      </c>
      <c r="AZ371" s="6">
        <f t="shared" si="440"/>
        <v>6.1093020455220817E-2</v>
      </c>
      <c r="BA371" s="6">
        <f t="shared" si="427"/>
        <v>1.0715038201421445</v>
      </c>
      <c r="BB371" s="6">
        <f t="shared" si="459"/>
        <v>2.6075576227624256E-2</v>
      </c>
      <c r="BD371" s="6">
        <f t="shared" si="485"/>
        <v>1.1825693207538566E-2</v>
      </c>
      <c r="BE371" s="6">
        <f t="shared" si="486"/>
        <v>3533.5192491581493</v>
      </c>
      <c r="BF371" s="6">
        <f t="shared" si="441"/>
        <v>26.300359066331822</v>
      </c>
      <c r="BG371" s="6">
        <f t="shared" si="442"/>
        <v>38.090702321876982</v>
      </c>
      <c r="BH371" s="6">
        <f t="shared" si="460"/>
        <v>5.8048900789689509E-2</v>
      </c>
      <c r="BI371" s="6">
        <f t="shared" si="443"/>
        <v>1.3286158523532845</v>
      </c>
      <c r="BJ371" s="6">
        <f t="shared" si="444"/>
        <v>187.54699996367802</v>
      </c>
      <c r="BK371" s="6">
        <f t="shared" si="445"/>
        <v>174.87046566449916</v>
      </c>
      <c r="BL371" s="6">
        <f t="shared" si="446"/>
        <v>136.9062772058073</v>
      </c>
      <c r="BM371" s="6">
        <f t="shared" si="447"/>
        <v>211.6870207007299</v>
      </c>
      <c r="BN371" s="6">
        <f t="shared" si="448"/>
        <v>59.806010819357958</v>
      </c>
      <c r="BO371" s="6">
        <f t="shared" si="449"/>
        <v>232.72927590358742</v>
      </c>
      <c r="BP371" s="6">
        <f t="shared" si="450"/>
        <v>11.592802169855329</v>
      </c>
      <c r="BQ371" s="6">
        <f t="shared" si="451"/>
        <v>239.34651666453695</v>
      </c>
      <c r="BR371" s="6">
        <f t="shared" si="452"/>
        <v>0.62492721295568199</v>
      </c>
      <c r="BS371" s="6">
        <f t="shared" si="453"/>
        <v>240.19484825450081</v>
      </c>
      <c r="BU371" s="6">
        <f t="shared" si="462"/>
        <v>4.5908963344071552</v>
      </c>
      <c r="BV371" s="6">
        <f t="shared" si="463"/>
        <v>5.5574459854248932</v>
      </c>
      <c r="BW371" s="6">
        <f t="shared" si="464"/>
        <v>6.1098709584549162</v>
      </c>
      <c r="BX371" s="6">
        <f t="shared" si="465"/>
        <v>6.2835942126241884</v>
      </c>
      <c r="BY371" s="6">
        <f t="shared" si="466"/>
        <v>6.3058655685785956</v>
      </c>
      <c r="CA371" s="6">
        <f t="shared" si="467"/>
        <v>4.9489037227167092</v>
      </c>
      <c r="CB371" s="6">
        <f t="shared" si="468"/>
        <v>5.9908268718548436</v>
      </c>
      <c r="CC371" s="6">
        <f t="shared" si="469"/>
        <v>6.5863310624113476</v>
      </c>
      <c r="CD371" s="6">
        <f t="shared" si="476"/>
        <v>6.7736016075633536</v>
      </c>
      <c r="CE371" s="6">
        <f t="shared" si="470"/>
        <v>6.7976097289331747</v>
      </c>
      <c r="CG371" s="6">
        <f t="shared" si="471"/>
        <v>131.6185301829444</v>
      </c>
      <c r="CH371" s="6">
        <f t="shared" si="472"/>
        <v>159.3289891323993</v>
      </c>
      <c r="CI371" s="6">
        <f t="shared" si="473"/>
        <v>175.16671616658067</v>
      </c>
      <c r="CJ371" s="6">
        <f t="shared" si="474"/>
        <v>180.14726848290962</v>
      </c>
      <c r="CK371" s="6">
        <f t="shared" si="475"/>
        <v>180.78577628669751</v>
      </c>
    </row>
    <row r="372" spans="1:89">
      <c r="A372" s="6">
        <v>1.5</v>
      </c>
      <c r="B372" s="6">
        <f t="shared" si="487"/>
        <v>1516.3674868346263</v>
      </c>
      <c r="C372" s="10">
        <v>35.9</v>
      </c>
      <c r="D372" s="6">
        <f t="shared" si="488"/>
        <v>60.586485556780602</v>
      </c>
      <c r="E372" s="6">
        <f t="shared" si="489"/>
        <v>5.5527725468577707</v>
      </c>
      <c r="F372" s="6">
        <v>0</v>
      </c>
      <c r="G372" s="6">
        <f t="shared" si="479"/>
        <v>0.77243627342888643</v>
      </c>
      <c r="H372" s="10">
        <f t="shared" si="484"/>
        <v>66.911694377067249</v>
      </c>
      <c r="J372" s="6">
        <f t="shared" si="481"/>
        <v>90.546930728368309</v>
      </c>
      <c r="K372" s="6">
        <f t="shared" si="477"/>
        <v>8.2986578034719152</v>
      </c>
      <c r="L372" s="6">
        <f t="shared" si="478"/>
        <v>0</v>
      </c>
      <c r="M372" s="6">
        <f t="shared" si="482"/>
        <v>1.1544114681597792</v>
      </c>
      <c r="N372" s="10">
        <f t="shared" si="483"/>
        <v>100</v>
      </c>
      <c r="O372" s="6">
        <v>8.0000000000000002E-3</v>
      </c>
      <c r="P372" s="6">
        <f t="shared" si="428"/>
        <v>4.9398449963671959E-2</v>
      </c>
      <c r="Q372" s="6">
        <f t="shared" si="429"/>
        <v>0.16629764363345623</v>
      </c>
      <c r="R372" s="6">
        <v>0.3</v>
      </c>
      <c r="S372" s="6">
        <f t="shared" si="480"/>
        <v>1.4806397185453235E-2</v>
      </c>
      <c r="T372" s="6">
        <v>0.12</v>
      </c>
      <c r="U372" s="6">
        <f t="shared" si="417"/>
        <v>0.65161387205228039</v>
      </c>
      <c r="V372" s="6">
        <f t="shared" si="430"/>
        <v>0.81024863225337651</v>
      </c>
      <c r="W372" s="6">
        <v>0.06</v>
      </c>
      <c r="X372" s="6">
        <f t="shared" si="461"/>
        <v>0.1634241691965099</v>
      </c>
      <c r="Y372" s="6">
        <v>2.6700000000000002E-2</v>
      </c>
      <c r="Z372" s="6">
        <v>0.21</v>
      </c>
      <c r="AA372" s="6">
        <v>0.442</v>
      </c>
      <c r="AB372" s="6">
        <v>0.5</v>
      </c>
      <c r="AC372" s="6">
        <f t="shared" si="454"/>
        <v>4.7375269232564257E-2</v>
      </c>
      <c r="AD372" s="6">
        <f t="shared" si="418"/>
        <v>0.10743189368343389</v>
      </c>
      <c r="AE372" s="6">
        <f t="shared" si="431"/>
        <v>0.33997087908042839</v>
      </c>
      <c r="AF372" s="6">
        <f t="shared" si="432"/>
        <v>0.71238688838363051</v>
      </c>
      <c r="AG372" s="6">
        <f t="shared" si="419"/>
        <v>5.9353687413087153</v>
      </c>
      <c r="AH372" s="6">
        <f t="shared" si="455"/>
        <v>0.19400787966729177</v>
      </c>
      <c r="AI372" s="6">
        <f t="shared" si="420"/>
        <v>5.9310724761832752E-2</v>
      </c>
      <c r="AJ372" s="6">
        <f t="shared" si="433"/>
        <v>0.21549724295847503</v>
      </c>
      <c r="AK372" s="6">
        <f t="shared" si="434"/>
        <v>0.38522628950319926</v>
      </c>
      <c r="AL372" s="6">
        <f t="shared" si="421"/>
        <v>3.8676548010579239</v>
      </c>
      <c r="AM372" s="6">
        <f t="shared" si="456"/>
        <v>0.11623607020587517</v>
      </c>
      <c r="AN372" s="6">
        <f t="shared" si="422"/>
        <v>3.2744113048398429E-2</v>
      </c>
      <c r="AO372" s="6">
        <f t="shared" si="435"/>
        <v>0.13659717517075223</v>
      </c>
      <c r="AP372" s="6">
        <f t="shared" si="436"/>
        <v>0.20831278136114087</v>
      </c>
      <c r="AQ372" s="6">
        <f t="shared" si="423"/>
        <v>2.5202736867950826</v>
      </c>
      <c r="AR372" s="6">
        <f t="shared" si="457"/>
        <v>7.0078849965557466E-2</v>
      </c>
      <c r="AS372" s="6">
        <f t="shared" si="424"/>
        <v>1.8077286083279444E-2</v>
      </c>
      <c r="AT372" s="6">
        <f t="shared" si="437"/>
        <v>8.6584811983996507E-2</v>
      </c>
      <c r="AU372" s="6">
        <f t="shared" si="438"/>
        <v>0.11264603704585446</v>
      </c>
      <c r="AV372" s="6">
        <f t="shared" si="425"/>
        <v>1.6422818951200786</v>
      </c>
      <c r="AW372" s="6">
        <f t="shared" si="458"/>
        <v>4.2512495500505364E-2</v>
      </c>
      <c r="AX372" s="6">
        <f t="shared" si="426"/>
        <v>9.9800618100025825E-3</v>
      </c>
      <c r="AY372" s="6">
        <f t="shared" si="439"/>
        <v>5.4883489771531235E-2</v>
      </c>
      <c r="AZ372" s="6">
        <f t="shared" si="440"/>
        <v>6.0913831495233918E-2</v>
      </c>
      <c r="BA372" s="6">
        <f t="shared" si="427"/>
        <v>1.0701575139122943</v>
      </c>
      <c r="BB372" s="6">
        <f t="shared" si="459"/>
        <v>2.5945253728471382E-2</v>
      </c>
      <c r="BD372" s="6">
        <f t="shared" si="485"/>
        <v>1.0731823103908576E-2</v>
      </c>
      <c r="BE372" s="6">
        <f t="shared" si="486"/>
        <v>3523.6766070485805</v>
      </c>
      <c r="BF372" s="6">
        <f t="shared" si="441"/>
        <v>26.205662423358149</v>
      </c>
      <c r="BG372" s="6">
        <f t="shared" si="442"/>
        <v>38.057596361156868</v>
      </c>
      <c r="BH372" s="6">
        <f t="shared" si="460"/>
        <v>5.6581451634788969E-2</v>
      </c>
      <c r="BI372" s="6">
        <f t="shared" si="443"/>
        <v>1.3250725810420909</v>
      </c>
      <c r="BJ372" s="6">
        <f t="shared" si="444"/>
        <v>187.0654728984488</v>
      </c>
      <c r="BK372" s="6">
        <f t="shared" si="445"/>
        <v>174.90443504398093</v>
      </c>
      <c r="BL372" s="6">
        <f t="shared" si="446"/>
        <v>135.86806429377728</v>
      </c>
      <c r="BM372" s="6">
        <f t="shared" si="447"/>
        <v>211.47582583608659</v>
      </c>
      <c r="BN372" s="6">
        <f t="shared" si="448"/>
        <v>58.851911458343615</v>
      </c>
      <c r="BO372" s="6">
        <f t="shared" si="449"/>
        <v>232.24493784106585</v>
      </c>
      <c r="BP372" s="6">
        <f t="shared" si="450"/>
        <v>11.249465447087282</v>
      </c>
      <c r="BQ372" s="6">
        <f t="shared" si="451"/>
        <v>238.71114883384766</v>
      </c>
      <c r="BR372" s="6">
        <f t="shared" si="452"/>
        <v>0.59276754323009417</v>
      </c>
      <c r="BS372" s="6">
        <f t="shared" si="453"/>
        <v>239.52743298789557</v>
      </c>
      <c r="BU372" s="6">
        <f t="shared" si="462"/>
        <v>4.5957824919940427</v>
      </c>
      <c r="BV372" s="6">
        <f t="shared" si="463"/>
        <v>5.5567310092112763</v>
      </c>
      <c r="BW372" s="6">
        <f t="shared" si="464"/>
        <v>6.1024594311506357</v>
      </c>
      <c r="BX372" s="6">
        <f t="shared" si="465"/>
        <v>6.2723653529912884</v>
      </c>
      <c r="BY372" s="6">
        <f t="shared" si="466"/>
        <v>6.2938140053523455</v>
      </c>
      <c r="CA372" s="6">
        <f t="shared" si="467"/>
        <v>4.9636914662971945</v>
      </c>
      <c r="CB372" s="6">
        <f t="shared" si="468"/>
        <v>6.0015673803055956</v>
      </c>
      <c r="CC372" s="6">
        <f t="shared" si="469"/>
        <v>6.5909833319123292</v>
      </c>
      <c r="CD372" s="6">
        <f t="shared" si="476"/>
        <v>6.7744908359734888</v>
      </c>
      <c r="CE372" s="6">
        <f t="shared" si="470"/>
        <v>6.7976565303625556</v>
      </c>
      <c r="CG372" s="6">
        <f t="shared" si="471"/>
        <v>131.99611670058781</v>
      </c>
      <c r="CH372" s="6">
        <f t="shared" si="472"/>
        <v>159.59565450352417</v>
      </c>
      <c r="CI372" s="6">
        <f t="shared" si="473"/>
        <v>175.26959742719828</v>
      </c>
      <c r="CJ372" s="6">
        <f t="shared" si="474"/>
        <v>180.14948935560611</v>
      </c>
      <c r="CK372" s="6">
        <f t="shared" si="475"/>
        <v>180.76551912312718</v>
      </c>
    </row>
    <row r="373" spans="1:89">
      <c r="A373" s="6">
        <v>1.5</v>
      </c>
      <c r="B373" s="6">
        <f t="shared" si="487"/>
        <v>1517.0817725489121</v>
      </c>
      <c r="C373" s="10">
        <v>36</v>
      </c>
      <c r="D373" s="6">
        <f t="shared" si="488"/>
        <v>60.591285556780598</v>
      </c>
      <c r="E373" s="6">
        <f t="shared" si="489"/>
        <v>5.4546725468577719</v>
      </c>
      <c r="F373" s="6">
        <v>0</v>
      </c>
      <c r="G373" s="6">
        <f t="shared" si="479"/>
        <v>0.76933627342888644</v>
      </c>
      <c r="H373" s="10">
        <f t="shared" si="484"/>
        <v>66.815294377067261</v>
      </c>
      <c r="J373" s="6">
        <f t="shared" si="481"/>
        <v>90.684754324119382</v>
      </c>
      <c r="K373" s="6">
        <f t="shared" si="477"/>
        <v>8.1638082982538762</v>
      </c>
      <c r="L373" s="6">
        <f t="shared" si="478"/>
        <v>0</v>
      </c>
      <c r="M373" s="6">
        <f t="shared" si="482"/>
        <v>1.1514373776267348</v>
      </c>
      <c r="N373" s="10">
        <f t="shared" si="483"/>
        <v>100</v>
      </c>
      <c r="O373" s="6">
        <v>8.0000000000000002E-3</v>
      </c>
      <c r="P373" s="6">
        <f t="shared" si="428"/>
        <v>4.9304351833473134E-2</v>
      </c>
      <c r="Q373" s="6">
        <f t="shared" si="429"/>
        <v>0.16622922999000808</v>
      </c>
      <c r="R373" s="6">
        <v>0.3</v>
      </c>
      <c r="S373" s="6">
        <f t="shared" si="480"/>
        <v>1.4734205245191123E-2</v>
      </c>
      <c r="T373" s="6">
        <v>0.12</v>
      </c>
      <c r="U373" s="6">
        <f t="shared" si="417"/>
        <v>0.65165050392263069</v>
      </c>
      <c r="V373" s="6">
        <f t="shared" si="430"/>
        <v>0.80937473745500765</v>
      </c>
      <c r="W373" s="6">
        <v>0.06</v>
      </c>
      <c r="X373" s="6">
        <f t="shared" si="461"/>
        <v>0.16271206553036824</v>
      </c>
      <c r="Y373" s="6">
        <v>2.6700000000000002E-2</v>
      </c>
      <c r="Z373" s="6">
        <v>0.21</v>
      </c>
      <c r="AA373" s="6">
        <v>0.442</v>
      </c>
      <c r="AB373" s="6">
        <v>0.5</v>
      </c>
      <c r="AC373" s="6">
        <f t="shared" si="454"/>
        <v>4.7114013719006691E-2</v>
      </c>
      <c r="AD373" s="6">
        <f t="shared" si="418"/>
        <v>0.10732875041197608</v>
      </c>
      <c r="AE373" s="6">
        <f t="shared" si="431"/>
        <v>0.3389285823498312</v>
      </c>
      <c r="AF373" s="6">
        <f t="shared" si="432"/>
        <v>0.71029908604054759</v>
      </c>
      <c r="AG373" s="6">
        <f t="shared" si="419"/>
        <v>5.9279171100225039</v>
      </c>
      <c r="AH373" s="6">
        <f t="shared" si="455"/>
        <v>0.19325654668080716</v>
      </c>
      <c r="AI373" s="6">
        <f t="shared" si="420"/>
        <v>5.925378168864727E-2</v>
      </c>
      <c r="AJ373" s="6">
        <f t="shared" si="433"/>
        <v>0.21483656263080733</v>
      </c>
      <c r="AK373" s="6">
        <f t="shared" si="434"/>
        <v>0.38409730136072129</v>
      </c>
      <c r="AL373" s="6">
        <f t="shared" si="421"/>
        <v>3.862799106529756</v>
      </c>
      <c r="AM373" s="6">
        <f t="shared" si="456"/>
        <v>0.11575070421505221</v>
      </c>
      <c r="AN373" s="6">
        <f t="shared" si="422"/>
        <v>3.2712676062369411E-2</v>
      </c>
      <c r="AO373" s="6">
        <f t="shared" si="435"/>
        <v>0.13617838992222039</v>
      </c>
      <c r="AP373" s="6">
        <f t="shared" si="436"/>
        <v>0.20770227614254161</v>
      </c>
      <c r="AQ373" s="6">
        <f t="shared" si="423"/>
        <v>2.5171095783676427</v>
      </c>
      <c r="AR373" s="6">
        <f t="shared" si="457"/>
        <v>6.9765693138051213E-2</v>
      </c>
      <c r="AS373" s="6">
        <f t="shared" si="424"/>
        <v>1.8059930432533833E-2</v>
      </c>
      <c r="AT373" s="6">
        <f t="shared" si="437"/>
        <v>8.6319356699430999E-2</v>
      </c>
      <c r="AU373" s="6">
        <f t="shared" si="438"/>
        <v>0.11231590370971604</v>
      </c>
      <c r="AV373" s="6">
        <f t="shared" si="425"/>
        <v>1.6402200722268716</v>
      </c>
      <c r="AW373" s="6">
        <f t="shared" si="458"/>
        <v>4.2310657336034119E-2</v>
      </c>
      <c r="AX373" s="6">
        <f t="shared" si="426"/>
        <v>9.9704801467819012E-3</v>
      </c>
      <c r="AY373" s="6">
        <f t="shared" si="439"/>
        <v>5.4715225706952066E-2</v>
      </c>
      <c r="AZ373" s="6">
        <f t="shared" si="440"/>
        <v>6.0735310466568646E-2</v>
      </c>
      <c r="BA373" s="6">
        <f t="shared" si="427"/>
        <v>1.0688139715715559</v>
      </c>
      <c r="BB373" s="6">
        <f t="shared" si="459"/>
        <v>2.5815275128688434E-2</v>
      </c>
      <c r="BD373" s="6">
        <f t="shared" si="485"/>
        <v>9.7328104880201379E-3</v>
      </c>
      <c r="BE373" s="6">
        <f t="shared" si="486"/>
        <v>3513.8886435090299</v>
      </c>
      <c r="BF373" s="6">
        <f t="shared" si="441"/>
        <v>26.11073941419037</v>
      </c>
      <c r="BG373" s="6">
        <f t="shared" si="442"/>
        <v>38.024410647415294</v>
      </c>
      <c r="BH373" s="6">
        <f t="shared" si="460"/>
        <v>5.5141016952360948E-2</v>
      </c>
      <c r="BI373" s="6">
        <f t="shared" si="443"/>
        <v>1.3215449933640637</v>
      </c>
      <c r="BJ373" s="6">
        <f t="shared" si="444"/>
        <v>186.57814412857047</v>
      </c>
      <c r="BK373" s="6">
        <f t="shared" si="445"/>
        <v>174.93686201366032</v>
      </c>
      <c r="BL373" s="6">
        <f t="shared" si="446"/>
        <v>134.82842881742144</v>
      </c>
      <c r="BM373" s="6">
        <f t="shared" si="447"/>
        <v>211.26291639992363</v>
      </c>
      <c r="BN373" s="6">
        <f t="shared" si="448"/>
        <v>57.905863998031933</v>
      </c>
      <c r="BO373" s="6">
        <f t="shared" si="449"/>
        <v>231.76066263594632</v>
      </c>
      <c r="BP373" s="6">
        <f t="shared" si="450"/>
        <v>10.913915885958744</v>
      </c>
      <c r="BQ373" s="6">
        <f t="shared" si="451"/>
        <v>238.07837874232575</v>
      </c>
      <c r="BR373" s="6">
        <f t="shared" si="452"/>
        <v>0.56205059088702758</v>
      </c>
      <c r="BS373" s="6">
        <f t="shared" si="453"/>
        <v>238.86364025901497</v>
      </c>
      <c r="BU373" s="6">
        <f t="shared" si="462"/>
        <v>4.6006462436927116</v>
      </c>
      <c r="BV373" s="6">
        <f t="shared" si="463"/>
        <v>5.5559813499511588</v>
      </c>
      <c r="BW373" s="6">
        <f t="shared" si="464"/>
        <v>6.0950494350844124</v>
      </c>
      <c r="BX373" s="6">
        <f t="shared" si="465"/>
        <v>6.261198390421578</v>
      </c>
      <c r="BY373" s="6">
        <f t="shared" si="466"/>
        <v>6.2818499009465043</v>
      </c>
      <c r="CA373" s="6">
        <f t="shared" si="467"/>
        <v>4.9784406895423228</v>
      </c>
      <c r="CB373" s="6">
        <f t="shared" si="468"/>
        <v>6.0122257086938546</v>
      </c>
      <c r="CC373" s="6">
        <f t="shared" si="469"/>
        <v>6.5955608201774467</v>
      </c>
      <c r="CD373" s="6">
        <f t="shared" si="476"/>
        <v>6.7753535440604225</v>
      </c>
      <c r="CE373" s="6">
        <f t="shared" si="470"/>
        <v>6.7977009089417706</v>
      </c>
      <c r="CG373" s="6">
        <f t="shared" si="471"/>
        <v>132.37298986570949</v>
      </c>
      <c r="CH373" s="6">
        <f t="shared" si="472"/>
        <v>159.86055522948374</v>
      </c>
      <c r="CI373" s="6">
        <f t="shared" si="473"/>
        <v>175.37099667411786</v>
      </c>
      <c r="CJ373" s="6">
        <f t="shared" si="474"/>
        <v>180.15154984340296</v>
      </c>
      <c r="CK373" s="6">
        <f t="shared" si="475"/>
        <v>180.74574945115924</v>
      </c>
    </row>
    <row r="374" spans="1:89">
      <c r="A374" s="6">
        <v>1.5</v>
      </c>
      <c r="B374" s="6">
        <f t="shared" si="487"/>
        <v>1517.7960582631979</v>
      </c>
      <c r="C374" s="10">
        <v>36.1</v>
      </c>
      <c r="D374" s="6">
        <f t="shared" si="488"/>
        <v>60.596085556780601</v>
      </c>
      <c r="E374" s="6">
        <f t="shared" si="489"/>
        <v>5.3565725468577696</v>
      </c>
      <c r="F374" s="6">
        <v>0</v>
      </c>
      <c r="G374" s="6">
        <f t="shared" si="479"/>
        <v>0.76623627342888634</v>
      </c>
      <c r="H374" s="10">
        <f t="shared" si="484"/>
        <v>66.718894377067258</v>
      </c>
      <c r="J374" s="6">
        <f t="shared" si="481"/>
        <v>90.822976193695439</v>
      </c>
      <c r="K374" s="6">
        <f t="shared" si="477"/>
        <v>8.0285691135477517</v>
      </c>
      <c r="L374" s="6">
        <f t="shared" si="478"/>
        <v>0</v>
      </c>
      <c r="M374" s="6">
        <f t="shared" si="482"/>
        <v>1.1484546927568071</v>
      </c>
      <c r="N374" s="10">
        <f t="shared" si="483"/>
        <v>99.999999999999986</v>
      </c>
      <c r="O374" s="6">
        <v>8.0000000000000002E-3</v>
      </c>
      <c r="P374" s="6">
        <f t="shared" si="428"/>
        <v>4.9210507792987558E-2</v>
      </c>
      <c r="Q374" s="6">
        <f t="shared" si="429"/>
        <v>0.16616089902880601</v>
      </c>
      <c r="R374" s="6">
        <v>0.3</v>
      </c>
      <c r="S374" s="6">
        <f t="shared" si="480"/>
        <v>1.4662101803053863E-2</v>
      </c>
      <c r="T374" s="6">
        <v>0.12</v>
      </c>
      <c r="U374" s="6">
        <f t="shared" si="417"/>
        <v>0.6516871086299687</v>
      </c>
      <c r="V374" s="6">
        <f t="shared" si="430"/>
        <v>0.80850248114348233</v>
      </c>
      <c r="W374" s="6">
        <v>0.06</v>
      </c>
      <c r="X374" s="6">
        <f t="shared" si="461"/>
        <v>0.16199779416852667</v>
      </c>
      <c r="Y374" s="6">
        <v>2.6700000000000002E-2</v>
      </c>
      <c r="Z374" s="6">
        <v>0.21</v>
      </c>
      <c r="AA374" s="6">
        <v>0.442</v>
      </c>
      <c r="AB374" s="6">
        <v>0.5</v>
      </c>
      <c r="AC374" s="6">
        <f t="shared" si="454"/>
        <v>4.6852003245950999E-2</v>
      </c>
      <c r="AD374" s="6">
        <f t="shared" si="418"/>
        <v>0.10722578832151239</v>
      </c>
      <c r="AE374" s="6">
        <f t="shared" si="431"/>
        <v>0.33789030871725489</v>
      </c>
      <c r="AF374" s="6">
        <f t="shared" si="432"/>
        <v>0.70821906049772665</v>
      </c>
      <c r="AG374" s="6">
        <f t="shared" si="419"/>
        <v>5.9204807666812007</v>
      </c>
      <c r="AH374" s="6">
        <f t="shared" si="455"/>
        <v>0.19250744836280859</v>
      </c>
      <c r="AI374" s="6">
        <f t="shared" si="420"/>
        <v>5.9196938641401083E-2</v>
      </c>
      <c r="AJ374" s="6">
        <f t="shared" si="433"/>
        <v>0.21417843242312049</v>
      </c>
      <c r="AK374" s="6">
        <f t="shared" si="434"/>
        <v>0.38297251855660364</v>
      </c>
      <c r="AL374" s="6">
        <f t="shared" si="421"/>
        <v>3.8579533740605783</v>
      </c>
      <c r="AM374" s="6">
        <f t="shared" si="456"/>
        <v>0.11526673153184788</v>
      </c>
      <c r="AN374" s="6">
        <f t="shared" si="422"/>
        <v>3.2681294298404835E-2</v>
      </c>
      <c r="AO374" s="6">
        <f t="shared" si="435"/>
        <v>0.13576122111750447</v>
      </c>
      <c r="AP374" s="6">
        <f t="shared" si="436"/>
        <v>0.20709404497884018</v>
      </c>
      <c r="AQ374" s="6">
        <f t="shared" si="423"/>
        <v>2.5139519615007035</v>
      </c>
      <c r="AR374" s="6">
        <f t="shared" si="457"/>
        <v>6.9453406882753643E-2</v>
      </c>
      <c r="AS374" s="6">
        <f t="shared" si="424"/>
        <v>1.8042605268644148E-2</v>
      </c>
      <c r="AT374" s="6">
        <f t="shared" si="437"/>
        <v>8.6054926029640294E-2</v>
      </c>
      <c r="AU374" s="6">
        <f t="shared" si="438"/>
        <v>0.11198700007859429</v>
      </c>
      <c r="AV374" s="6">
        <f t="shared" si="425"/>
        <v>1.6381624794188085</v>
      </c>
      <c r="AW374" s="6">
        <f t="shared" si="458"/>
        <v>4.2109364169631756E-2</v>
      </c>
      <c r="AX374" s="6">
        <f t="shared" si="426"/>
        <v>9.9609153146665574E-3</v>
      </c>
      <c r="AY374" s="6">
        <f t="shared" si="439"/>
        <v>5.4547611114644359E-2</v>
      </c>
      <c r="AZ374" s="6">
        <f t="shared" si="440"/>
        <v>6.055745440620703E-2</v>
      </c>
      <c r="BA374" s="6">
        <f t="shared" si="427"/>
        <v>1.0674731856744066</v>
      </c>
      <c r="BB374" s="6">
        <f t="shared" si="459"/>
        <v>2.5685638297840558E-2</v>
      </c>
      <c r="BD374" s="6">
        <f t="shared" si="485"/>
        <v>8.8210067202558005E-3</v>
      </c>
      <c r="BE374" s="6">
        <f t="shared" si="486"/>
        <v>3504.1549043885252</v>
      </c>
      <c r="BF374" s="6">
        <f t="shared" si="441"/>
        <v>26.015588127132379</v>
      </c>
      <c r="BG374" s="6">
        <f t="shared" si="442"/>
        <v>37.991145211071014</v>
      </c>
      <c r="BH374" s="6">
        <f t="shared" si="460"/>
        <v>5.3727290175784835E-2</v>
      </c>
      <c r="BI374" s="6">
        <f t="shared" si="443"/>
        <v>1.3180330329674204</v>
      </c>
      <c r="BJ374" s="6">
        <f t="shared" si="444"/>
        <v>186.0850224361935</v>
      </c>
      <c r="BK374" s="6">
        <f t="shared" si="445"/>
        <v>174.96774334447068</v>
      </c>
      <c r="BL374" s="6">
        <f t="shared" si="446"/>
        <v>133.78746063821211</v>
      </c>
      <c r="BM374" s="6">
        <f t="shared" si="447"/>
        <v>211.04830294906014</v>
      </c>
      <c r="BN374" s="6">
        <f t="shared" si="448"/>
        <v>56.967917675365968</v>
      </c>
      <c r="BO374" s="6">
        <f t="shared" si="449"/>
        <v>231.27647220669266</v>
      </c>
      <c r="BP374" s="6">
        <f t="shared" si="450"/>
        <v>10.586046394207266</v>
      </c>
      <c r="BQ374" s="6">
        <f t="shared" si="451"/>
        <v>237.44820607654145</v>
      </c>
      <c r="BR374" s="6">
        <f t="shared" si="452"/>
        <v>0.5327224127304605</v>
      </c>
      <c r="BS374" s="6">
        <f t="shared" si="453"/>
        <v>238.20344381068733</v>
      </c>
      <c r="BU374" s="6">
        <f t="shared" si="462"/>
        <v>4.6054874727357067</v>
      </c>
      <c r="BV374" s="6">
        <f t="shared" si="463"/>
        <v>5.5551971854630606</v>
      </c>
      <c r="BW374" s="6">
        <f t="shared" si="464"/>
        <v>6.0876414996644082</v>
      </c>
      <c r="BX374" s="6">
        <f t="shared" si="465"/>
        <v>6.2500934035372691</v>
      </c>
      <c r="BY374" s="6">
        <f t="shared" si="466"/>
        <v>6.2699727130434688</v>
      </c>
      <c r="CA374" s="6">
        <f t="shared" si="467"/>
        <v>4.9931509342051346</v>
      </c>
      <c r="CB374" s="6">
        <f t="shared" si="468"/>
        <v>6.0228017512795446</v>
      </c>
      <c r="CC374" s="6">
        <f t="shared" si="469"/>
        <v>6.6000641671704408</v>
      </c>
      <c r="CD374" s="6">
        <f t="shared" si="476"/>
        <v>6.7761903384798039</v>
      </c>
      <c r="CE374" s="6">
        <f t="shared" si="470"/>
        <v>6.797742973986872</v>
      </c>
      <c r="CG374" s="6">
        <f t="shared" si="471"/>
        <v>132.7491337228083</v>
      </c>
      <c r="CH374" s="6">
        <f t="shared" si="472"/>
        <v>160.12368254072197</v>
      </c>
      <c r="CI374" s="6">
        <f t="shared" si="473"/>
        <v>175.47092252004995</v>
      </c>
      <c r="CJ374" s="6">
        <f t="shared" si="474"/>
        <v>180.15345604954257</v>
      </c>
      <c r="CK374" s="6">
        <f t="shared" si="475"/>
        <v>180.72645969607905</v>
      </c>
    </row>
    <row r="375" spans="1:89">
      <c r="A375" s="6">
        <v>1.5</v>
      </c>
      <c r="B375" s="6">
        <f t="shared" si="487"/>
        <v>1518.5103439774834</v>
      </c>
      <c r="C375" s="10">
        <v>36.200000000000003</v>
      </c>
      <c r="D375" s="6">
        <f t="shared" si="488"/>
        <v>60.600885556780604</v>
      </c>
      <c r="E375" s="6">
        <f t="shared" si="489"/>
        <v>5.2584725468577673</v>
      </c>
      <c r="F375" s="6">
        <v>0</v>
      </c>
      <c r="G375" s="6">
        <f t="shared" si="479"/>
        <v>0.76313627342888635</v>
      </c>
      <c r="H375" s="10">
        <f t="shared" si="484"/>
        <v>66.622494377067255</v>
      </c>
      <c r="J375" s="6">
        <f t="shared" si="481"/>
        <v>90.961598065953822</v>
      </c>
      <c r="K375" s="6">
        <f t="shared" si="477"/>
        <v>7.8929385578031361</v>
      </c>
      <c r="L375" s="6">
        <f t="shared" si="478"/>
        <v>0</v>
      </c>
      <c r="M375" s="6">
        <f t="shared" si="482"/>
        <v>1.1454633762430435</v>
      </c>
      <c r="N375" s="10">
        <f t="shared" si="483"/>
        <v>100</v>
      </c>
      <c r="O375" s="6">
        <v>8.0000000000000002E-3</v>
      </c>
      <c r="P375" s="6">
        <f t="shared" si="428"/>
        <v>4.9116916984063334E-2</v>
      </c>
      <c r="Q375" s="6">
        <f t="shared" si="429"/>
        <v>0.16609265060581549</v>
      </c>
      <c r="R375" s="6">
        <v>0.3</v>
      </c>
      <c r="S375" s="6">
        <f t="shared" si="480"/>
        <v>1.4590086053044729E-2</v>
      </c>
      <c r="T375" s="6">
        <v>0.12</v>
      </c>
      <c r="U375" s="6">
        <f t="shared" si="417"/>
        <v>0.65172368620443821</v>
      </c>
      <c r="V375" s="6">
        <f t="shared" si="430"/>
        <v>0.8076318592207069</v>
      </c>
      <c r="W375" s="6">
        <v>0.06</v>
      </c>
      <c r="X375" s="6">
        <f t="shared" si="461"/>
        <v>0.16128134582365644</v>
      </c>
      <c r="Y375" s="6">
        <v>2.6700000000000002E-2</v>
      </c>
      <c r="Z375" s="6">
        <v>0.21</v>
      </c>
      <c r="AA375" s="6">
        <v>0.442</v>
      </c>
      <c r="AB375" s="6">
        <v>0.5</v>
      </c>
      <c r="AC375" s="6">
        <f t="shared" si="454"/>
        <v>4.6589234536211471E-2</v>
      </c>
      <c r="AD375" s="6">
        <f t="shared" si="418"/>
        <v>0.10712300698236737</v>
      </c>
      <c r="AE375" s="6">
        <f t="shared" si="431"/>
        <v>0.336856039793339</v>
      </c>
      <c r="AF375" s="6">
        <f t="shared" si="432"/>
        <v>0.70614677727941355</v>
      </c>
      <c r="AG375" s="6">
        <f t="shared" si="419"/>
        <v>5.9130596701258842</v>
      </c>
      <c r="AH375" s="6">
        <f t="shared" si="455"/>
        <v>0.19176057223329152</v>
      </c>
      <c r="AI375" s="6">
        <f t="shared" si="420"/>
        <v>5.9140195382880067E-2</v>
      </c>
      <c r="AJ375" s="6">
        <f t="shared" si="433"/>
        <v>0.21352284067895594</v>
      </c>
      <c r="AK375" s="6">
        <f t="shared" si="434"/>
        <v>0.38185192244793326</v>
      </c>
      <c r="AL375" s="6">
        <f t="shared" si="421"/>
        <v>3.8531175768300669</v>
      </c>
      <c r="AM375" s="6">
        <f t="shared" si="456"/>
        <v>0.11478414412743286</v>
      </c>
      <c r="AN375" s="6">
        <f t="shared" si="422"/>
        <v>3.2649967625544091E-2</v>
      </c>
      <c r="AO375" s="6">
        <f t="shared" si="435"/>
        <v>0.1353456613679285</v>
      </c>
      <c r="AP375" s="6">
        <f t="shared" si="436"/>
        <v>0.2064880777888006</v>
      </c>
      <c r="AQ375" s="6">
        <f t="shared" si="423"/>
        <v>2.5108008187173816</v>
      </c>
      <c r="AR375" s="6">
        <f t="shared" si="457"/>
        <v>6.9141986041452441E-2</v>
      </c>
      <c r="AS375" s="6">
        <f t="shared" si="424"/>
        <v>1.8025310519310007E-2</v>
      </c>
      <c r="AT375" s="6">
        <f t="shared" si="437"/>
        <v>8.5791515291166548E-2</v>
      </c>
      <c r="AU375" s="6">
        <f t="shared" si="438"/>
        <v>0.11165932070101722</v>
      </c>
      <c r="AV375" s="6">
        <f t="shared" si="425"/>
        <v>1.6361091053074561</v>
      </c>
      <c r="AW375" s="6">
        <f t="shared" si="458"/>
        <v>4.1908612691129561E-2</v>
      </c>
      <c r="AX375" s="6">
        <f t="shared" si="426"/>
        <v>9.9513672737411626E-3</v>
      </c>
      <c r="AY375" s="6">
        <f t="shared" si="439"/>
        <v>5.4380643025906034E-2</v>
      </c>
      <c r="AZ375" s="6">
        <f t="shared" si="440"/>
        <v>6.0380260366242111E-2</v>
      </c>
      <c r="BA375" s="6">
        <f t="shared" si="427"/>
        <v>1.0661351487998199</v>
      </c>
      <c r="BB375" s="6">
        <f t="shared" si="459"/>
        <v>2.5556341113736534E-2</v>
      </c>
      <c r="BD375" s="6">
        <f t="shared" si="485"/>
        <v>7.9893302685666006E-3</v>
      </c>
      <c r="BE375" s="6">
        <f t="shared" si="486"/>
        <v>3494.4749405347729</v>
      </c>
      <c r="BF375" s="6">
        <f t="shared" si="441"/>
        <v>25.920206625052966</v>
      </c>
      <c r="BG375" s="6">
        <f t="shared" si="442"/>
        <v>37.957800076855492</v>
      </c>
      <c r="BH375" s="6">
        <f t="shared" si="460"/>
        <v>5.2339965949652296E-2</v>
      </c>
      <c r="BI375" s="6">
        <f t="shared" si="443"/>
        <v>1.314536643279526</v>
      </c>
      <c r="BJ375" s="6">
        <f t="shared" si="444"/>
        <v>185.58611718943524</v>
      </c>
      <c r="BK375" s="6">
        <f t="shared" si="445"/>
        <v>174.99707586890429</v>
      </c>
      <c r="BL375" s="6">
        <f t="shared" si="446"/>
        <v>132.74525005642224</v>
      </c>
      <c r="BM375" s="6">
        <f t="shared" si="447"/>
        <v>210.83199617311362</v>
      </c>
      <c r="BN375" s="6">
        <f t="shared" si="448"/>
        <v>56.038119993748673</v>
      </c>
      <c r="BO375" s="6">
        <f t="shared" si="449"/>
        <v>230.79238836080054</v>
      </c>
      <c r="BP375" s="6">
        <f t="shared" si="450"/>
        <v>10.265749638733904</v>
      </c>
      <c r="BQ375" s="6">
        <f t="shared" si="451"/>
        <v>236.82063023002814</v>
      </c>
      <c r="BR375" s="6">
        <f t="shared" si="452"/>
        <v>0.50473059611103166</v>
      </c>
      <c r="BS375" s="6">
        <f t="shared" si="453"/>
        <v>237.54681753108903</v>
      </c>
      <c r="BU375" s="6">
        <f t="shared" si="462"/>
        <v>4.6103060639598965</v>
      </c>
      <c r="BV375" s="6">
        <f t="shared" si="463"/>
        <v>5.5543786980865359</v>
      </c>
      <c r="BW375" s="6">
        <f t="shared" si="464"/>
        <v>6.080236154189679</v>
      </c>
      <c r="BX375" s="6">
        <f t="shared" si="465"/>
        <v>6.2390504652672929</v>
      </c>
      <c r="BY375" s="6">
        <f t="shared" si="466"/>
        <v>6.2581819033272055</v>
      </c>
      <c r="CA375" s="6">
        <f t="shared" si="467"/>
        <v>5.0078217428030491</v>
      </c>
      <c r="CB375" s="6">
        <f t="shared" si="468"/>
        <v>6.0332954094914522</v>
      </c>
      <c r="CC375" s="6">
        <f t="shared" si="469"/>
        <v>6.6044940166456447</v>
      </c>
      <c r="CD375" s="6">
        <f t="shared" si="476"/>
        <v>6.777001817440035</v>
      </c>
      <c r="CE375" s="6">
        <f t="shared" si="470"/>
        <v>6.7977828307086483</v>
      </c>
      <c r="CG375" s="6">
        <f t="shared" si="471"/>
        <v>133.1245323312699</v>
      </c>
      <c r="CH375" s="6">
        <f t="shared" si="472"/>
        <v>160.38502787349216</v>
      </c>
      <c r="CI375" s="6">
        <f t="shared" si="473"/>
        <v>175.56938373738762</v>
      </c>
      <c r="CJ375" s="6">
        <f t="shared" si="474"/>
        <v>180.15521396132741</v>
      </c>
      <c r="CK375" s="6">
        <f t="shared" si="475"/>
        <v>180.70764230539334</v>
      </c>
    </row>
    <row r="376" spans="1:89">
      <c r="A376" s="6">
        <v>1.5</v>
      </c>
      <c r="B376" s="6">
        <f t="shared" si="487"/>
        <v>1519.2246296917692</v>
      </c>
      <c r="C376" s="10">
        <v>36.299999999999997</v>
      </c>
      <c r="D376" s="6">
        <f t="shared" si="488"/>
        <v>60.6056855567806</v>
      </c>
      <c r="E376" s="6">
        <f t="shared" si="489"/>
        <v>5.1603725468577721</v>
      </c>
      <c r="F376" s="6">
        <v>0</v>
      </c>
      <c r="G376" s="6">
        <f t="shared" si="479"/>
        <v>0.76003627342888647</v>
      </c>
      <c r="H376" s="10">
        <f t="shared" si="484"/>
        <v>66.526094377067253</v>
      </c>
      <c r="J376" s="6">
        <f t="shared" si="481"/>
        <v>91.100621679772729</v>
      </c>
      <c r="K376" s="6">
        <f t="shared" si="477"/>
        <v>7.7569149296650224</v>
      </c>
      <c r="L376" s="6">
        <f t="shared" si="478"/>
        <v>0</v>
      </c>
      <c r="M376" s="6">
        <f t="shared" si="482"/>
        <v>1.1424633905622523</v>
      </c>
      <c r="N376" s="10">
        <f t="shared" si="483"/>
        <v>100</v>
      </c>
      <c r="O376" s="6">
        <v>8.0000000000000002E-3</v>
      </c>
      <c r="P376" s="6">
        <f t="shared" si="428"/>
        <v>4.902357855198735E-2</v>
      </c>
      <c r="Q376" s="6">
        <f t="shared" si="429"/>
        <v>0.16602448457732641</v>
      </c>
      <c r="R376" s="6">
        <v>0.3</v>
      </c>
      <c r="S376" s="6">
        <f t="shared" si="480"/>
        <v>1.4518157189823742E-2</v>
      </c>
      <c r="T376" s="6">
        <v>0.12</v>
      </c>
      <c r="U376" s="6">
        <f t="shared" si="417"/>
        <v>0.65176023667613758</v>
      </c>
      <c r="V376" s="6">
        <f t="shared" si="430"/>
        <v>0.80676286760123073</v>
      </c>
      <c r="W376" s="6">
        <v>0.06</v>
      </c>
      <c r="X376" s="6">
        <f t="shared" si="461"/>
        <v>0.16056271115441603</v>
      </c>
      <c r="Y376" s="6">
        <v>2.6700000000000002E-2</v>
      </c>
      <c r="Z376" s="6">
        <v>0.21</v>
      </c>
      <c r="AA376" s="6">
        <v>0.442</v>
      </c>
      <c r="AB376" s="6">
        <v>0.5</v>
      </c>
      <c r="AC376" s="6">
        <f t="shared" si="454"/>
        <v>4.6325704293607127E-2</v>
      </c>
      <c r="AD376" s="6">
        <f t="shared" si="418"/>
        <v>0.10702040596613095</v>
      </c>
      <c r="AE376" s="6">
        <f t="shared" si="431"/>
        <v>0.33582575728504321</v>
      </c>
      <c r="AF376" s="6">
        <f t="shared" si="432"/>
        <v>0.70408220208556382</v>
      </c>
      <c r="AG376" s="6">
        <f t="shared" si="419"/>
        <v>5.9056537793329706</v>
      </c>
      <c r="AH376" s="6">
        <f t="shared" si="455"/>
        <v>0.19101590586610126</v>
      </c>
      <c r="AI376" s="6">
        <f t="shared" si="420"/>
        <v>5.908355167656866E-2</v>
      </c>
      <c r="AJ376" s="6">
        <f t="shared" si="433"/>
        <v>0.21286977580290944</v>
      </c>
      <c r="AK376" s="6">
        <f t="shared" si="434"/>
        <v>0.38073549448681282</v>
      </c>
      <c r="AL376" s="6">
        <f t="shared" si="421"/>
        <v>3.84829168810609</v>
      </c>
      <c r="AM376" s="6">
        <f t="shared" si="456"/>
        <v>0.11430293400650633</v>
      </c>
      <c r="AN376" s="6">
        <f t="shared" si="422"/>
        <v>3.2618695913212321E-2</v>
      </c>
      <c r="AO376" s="6">
        <f t="shared" si="435"/>
        <v>0.13493170332351681</v>
      </c>
      <c r="AP376" s="6">
        <f t="shared" si="436"/>
        <v>0.20588436454256745</v>
      </c>
      <c r="AQ376" s="6">
        <f t="shared" si="423"/>
        <v>2.5076561325982603</v>
      </c>
      <c r="AR376" s="6">
        <f t="shared" si="457"/>
        <v>6.8831425476848562E-2</v>
      </c>
      <c r="AS376" s="6">
        <f t="shared" si="424"/>
        <v>1.8008046112443971E-2</v>
      </c>
      <c r="AT376" s="6">
        <f t="shared" si="437"/>
        <v>8.5529119825082878E-2</v>
      </c>
      <c r="AU376" s="6">
        <f t="shared" si="438"/>
        <v>0.11133286015329712</v>
      </c>
      <c r="AV376" s="6">
        <f t="shared" si="425"/>
        <v>1.6340599385418277</v>
      </c>
      <c r="AW376" s="6">
        <f t="shared" si="458"/>
        <v>4.1708399603423964E-2</v>
      </c>
      <c r="AX376" s="6">
        <f t="shared" si="426"/>
        <v>9.9418359842078571E-3</v>
      </c>
      <c r="AY376" s="6">
        <f t="shared" si="439"/>
        <v>5.4214318487584442E-2</v>
      </c>
      <c r="AZ376" s="6">
        <f t="shared" si="440"/>
        <v>6.0203725413791279E-2</v>
      </c>
      <c r="BA376" s="6">
        <f t="shared" si="427"/>
        <v>1.0647998535511707</v>
      </c>
      <c r="BB376" s="6">
        <f t="shared" si="459"/>
        <v>2.5427381462358897E-2</v>
      </c>
      <c r="BD376" s="6">
        <f t="shared" si="485"/>
        <v>7.23122897082754E-3</v>
      </c>
      <c r="BE376" s="6">
        <f t="shared" si="486"/>
        <v>3484.8483077267688</v>
      </c>
      <c r="BF376" s="6">
        <f t="shared" si="441"/>
        <v>25.824592944893716</v>
      </c>
      <c r="BG376" s="6">
        <f t="shared" si="442"/>
        <v>37.924375263819783</v>
      </c>
      <c r="BH376" s="6">
        <f t="shared" si="460"/>
        <v>5.0978740135596237E-2</v>
      </c>
      <c r="BI376" s="6">
        <f t="shared" si="443"/>
        <v>1.3110557675132894</v>
      </c>
      <c r="BJ376" s="6">
        <f t="shared" si="444"/>
        <v>185.08143834703949</v>
      </c>
      <c r="BK376" s="6">
        <f t="shared" si="445"/>
        <v>175.02485648179172</v>
      </c>
      <c r="BL376" s="6">
        <f t="shared" si="446"/>
        <v>131.70188779785195</v>
      </c>
      <c r="BM376" s="6">
        <f t="shared" si="447"/>
        <v>210.61400689384294</v>
      </c>
      <c r="BN376" s="6">
        <f t="shared" si="448"/>
        <v>55.116516711390382</v>
      </c>
      <c r="BO376" s="6">
        <f t="shared" si="449"/>
        <v>230.30843279151844</v>
      </c>
      <c r="BP376" s="6">
        <f t="shared" si="450"/>
        <v>9.9529180882573005</v>
      </c>
      <c r="BQ376" s="6">
        <f t="shared" si="451"/>
        <v>236.19565030677262</v>
      </c>
      <c r="BR376" s="6">
        <f t="shared" si="452"/>
        <v>0.4780242347782635</v>
      </c>
      <c r="BS376" s="6">
        <f t="shared" si="453"/>
        <v>236.89373545589262</v>
      </c>
      <c r="BU376" s="6">
        <f t="shared" si="462"/>
        <v>4.6151019038345797</v>
      </c>
      <c r="BV376" s="6">
        <f t="shared" si="463"/>
        <v>5.5535260746871344</v>
      </c>
      <c r="BW376" s="6">
        <f t="shared" si="464"/>
        <v>6.0728339277676877</v>
      </c>
      <c r="BX376" s="6">
        <f t="shared" si="465"/>
        <v>6.2280696429060374</v>
      </c>
      <c r="BY376" s="6">
        <f t="shared" si="466"/>
        <v>6.2464769375355145</v>
      </c>
      <c r="CA376" s="6">
        <f t="shared" si="467"/>
        <v>5.0224526586628873</v>
      </c>
      <c r="CB376" s="6">
        <f t="shared" si="468"/>
        <v>6.0437065919586717</v>
      </c>
      <c r="CC376" s="6">
        <f t="shared" si="469"/>
        <v>6.6088510160074341</v>
      </c>
      <c r="CD376" s="6">
        <f t="shared" si="476"/>
        <v>6.7777885706837964</v>
      </c>
      <c r="CE376" s="6">
        <f t="shared" si="470"/>
        <v>6.79782058032887</v>
      </c>
      <c r="CG376" s="6">
        <f t="shared" si="471"/>
        <v>133.49916976740471</v>
      </c>
      <c r="CH376" s="6">
        <f t="shared" si="472"/>
        <v>160.64458287180227</v>
      </c>
      <c r="CI376" s="6">
        <f t="shared" si="473"/>
        <v>175.66638925539368</v>
      </c>
      <c r="CJ376" s="6">
        <f t="shared" si="474"/>
        <v>180.15682944957445</v>
      </c>
      <c r="CK376" s="6">
        <f t="shared" si="475"/>
        <v>180.68928975097268</v>
      </c>
    </row>
    <row r="377" spans="1:89">
      <c r="A377" s="6">
        <v>1.5</v>
      </c>
      <c r="B377" s="6">
        <f t="shared" si="487"/>
        <v>1519.938915406055</v>
      </c>
      <c r="C377" s="10">
        <v>36.4</v>
      </c>
      <c r="D377" s="6">
        <f t="shared" si="488"/>
        <v>60.610485556780603</v>
      </c>
      <c r="E377" s="6">
        <f t="shared" si="489"/>
        <v>5.0622725468577734</v>
      </c>
      <c r="F377" s="6">
        <v>0</v>
      </c>
      <c r="G377" s="6">
        <f t="shared" si="479"/>
        <v>0.75693627342888647</v>
      </c>
      <c r="H377" s="10">
        <f t="shared" si="484"/>
        <v>66.429694377067264</v>
      </c>
      <c r="J377" s="6">
        <f t="shared" si="481"/>
        <v>91.240048784123928</v>
      </c>
      <c r="K377" s="6">
        <f t="shared" si="477"/>
        <v>7.6204965179026347</v>
      </c>
      <c r="L377" s="6">
        <f t="shared" si="478"/>
        <v>0</v>
      </c>
      <c r="M377" s="6">
        <f t="shared" si="482"/>
        <v>1.139454697973433</v>
      </c>
      <c r="N377" s="10">
        <f t="shared" si="483"/>
        <v>100</v>
      </c>
      <c r="O377" s="6">
        <v>8.0000000000000002E-3</v>
      </c>
      <c r="P377" s="6">
        <f t="shared" si="428"/>
        <v>4.8930491645469462E-2</v>
      </c>
      <c r="Q377" s="6">
        <f t="shared" si="429"/>
        <v>0.16595640079995258</v>
      </c>
      <c r="R377" s="6">
        <v>0.3</v>
      </c>
      <c r="S377" s="6">
        <f t="shared" si="480"/>
        <v>1.4446314408685854E-2</v>
      </c>
      <c r="T377" s="6">
        <v>0.12</v>
      </c>
      <c r="U377" s="6">
        <f t="shared" si="417"/>
        <v>0.65179676007512333</v>
      </c>
      <c r="V377" s="6">
        <f t="shared" si="430"/>
        <v>0.8058955022121983</v>
      </c>
      <c r="W377" s="6">
        <v>0.06</v>
      </c>
      <c r="X377" s="6">
        <f t="shared" si="461"/>
        <v>0.15984188076505973</v>
      </c>
      <c r="Y377" s="6">
        <v>2.6700000000000002E-2</v>
      </c>
      <c r="Z377" s="6">
        <v>0.21</v>
      </c>
      <c r="AA377" s="6">
        <v>0.442</v>
      </c>
      <c r="AB377" s="6">
        <v>0.5</v>
      </c>
      <c r="AC377" s="6">
        <f t="shared" si="454"/>
        <v>4.606140920282379E-2</v>
      </c>
      <c r="AD377" s="6">
        <f t="shared" si="418"/>
        <v>0.10691798484565486</v>
      </c>
      <c r="AE377" s="6">
        <f t="shared" si="431"/>
        <v>0.33479944299507797</v>
      </c>
      <c r="AF377" s="6">
        <f t="shared" si="432"/>
        <v>0.7020253007908337</v>
      </c>
      <c r="AG377" s="6">
        <f t="shared" si="419"/>
        <v>5.8982630534136966</v>
      </c>
      <c r="AH377" s="6">
        <f t="shared" si="455"/>
        <v>0.19027343688852866</v>
      </c>
      <c r="AI377" s="6">
        <f t="shared" si="420"/>
        <v>5.9027007286647955E-2</v>
      </c>
      <c r="AJ377" s="6">
        <f t="shared" si="433"/>
        <v>0.21221922626027032</v>
      </c>
      <c r="AK377" s="6">
        <f t="shared" si="434"/>
        <v>0.37962321621981504</v>
      </c>
      <c r="AL377" s="6">
        <f t="shared" si="421"/>
        <v>3.84347568124437</v>
      </c>
      <c r="AM377" s="6">
        <f t="shared" si="456"/>
        <v>0.11382309320703517</v>
      </c>
      <c r="AN377" s="6">
        <f t="shared" si="422"/>
        <v>3.2587479031219196E-2</v>
      </c>
      <c r="AO377" s="6">
        <f t="shared" si="435"/>
        <v>0.13451933967276583</v>
      </c>
      <c r="AP377" s="6">
        <f t="shared" si="436"/>
        <v>0.20528289526137</v>
      </c>
      <c r="AQ377" s="6">
        <f t="shared" si="423"/>
        <v>2.5045178857811718</v>
      </c>
      <c r="AR377" s="6">
        <f t="shared" si="457"/>
        <v>6.8521720072387743E-2</v>
      </c>
      <c r="AS377" s="6">
        <f t="shared" si="424"/>
        <v>1.7990811976170869E-2</v>
      </c>
      <c r="AT377" s="6">
        <f t="shared" si="437"/>
        <v>8.526773499684849E-2</v>
      </c>
      <c r="AU377" s="6">
        <f t="shared" si="438"/>
        <v>0.11100761303937065</v>
      </c>
      <c r="AV377" s="6">
        <f t="shared" si="425"/>
        <v>1.6320149678082418</v>
      </c>
      <c r="AW377" s="6">
        <f t="shared" si="458"/>
        <v>4.1508721622368218E-2</v>
      </c>
      <c r="AX377" s="6">
        <f t="shared" si="426"/>
        <v>9.9323214063859987E-3</v>
      </c>
      <c r="AY377" s="6">
        <f t="shared" si="439"/>
        <v>5.4048634561984575E-2</v>
      </c>
      <c r="AZ377" s="6">
        <f t="shared" si="440"/>
        <v>6.0027846630909973E-2</v>
      </c>
      <c r="BA377" s="6">
        <f t="shared" si="427"/>
        <v>1.0634672925561426</v>
      </c>
      <c r="BB377" s="6">
        <f t="shared" si="459"/>
        <v>2.5298757237794366E-2</v>
      </c>
      <c r="BD377" s="6">
        <f t="shared" si="485"/>
        <v>6.5406438484177255E-3</v>
      </c>
      <c r="BE377" s="6">
        <f t="shared" si="486"/>
        <v>3475.2745666084093</v>
      </c>
      <c r="BF377" s="6">
        <f t="shared" si="441"/>
        <v>25.728745097164261</v>
      </c>
      <c r="BG377" s="6">
        <f t="shared" si="442"/>
        <v>37.890870785339963</v>
      </c>
      <c r="BH377" s="6">
        <f t="shared" si="460"/>
        <v>4.9643309818183663E-2</v>
      </c>
      <c r="BI377" s="6">
        <f t="shared" si="443"/>
        <v>1.3075903486734677</v>
      </c>
      <c r="BJ377" s="6">
        <f t="shared" si="444"/>
        <v>184.57099646300449</v>
      </c>
      <c r="BK377" s="6">
        <f t="shared" si="445"/>
        <v>175.05108214108077</v>
      </c>
      <c r="BL377" s="6">
        <f t="shared" si="446"/>
        <v>130.65746500032142</v>
      </c>
      <c r="BM377" s="6">
        <f t="shared" si="447"/>
        <v>210.39434606446514</v>
      </c>
      <c r="BN377" s="6">
        <f t="shared" si="448"/>
        <v>54.203151830188553</v>
      </c>
      <c r="BO377" s="6">
        <f t="shared" si="449"/>
        <v>229.82462707459172</v>
      </c>
      <c r="BP377" s="6">
        <f t="shared" si="450"/>
        <v>9.6474440557074335</v>
      </c>
      <c r="BQ377" s="6">
        <f t="shared" si="451"/>
        <v>235.57326512476416</v>
      </c>
      <c r="BR377" s="6">
        <f t="shared" si="452"/>
        <v>0.45255390442689697</v>
      </c>
      <c r="BS377" s="6">
        <f t="shared" si="453"/>
        <v>236.24417177031171</v>
      </c>
      <c r="BU377" s="6">
        <f t="shared" si="462"/>
        <v>4.6198748804899017</v>
      </c>
      <c r="BV377" s="6">
        <f t="shared" si="463"/>
        <v>5.5526395066609826</v>
      </c>
      <c r="BW377" s="6">
        <f t="shared" si="464"/>
        <v>6.0654353492322279</v>
      </c>
      <c r="BX377" s="6">
        <f t="shared" si="465"/>
        <v>6.2171509981741515</v>
      </c>
      <c r="BY377" s="6">
        <f t="shared" si="466"/>
        <v>6.2348572855104436</v>
      </c>
      <c r="CA377" s="6">
        <f t="shared" si="467"/>
        <v>5.0370432259663636</v>
      </c>
      <c r="CB377" s="6">
        <f t="shared" si="468"/>
        <v>6.0540352145411411</v>
      </c>
      <c r="CC377" s="6">
        <f t="shared" si="469"/>
        <v>6.6131358161689713</v>
      </c>
      <c r="CD377" s="6">
        <f t="shared" si="476"/>
        <v>6.7785511794731335</v>
      </c>
      <c r="CE377" s="6">
        <f t="shared" si="470"/>
        <v>6.7978563201947857</v>
      </c>
      <c r="CG377" s="6">
        <f t="shared" si="471"/>
        <v>133.8730301264977</v>
      </c>
      <c r="CH377" s="6">
        <f t="shared" si="472"/>
        <v>160.90233938932579</v>
      </c>
      <c r="CI377" s="6">
        <f t="shared" si="473"/>
        <v>175.76194815734578</v>
      </c>
      <c r="CJ377" s="6">
        <f t="shared" si="474"/>
        <v>180.15830826814374</v>
      </c>
      <c r="CK377" s="6">
        <f t="shared" si="475"/>
        <v>180.67139453115277</v>
      </c>
    </row>
    <row r="378" spans="1:89">
      <c r="A378" s="6">
        <v>1.5</v>
      </c>
      <c r="B378" s="6">
        <f t="shared" si="487"/>
        <v>1520.6532011203408</v>
      </c>
      <c r="C378" s="10">
        <v>36.5</v>
      </c>
      <c r="D378" s="6">
        <f t="shared" si="488"/>
        <v>60.615285556780599</v>
      </c>
      <c r="E378" s="6">
        <f t="shared" si="489"/>
        <v>4.9641725468577711</v>
      </c>
      <c r="F378" s="6">
        <v>0</v>
      </c>
      <c r="G378" s="6">
        <f t="shared" si="479"/>
        <v>0.75383627342888637</v>
      </c>
      <c r="H378" s="10">
        <f t="shared" si="484"/>
        <v>66.333294377067261</v>
      </c>
      <c r="J378" s="6">
        <f t="shared" si="481"/>
        <v>91.379881138146075</v>
      </c>
      <c r="K378" s="6">
        <f t="shared" si="477"/>
        <v>7.4836816013377199</v>
      </c>
      <c r="L378" s="6">
        <f t="shared" si="478"/>
        <v>0</v>
      </c>
      <c r="M378" s="6">
        <f t="shared" si="482"/>
        <v>1.136437260516195</v>
      </c>
      <c r="N378" s="10">
        <f t="shared" si="483"/>
        <v>99.999999999999986</v>
      </c>
      <c r="O378" s="6">
        <v>8.0000000000000002E-3</v>
      </c>
      <c r="P378" s="6">
        <f t="shared" si="428"/>
        <v>4.883765541662656E-2</v>
      </c>
      <c r="Q378" s="6">
        <f t="shared" si="429"/>
        <v>0.16588839913063061</v>
      </c>
      <c r="R378" s="6">
        <v>0.3</v>
      </c>
      <c r="S378" s="6">
        <f t="shared" si="480"/>
        <v>1.4374556905539066E-2</v>
      </c>
      <c r="T378" s="6">
        <v>0.12</v>
      </c>
      <c r="U378" s="6">
        <f t="shared" si="417"/>
        <v>0.65183325643140477</v>
      </c>
      <c r="V378" s="6">
        <f t="shared" si="430"/>
        <v>0.80502975899330509</v>
      </c>
      <c r="W378" s="6">
        <v>0.06</v>
      </c>
      <c r="X378" s="6">
        <f t="shared" si="461"/>
        <v>0.15911884520504255</v>
      </c>
      <c r="Y378" s="6">
        <v>2.6700000000000002E-2</v>
      </c>
      <c r="Z378" s="6">
        <v>0.21</v>
      </c>
      <c r="AA378" s="6">
        <v>0.442</v>
      </c>
      <c r="AB378" s="6">
        <v>0.5</v>
      </c>
      <c r="AC378" s="6">
        <f t="shared" si="454"/>
        <v>4.579634592927518E-2</v>
      </c>
      <c r="AD378" s="6">
        <f t="shared" si="418"/>
        <v>0.10681574319504751</v>
      </c>
      <c r="AE378" s="6">
        <f t="shared" si="431"/>
        <v>0.33377707882134444</v>
      </c>
      <c r="AF378" s="6">
        <f t="shared" si="432"/>
        <v>0.69997603944358056</v>
      </c>
      <c r="AG378" s="6">
        <f t="shared" si="419"/>
        <v>5.8908874516135876</v>
      </c>
      <c r="AH378" s="6">
        <f t="shared" si="455"/>
        <v>0.18953315298090698</v>
      </c>
      <c r="AI378" s="6">
        <f t="shared" si="420"/>
        <v>5.8970561977992803E-2</v>
      </c>
      <c r="AJ378" s="6">
        <f t="shared" si="433"/>
        <v>0.21157118057666641</v>
      </c>
      <c r="AK378" s="6">
        <f t="shared" si="434"/>
        <v>0.37851506928744266</v>
      </c>
      <c r="AL378" s="6">
        <f t="shared" si="421"/>
        <v>3.8386695296881332</v>
      </c>
      <c r="AM378" s="6">
        <f t="shared" si="456"/>
        <v>0.11334461379999329</v>
      </c>
      <c r="AN378" s="6">
        <f t="shared" si="422"/>
        <v>3.2556316849757454E-2</v>
      </c>
      <c r="AO378" s="6">
        <f t="shared" si="435"/>
        <v>0.13410856314241859</v>
      </c>
      <c r="AP378" s="6">
        <f t="shared" si="436"/>
        <v>0.20468366001723071</v>
      </c>
      <c r="AQ378" s="6">
        <f t="shared" si="423"/>
        <v>2.5013860609609679</v>
      </c>
      <c r="AR378" s="6">
        <f t="shared" si="457"/>
        <v>6.8212864732092926E-2</v>
      </c>
      <c r="AS378" s="6">
        <f t="shared" si="424"/>
        <v>1.7973608038827076E-2</v>
      </c>
      <c r="AT378" s="6">
        <f t="shared" si="437"/>
        <v>8.5007356196166131E-2</v>
      </c>
      <c r="AU378" s="6">
        <f t="shared" si="438"/>
        <v>0.11068357399064095</v>
      </c>
      <c r="AV378" s="6">
        <f t="shared" si="425"/>
        <v>1.6299741818301723</v>
      </c>
      <c r="AW378" s="6">
        <f t="shared" si="458"/>
        <v>4.1309575476664626E-2</v>
      </c>
      <c r="AX378" s="6">
        <f t="shared" si="426"/>
        <v>9.9228235007116812E-3</v>
      </c>
      <c r="AY378" s="6">
        <f t="shared" si="439"/>
        <v>5.3883588326778621E-2</v>
      </c>
      <c r="AZ378" s="6">
        <f t="shared" si="440"/>
        <v>5.9852621114506219E-2</v>
      </c>
      <c r="BA378" s="6">
        <f t="shared" si="427"/>
        <v>1.0621374584666314</v>
      </c>
      <c r="BB378" s="6">
        <f t="shared" si="459"/>
        <v>2.5170466342164577E-2</v>
      </c>
      <c r="BD378" s="6">
        <f t="shared" si="485"/>
        <v>5.9119756272024877E-3</v>
      </c>
      <c r="BE378" s="6">
        <f t="shared" si="486"/>
        <v>3465.753282623114</v>
      </c>
      <c r="BF378" s="6">
        <f t="shared" si="441"/>
        <v>25.632661065424529</v>
      </c>
      <c r="BG378" s="6">
        <f t="shared" si="442"/>
        <v>37.857286649121015</v>
      </c>
      <c r="BH378" s="6">
        <f t="shared" si="460"/>
        <v>4.8333373310857936E-2</v>
      </c>
      <c r="BI378" s="6">
        <f t="shared" si="443"/>
        <v>1.3041403295628851</v>
      </c>
      <c r="BJ378" s="6">
        <f t="shared" si="444"/>
        <v>184.05480269117925</v>
      </c>
      <c r="BK378" s="6">
        <f t="shared" si="445"/>
        <v>175.07574986861528</v>
      </c>
      <c r="BL378" s="6">
        <f t="shared" si="446"/>
        <v>129.61207319993372</v>
      </c>
      <c r="BM378" s="6">
        <f t="shared" si="447"/>
        <v>210.17302476894585</v>
      </c>
      <c r="BN378" s="6">
        <f t="shared" si="448"/>
        <v>53.298067585150932</v>
      </c>
      <c r="BO378" s="6">
        <f t="shared" si="449"/>
        <v>229.34099266503159</v>
      </c>
      <c r="BP378" s="6">
        <f t="shared" si="450"/>
        <v>9.3492197403223418</v>
      </c>
      <c r="BQ378" s="6">
        <f t="shared" si="451"/>
        <v>234.95347321960131</v>
      </c>
      <c r="BR378" s="6">
        <f t="shared" si="452"/>
        <v>0.42827163795384343</v>
      </c>
      <c r="BS378" s="6">
        <f t="shared" si="453"/>
        <v>235.59810081104496</v>
      </c>
      <c r="BU378" s="6">
        <f t="shared" si="462"/>
        <v>4.6246248837456037</v>
      </c>
      <c r="BV378" s="6">
        <f t="shared" si="463"/>
        <v>5.5517191899389795</v>
      </c>
      <c r="BW378" s="6">
        <f t="shared" si="464"/>
        <v>6.0580409470618131</v>
      </c>
      <c r="BX378" s="6">
        <f t="shared" si="465"/>
        <v>6.2062945872814304</v>
      </c>
      <c r="BY378" s="6">
        <f t="shared" si="466"/>
        <v>6.2233224212468796</v>
      </c>
      <c r="CA378" s="6">
        <f t="shared" si="467"/>
        <v>5.0515929897960374</v>
      </c>
      <c r="CB378" s="6">
        <f t="shared" si="468"/>
        <v>6.0642812003592139</v>
      </c>
      <c r="CC378" s="6">
        <f t="shared" si="469"/>
        <v>6.6173490714102705</v>
      </c>
      <c r="CD378" s="6">
        <f t="shared" si="476"/>
        <v>6.7792902165780475</v>
      </c>
      <c r="CE378" s="6">
        <f t="shared" si="470"/>
        <v>6.7978901438918511</v>
      </c>
      <c r="CG378" s="6">
        <f t="shared" si="471"/>
        <v>134.24609752487009</v>
      </c>
      <c r="CH378" s="6">
        <f t="shared" si="472"/>
        <v>161.1582894912778</v>
      </c>
      <c r="CI378" s="6">
        <f t="shared" si="473"/>
        <v>175.85606967764036</v>
      </c>
      <c r="CJ378" s="6">
        <f t="shared" si="474"/>
        <v>180.15965605354126</v>
      </c>
      <c r="CK378" s="6">
        <f t="shared" si="475"/>
        <v>180.65394917279454</v>
      </c>
    </row>
    <row r="379" spans="1:89">
      <c r="A379" s="6">
        <v>1.5</v>
      </c>
      <c r="B379" s="6">
        <f t="shared" si="487"/>
        <v>1521.3674868346263</v>
      </c>
      <c r="C379" s="10">
        <v>36.6</v>
      </c>
      <c r="D379" s="6">
        <f t="shared" si="488"/>
        <v>60.620085556780602</v>
      </c>
      <c r="E379" s="6">
        <f t="shared" si="489"/>
        <v>4.8660725468577688</v>
      </c>
      <c r="F379" s="6">
        <v>0</v>
      </c>
      <c r="G379" s="6">
        <f t="shared" si="479"/>
        <v>0.75073627342888638</v>
      </c>
      <c r="H379" s="10">
        <f t="shared" si="484"/>
        <v>66.236894377067259</v>
      </c>
      <c r="J379" s="6">
        <f t="shared" si="481"/>
        <v>91.520120511218707</v>
      </c>
      <c r="K379" s="6">
        <f t="shared" si="477"/>
        <v>7.3464684487721321</v>
      </c>
      <c r="L379" s="6">
        <f t="shared" si="478"/>
        <v>0</v>
      </c>
      <c r="M379" s="6">
        <f t="shared" si="482"/>
        <v>1.1334110400091593</v>
      </c>
      <c r="N379" s="6">
        <f t="shared" si="483"/>
        <v>100</v>
      </c>
      <c r="O379" s="6">
        <v>8.0000000000000002E-3</v>
      </c>
      <c r="P379" s="6">
        <f t="shared" si="428"/>
        <v>4.874506902096714E-2</v>
      </c>
      <c r="Q379" s="6">
        <f t="shared" si="429"/>
        <v>0.16582047942661921</v>
      </c>
      <c r="R379" s="6">
        <v>0.3</v>
      </c>
      <c r="S379" s="6">
        <f t="shared" si="480"/>
        <v>1.4302883876882524E-2</v>
      </c>
      <c r="T379" s="6">
        <v>0.12</v>
      </c>
      <c r="U379" s="6">
        <f t="shared" si="417"/>
        <v>0.65186972577494784</v>
      </c>
      <c r="V379" s="6">
        <f t="shared" si="430"/>
        <v>0.80416563389675089</v>
      </c>
      <c r="W379" s="6">
        <v>0.06</v>
      </c>
      <c r="X379" s="6">
        <f t="shared" si="461"/>
        <v>0.1583935949686219</v>
      </c>
      <c r="Y379" s="6">
        <v>2.6700000000000002E-2</v>
      </c>
      <c r="Z379" s="6">
        <v>0.21</v>
      </c>
      <c r="AA379" s="6">
        <v>0.442</v>
      </c>
      <c r="AB379" s="6">
        <v>0.5</v>
      </c>
      <c r="AC379" s="6">
        <f t="shared" si="454"/>
        <v>4.5530511118962676E-2</v>
      </c>
      <c r="AD379" s="6">
        <f t="shared" si="418"/>
        <v>0.10671368058967007</v>
      </c>
      <c r="AE379" s="6">
        <f t="shared" si="431"/>
        <v>0.33275864675637645</v>
      </c>
      <c r="AF379" s="6">
        <f t="shared" si="432"/>
        <v>0.69793438426487198</v>
      </c>
      <c r="AG379" s="6">
        <f t="shared" si="419"/>
        <v>5.8835269333119635</v>
      </c>
      <c r="AH379" s="6">
        <f t="shared" si="455"/>
        <v>0.18879504187621149</v>
      </c>
      <c r="AI379" s="6">
        <f t="shared" si="420"/>
        <v>5.891421551616971E-2</v>
      </c>
      <c r="AJ379" s="6">
        <f t="shared" si="433"/>
        <v>0.21092562733771031</v>
      </c>
      <c r="AK379" s="6">
        <f t="shared" si="434"/>
        <v>0.37741103542359172</v>
      </c>
      <c r="AL379" s="6">
        <f t="shared" si="421"/>
        <v>3.8338732069677892</v>
      </c>
      <c r="AM379" s="6">
        <f t="shared" si="456"/>
        <v>0.11286748788910334</v>
      </c>
      <c r="AN379" s="6">
        <f t="shared" si="422"/>
        <v>3.252520923940163E-2</v>
      </c>
      <c r="AO379" s="6">
        <f t="shared" si="435"/>
        <v>0.13369936649724046</v>
      </c>
      <c r="AP379" s="6">
        <f t="shared" si="436"/>
        <v>0.20408664893267503</v>
      </c>
      <c r="AQ379" s="6">
        <f t="shared" si="423"/>
        <v>2.4982606408893133</v>
      </c>
      <c r="AR379" s="6">
        <f t="shared" si="457"/>
        <v>6.790485438039745E-2</v>
      </c>
      <c r="AS379" s="6">
        <f t="shared" si="424"/>
        <v>1.7956434228959678E-2</v>
      </c>
      <c r="AT379" s="6">
        <f t="shared" si="437"/>
        <v>8.4747978836839807E-2</v>
      </c>
      <c r="AU379" s="6">
        <f t="shared" si="438"/>
        <v>0.11036073766582102</v>
      </c>
      <c r="AV379" s="6">
        <f t="shared" si="425"/>
        <v>1.6279375693681144</v>
      </c>
      <c r="AW379" s="6">
        <f t="shared" si="458"/>
        <v>4.1110957907757116E-2</v>
      </c>
      <c r="AX379" s="6">
        <f t="shared" si="426"/>
        <v>9.9133422277373952E-3</v>
      </c>
      <c r="AY379" s="6">
        <f t="shared" si="439"/>
        <v>5.3719176874915862E-2</v>
      </c>
      <c r="AZ379" s="6">
        <f t="shared" si="440"/>
        <v>5.9678045976256006E-2</v>
      </c>
      <c r="BA379" s="6">
        <f t="shared" si="427"/>
        <v>1.0608103439586563</v>
      </c>
      <c r="BB379" s="6">
        <f t="shared" si="459"/>
        <v>2.5042506685557134E-2</v>
      </c>
      <c r="BD379" s="6">
        <f t="shared" si="485"/>
        <v>5.3400529540186641E-3</v>
      </c>
      <c r="BE379" s="6">
        <f t="shared" si="486"/>
        <v>3456.2840259494246</v>
      </c>
      <c r="BF379" s="6">
        <f t="shared" si="441"/>
        <v>25.536338805753807</v>
      </c>
      <c r="BG379" s="6">
        <f t="shared" si="442"/>
        <v>37.823622857199247</v>
      </c>
      <c r="BH379" s="6">
        <f t="shared" si="460"/>
        <v>4.7048630161949274E-2</v>
      </c>
      <c r="BI379" s="6">
        <f t="shared" si="443"/>
        <v>1.3007056527885656</v>
      </c>
      <c r="BJ379" s="6">
        <f t="shared" si="444"/>
        <v>183.53286878982405</v>
      </c>
      <c r="BK379" s="6">
        <f t="shared" si="445"/>
        <v>175.09885675091365</v>
      </c>
      <c r="BL379" s="6">
        <f t="shared" si="446"/>
        <v>128.56580431710375</v>
      </c>
      <c r="BM379" s="6">
        <f t="shared" si="447"/>
        <v>209.9500542212632</v>
      </c>
      <c r="BN379" s="6">
        <f t="shared" si="448"/>
        <v>52.401304434373358</v>
      </c>
      <c r="BO379" s="6">
        <f t="shared" si="449"/>
        <v>228.85755089390955</v>
      </c>
      <c r="BP379" s="6">
        <f t="shared" si="450"/>
        <v>9.0581372694296416</v>
      </c>
      <c r="BQ379" s="6">
        <f t="shared" si="451"/>
        <v>234.33627284815273</v>
      </c>
      <c r="BR379" s="6">
        <f t="shared" si="452"/>
        <v>0.40513090046880318</v>
      </c>
      <c r="BS379" s="6">
        <f t="shared" si="453"/>
        <v>234.95549706811988</v>
      </c>
      <c r="BU379" s="6">
        <f t="shared" si="462"/>
        <v>4.6293518051400993</v>
      </c>
      <c r="BV379" s="6">
        <f t="shared" si="463"/>
        <v>5.5507653249905928</v>
      </c>
      <c r="BW379" s="6">
        <f t="shared" si="464"/>
        <v>6.0506512492985429</v>
      </c>
      <c r="BX379" s="6">
        <f t="shared" si="465"/>
        <v>6.1955004609916626</v>
      </c>
      <c r="BY379" s="6">
        <f t="shared" si="466"/>
        <v>6.2118718229393268</v>
      </c>
      <c r="CA379" s="6">
        <f t="shared" si="467"/>
        <v>5.0661014961817221</v>
      </c>
      <c r="CB379" s="6">
        <f t="shared" si="468"/>
        <v>6.0744444798222546</v>
      </c>
      <c r="CC379" s="6">
        <f t="shared" si="469"/>
        <v>6.6214914392356246</v>
      </c>
      <c r="CD379" s="6">
        <f t="shared" si="476"/>
        <v>6.7800062462685391</v>
      </c>
      <c r="CE379" s="6">
        <f t="shared" si="470"/>
        <v>6.7979221413546513</v>
      </c>
      <c r="CG379" s="6">
        <f t="shared" si="471"/>
        <v>134.61835610195246</v>
      </c>
      <c r="CH379" s="6">
        <f t="shared" si="472"/>
        <v>161.41242545625451</v>
      </c>
      <c r="CI379" s="6">
        <f t="shared" si="473"/>
        <v>175.94876319885662</v>
      </c>
      <c r="CJ379" s="6">
        <f t="shared" si="474"/>
        <v>180.16087832459428</v>
      </c>
      <c r="CK379" s="6">
        <f t="shared" si="475"/>
        <v>180.63694623330181</v>
      </c>
    </row>
  </sheetData>
  <mergeCells count="5">
    <mergeCell ref="C1:G1"/>
    <mergeCell ref="V4:Y4"/>
    <mergeCell ref="BU10:BY10"/>
    <mergeCell ref="CA10:CE10"/>
    <mergeCell ref="CG10:CK10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spinel lherzolite, DMM</vt:lpstr>
      <vt:lpstr>Shespinel lherzolite, 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纯韬 刘</dc:creator>
  <cp:lastModifiedBy>纯韬 刘</cp:lastModifiedBy>
  <dcterms:created xsi:type="dcterms:W3CDTF">2024-10-31T09:11:12Z</dcterms:created>
  <dcterms:modified xsi:type="dcterms:W3CDTF">2024-11-08T13:53:52Z</dcterms:modified>
</cp:coreProperties>
</file>