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年博士以来\本人论文\岛弧研究\弧氧逸度\V-Ti-Sc氧逸度指标\文章撰写\投稿版本\Github附件\附件上传\"/>
    </mc:Choice>
  </mc:AlternateContent>
  <xr:revisionPtr revIDLastSave="0" documentId="13_ncr:1_{21A96706-03CA-44FB-93EF-1217446B9935}" xr6:coauthVersionLast="47" xr6:coauthVersionMax="47" xr10:uidLastSave="{00000000-0000-0000-0000-000000000000}"/>
  <bookViews>
    <workbookView xWindow="-110" yWindow="-110" windowWidth="19420" windowHeight="10300" activeTab="3" xr2:uid="{1A6F3FCE-2E47-4DC5-B872-040DFE3FBB46}"/>
  </bookViews>
  <sheets>
    <sheet name="2010, Ionov, JP" sheetId="1" r:id="rId1"/>
    <sheet name="2008, Kamenov, CMP" sheetId="2" r:id="rId2"/>
    <sheet name="2019, Siegrist, G3" sheetId="3" r:id="rId3"/>
    <sheet name="2024, Shellnutt, JP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4" l="1"/>
  <c r="H27" i="4"/>
  <c r="P26" i="4"/>
  <c r="H26" i="4"/>
  <c r="P25" i="4"/>
  <c r="H25" i="4"/>
  <c r="P24" i="4"/>
  <c r="H24" i="4"/>
  <c r="P23" i="4"/>
  <c r="H23" i="4"/>
  <c r="P22" i="4"/>
  <c r="H22" i="4"/>
  <c r="P21" i="4"/>
  <c r="H21" i="4"/>
  <c r="P20" i="4"/>
  <c r="H20" i="4"/>
  <c r="P19" i="4"/>
  <c r="H19" i="4"/>
  <c r="P18" i="4"/>
  <c r="H18" i="4"/>
  <c r="P17" i="4"/>
  <c r="H17" i="4"/>
  <c r="P16" i="4"/>
  <c r="H16" i="4"/>
  <c r="P15" i="4"/>
  <c r="H15" i="4"/>
  <c r="P14" i="4"/>
  <c r="H14" i="4"/>
  <c r="P13" i="4"/>
  <c r="H13" i="4"/>
  <c r="P12" i="4"/>
  <c r="H12" i="4"/>
  <c r="P11" i="4"/>
  <c r="H11" i="4"/>
  <c r="P10" i="4"/>
  <c r="H10" i="4"/>
  <c r="P9" i="4"/>
  <c r="H9" i="4"/>
  <c r="P8" i="4"/>
  <c r="H8" i="4"/>
  <c r="P7" i="4"/>
  <c r="H7" i="4"/>
  <c r="P6" i="4"/>
  <c r="H6" i="4"/>
  <c r="P5" i="4"/>
  <c r="H5" i="4"/>
  <c r="P4" i="4"/>
  <c r="H4" i="4"/>
  <c r="P3" i="4"/>
  <c r="H3" i="4"/>
  <c r="P2" i="4"/>
  <c r="H2" i="4"/>
</calcChain>
</file>

<file path=xl/sharedStrings.xml><?xml version="1.0" encoding="utf-8"?>
<sst xmlns="http://schemas.openxmlformats.org/spreadsheetml/2006/main" count="430" uniqueCount="198">
  <si>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</si>
  <si>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</si>
  <si>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</si>
  <si>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</si>
  <si>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</si>
  <si>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</si>
  <si>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</si>
  <si>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</si>
  <si>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</si>
  <si>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</si>
  <si>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P2O5</t>
  </si>
  <si>
    <t>NiO</t>
  </si>
  <si>
    <t>Sum</t>
  </si>
  <si>
    <t>Mg#</t>
  </si>
  <si>
    <t>Av-1</t>
  </si>
  <si>
    <t>b.d.</t>
  </si>
  <si>
    <t>Av-2</t>
  </si>
  <si>
    <t>Av-3</t>
  </si>
  <si>
    <t>Av-4</t>
  </si>
  <si>
    <t>Av-5</t>
  </si>
  <si>
    <t>Av-6</t>
  </si>
  <si>
    <t>Av-7</t>
  </si>
  <si>
    <t>Av-8</t>
  </si>
  <si>
    <t>Av-9</t>
  </si>
  <si>
    <t>Av-10</t>
  </si>
  <si>
    <t>Av-11</t>
  </si>
  <si>
    <t>Av-12</t>
  </si>
  <si>
    <t>Av-13</t>
  </si>
  <si>
    <t>Av-14</t>
  </si>
  <si>
    <t>Av-15</t>
  </si>
  <si>
    <t>Av-16</t>
  </si>
  <si>
    <t>Av-17</t>
  </si>
  <si>
    <t>NiO, %</t>
  </si>
  <si>
    <t>Ti</t>
  </si>
  <si>
    <t>V</t>
  </si>
  <si>
    <t>Co</t>
  </si>
  <si>
    <t>Cu</t>
  </si>
  <si>
    <t>Zn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</si>
  <si>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</si>
  <si>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</si>
  <si>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</si>
  <si>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</si>
  <si>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</si>
  <si>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</si>
  <si>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</si>
  <si>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</si>
  <si>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</si>
  <si>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</si>
  <si>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</si>
  <si>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</si>
  <si>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</si>
  <si>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</si>
  <si>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</si>
  <si>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</si>
  <si>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</si>
  <si>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</si>
  <si>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</si>
  <si>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</si>
  <si>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</si>
  <si>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</si>
  <si>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</si>
  <si>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</si>
  <si>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</si>
  <si>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</si>
  <si>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Reference</t>
    <phoneticPr fontId="1" type="noConversion"/>
  </si>
  <si>
    <t>2010, Ionov, JP</t>
    <phoneticPr fontId="1" type="noConversion"/>
  </si>
  <si>
    <t>spinel harzburgite</t>
    <phoneticPr fontId="1" type="noConversion"/>
  </si>
  <si>
    <t>Rock_Name</t>
    <phoneticPr fontId="1" type="noConversion"/>
  </si>
  <si>
    <t>Sample_ID</t>
    <phoneticPr fontId="1" type="noConversion"/>
  </si>
  <si>
    <t>LOI</t>
  </si>
  <si>
    <t>Cr</t>
  </si>
  <si>
    <t>Ni</t>
  </si>
  <si>
    <t>MnO</t>
    <phoneticPr fontId="1" type="noConversion"/>
  </si>
  <si>
    <t>MgO</t>
    <phoneticPr fontId="1" type="noConversion"/>
  </si>
  <si>
    <t>CaO</t>
    <phoneticPr fontId="1" type="noConversion"/>
  </si>
  <si>
    <t>Total</t>
    <phoneticPr fontId="1" type="noConversion"/>
  </si>
  <si>
    <t>LOI</t>
    <phoneticPr fontId="1" type="noConversion"/>
  </si>
  <si>
    <t>Ba</t>
    <phoneticPr fontId="1" type="noConversion"/>
  </si>
  <si>
    <t>Be</t>
    <phoneticPr fontId="1" type="noConversion"/>
  </si>
  <si>
    <t>Co</t>
    <phoneticPr fontId="1" type="noConversion"/>
  </si>
  <si>
    <t>Cr</t>
    <phoneticPr fontId="1" type="noConversion"/>
  </si>
  <si>
    <t>Cs</t>
    <phoneticPr fontId="1" type="noConversion"/>
  </si>
  <si>
    <t>Cu</t>
    <phoneticPr fontId="1" type="noConversion"/>
  </si>
  <si>
    <t>Hf</t>
    <phoneticPr fontId="1" type="noConversion"/>
  </si>
  <si>
    <t>Nb</t>
    <phoneticPr fontId="1" type="noConversion"/>
  </si>
  <si>
    <t>Ni</t>
    <phoneticPr fontId="1" type="noConversion"/>
  </si>
  <si>
    <t>Pb</t>
    <phoneticPr fontId="1" type="noConversion"/>
  </si>
  <si>
    <t>Rb</t>
    <phoneticPr fontId="1" type="noConversion"/>
  </si>
  <si>
    <t>Sc</t>
    <phoneticPr fontId="1" type="noConversion"/>
  </si>
  <si>
    <t>Sr</t>
    <phoneticPr fontId="1" type="noConversion"/>
  </si>
  <si>
    <t>Ta</t>
    <phoneticPr fontId="1" type="noConversion"/>
  </si>
  <si>
    <t>Th</t>
    <phoneticPr fontId="1" type="noConversion"/>
  </si>
  <si>
    <t>U</t>
    <phoneticPr fontId="1" type="noConversion"/>
  </si>
  <si>
    <t>V</t>
    <phoneticPr fontId="1" type="noConversion"/>
  </si>
  <si>
    <t>Zn</t>
    <phoneticPr fontId="1" type="noConversion"/>
  </si>
  <si>
    <t>Zr</t>
    <phoneticPr fontId="1" type="noConversion"/>
  </si>
  <si>
    <t>Ce</t>
    <phoneticPr fontId="1" type="noConversion"/>
  </si>
  <si>
    <t>Dy</t>
    <phoneticPr fontId="1" type="noConversion"/>
  </si>
  <si>
    <t>Er</t>
    <phoneticPr fontId="1" type="noConversion"/>
  </si>
  <si>
    <t>Eu</t>
    <phoneticPr fontId="1" type="noConversion"/>
  </si>
  <si>
    <t>Gd</t>
    <phoneticPr fontId="1" type="noConversion"/>
  </si>
  <si>
    <t>Ho</t>
    <phoneticPr fontId="1" type="noConversion"/>
  </si>
  <si>
    <t>La</t>
    <phoneticPr fontId="1" type="noConversion"/>
  </si>
  <si>
    <t>Lu</t>
    <phoneticPr fontId="1" type="noConversion"/>
  </si>
  <si>
    <t>Nd</t>
    <phoneticPr fontId="1" type="noConversion"/>
  </si>
  <si>
    <t>Pr</t>
    <phoneticPr fontId="1" type="noConversion"/>
  </si>
  <si>
    <t>Sm</t>
    <phoneticPr fontId="1" type="noConversion"/>
  </si>
  <si>
    <t>Tb</t>
    <phoneticPr fontId="1" type="noConversion"/>
  </si>
  <si>
    <t>Tm</t>
    <phoneticPr fontId="1" type="noConversion"/>
  </si>
  <si>
    <t>Y</t>
    <phoneticPr fontId="1" type="noConversion"/>
  </si>
  <si>
    <t>Yb</t>
    <phoneticPr fontId="1" type="noConversion"/>
  </si>
  <si>
    <t>54GTVA2D</t>
    <phoneticPr fontId="1" type="noConversion"/>
  </si>
  <si>
    <t>lherzolite</t>
    <phoneticPr fontId="1" type="noConversion"/>
  </si>
  <si>
    <t>54GTVA2G</t>
    <phoneticPr fontId="1" type="noConversion"/>
  </si>
  <si>
    <t>harzburgite</t>
    <phoneticPr fontId="1" type="noConversion"/>
  </si>
  <si>
    <t>54GTVA2J</t>
    <phoneticPr fontId="1" type="noConversion"/>
  </si>
  <si>
    <t>54GTVA2L</t>
    <phoneticPr fontId="1" type="noConversion"/>
  </si>
  <si>
    <t>55GTVA2D</t>
    <phoneticPr fontId="1" type="noConversion"/>
  </si>
  <si>
    <t>55GTVA2F</t>
    <phoneticPr fontId="1" type="noConversion"/>
  </si>
  <si>
    <t>55GTVA2H</t>
    <phoneticPr fontId="1" type="noConversion"/>
  </si>
  <si>
    <t>56GTVA2A</t>
    <phoneticPr fontId="1" type="noConversion"/>
  </si>
  <si>
    <t>56GTVA2B</t>
    <phoneticPr fontId="1" type="noConversion"/>
  </si>
  <si>
    <t>56GTVA2H</t>
    <phoneticPr fontId="1" type="noConversion"/>
  </si>
  <si>
    <t>56GTVA2X</t>
    <phoneticPr fontId="1" type="noConversion"/>
  </si>
  <si>
    <t>Kamenov et al., 2008</t>
    <phoneticPr fontId="1" type="noConversion"/>
  </si>
  <si>
    <t>Ga</t>
  </si>
  <si>
    <t>Peridotites, dunite</t>
    <phoneticPr fontId="1" type="noConversion"/>
  </si>
  <si>
    <t>SiO2</t>
    <phoneticPr fontId="1" type="noConversion"/>
  </si>
  <si>
    <t>TiO2</t>
    <phoneticPr fontId="1" type="noConversion"/>
  </si>
  <si>
    <t>Al2O3</t>
    <phoneticPr fontId="1" type="noConversion"/>
  </si>
  <si>
    <t>FeO*</t>
    <phoneticPr fontId="1" type="noConversion"/>
  </si>
  <si>
    <t>Na2O</t>
    <phoneticPr fontId="1" type="noConversion"/>
  </si>
  <si>
    <t>K2O</t>
    <phoneticPr fontId="1" type="noConversion"/>
  </si>
  <si>
    <t>P2O5</t>
    <phoneticPr fontId="1" type="noConversion"/>
  </si>
  <si>
    <t>Mg#</t>
    <phoneticPr fontId="1" type="noConversion"/>
  </si>
  <si>
    <t>Ga</t>
    <phoneticPr fontId="1" type="noConversion"/>
  </si>
  <si>
    <t>KHO3–2</t>
    <phoneticPr fontId="1" type="noConversion"/>
  </si>
  <si>
    <t>−0.33</t>
    <phoneticPr fontId="1" type="noConversion"/>
  </si>
  <si>
    <t>KHO3–14</t>
    <phoneticPr fontId="1" type="noConversion"/>
  </si>
  <si>
    <t>KHO3–41</t>
    <phoneticPr fontId="1" type="noConversion"/>
  </si>
  <si>
    <t>−0.34</t>
    <phoneticPr fontId="1" type="noConversion"/>
  </si>
  <si>
    <t>KHO3–47</t>
    <phoneticPr fontId="1" type="noConversion"/>
  </si>
  <si>
    <t>KHO3–49</t>
    <phoneticPr fontId="1" type="noConversion"/>
  </si>
  <si>
    <t>KHO3–51</t>
    <phoneticPr fontId="1" type="noConversion"/>
  </si>
  <si>
    <t>KHO3–60</t>
    <phoneticPr fontId="1" type="noConversion"/>
  </si>
  <si>
    <t>KHO3–66</t>
    <phoneticPr fontId="1" type="noConversion"/>
  </si>
  <si>
    <t>KHO3–74</t>
    <phoneticPr fontId="1" type="noConversion"/>
  </si>
  <si>
    <t>−0.08</t>
    <phoneticPr fontId="1" type="noConversion"/>
  </si>
  <si>
    <t>KHO3–81</t>
    <phoneticPr fontId="1" type="noConversion"/>
  </si>
  <si>
    <t>KHO3–88</t>
    <phoneticPr fontId="1" type="noConversion"/>
  </si>
  <si>
    <t>2019, Siegrist, G3</t>
    <phoneticPr fontId="1" type="noConversion"/>
  </si>
  <si>
    <t>FeOt</t>
    <phoneticPr fontId="3" type="noConversion"/>
  </si>
  <si>
    <t>TOTAL</t>
  </si>
  <si>
    <t>Mg #</t>
  </si>
  <si>
    <t>19CZ-5E</t>
  </si>
  <si>
    <t>harzburgite</t>
    <phoneticPr fontId="3" type="noConversion"/>
  </si>
  <si>
    <t>19CZ-8E</t>
  </si>
  <si>
    <t>19CZ-9E</t>
    <phoneticPr fontId="3" type="noConversion"/>
  </si>
  <si>
    <t>19CZ-10E</t>
  </si>
  <si>
    <t>19CZ-11E</t>
  </si>
  <si>
    <t>19CZ-3E</t>
    <phoneticPr fontId="3" type="noConversion"/>
  </si>
  <si>
    <t>19CZ-12E</t>
    <phoneticPr fontId="3" type="noConversion"/>
  </si>
  <si>
    <t>19CZ-14E</t>
  </si>
  <si>
    <t>19CZ-19E</t>
  </si>
  <si>
    <t>lherzolite</t>
    <phoneticPr fontId="3" type="noConversion"/>
  </si>
  <si>
    <t>CZ22-01</t>
    <phoneticPr fontId="3" type="noConversion"/>
  </si>
  <si>
    <t>CZ22-02</t>
    <phoneticPr fontId="3" type="noConversion"/>
  </si>
  <si>
    <t>CZ22-03</t>
    <phoneticPr fontId="3" type="noConversion"/>
  </si>
  <si>
    <t>CZ22-04</t>
    <phoneticPr fontId="3" type="noConversion"/>
  </si>
  <si>
    <t>CZ22-06</t>
    <phoneticPr fontId="3" type="noConversion"/>
  </si>
  <si>
    <t>CZ22-07</t>
    <phoneticPr fontId="3" type="noConversion"/>
  </si>
  <si>
    <t>CZ22-09</t>
    <phoneticPr fontId="3" type="noConversion"/>
  </si>
  <si>
    <t>CZ22-10</t>
    <phoneticPr fontId="3" type="noConversion"/>
  </si>
  <si>
    <t>CZ22-12</t>
    <phoneticPr fontId="3" type="noConversion"/>
  </si>
  <si>
    <t>CZ22-14</t>
    <phoneticPr fontId="3" type="noConversion"/>
  </si>
  <si>
    <t>CZ22-15</t>
    <phoneticPr fontId="3" type="noConversion"/>
  </si>
  <si>
    <t>CZ22-16</t>
    <phoneticPr fontId="3" type="noConversion"/>
  </si>
  <si>
    <t>CZ22-17</t>
    <phoneticPr fontId="3" type="noConversion"/>
  </si>
  <si>
    <t>CZ22-20</t>
    <phoneticPr fontId="3" type="noConversion"/>
  </si>
  <si>
    <t>CZ22-21</t>
    <phoneticPr fontId="3" type="noConversion"/>
  </si>
  <si>
    <t>CZ22-22</t>
    <phoneticPr fontId="3" type="noConversion"/>
  </si>
  <si>
    <t>CZ22-24</t>
    <phoneticPr fontId="3" type="noConversion"/>
  </si>
  <si>
    <t>2024, Shellnutt, JP</t>
    <phoneticPr fontId="1" type="noConversion"/>
  </si>
  <si>
    <r>
      <t>SiO</t>
    </r>
    <r>
      <rPr>
        <b/>
        <vertAlign val="subscript"/>
        <sz val="10"/>
        <color theme="1"/>
        <rFont val="Times New Roman"/>
        <family val="1"/>
      </rPr>
      <t>2</t>
    </r>
    <phoneticPr fontId="1" type="noConversion"/>
  </si>
  <si>
    <r>
      <t>TiO</t>
    </r>
    <r>
      <rPr>
        <b/>
        <vertAlign val="subscript"/>
        <sz val="10"/>
        <color theme="1"/>
        <rFont val="Times New Roman"/>
        <family val="1"/>
      </rPr>
      <t>2</t>
    </r>
    <phoneticPr fontId="1" type="noConversion"/>
  </si>
  <si>
    <r>
      <t>Al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O</t>
    </r>
    <r>
      <rPr>
        <b/>
        <vertAlign val="subscript"/>
        <sz val="10"/>
        <color theme="1"/>
        <rFont val="Times New Roman"/>
        <family val="1"/>
      </rPr>
      <t>3</t>
    </r>
    <phoneticPr fontId="1" type="noConversion"/>
  </si>
  <si>
    <r>
      <t>Fe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O</t>
    </r>
    <r>
      <rPr>
        <b/>
        <vertAlign val="sub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T</t>
    </r>
    <phoneticPr fontId="1" type="noConversion"/>
  </si>
  <si>
    <r>
      <t>Na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O</t>
    </r>
    <phoneticPr fontId="1" type="noConversion"/>
  </si>
  <si>
    <r>
      <t>K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O</t>
    </r>
    <phoneticPr fontId="1" type="noConversion"/>
  </si>
  <si>
    <r>
      <t>P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O</t>
    </r>
    <r>
      <rPr>
        <b/>
        <vertAlign val="subscript"/>
        <sz val="10"/>
        <color theme="1"/>
        <rFont val="Times New Roman"/>
        <family val="1"/>
      </rPr>
      <t>5</t>
    </r>
    <phoneticPr fontId="1" type="noConversion"/>
  </si>
  <si>
    <t>Sc</t>
    <phoneticPr fontId="3" type="noConversion"/>
  </si>
  <si>
    <r>
      <t>SiO</t>
    </r>
    <r>
      <rPr>
        <b/>
        <vertAlign val="subscript"/>
        <sz val="10"/>
        <rFont val="Times New Roman"/>
        <family val="1"/>
      </rPr>
      <t>2</t>
    </r>
    <phoneticPr fontId="3" type="noConversion"/>
  </si>
  <si>
    <r>
      <t>TiO</t>
    </r>
    <r>
      <rPr>
        <b/>
        <vertAlign val="subscript"/>
        <sz val="10"/>
        <rFont val="Times New Roman"/>
        <family val="1"/>
      </rPr>
      <t>2</t>
    </r>
  </si>
  <si>
    <r>
      <t>Al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>O</t>
    </r>
    <r>
      <rPr>
        <b/>
        <vertAlign val="subscript"/>
        <sz val="10"/>
        <rFont val="Times New Roman"/>
        <family val="1"/>
      </rPr>
      <t>3</t>
    </r>
  </si>
  <si>
    <r>
      <t>Fe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>O</t>
    </r>
    <r>
      <rPr>
        <b/>
        <vertAlign val="subscript"/>
        <sz val="10"/>
        <rFont val="Times New Roman"/>
        <family val="1"/>
      </rPr>
      <t>3</t>
    </r>
    <r>
      <rPr>
        <b/>
        <sz val="10"/>
        <rFont val="Times New Roman"/>
        <family val="1"/>
      </rPr>
      <t>t</t>
    </r>
    <phoneticPr fontId="3" type="noConversion"/>
  </si>
  <si>
    <r>
      <t>Na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>O</t>
    </r>
  </si>
  <si>
    <r>
      <t>K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>O</t>
    </r>
  </si>
  <si>
    <r>
      <t>P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>O</t>
    </r>
    <r>
      <rPr>
        <b/>
        <vertAlign val="subscript"/>
        <sz val="10"/>
        <rFont val="Times New Roman"/>
        <family val="1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</si>
</sst>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_-* #,##0.00_-;\-* #,##0.00_-;_-* &quot;-&quot;??_-;_-@_-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28"/>
    </font>
    <font>
      <b/>
      <sz val="10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b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4" fillId="0" borderId="0"/>
    <xf numFmtId="0" fontId="4" fillId="0" borderId="0"/>
    <xf numFmtId="0" fontId="5" fillId="0" borderId="0">
      <alignment vertical="center"/>
    </xf>
    <xf numFmtId="177" fontId="6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" fontId="2" fillId="0" borderId="0" xfId="2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</cellXfs>
  <cellStyles count="5">
    <cellStyle name="Normal 2 7" xfId="2" xr:uid="{C4F813F2-8465-4A5B-BDB6-F0AFEB01BD84}"/>
    <cellStyle name="Normal 2 8" xfId="3" xr:uid="{1826A5B1-89EC-443F-A6EB-CF7136895C31}"/>
    <cellStyle name="Normal 7" xfId="1" xr:uid="{A9845895-E6AA-418B-B82E-A0A7272E5F77}"/>
    <cellStyle name="常规" xfId="0" builtinId="0"/>
    <cellStyle name="千分位 3" xfId="4" xr:uid="{E9433838-031F-4AFA-9FA3-09A22E8676CF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3D17-831A-426E-A4D6-8144F25A0E89}">
  <dimension ref="A1:AW18"/>
  <sheetViews>
    <sheetView zoomScale="120" zoomScaleNormal="120" workbookViewId="0">
      <selection activeCell="C6" sqref="C6"/>
    </sheetView>
  </sheetViews>
  <sheetFormatPr defaultRowHeight="13" x14ac:dyDescent="0.3"/>
  <cols>
    <col min="1" max="1" width="12.33203125" style="2" customWidth="1"/>
    <col min="2" max="2" width="8.6640625" style="2"/>
    <col min="3" max="3" width="17.1640625" style="2" customWidth="1"/>
    <col min="4" max="16384" width="8.6640625" style="2"/>
  </cols>
  <sheetData>
    <row r="1" spans="1:49" s="3" customFormat="1" x14ac:dyDescent="0.3">
      <c r="A1" s="3" t="s">
        <v>64</v>
      </c>
      <c r="B1" s="3" t="s">
        <v>68</v>
      </c>
      <c r="C1" s="3" t="s">
        <v>67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36</v>
      </c>
      <c r="W1" s="3" t="s">
        <v>37</v>
      </c>
      <c r="X1" s="3" t="s">
        <v>38</v>
      </c>
      <c r="Y1" s="3" t="s">
        <v>39</v>
      </c>
      <c r="Z1" s="3" t="s">
        <v>40</v>
      </c>
      <c r="AA1" s="3" t="s">
        <v>41</v>
      </c>
      <c r="AB1" s="3" t="s">
        <v>42</v>
      </c>
      <c r="AC1" s="3" t="s">
        <v>43</v>
      </c>
      <c r="AD1" s="3" t="s">
        <v>44</v>
      </c>
      <c r="AE1" s="3" t="s">
        <v>45</v>
      </c>
      <c r="AF1" s="3" t="s">
        <v>46</v>
      </c>
      <c r="AG1" s="3" t="s">
        <v>47</v>
      </c>
      <c r="AH1" s="3" t="s">
        <v>48</v>
      </c>
      <c r="AI1" s="3" t="s">
        <v>49</v>
      </c>
      <c r="AJ1" s="3" t="s">
        <v>50</v>
      </c>
      <c r="AK1" s="3" t="s">
        <v>51</v>
      </c>
      <c r="AL1" s="3" t="s">
        <v>52</v>
      </c>
      <c r="AM1" s="3" t="s">
        <v>53</v>
      </c>
      <c r="AN1" s="3" t="s">
        <v>54</v>
      </c>
      <c r="AO1" s="3" t="s">
        <v>55</v>
      </c>
      <c r="AP1" s="3" t="s">
        <v>56</v>
      </c>
      <c r="AQ1" s="3" t="s">
        <v>57</v>
      </c>
      <c r="AR1" s="3" t="s">
        <v>58</v>
      </c>
      <c r="AS1" s="3" t="s">
        <v>59</v>
      </c>
      <c r="AT1" s="3" t="s">
        <v>60</v>
      </c>
      <c r="AU1" s="3" t="s">
        <v>61</v>
      </c>
      <c r="AV1" s="3" t="s">
        <v>62</v>
      </c>
      <c r="AW1" s="3" t="s">
        <v>63</v>
      </c>
    </row>
    <row r="2" spans="1:49" x14ac:dyDescent="0.3">
      <c r="A2" s="2" t="s">
        <v>65</v>
      </c>
      <c r="B2" s="2" t="s">
        <v>14</v>
      </c>
      <c r="C2" s="2" t="s">
        <v>66</v>
      </c>
      <c r="D2" s="2">
        <v>43.646168385281086</v>
      </c>
      <c r="E2" s="2">
        <v>8.0732797013236702E-3</v>
      </c>
      <c r="F2" s="2">
        <v>0.50457998133272941</v>
      </c>
      <c r="G2" s="2">
        <v>0.39155406551419797</v>
      </c>
      <c r="H2" s="2">
        <v>8.1106186199422918</v>
      </c>
      <c r="I2" s="2">
        <v>0.13623659495983695</v>
      </c>
      <c r="J2" s="2">
        <v>45.563572314345464</v>
      </c>
      <c r="K2" s="2">
        <v>0.706411973865821</v>
      </c>
      <c r="L2" s="2">
        <v>1.8761840970698076E-2</v>
      </c>
      <c r="M2" s="2" t="s">
        <v>15</v>
      </c>
      <c r="N2" s="2" t="s">
        <v>15</v>
      </c>
      <c r="O2" s="2">
        <v>0.32303210404921334</v>
      </c>
      <c r="P2" s="2">
        <v>99.408000000000001</v>
      </c>
      <c r="Q2" s="2">
        <v>0.9092075883292019</v>
      </c>
      <c r="R2" s="2">
        <v>0.32195995601196759</v>
      </c>
      <c r="S2" s="2">
        <v>5.8211175488102516</v>
      </c>
      <c r="T2" s="2">
        <v>35.9</v>
      </c>
      <c r="U2" s="2">
        <v>132</v>
      </c>
      <c r="V2" s="2">
        <v>6.2</v>
      </c>
      <c r="W2" s="2">
        <v>39.1</v>
      </c>
      <c r="X2" s="2">
        <v>0.105699453060593</v>
      </c>
      <c r="Y2" s="2">
        <v>0.79042320642252317</v>
      </c>
      <c r="Z2" s="2">
        <v>0.22948767819538934</v>
      </c>
      <c r="AA2" s="2">
        <v>0.15092753523060901</v>
      </c>
      <c r="AB2" s="2">
        <v>1.0825568207566466E-2</v>
      </c>
      <c r="AC2" s="2">
        <v>1.5690168781918722E-3</v>
      </c>
      <c r="AD2" s="2">
        <v>0.56358109597790118</v>
      </c>
      <c r="AE2" s="2">
        <v>2.2568198829505975E-2</v>
      </c>
      <c r="AF2" s="2">
        <v>0.10840009414429742</v>
      </c>
      <c r="AG2" s="2">
        <v>2.4439761415952142E-2</v>
      </c>
      <c r="AH2" s="2">
        <v>0.1302817637095014</v>
      </c>
      <c r="AI2" s="2">
        <v>4.7273599985924508E-2</v>
      </c>
      <c r="AJ2" s="2">
        <v>9.4832349964675839E-3</v>
      </c>
      <c r="AK2" s="2">
        <v>4.7874854280149468E-2</v>
      </c>
      <c r="AL2" s="2">
        <v>9.5439898577793798E-3</v>
      </c>
      <c r="AM2" s="2">
        <v>5.8249695024792082E-2</v>
      </c>
      <c r="AN2" s="2">
        <v>1.1089267306427097E-2</v>
      </c>
      <c r="AO2" s="2">
        <v>3.0810704389459726E-2</v>
      </c>
      <c r="AP2" s="2">
        <v>4.6527497063503648E-3</v>
      </c>
      <c r="AQ2" s="2">
        <v>3.2752818953129308E-2</v>
      </c>
      <c r="AR2" s="2">
        <v>6.2438246598489804E-3</v>
      </c>
      <c r="AS2" s="2">
        <v>3.1688883643342042E-3</v>
      </c>
      <c r="AT2" s="2">
        <v>6.7370776054370121E-4</v>
      </c>
      <c r="AU2" s="2">
        <v>2.1000000000000001E-2</v>
      </c>
      <c r="AV2" s="2">
        <v>3.300109953390223E-3</v>
      </c>
      <c r="AW2" s="2">
        <v>1.3566154840030564E-3</v>
      </c>
    </row>
    <row r="3" spans="1:49" x14ac:dyDescent="0.3">
      <c r="A3" s="2" t="s">
        <v>65</v>
      </c>
      <c r="B3" s="2" t="s">
        <v>16</v>
      </c>
      <c r="C3" s="2" t="s">
        <v>66</v>
      </c>
      <c r="D3" s="2">
        <v>44.120218151047681</v>
      </c>
      <c r="E3" s="2">
        <v>9.0803101614321795E-3</v>
      </c>
      <c r="F3" s="2">
        <v>0.55490784319863318</v>
      </c>
      <c r="G3" s="2">
        <v>0.42516030022528006</v>
      </c>
      <c r="H3" s="2">
        <v>8.126877594481801</v>
      </c>
      <c r="I3" s="2">
        <v>0.13116003566513149</v>
      </c>
      <c r="J3" s="2">
        <v>45.371283106622784</v>
      </c>
      <c r="K3" s="2">
        <v>0.88785254911781308</v>
      </c>
      <c r="L3" s="2">
        <v>9.6876827055415171E-3</v>
      </c>
      <c r="M3" s="2" t="s">
        <v>15</v>
      </c>
      <c r="N3" s="2">
        <v>1.0089233512702422E-3</v>
      </c>
      <c r="O3" s="2">
        <v>0.32376350342262072</v>
      </c>
      <c r="P3" s="2">
        <v>99.960999999999984</v>
      </c>
      <c r="Q3" s="2">
        <v>0.90869184364326105</v>
      </c>
      <c r="R3" s="2">
        <v>0.32770223762892564</v>
      </c>
      <c r="S3" s="2">
        <v>6.2756666183989323</v>
      </c>
      <c r="T3" s="2">
        <v>38.32457668727568</v>
      </c>
      <c r="U3" s="2">
        <v>130.85452461066916</v>
      </c>
      <c r="V3" s="2">
        <v>1.9393442250976305</v>
      </c>
      <c r="W3" s="2">
        <v>42.276089689890568</v>
      </c>
      <c r="X3" s="2">
        <v>0.10293371777005815</v>
      </c>
      <c r="Y3" s="2">
        <v>0.32185863665145054</v>
      </c>
      <c r="Z3" s="2">
        <v>4.504485315845394E-2</v>
      </c>
      <c r="AA3" s="2">
        <v>0.10386713981014492</v>
      </c>
      <c r="AB3" s="2">
        <v>1.2131759776166522E-2</v>
      </c>
      <c r="AC3" s="2">
        <v>8.6687640000448595E-4</v>
      </c>
      <c r="AD3" s="2">
        <v>0.27396520391209139</v>
      </c>
      <c r="AE3" s="2">
        <v>5.7366792986294404E-3</v>
      </c>
      <c r="AF3" s="2">
        <v>1.4336698966136098E-2</v>
      </c>
      <c r="AG3" s="2">
        <v>2.1909320416145153E-3</v>
      </c>
      <c r="AH3" s="2">
        <v>9.3650867876419949E-3</v>
      </c>
      <c r="AI3" s="2">
        <v>2.955726114043206E-3</v>
      </c>
      <c r="AJ3" s="2">
        <v>7.4912950853291008E-4</v>
      </c>
      <c r="AK3" s="2">
        <v>2.9602692403746514E-3</v>
      </c>
      <c r="AL3" s="2">
        <v>5.1562158460894693E-4</v>
      </c>
      <c r="AM3" s="2">
        <v>4.6877868852778721E-3</v>
      </c>
      <c r="AN3" s="2">
        <v>1.5031648043234308E-3</v>
      </c>
      <c r="AO3" s="2">
        <v>7.0471143716839737E-3</v>
      </c>
      <c r="AP3" s="2">
        <v>1.8214237322104487E-3</v>
      </c>
      <c r="AQ3" s="2">
        <v>1.8138130280315756E-2</v>
      </c>
      <c r="AR3" s="2">
        <v>3.986800230550867E-3</v>
      </c>
      <c r="AS3" s="2">
        <v>1.9029049256675356E-3</v>
      </c>
      <c r="AT3" s="2">
        <v>2.2347923810796217E-4</v>
      </c>
      <c r="AU3" s="2">
        <v>1.2999999999999999E-2</v>
      </c>
      <c r="AV3" s="2">
        <v>1.9373522156539982E-3</v>
      </c>
      <c r="AW3" s="2">
        <v>5.6525391217984106E-3</v>
      </c>
    </row>
    <row r="4" spans="1:49" x14ac:dyDescent="0.3">
      <c r="A4" s="2" t="s">
        <v>65</v>
      </c>
      <c r="B4" s="2" t="s">
        <v>17</v>
      </c>
      <c r="C4" s="2" t="s">
        <v>66</v>
      </c>
      <c r="D4" s="2">
        <v>43.798092688775085</v>
      </c>
      <c r="E4" s="2">
        <v>1.0091726425985043E-2</v>
      </c>
      <c r="F4" s="2">
        <v>0.41376078346538669</v>
      </c>
      <c r="G4" s="2">
        <v>0.38439385956577032</v>
      </c>
      <c r="H4" s="2">
        <v>8.2469588353149774</v>
      </c>
      <c r="I4" s="2">
        <v>0.13119244353780554</v>
      </c>
      <c r="J4" s="2">
        <v>45.735704162564211</v>
      </c>
      <c r="K4" s="2">
        <v>0.82752156693077339</v>
      </c>
      <c r="L4" s="2">
        <v>5.6422669386583316E-3</v>
      </c>
      <c r="M4" s="2" t="s">
        <v>15</v>
      </c>
      <c r="N4" s="2" t="s">
        <v>15</v>
      </c>
      <c r="O4" s="2">
        <v>0.32465083912393883</v>
      </c>
      <c r="P4" s="2">
        <v>99.876999999999981</v>
      </c>
      <c r="Q4" s="2">
        <v>0.90813709801913467</v>
      </c>
      <c r="R4" s="2">
        <v>0.32881114075121465</v>
      </c>
      <c r="S4" s="2">
        <v>7.7864359115112247</v>
      </c>
      <c r="T4" s="2">
        <v>39.220030045403817</v>
      </c>
      <c r="U4" s="2">
        <v>132.76471287124767</v>
      </c>
      <c r="V4" s="2">
        <v>6.5579155979584893</v>
      </c>
      <c r="W4" s="2">
        <v>45.592774295401028</v>
      </c>
      <c r="X4" s="2">
        <v>8.0414862132556442E-2</v>
      </c>
      <c r="Y4" s="2">
        <v>0.27868856581452328</v>
      </c>
      <c r="Z4" s="2">
        <v>6.5203631644687746E-2</v>
      </c>
      <c r="AA4" s="2">
        <v>0.10173311694278395</v>
      </c>
      <c r="AB4" s="2">
        <v>8.709219312002154E-3</v>
      </c>
      <c r="AC4" s="2">
        <v>7.3031820516405749E-4</v>
      </c>
      <c r="AD4" s="2">
        <v>0.28105821663292413</v>
      </c>
      <c r="AE4" s="2">
        <v>1.0055805404252442E-2</v>
      </c>
      <c r="AF4" s="2">
        <v>2.5400078815461025E-2</v>
      </c>
      <c r="AG4" s="2">
        <v>4.131559216388545E-3</v>
      </c>
      <c r="AH4" s="2">
        <v>1.8297885751036753E-2</v>
      </c>
      <c r="AI4" s="2">
        <v>5.6301265357110927E-3</v>
      </c>
      <c r="AJ4" s="2">
        <v>1.3048561999808657E-3</v>
      </c>
      <c r="AK4" s="2">
        <v>5.8964438792039834E-3</v>
      </c>
      <c r="AL4" s="2">
        <v>1.1804481310965917E-3</v>
      </c>
      <c r="AM4" s="2">
        <v>9.2505501498470755E-3</v>
      </c>
      <c r="AN4" s="2">
        <v>2.3673634639732261E-3</v>
      </c>
      <c r="AO4" s="2">
        <v>9.3130724002053987E-3</v>
      </c>
      <c r="AP4" s="2">
        <v>2.0504012564616187E-3</v>
      </c>
      <c r="AQ4" s="2">
        <v>1.7976619502774384E-2</v>
      </c>
      <c r="AR4" s="2">
        <v>3.9886355119261845E-3</v>
      </c>
      <c r="AS4" s="2">
        <v>2.8961418683469738E-3</v>
      </c>
      <c r="AT4" s="2">
        <v>2.4296656898112405E-4</v>
      </c>
      <c r="AU4" s="2">
        <v>2.5000000000000001E-2</v>
      </c>
      <c r="AV4" s="2">
        <v>7.3134400541472215E-4</v>
      </c>
      <c r="AW4" s="2">
        <v>3.3142611944296307E-4</v>
      </c>
    </row>
    <row r="5" spans="1:49" x14ac:dyDescent="0.3">
      <c r="A5" s="2" t="s">
        <v>65</v>
      </c>
      <c r="B5" s="2" t="s">
        <v>18</v>
      </c>
      <c r="C5" s="2" t="s">
        <v>66</v>
      </c>
      <c r="D5" s="2">
        <v>45.247119787656523</v>
      </c>
      <c r="E5" s="2">
        <v>1.0088543988329212E-2</v>
      </c>
      <c r="F5" s="2">
        <v>0.74655225513636181</v>
      </c>
      <c r="G5" s="2">
        <v>0.48425011143980218</v>
      </c>
      <c r="H5" s="2">
        <v>8.0718440450622051</v>
      </c>
      <c r="I5" s="2">
        <v>0.13115107184827979</v>
      </c>
      <c r="J5" s="2">
        <v>43.733838189407138</v>
      </c>
      <c r="K5" s="2">
        <v>0.8978804149613</v>
      </c>
      <c r="L5" s="2">
        <v>3.6369696478502286E-3</v>
      </c>
      <c r="M5" s="2" t="s">
        <v>15</v>
      </c>
      <c r="N5" s="2" t="s">
        <v>15</v>
      </c>
      <c r="O5" s="2">
        <v>0.30063861085221055</v>
      </c>
      <c r="P5" s="2">
        <v>99.62700000000001</v>
      </c>
      <c r="Q5" s="2">
        <v>0.90617520384147243</v>
      </c>
      <c r="R5" s="2">
        <v>0.3059539874462448</v>
      </c>
      <c r="S5" s="2">
        <v>11.412078530494547</v>
      </c>
      <c r="T5" s="2">
        <v>50.839641772817664</v>
      </c>
      <c r="U5" s="2">
        <v>126.80018779929874</v>
      </c>
      <c r="V5" s="2">
        <v>1.9655806218573171</v>
      </c>
      <c r="W5" s="2">
        <v>46.052845384885927</v>
      </c>
      <c r="X5" s="2">
        <v>0.10585210939237039</v>
      </c>
      <c r="Y5" s="2">
        <v>0.12578308423976478</v>
      </c>
      <c r="Z5" s="2">
        <v>5.8353322138089331E-2</v>
      </c>
      <c r="AA5" s="2">
        <v>7.2628625365343855E-2</v>
      </c>
      <c r="AB5" s="2">
        <v>1.0913727861915089E-2</v>
      </c>
      <c r="AC5" s="2">
        <v>4.8638583741944839E-4</v>
      </c>
      <c r="AD5" s="2">
        <v>0.18882460346813493</v>
      </c>
      <c r="AE5" s="2">
        <v>4.9632656490191784E-3</v>
      </c>
      <c r="AF5" s="2">
        <v>1.4182094156832491E-2</v>
      </c>
      <c r="AG5" s="2">
        <v>1.8124331482593087E-3</v>
      </c>
      <c r="AH5" s="2">
        <v>8.3551022592022062E-3</v>
      </c>
      <c r="AI5" s="2">
        <v>2.737318301228045E-3</v>
      </c>
      <c r="AJ5" s="2">
        <v>5.6706919227212163E-4</v>
      </c>
      <c r="AK5" s="2">
        <v>2.9444530590362187E-3</v>
      </c>
      <c r="AL5" s="2">
        <v>6.5727247948810697E-4</v>
      </c>
      <c r="AM5" s="2">
        <v>6.5375743681323935E-3</v>
      </c>
      <c r="AN5" s="2">
        <v>2.096231070406959E-3</v>
      </c>
      <c r="AO5" s="2">
        <v>1.0116784253092278E-2</v>
      </c>
      <c r="AP5" s="2">
        <v>2.4608742722787417E-3</v>
      </c>
      <c r="AQ5" s="2">
        <v>2.5198442231870222E-2</v>
      </c>
      <c r="AR5" s="2">
        <v>5.2906263207051695E-3</v>
      </c>
      <c r="AS5" s="2">
        <v>1.3498628746004342E-3</v>
      </c>
      <c r="AT5" s="2">
        <v>1.3244607272447763E-4</v>
      </c>
      <c r="AU5" s="2">
        <v>1.4999999999999999E-2</v>
      </c>
      <c r="AV5" s="2">
        <v>4.5620418371513489E-4</v>
      </c>
      <c r="AW5" s="2">
        <v>3.8750700118763028E-4</v>
      </c>
    </row>
    <row r="6" spans="1:49" x14ac:dyDescent="0.3">
      <c r="A6" s="2" t="s">
        <v>65</v>
      </c>
      <c r="B6" s="2" t="s">
        <v>19</v>
      </c>
      <c r="C6" s="2" t="s">
        <v>66</v>
      </c>
      <c r="D6" s="2">
        <v>44.905417094986404</v>
      </c>
      <c r="E6" s="2">
        <v>9.0799540295411745E-3</v>
      </c>
      <c r="F6" s="2">
        <v>0.62550794425728096</v>
      </c>
      <c r="G6" s="2">
        <v>0.41333968510033553</v>
      </c>
      <c r="H6" s="2">
        <v>8.0175994080848572</v>
      </c>
      <c r="I6" s="2">
        <v>0.13115489153781698</v>
      </c>
      <c r="J6" s="2">
        <v>44.562396609425967</v>
      </c>
      <c r="K6" s="2">
        <v>0.857551213901111</v>
      </c>
      <c r="L6" s="2">
        <v>2.1795673035616997E-2</v>
      </c>
      <c r="M6" s="2" t="s">
        <v>15</v>
      </c>
      <c r="N6" s="2" t="s">
        <v>15</v>
      </c>
      <c r="O6" s="2">
        <v>0.31315752564106453</v>
      </c>
      <c r="P6" s="2">
        <v>99.856999999999999</v>
      </c>
      <c r="Q6" s="2">
        <v>0.90832184597348631</v>
      </c>
      <c r="R6" s="2">
        <v>0.31402252830343924</v>
      </c>
      <c r="S6" s="2">
        <v>9.8960215056231213</v>
      </c>
      <c r="T6" s="2">
        <v>42.922741300236979</v>
      </c>
      <c r="U6" s="2">
        <v>125.38300678165987</v>
      </c>
      <c r="V6" s="2">
        <v>2.9797276604085545</v>
      </c>
      <c r="W6" s="2">
        <v>45.654949187855863</v>
      </c>
      <c r="X6" s="2">
        <v>0.12305042514951058</v>
      </c>
      <c r="Y6" s="2">
        <v>1.5672633733093599</v>
      </c>
      <c r="Z6" s="2">
        <v>7.547968606832911E-2</v>
      </c>
      <c r="AA6" s="2">
        <v>0.20506160661659567</v>
      </c>
      <c r="AB6" s="2">
        <v>1.1275327417405414E-2</v>
      </c>
      <c r="AC6" s="2">
        <v>2.5569278142757086E-3</v>
      </c>
      <c r="AD6" s="2">
        <v>0.88423467367113229</v>
      </c>
      <c r="AE6" s="2">
        <v>1.1996376422528864E-2</v>
      </c>
      <c r="AF6" s="2">
        <v>3.1581364717992895E-2</v>
      </c>
      <c r="AG6" s="2">
        <v>4.7180997993593208E-3</v>
      </c>
      <c r="AH6" s="2">
        <v>2.2552379968934125E-2</v>
      </c>
      <c r="AI6" s="2">
        <v>6.6962724943278699E-3</v>
      </c>
      <c r="AJ6" s="2">
        <v>2.2473484258558984E-3</v>
      </c>
      <c r="AK6" s="2">
        <v>7.2120072796420312E-3</v>
      </c>
      <c r="AL6" s="2">
        <v>1.293716811521072E-3</v>
      </c>
      <c r="AM6" s="2">
        <v>9.4855314782119771E-3</v>
      </c>
      <c r="AN6" s="2">
        <v>2.3714472027023857E-3</v>
      </c>
      <c r="AO6" s="2">
        <v>9.7868026729691117E-3</v>
      </c>
      <c r="AP6" s="2">
        <v>2.1875971551164361E-3</v>
      </c>
      <c r="AQ6" s="2">
        <v>2.0967068330826868E-2</v>
      </c>
      <c r="AR6" s="2">
        <v>4.6138453923709414E-3</v>
      </c>
      <c r="AS6" s="2">
        <v>4.1732841362383784E-3</v>
      </c>
      <c r="AT6" s="2">
        <v>2.2348970795789869E-4</v>
      </c>
      <c r="AU6" s="2">
        <v>3.4000000000000002E-2</v>
      </c>
      <c r="AV6" s="2">
        <v>1.2140373272869491E-3</v>
      </c>
      <c r="AW6" s="2">
        <v>8.6413622659362857E-4</v>
      </c>
    </row>
    <row r="7" spans="1:49" x14ac:dyDescent="0.3">
      <c r="A7" s="2" t="s">
        <v>65</v>
      </c>
      <c r="B7" s="2" t="s">
        <v>20</v>
      </c>
      <c r="C7" s="2" t="s">
        <v>66</v>
      </c>
      <c r="D7" s="2">
        <v>43.665764595518596</v>
      </c>
      <c r="E7" s="2">
        <v>1.0091463969382619E-2</v>
      </c>
      <c r="F7" s="2">
        <v>0.48439027053036571</v>
      </c>
      <c r="G7" s="2">
        <v>0.42242868175835646</v>
      </c>
      <c r="H7" s="2">
        <v>8.2376620382070325</v>
      </c>
      <c r="I7" s="2">
        <v>0.13320732439585056</v>
      </c>
      <c r="J7" s="2">
        <v>45.966618380537831</v>
      </c>
      <c r="K7" s="2">
        <v>0.5953963741935745</v>
      </c>
      <c r="L7" s="2">
        <v>2.9862804045926068E-2</v>
      </c>
      <c r="M7" s="2" t="s">
        <v>15</v>
      </c>
      <c r="N7" s="2">
        <v>1.009146396938262E-3</v>
      </c>
      <c r="O7" s="2">
        <v>0.32756892044615982</v>
      </c>
      <c r="P7" s="2">
        <v>99.874000000000024</v>
      </c>
      <c r="Q7" s="2">
        <v>0.90865004181781805</v>
      </c>
      <c r="R7" s="2">
        <v>0.33287094414162033</v>
      </c>
      <c r="S7" s="2">
        <v>17.401279998742407</v>
      </c>
      <c r="T7" s="2">
        <v>36.114837687532351</v>
      </c>
      <c r="U7" s="2">
        <v>135.30882900061155</v>
      </c>
      <c r="V7" s="2">
        <v>2.3262284255667467</v>
      </c>
      <c r="W7" s="2">
        <v>45.08552285077198</v>
      </c>
      <c r="X7" s="2">
        <v>0.10793717697852592</v>
      </c>
      <c r="Y7" s="2">
        <v>1.9649602480445032</v>
      </c>
      <c r="Z7" s="2">
        <v>9.6067820164037906E-2</v>
      </c>
      <c r="AA7" s="2">
        <v>0.42042845670918044</v>
      </c>
      <c r="AB7" s="2">
        <v>1.4327229807895064E-2</v>
      </c>
      <c r="AC7" s="2">
        <v>1.9089501975527352E-3</v>
      </c>
      <c r="AD7" s="2">
        <v>0.74847786028492014</v>
      </c>
      <c r="AE7" s="2">
        <v>2.3346500909125861E-2</v>
      </c>
      <c r="AF7" s="2">
        <v>5.9595254601485473E-2</v>
      </c>
      <c r="AG7" s="2">
        <v>8.8148198548533355E-3</v>
      </c>
      <c r="AH7" s="2">
        <v>3.9686009841669562E-2</v>
      </c>
      <c r="AI7" s="2">
        <v>1.077185467599228E-2</v>
      </c>
      <c r="AJ7" s="2">
        <v>3.9622617227412886E-3</v>
      </c>
      <c r="AK7" s="2">
        <v>1.1245239279660821E-2</v>
      </c>
      <c r="AL7" s="2">
        <v>1.8576163366299922E-3</v>
      </c>
      <c r="AM7" s="2">
        <v>1.293936472505346E-2</v>
      </c>
      <c r="AN7" s="2">
        <v>3.0350675654139047E-3</v>
      </c>
      <c r="AO7" s="2">
        <v>1.1359152290712229E-2</v>
      </c>
      <c r="AP7" s="2">
        <v>2.0818791420252501E-3</v>
      </c>
      <c r="AQ7" s="2">
        <v>1.9224504344502128E-2</v>
      </c>
      <c r="AR7" s="2">
        <v>4.1023715619955036E-3</v>
      </c>
      <c r="AS7" s="2">
        <v>8.9089205627983017E-3</v>
      </c>
      <c r="AT7" s="2">
        <v>5.3788057447696461E-4</v>
      </c>
      <c r="AU7" s="2">
        <v>1.4925358906157513E-2</v>
      </c>
      <c r="AV7" s="2">
        <v>3.533504489934179E-3</v>
      </c>
      <c r="AW7" s="2">
        <v>1.5967977636892523E-3</v>
      </c>
    </row>
    <row r="8" spans="1:49" x14ac:dyDescent="0.3">
      <c r="A8" s="2" t="s">
        <v>65</v>
      </c>
      <c r="B8" s="2" t="s">
        <v>21</v>
      </c>
      <c r="C8" s="2" t="s">
        <v>66</v>
      </c>
      <c r="D8" s="2">
        <v>43.393425690930087</v>
      </c>
      <c r="E8" s="2">
        <v>9.0823449120551337E-3</v>
      </c>
      <c r="F8" s="2">
        <v>0.42384276256257286</v>
      </c>
      <c r="G8" s="2">
        <v>0.34563368137543155</v>
      </c>
      <c r="H8" s="2">
        <v>8.219522145409897</v>
      </c>
      <c r="I8" s="2">
        <v>0.13018027707279026</v>
      </c>
      <c r="J8" s="2">
        <v>46.01721422107935</v>
      </c>
      <c r="K8" s="2">
        <v>0.54494069472330797</v>
      </c>
      <c r="L8" s="2">
        <v>5.9742487439713027E-4</v>
      </c>
      <c r="M8" s="2" t="s">
        <v>15</v>
      </c>
      <c r="N8" s="2" t="s">
        <v>15</v>
      </c>
      <c r="O8" s="2">
        <v>0.32656075706011573</v>
      </c>
      <c r="P8" s="2">
        <v>99.411000000000001</v>
      </c>
      <c r="Q8" s="2">
        <v>0.90892397038133443</v>
      </c>
      <c r="R8" s="2">
        <v>0.3363756991608936</v>
      </c>
      <c r="S8" s="2">
        <v>8.7563122968018767</v>
      </c>
      <c r="T8" s="2">
        <v>32.617164578207181</v>
      </c>
      <c r="U8" s="2">
        <v>135.00165321060706</v>
      </c>
      <c r="V8" s="2">
        <v>2.0266065475437394</v>
      </c>
      <c r="W8" s="2">
        <v>45.508371056868903</v>
      </c>
      <c r="X8" s="2">
        <v>6.8600119735322262E-2</v>
      </c>
      <c r="Y8" s="2">
        <v>0.16437675371482124</v>
      </c>
      <c r="Z8" s="2">
        <v>2.7419391181453933E-2</v>
      </c>
      <c r="AA8" s="2">
        <v>0.10922044028866461</v>
      </c>
      <c r="AB8" s="2">
        <v>8.5052655908295742E-3</v>
      </c>
      <c r="AC8" s="2">
        <v>6.4990133425280895E-4</v>
      </c>
      <c r="AD8" s="2">
        <v>0.16847783977634695</v>
      </c>
      <c r="AE8" s="2">
        <v>2.5653330073072238E-3</v>
      </c>
      <c r="AF8" s="2">
        <v>6.7944818284947032E-3</v>
      </c>
      <c r="AG8" s="2">
        <v>9.9856727601167717E-4</v>
      </c>
      <c r="AH8" s="2">
        <v>4.5894809959278141E-3</v>
      </c>
      <c r="AI8" s="2">
        <v>1.8535518320974876E-3</v>
      </c>
      <c r="AJ8" s="2">
        <v>4.174869846773626E-4</v>
      </c>
      <c r="AK8" s="2">
        <v>1.47419092061244E-3</v>
      </c>
      <c r="AL8" s="2">
        <v>3.2041373379298365E-4</v>
      </c>
      <c r="AM8" s="2">
        <v>2.980599827295323E-3</v>
      </c>
      <c r="AN8" s="2">
        <v>9.2996969595195351E-4</v>
      </c>
      <c r="AO8" s="2">
        <v>4.6404837483034946E-3</v>
      </c>
      <c r="AP8" s="2">
        <v>1.3185762300395717E-3</v>
      </c>
      <c r="AQ8" s="2">
        <v>1.4244963700683361E-2</v>
      </c>
      <c r="AR8" s="2">
        <v>3.4281245042472501E-3</v>
      </c>
      <c r="AS8" s="2">
        <v>2.1867572386747888E-3</v>
      </c>
      <c r="AT8" s="2">
        <v>2.1152944379426667E-3</v>
      </c>
      <c r="AU8" s="2">
        <v>3.1320183077217824E-2</v>
      </c>
      <c r="AV8" s="2">
        <v>2.9187586414409616E-4</v>
      </c>
      <c r="AW8" s="2">
        <v>3.4155654349331466E-4</v>
      </c>
    </row>
    <row r="9" spans="1:49" x14ac:dyDescent="0.3">
      <c r="A9" s="2" t="s">
        <v>65</v>
      </c>
      <c r="B9" s="2" t="s">
        <v>22</v>
      </c>
      <c r="C9" s="2" t="s">
        <v>66</v>
      </c>
      <c r="D9" s="2">
        <v>44.854394396658357</v>
      </c>
      <c r="E9" s="2">
        <v>9.0777951331217719E-3</v>
      </c>
      <c r="F9" s="2">
        <v>0.7766558058337516</v>
      </c>
      <c r="G9" s="2">
        <v>0.69263576865719112</v>
      </c>
      <c r="H9" s="2">
        <v>7.7433592485528706</v>
      </c>
      <c r="I9" s="2">
        <v>0.13112370747842558</v>
      </c>
      <c r="J9" s="2">
        <v>44.501369030370284</v>
      </c>
      <c r="K9" s="2">
        <v>0.90777951331217721</v>
      </c>
      <c r="L9" s="2">
        <v>2.4827121926396061E-2</v>
      </c>
      <c r="M9" s="2" t="s">
        <v>15</v>
      </c>
      <c r="N9" s="2">
        <v>1.0086439036801969E-3</v>
      </c>
      <c r="O9" s="2">
        <v>0.29976896817375454</v>
      </c>
      <c r="P9" s="2">
        <v>99.942000000000007</v>
      </c>
      <c r="Q9" s="2">
        <v>0.91106817588783473</v>
      </c>
      <c r="R9" s="2">
        <v>0.30215685209923582</v>
      </c>
      <c r="S9" s="2">
        <v>9.6096318468947786</v>
      </c>
      <c r="T9" s="2">
        <v>53.331593706935479</v>
      </c>
      <c r="U9" s="2">
        <v>123.59332538439531</v>
      </c>
      <c r="V9" s="2">
        <v>2.5619227571961014</v>
      </c>
      <c r="W9" s="2">
        <v>46.582720520614572</v>
      </c>
      <c r="X9" s="2">
        <v>0.16110493874016499</v>
      </c>
      <c r="Y9" s="2">
        <v>1.6722525450122916</v>
      </c>
      <c r="Z9" s="2">
        <v>6.5063331999594229E-2</v>
      </c>
      <c r="AA9" s="2">
        <v>0.36349623241581425</v>
      </c>
      <c r="AB9" s="2">
        <v>2.6612667101756932E-2</v>
      </c>
      <c r="AC9" s="2">
        <v>1.5910105976287166E-3</v>
      </c>
      <c r="AD9" s="2">
        <v>1.1385899903295926</v>
      </c>
      <c r="AE9" s="2">
        <v>3.9238659587426616E-2</v>
      </c>
      <c r="AF9" s="2">
        <v>6.3159684342894623E-2</v>
      </c>
      <c r="AG9" s="2">
        <v>6.6427361614662343E-3</v>
      </c>
      <c r="AH9" s="2">
        <v>2.4302751836024948E-2</v>
      </c>
      <c r="AI9" s="2">
        <v>6.5727032465026144E-3</v>
      </c>
      <c r="AJ9" s="2">
        <v>2.0515390362924207E-3</v>
      </c>
      <c r="AK9" s="2">
        <v>6.4375165346270856E-3</v>
      </c>
      <c r="AL9" s="2">
        <v>1.1522068259070886E-3</v>
      </c>
      <c r="AM9" s="2">
        <v>8.7350927847860416E-3</v>
      </c>
      <c r="AN9" s="2">
        <v>2.3993058779439801E-3</v>
      </c>
      <c r="AO9" s="2">
        <v>9.9259498586587915E-3</v>
      </c>
      <c r="AP9" s="2">
        <v>2.3000899308449328E-3</v>
      </c>
      <c r="AQ9" s="2">
        <v>2.2155641361703234E-2</v>
      </c>
      <c r="AR9" s="2">
        <v>4.7663459878526885E-3</v>
      </c>
      <c r="AS9" s="2">
        <v>4.4164028760739519E-3</v>
      </c>
      <c r="AT9" s="2">
        <v>1.5257928148421423E-3</v>
      </c>
      <c r="AU9" s="2">
        <v>3.4636523790966552E-2</v>
      </c>
      <c r="AV9" s="2">
        <v>1.3550358725462152E-2</v>
      </c>
      <c r="AW9" s="2">
        <v>4.5862503673604615E-3</v>
      </c>
    </row>
    <row r="10" spans="1:49" x14ac:dyDescent="0.3">
      <c r="A10" s="2" t="s">
        <v>65</v>
      </c>
      <c r="B10" s="2" t="s">
        <v>23</v>
      </c>
      <c r="C10" s="2" t="s">
        <v>66</v>
      </c>
      <c r="D10" s="2">
        <v>43.349290164312698</v>
      </c>
      <c r="E10" s="2">
        <v>9.0815552020208148E-3</v>
      </c>
      <c r="F10" s="2">
        <v>0.50453084455671193</v>
      </c>
      <c r="G10" s="2">
        <v>0.45165601204716849</v>
      </c>
      <c r="H10" s="2">
        <v>8.2006443474247952</v>
      </c>
      <c r="I10" s="2">
        <v>0.13117801958474512</v>
      </c>
      <c r="J10" s="2">
        <v>46.194844127612541</v>
      </c>
      <c r="K10" s="2">
        <v>0.57516516279465157</v>
      </c>
      <c r="L10" s="2">
        <v>8.673779191916739E-3</v>
      </c>
      <c r="M10" s="2" t="s">
        <v>15</v>
      </c>
      <c r="N10" s="2" t="s">
        <v>15</v>
      </c>
      <c r="O10" s="2">
        <v>0.32794504896186277</v>
      </c>
      <c r="P10" s="2">
        <v>99.751999999999995</v>
      </c>
      <c r="Q10" s="2">
        <v>0.90943195972210578</v>
      </c>
      <c r="R10" s="2">
        <v>0.32972018765329159</v>
      </c>
      <c r="S10" s="2">
        <v>8.7877574866967372</v>
      </c>
      <c r="T10" s="2">
        <v>40.103331788413286</v>
      </c>
      <c r="U10" s="2">
        <v>139.21562573141696</v>
      </c>
      <c r="V10" s="2">
        <v>4.6158371389028829</v>
      </c>
      <c r="W10" s="2">
        <v>43.14099914713789</v>
      </c>
      <c r="X10" s="2">
        <v>0.11149940212788302</v>
      </c>
      <c r="Y10" s="2">
        <v>0.55370175830208801</v>
      </c>
      <c r="Z10" s="2">
        <v>7.5077425504853204E-2</v>
      </c>
      <c r="AA10" s="2">
        <v>9.2815046890267733E-2</v>
      </c>
      <c r="AB10" s="2">
        <v>1.028526602108828E-2</v>
      </c>
      <c r="AC10" s="2">
        <v>1.335207924132067E-3</v>
      </c>
      <c r="AD10" s="2">
        <v>0.38600672329045743</v>
      </c>
      <c r="AE10" s="2">
        <v>1.1041704956322562E-2</v>
      </c>
      <c r="AF10" s="2">
        <v>3.4371540925622467E-2</v>
      </c>
      <c r="AG10" s="2">
        <v>5.8642955750794392E-3</v>
      </c>
      <c r="AH10" s="2">
        <v>2.9215688659608156E-2</v>
      </c>
      <c r="AI10" s="2">
        <v>7.4102047103576218E-3</v>
      </c>
      <c r="AJ10" s="2">
        <v>1.8449367088237392E-3</v>
      </c>
      <c r="AK10" s="2">
        <v>9.2513648596555201E-3</v>
      </c>
      <c r="AL10" s="2">
        <v>1.5366855366785749E-3</v>
      </c>
      <c r="AM10" s="2">
        <v>9.756009220639383E-3</v>
      </c>
      <c r="AN10" s="2">
        <v>2.2841423062043287E-3</v>
      </c>
      <c r="AO10" s="2">
        <v>8.1467746386112982E-3</v>
      </c>
      <c r="AP10" s="2">
        <v>1.6843057407825118E-3</v>
      </c>
      <c r="AQ10" s="2">
        <v>1.6072435654062252E-2</v>
      </c>
      <c r="AR10" s="2">
        <v>3.5030952156881717E-3</v>
      </c>
      <c r="AS10" s="2">
        <v>1.5935934897739392E-3</v>
      </c>
      <c r="AT10" s="2">
        <v>7.0102217455207357E-4</v>
      </c>
      <c r="AU10" s="2">
        <v>2.0771464027872777E-2</v>
      </c>
      <c r="AV10" s="2">
        <v>8.2347611049976522E-4</v>
      </c>
      <c r="AW10" s="2">
        <v>6.14283194562647E-4</v>
      </c>
    </row>
    <row r="11" spans="1:49" x14ac:dyDescent="0.3">
      <c r="A11" s="2" t="s">
        <v>65</v>
      </c>
      <c r="B11" s="2" t="s">
        <v>24</v>
      </c>
      <c r="C11" s="2" t="s">
        <v>66</v>
      </c>
      <c r="D11" s="2">
        <v>44.240369282331983</v>
      </c>
      <c r="E11" s="2">
        <v>8.0712190252829174E-3</v>
      </c>
      <c r="F11" s="2">
        <v>0.61543045067782232</v>
      </c>
      <c r="G11" s="2">
        <v>0.40416629269104204</v>
      </c>
      <c r="H11" s="2">
        <v>7.9178658638025423</v>
      </c>
      <c r="I11" s="2">
        <v>0.13014840678268705</v>
      </c>
      <c r="J11" s="2">
        <v>44.997046065952254</v>
      </c>
      <c r="K11" s="2">
        <v>0.86765604521791351</v>
      </c>
      <c r="L11" s="2">
        <v>9.6884167643872393E-3</v>
      </c>
      <c r="M11" s="2" t="s">
        <v>15</v>
      </c>
      <c r="N11" s="2" t="s">
        <v>15</v>
      </c>
      <c r="O11" s="2">
        <v>0.3135668591322413</v>
      </c>
      <c r="P11" s="2">
        <v>99.502999999999986</v>
      </c>
      <c r="Q11" s="2">
        <v>0.91015577788016677</v>
      </c>
      <c r="R11" s="2">
        <v>0.31745664944041896</v>
      </c>
      <c r="S11" s="2">
        <v>8.5661024298134336</v>
      </c>
      <c r="T11" s="2">
        <v>40.142790176643409</v>
      </c>
      <c r="U11" s="2">
        <v>126.67996097231949</v>
      </c>
      <c r="V11" s="2">
        <v>5.6232803945512799</v>
      </c>
      <c r="W11" s="2">
        <v>39.956326844024247</v>
      </c>
      <c r="X11" s="2">
        <v>9.87146012658877E-2</v>
      </c>
      <c r="Y11" s="2">
        <v>0.61732603193610802</v>
      </c>
      <c r="Z11" s="2">
        <v>5.3675307835908778E-2</v>
      </c>
      <c r="AA11" s="2">
        <v>0.12649788787401836</v>
      </c>
      <c r="AB11" s="2">
        <v>8.8170018231819303E-3</v>
      </c>
      <c r="AC11" s="2">
        <v>1.5543603509068603E-3</v>
      </c>
      <c r="AD11" s="2">
        <v>0.38889114896447396</v>
      </c>
      <c r="AE11" s="2">
        <v>5.0805032947823401E-3</v>
      </c>
      <c r="AF11" s="2">
        <v>1.2820431534428143E-2</v>
      </c>
      <c r="AG11" s="2">
        <v>2.0375429010854561E-3</v>
      </c>
      <c r="AH11" s="2">
        <v>9.3026097500056512E-3</v>
      </c>
      <c r="AI11" s="2">
        <v>3.0639104987160836E-3</v>
      </c>
      <c r="AJ11" s="2">
        <v>8.2582836683354165E-4</v>
      </c>
      <c r="AK11" s="2">
        <v>2.8839475037242329E-3</v>
      </c>
      <c r="AL11" s="2">
        <v>7.0137569046702043E-4</v>
      </c>
      <c r="AM11" s="2">
        <v>6.1069924314135424E-3</v>
      </c>
      <c r="AN11" s="2">
        <v>1.8452309280583413E-3</v>
      </c>
      <c r="AO11" s="2">
        <v>8.1355955475657608E-3</v>
      </c>
      <c r="AP11" s="2">
        <v>1.9705834328439123E-3</v>
      </c>
      <c r="AQ11" s="2">
        <v>2.0084296900814196E-2</v>
      </c>
      <c r="AR11" s="2">
        <v>4.4073761805634021E-3</v>
      </c>
      <c r="AS11" s="2">
        <v>2.529578157173138E-3</v>
      </c>
      <c r="AT11" s="2">
        <v>9.7612289417212952E-4</v>
      </c>
      <c r="AU11" s="2">
        <v>1.3323640081257686E-2</v>
      </c>
      <c r="AV11" s="2">
        <v>6.5139070230622908E-4</v>
      </c>
      <c r="AW11" s="2">
        <v>3.4803350407197202E-4</v>
      </c>
    </row>
    <row r="12" spans="1:49" x14ac:dyDescent="0.3">
      <c r="A12" s="2" t="s">
        <v>65</v>
      </c>
      <c r="B12" s="2" t="s">
        <v>25</v>
      </c>
      <c r="C12" s="2" t="s">
        <v>66</v>
      </c>
      <c r="D12" s="2">
        <v>43.648391705329857</v>
      </c>
      <c r="E12" s="2">
        <v>8.0718246334405674E-3</v>
      </c>
      <c r="F12" s="2">
        <v>0.44395035483923118</v>
      </c>
      <c r="G12" s="2">
        <v>0.46988109147415902</v>
      </c>
      <c r="H12" s="2">
        <v>8.1273184277954691</v>
      </c>
      <c r="I12" s="2">
        <v>0.12713123797668893</v>
      </c>
      <c r="J12" s="2">
        <v>46.211196026447233</v>
      </c>
      <c r="K12" s="2">
        <v>0.53475838196543757</v>
      </c>
      <c r="L12" s="2">
        <v>1.1703723387057663E-2</v>
      </c>
      <c r="M12" s="2" t="s">
        <v>15</v>
      </c>
      <c r="N12" s="2" t="s">
        <v>15</v>
      </c>
      <c r="O12" s="2">
        <v>0.32660620423058889</v>
      </c>
      <c r="P12" s="2">
        <v>99.907999999999987</v>
      </c>
      <c r="Q12" s="2">
        <v>0.91019795833586159</v>
      </c>
      <c r="R12" s="2">
        <v>0.32591987283980506</v>
      </c>
      <c r="S12" s="2">
        <v>9.3411392949269434</v>
      </c>
      <c r="T12" s="2">
        <v>34.356951077979616</v>
      </c>
      <c r="U12" s="2">
        <v>130.79928921697453</v>
      </c>
      <c r="V12" s="2">
        <v>2.0729398604339786</v>
      </c>
      <c r="W12" s="2">
        <v>41.265370220258106</v>
      </c>
      <c r="X12" s="2">
        <v>9.6731165745977191E-2</v>
      </c>
      <c r="Y12" s="2">
        <v>0.16038014556386571</v>
      </c>
      <c r="Z12" s="2">
        <v>4.6151219851878485E-2</v>
      </c>
      <c r="AA12" s="2">
        <v>9.8448194783816098E-2</v>
      </c>
      <c r="AB12" s="2">
        <v>1.0111523373515565E-2</v>
      </c>
      <c r="AC12" s="2">
        <v>6.3789438267141741E-4</v>
      </c>
      <c r="AD12" s="2">
        <v>0.26420627943902963</v>
      </c>
      <c r="AE12" s="2">
        <v>3.9887127249955776E-3</v>
      </c>
      <c r="AF12" s="2">
        <v>1.0443850179950566E-2</v>
      </c>
      <c r="AG12" s="2">
        <v>1.5626809958571356E-3</v>
      </c>
      <c r="AH12" s="2">
        <v>7.2735545556206057E-3</v>
      </c>
      <c r="AI12" s="2">
        <v>3.0234535342539182E-3</v>
      </c>
      <c r="AJ12" s="2">
        <v>7.3947113892772838E-4</v>
      </c>
      <c r="AK12" s="2">
        <v>3.1583451133413319E-3</v>
      </c>
      <c r="AL12" s="2">
        <v>6.3813036709951343E-4</v>
      </c>
      <c r="AM12" s="2">
        <v>5.3645416479513259E-3</v>
      </c>
      <c r="AN12" s="2">
        <v>1.411444712953711E-3</v>
      </c>
      <c r="AO12" s="2">
        <v>6.2251537558215648E-3</v>
      </c>
      <c r="AP12" s="2">
        <v>1.4343158407705949E-3</v>
      </c>
      <c r="AQ12" s="2">
        <v>1.4310999427524201E-2</v>
      </c>
      <c r="AR12" s="2">
        <v>3.33466520757802E-3</v>
      </c>
      <c r="AS12" s="2">
        <v>2.0882070695904761E-3</v>
      </c>
      <c r="AT12" s="2">
        <v>2.2058038426442524E-4</v>
      </c>
      <c r="AU12" s="2">
        <v>1.9488098063166231E-2</v>
      </c>
      <c r="AV12" s="2">
        <v>4.0681631729901275E-4</v>
      </c>
      <c r="AW12" s="2">
        <v>5.0489468527312609E-4</v>
      </c>
    </row>
    <row r="13" spans="1:49" x14ac:dyDescent="0.3">
      <c r="A13" s="2" t="s">
        <v>65</v>
      </c>
      <c r="B13" s="2" t="s">
        <v>26</v>
      </c>
      <c r="C13" s="2" t="s">
        <v>66</v>
      </c>
      <c r="D13" s="2">
        <v>43.511693719973756</v>
      </c>
      <c r="E13" s="2">
        <v>9.0817542550965628E-3</v>
      </c>
      <c r="F13" s="2">
        <v>0.61554112173432263</v>
      </c>
      <c r="G13" s="2">
        <v>0.44984956076911636</v>
      </c>
      <c r="H13" s="2">
        <v>8.2189876008623912</v>
      </c>
      <c r="I13" s="2">
        <v>0.12815364337747373</v>
      </c>
      <c r="J13" s="2">
        <v>46.054584911400795</v>
      </c>
      <c r="K13" s="2">
        <v>0.55499609336701228</v>
      </c>
      <c r="L13" s="2">
        <v>6.6548153673700663E-3</v>
      </c>
      <c r="M13" s="2" t="s">
        <v>15</v>
      </c>
      <c r="N13" s="2" t="s">
        <v>15</v>
      </c>
      <c r="O13" s="2">
        <v>0.32845677889265901</v>
      </c>
      <c r="P13" s="2">
        <v>99.878</v>
      </c>
      <c r="Q13" s="2">
        <v>0.9089965276071641</v>
      </c>
      <c r="R13" s="2">
        <v>0.32986942904837119</v>
      </c>
      <c r="S13" s="2">
        <v>12.03489587094346</v>
      </c>
      <c r="T13" s="2">
        <v>38.99254352832159</v>
      </c>
      <c r="U13" s="2">
        <v>134.71187985202988</v>
      </c>
      <c r="V13" s="2">
        <v>2.6617804498668587</v>
      </c>
      <c r="W13" s="2">
        <v>56.395666687632954</v>
      </c>
      <c r="X13" s="2">
        <v>9.5937263355235891E-2</v>
      </c>
      <c r="Y13" s="2">
        <v>1.5679959784361217</v>
      </c>
      <c r="Z13" s="2">
        <v>7.0429462017656888E-2</v>
      </c>
      <c r="AA13" s="2">
        <v>0.21884626249010472</v>
      </c>
      <c r="AB13" s="2">
        <v>1.2018772164254921E-2</v>
      </c>
      <c r="AC13" s="2">
        <v>1.1758008937167686E-3</v>
      </c>
      <c r="AD13" s="2">
        <v>0.44963620142011157</v>
      </c>
      <c r="AE13" s="2">
        <v>1.4846075395982655E-2</v>
      </c>
      <c r="AF13" s="2">
        <v>3.9443487634754373E-2</v>
      </c>
      <c r="AG13" s="2">
        <v>6.1779822653705522E-3</v>
      </c>
      <c r="AH13" s="2">
        <v>2.8115882524470538E-2</v>
      </c>
      <c r="AI13" s="2">
        <v>7.9683518775839259E-3</v>
      </c>
      <c r="AJ13" s="2">
        <v>2.7991793349451772E-3</v>
      </c>
      <c r="AK13" s="2">
        <v>8.014485473477986E-3</v>
      </c>
      <c r="AL13" s="2">
        <v>1.5161839992836729E-3</v>
      </c>
      <c r="AM13" s="2">
        <v>1.0479225767460128E-2</v>
      </c>
      <c r="AN13" s="2">
        <v>2.4415671563324044E-3</v>
      </c>
      <c r="AO13" s="2">
        <v>9.3688552807016066E-3</v>
      </c>
      <c r="AP13" s="2">
        <v>1.93701618405208E-3</v>
      </c>
      <c r="AQ13" s="2">
        <v>1.9434020761742929E-2</v>
      </c>
      <c r="AR13" s="2">
        <v>4.2334073369184617E-3</v>
      </c>
      <c r="AS13" s="2">
        <v>4.780901597104089E-3</v>
      </c>
      <c r="AT13" s="2">
        <v>1.412736888590233E-3</v>
      </c>
      <c r="AU13" s="2">
        <v>0.02</v>
      </c>
      <c r="AV13" s="2">
        <v>1.5449666185592206E-3</v>
      </c>
      <c r="AW13" s="2">
        <v>1.0020930176557719E-3</v>
      </c>
    </row>
    <row r="14" spans="1:49" x14ac:dyDescent="0.3">
      <c r="A14" s="2" t="s">
        <v>65</v>
      </c>
      <c r="B14" s="2" t="s">
        <v>27</v>
      </c>
      <c r="C14" s="2" t="s">
        <v>66</v>
      </c>
      <c r="D14" s="2">
        <v>43.851952908489373</v>
      </c>
      <c r="E14" s="2">
        <v>1.2108224457015013E-2</v>
      </c>
      <c r="F14" s="2">
        <v>0.53477991351816312</v>
      </c>
      <c r="G14" s="2">
        <v>0.45173767411713506</v>
      </c>
      <c r="H14" s="2">
        <v>8.1185644984285652</v>
      </c>
      <c r="I14" s="2">
        <v>0.13218145032241388</v>
      </c>
      <c r="J14" s="2">
        <v>45.900260879134414</v>
      </c>
      <c r="K14" s="2">
        <v>0.63568178399328823</v>
      </c>
      <c r="L14" s="2">
        <v>2.5828644609726226E-2</v>
      </c>
      <c r="M14" s="2" t="s">
        <v>15</v>
      </c>
      <c r="N14" s="2" t="s">
        <v>15</v>
      </c>
      <c r="O14" s="2">
        <v>0.32490402292990289</v>
      </c>
      <c r="P14" s="2">
        <v>99.988</v>
      </c>
      <c r="Q14" s="2">
        <v>0.90973312897405967</v>
      </c>
      <c r="R14" s="2">
        <v>0.32097971415740228</v>
      </c>
      <c r="S14" s="2">
        <v>23.806260448670834</v>
      </c>
      <c r="T14" s="2">
        <v>26.606323290847122</v>
      </c>
      <c r="U14" s="2">
        <v>134.68252156218972</v>
      </c>
      <c r="V14" s="2">
        <v>2.0190277434361095</v>
      </c>
      <c r="W14" s="2">
        <v>36.570710058327606</v>
      </c>
      <c r="X14" s="2">
        <v>5.0195975786609837E-2</v>
      </c>
      <c r="Y14" s="2">
        <v>2.1060361481669085</v>
      </c>
      <c r="Z14" s="2">
        <v>0.1341261065875953</v>
      </c>
      <c r="AA14" s="2">
        <v>0.42680933854698611</v>
      </c>
      <c r="AB14" s="2">
        <v>8.3365656116494297E-3</v>
      </c>
      <c r="AC14" s="2">
        <v>1.8514743668569531E-3</v>
      </c>
      <c r="AD14" s="2">
        <v>0.85284070615734431</v>
      </c>
      <c r="AE14" s="2">
        <v>2.4015135025411107E-2</v>
      </c>
      <c r="AF14" s="2">
        <v>6.832773571775827E-2</v>
      </c>
      <c r="AG14" s="2">
        <v>1.0977360267813721E-2</v>
      </c>
      <c r="AH14" s="2">
        <v>5.2953686204148961E-2</v>
      </c>
      <c r="AI14" s="2">
        <v>1.4650668537527462E-2</v>
      </c>
      <c r="AJ14" s="2">
        <v>5.5561842869261985E-3</v>
      </c>
      <c r="AK14" s="2">
        <v>1.5698194039093595E-2</v>
      </c>
      <c r="AL14" s="2">
        <v>2.7552676595110383E-3</v>
      </c>
      <c r="AM14" s="2">
        <v>1.8941101739060433E-2</v>
      </c>
      <c r="AN14" s="2">
        <v>4.2703426525831593E-3</v>
      </c>
      <c r="AO14" s="2">
        <v>1.4972521884941034E-2</v>
      </c>
      <c r="AP14" s="2">
        <v>2.5576525896977569E-3</v>
      </c>
      <c r="AQ14" s="2">
        <v>2.249374644683954E-2</v>
      </c>
      <c r="AR14" s="2">
        <v>4.4942809061227591E-3</v>
      </c>
      <c r="AS14" s="2">
        <v>9.6342555901107168E-3</v>
      </c>
      <c r="AT14" s="2">
        <v>7.8041585100293166E-4</v>
      </c>
      <c r="AU14" s="2">
        <v>1.7384226950439442E-2</v>
      </c>
      <c r="AV14" s="2">
        <v>3.6359783325849173E-3</v>
      </c>
      <c r="AW14" s="2">
        <v>2.7986880525082266E-3</v>
      </c>
    </row>
    <row r="15" spans="1:49" x14ac:dyDescent="0.3">
      <c r="A15" s="2" t="s">
        <v>65</v>
      </c>
      <c r="B15" s="2" t="s">
        <v>28</v>
      </c>
      <c r="C15" s="2" t="s">
        <v>66</v>
      </c>
      <c r="D15" s="2">
        <v>44.547843228623236</v>
      </c>
      <c r="E15" s="2">
        <v>8.0702614544607316E-3</v>
      </c>
      <c r="F15" s="2">
        <v>0.84737745271837672</v>
      </c>
      <c r="G15" s="2">
        <v>0.55513310979871755</v>
      </c>
      <c r="H15" s="2">
        <v>7.9169264868259779</v>
      </c>
      <c r="I15" s="2">
        <v>0.1301329659531793</v>
      </c>
      <c r="J15" s="2">
        <v>44.46714061407863</v>
      </c>
      <c r="K15" s="2">
        <v>0.83728962590030087</v>
      </c>
      <c r="L15" s="2">
        <v>2.4824346363848167E-2</v>
      </c>
      <c r="M15" s="2" t="s">
        <v>15</v>
      </c>
      <c r="N15" s="2" t="s">
        <v>15</v>
      </c>
      <c r="O15" s="2">
        <v>0.29426190828327442</v>
      </c>
      <c r="P15" s="2">
        <v>99.629000000000005</v>
      </c>
      <c r="Q15" s="2">
        <v>0.90919215392032693</v>
      </c>
      <c r="R15" s="2">
        <v>0.3032387501158762</v>
      </c>
      <c r="S15" s="2">
        <v>13.245684791085825</v>
      </c>
      <c r="T15" s="2">
        <v>45.117997191808179</v>
      </c>
      <c r="U15" s="2">
        <v>126.35817469063288</v>
      </c>
      <c r="V15" s="2">
        <v>3.982230845718647</v>
      </c>
      <c r="W15" s="2">
        <v>45.983156554068955</v>
      </c>
      <c r="X15" s="2">
        <v>0.13473730004029433</v>
      </c>
      <c r="Y15" s="2">
        <v>1.1659834156755768</v>
      </c>
      <c r="Z15" s="2">
        <v>0.11858849135147585</v>
      </c>
      <c r="AA15" s="2">
        <v>0.24992093207966559</v>
      </c>
      <c r="AB15" s="2">
        <v>1.7609269424450503E-2</v>
      </c>
      <c r="AC15" s="2">
        <v>1.2669168511647714E-3</v>
      </c>
      <c r="AD15" s="2">
        <v>0.71026110580797475</v>
      </c>
      <c r="AE15" s="2">
        <v>1.9328141040352458E-2</v>
      </c>
      <c r="AF15" s="2">
        <v>5.5973214726916971E-2</v>
      </c>
      <c r="AG15" s="2">
        <v>8.9074141105860948E-3</v>
      </c>
      <c r="AH15" s="2">
        <v>4.0635957169620013E-2</v>
      </c>
      <c r="AI15" s="2">
        <v>1.2963447930052803E-2</v>
      </c>
      <c r="AJ15" s="2">
        <v>3.9564113292516207E-3</v>
      </c>
      <c r="AK15" s="2">
        <v>1.1982408279059182E-2</v>
      </c>
      <c r="AL15" s="2">
        <v>2.6396490094949365E-3</v>
      </c>
      <c r="AM15" s="2">
        <v>1.9857101076241238E-2</v>
      </c>
      <c r="AN15" s="2">
        <v>4.8517000232066315E-3</v>
      </c>
      <c r="AO15" s="2">
        <v>1.8167013835649098E-2</v>
      </c>
      <c r="AP15" s="2">
        <v>3.5725732727916438E-3</v>
      </c>
      <c r="AQ15" s="2">
        <v>3.2545265796539942E-2</v>
      </c>
      <c r="AR15" s="2">
        <v>6.3771841843430557E-3</v>
      </c>
      <c r="AS15" s="2">
        <v>3.9511764629233731E-3</v>
      </c>
      <c r="AT15" s="2">
        <v>1.005688183159606E-3</v>
      </c>
      <c r="AU15" s="2">
        <v>2.0065832867068412E-2</v>
      </c>
      <c r="AV15" s="2">
        <v>2.8080472784905801E-3</v>
      </c>
      <c r="AW15" s="2">
        <v>1.8299819509031384E-3</v>
      </c>
    </row>
    <row r="16" spans="1:49" x14ac:dyDescent="0.3">
      <c r="A16" s="2" t="s">
        <v>65</v>
      </c>
      <c r="B16" s="2" t="s">
        <v>29</v>
      </c>
      <c r="C16" s="2" t="s">
        <v>66</v>
      </c>
      <c r="D16" s="2">
        <v>44.206571625256636</v>
      </c>
      <c r="E16" s="2">
        <v>9.0793962717323068E-3</v>
      </c>
      <c r="F16" s="2">
        <v>0.62546952094155905</v>
      </c>
      <c r="G16" s="2">
        <v>0.46789155453660491</v>
      </c>
      <c r="H16" s="2">
        <v>7.9807893228526989</v>
      </c>
      <c r="I16" s="2">
        <v>0.1301380132281631</v>
      </c>
      <c r="J16" s="2">
        <v>44.821952928118492</v>
      </c>
      <c r="K16" s="2">
        <v>1.2812036961222257</v>
      </c>
      <c r="L16" s="2">
        <v>1.3726523952922051E-2</v>
      </c>
      <c r="M16" s="2" t="s">
        <v>15</v>
      </c>
      <c r="N16" s="2">
        <v>1.0088218079702565E-3</v>
      </c>
      <c r="O16" s="2">
        <v>0.30516859691100257</v>
      </c>
      <c r="P16" s="2">
        <v>99.843000000000004</v>
      </c>
      <c r="Q16" s="2">
        <v>0.90918499377045536</v>
      </c>
      <c r="R16" s="2">
        <v>0.30560931047697104</v>
      </c>
      <c r="S16" s="2">
        <v>11.409396381621971</v>
      </c>
      <c r="T16" s="2">
        <v>41.563483625065089</v>
      </c>
      <c r="U16" s="2">
        <v>126.46410543653883</v>
      </c>
      <c r="V16" s="2">
        <v>2.4195904903361045</v>
      </c>
      <c r="W16" s="2">
        <v>50.59126879443852</v>
      </c>
      <c r="X16" s="2">
        <v>9.0703694668211265E-2</v>
      </c>
      <c r="Y16" s="2">
        <v>1.1611739344620222</v>
      </c>
      <c r="Z16" s="2">
        <v>7.6238403749920691E-2</v>
      </c>
      <c r="AA16" s="2">
        <v>0.20840465108515929</v>
      </c>
      <c r="AB16" s="2">
        <v>1.2423214453882081E-2</v>
      </c>
      <c r="AC16" s="2">
        <v>5.8251367161921185E-4</v>
      </c>
      <c r="AD16" s="2">
        <v>0.2379867212099995</v>
      </c>
      <c r="AE16" s="2">
        <v>1.155145114932863E-2</v>
      </c>
      <c r="AF16" s="2">
        <v>3.0776899266410099E-2</v>
      </c>
      <c r="AG16" s="2">
        <v>3.9898466254120572E-3</v>
      </c>
      <c r="AH16" s="2">
        <v>1.7285131482481283E-2</v>
      </c>
      <c r="AI16" s="2">
        <v>4.7671105176358211E-3</v>
      </c>
      <c r="AJ16" s="2">
        <v>1.5556161682914779E-3</v>
      </c>
      <c r="AK16" s="2">
        <v>4.477275757814831E-3</v>
      </c>
      <c r="AL16" s="2">
        <v>1.0591728550547836E-3</v>
      </c>
      <c r="AM16" s="2">
        <v>8.8188430064196008E-3</v>
      </c>
      <c r="AN16" s="2">
        <v>2.5830929816267325E-3</v>
      </c>
      <c r="AO16" s="2">
        <v>1.0906005563220625E-2</v>
      </c>
      <c r="AP16" s="2">
        <v>2.4956591051656751E-3</v>
      </c>
      <c r="AQ16" s="2">
        <v>2.3093454305303109E-2</v>
      </c>
      <c r="AR16" s="2">
        <v>4.7639715159040752E-3</v>
      </c>
      <c r="AS16" s="2">
        <v>3.7791044445576248E-3</v>
      </c>
      <c r="AT16" s="2">
        <v>7.8054243833180418E-4</v>
      </c>
      <c r="AU16" s="2">
        <v>1.2747658371064542E-2</v>
      </c>
      <c r="AV16" s="2">
        <v>1.4247249134309837E-3</v>
      </c>
      <c r="AW16" s="2">
        <v>7.3322218888036573E-4</v>
      </c>
    </row>
    <row r="17" spans="1:49" x14ac:dyDescent="0.3">
      <c r="A17" s="2" t="s">
        <v>65</v>
      </c>
      <c r="B17" s="2" t="s">
        <v>30</v>
      </c>
      <c r="C17" s="2" t="s">
        <v>66</v>
      </c>
      <c r="D17" s="2">
        <v>43.974872591502468</v>
      </c>
      <c r="E17" s="2">
        <v>8.0669337475812834E-3</v>
      </c>
      <c r="F17" s="2">
        <v>0.52435069359278341</v>
      </c>
      <c r="G17" s="2">
        <v>0.48280598479273978</v>
      </c>
      <c r="H17" s="2">
        <v>7.5506499877360813</v>
      </c>
      <c r="I17" s="2">
        <v>0.13007930667974818</v>
      </c>
      <c r="J17" s="2">
        <v>46.2033630392718</v>
      </c>
      <c r="K17" s="2">
        <v>0.72602403728231535</v>
      </c>
      <c r="L17" s="2">
        <v>1.2732265009674865E-2</v>
      </c>
      <c r="M17" s="2" t="s">
        <v>15</v>
      </c>
      <c r="N17" s="2" t="s">
        <v>15</v>
      </c>
      <c r="O17" s="2">
        <v>0.33306352710326215</v>
      </c>
      <c r="P17" s="2">
        <v>99.944999999999993</v>
      </c>
      <c r="Q17" s="2">
        <v>0.91602174945573023</v>
      </c>
      <c r="R17" s="2">
        <v>0.33096661218344947</v>
      </c>
      <c r="S17" s="2">
        <v>9.206555658086689</v>
      </c>
      <c r="T17" s="2">
        <v>35.176101295833476</v>
      </c>
      <c r="U17" s="2">
        <v>132.99478504780777</v>
      </c>
      <c r="V17" s="2">
        <v>2.7807223873056248</v>
      </c>
      <c r="W17" s="2">
        <v>40.019833477015702</v>
      </c>
      <c r="X17" s="2">
        <v>0.1023339607172668</v>
      </c>
      <c r="Y17" s="2">
        <v>0.7335323052915601</v>
      </c>
      <c r="Z17" s="2">
        <v>7.0377762327349352E-2</v>
      </c>
      <c r="AA17" s="2">
        <v>9.2539761769743684E-2</v>
      </c>
      <c r="AB17" s="2">
        <v>1.320155085136146E-2</v>
      </c>
      <c r="AC17" s="2">
        <v>7.7411661129258246E-4</v>
      </c>
      <c r="AD17" s="2">
        <v>0.16575183002747554</v>
      </c>
      <c r="AE17" s="2">
        <v>1.1938079023894856E-2</v>
      </c>
      <c r="AF17" s="2">
        <v>3.1842671959042945E-2</v>
      </c>
      <c r="AG17" s="2">
        <v>5.0829886482924597E-3</v>
      </c>
      <c r="AH17" s="2">
        <v>2.4145253050658962E-2</v>
      </c>
      <c r="AI17" s="2">
        <v>8.2394263687900517E-3</v>
      </c>
      <c r="AJ17" s="2">
        <v>2.3806633602265893E-3</v>
      </c>
      <c r="AK17" s="2">
        <v>8.3858193529311922E-3</v>
      </c>
      <c r="AL17" s="2">
        <v>1.6459341864765516E-3</v>
      </c>
      <c r="AM17" s="2">
        <v>1.0602392603099885E-2</v>
      </c>
      <c r="AN17" s="2">
        <v>2.5661977442390229E-3</v>
      </c>
      <c r="AO17" s="2">
        <v>9.0872673959376295E-3</v>
      </c>
      <c r="AP17" s="2">
        <v>1.9409217930270442E-3</v>
      </c>
      <c r="AQ17" s="2">
        <v>1.704049859205603E-2</v>
      </c>
      <c r="AR17" s="2">
        <v>3.7107156672253287E-3</v>
      </c>
      <c r="AS17" s="2">
        <v>1.286151051827313E-3</v>
      </c>
      <c r="AT17" s="2">
        <v>1.2254769338645431E-3</v>
      </c>
      <c r="AU17" s="2">
        <v>2.1316856386460786E-2</v>
      </c>
      <c r="AV17" s="2">
        <v>5.2711076651218523E-4</v>
      </c>
      <c r="AW17" s="2">
        <v>1.1118240890948903E-3</v>
      </c>
    </row>
    <row r="18" spans="1:49" x14ac:dyDescent="0.3">
      <c r="A18" s="2" t="s">
        <v>65</v>
      </c>
      <c r="B18" s="2" t="s">
        <v>31</v>
      </c>
      <c r="C18" s="2" t="s">
        <v>66</v>
      </c>
      <c r="D18" s="2">
        <v>43.627477351303298</v>
      </c>
      <c r="E18" s="2">
        <v>1.0087278000301342E-2</v>
      </c>
      <c r="F18" s="2">
        <v>0.50436390001506715</v>
      </c>
      <c r="G18" s="2">
        <v>0.26842246758801874</v>
      </c>
      <c r="H18" s="2">
        <v>7.8347888228340548</v>
      </c>
      <c r="I18" s="2">
        <v>0.12306479160367637</v>
      </c>
      <c r="J18" s="2">
        <v>46.542700693390387</v>
      </c>
      <c r="K18" s="2">
        <v>0.55480029001657383</v>
      </c>
      <c r="L18" s="2">
        <v>2.633432398734363E-3</v>
      </c>
      <c r="M18" s="2" t="s">
        <v>15</v>
      </c>
      <c r="N18" s="2" t="s">
        <v>15</v>
      </c>
      <c r="O18" s="2">
        <v>0.330660972849878</v>
      </c>
      <c r="P18" s="2">
        <v>99.798999999999978</v>
      </c>
      <c r="Q18" s="2">
        <v>0.91371473625140831</v>
      </c>
      <c r="R18" s="2">
        <v>0.33290851788752601</v>
      </c>
      <c r="S18" s="2">
        <v>13.05872201200061</v>
      </c>
      <c r="T18" s="2">
        <v>27.365568591776949</v>
      </c>
      <c r="U18" s="2">
        <v>131.2078481291324</v>
      </c>
      <c r="V18" s="2">
        <v>6.7116049482980511</v>
      </c>
      <c r="W18" s="2">
        <v>43.52911403968065</v>
      </c>
      <c r="X18" s="2">
        <v>5.6779816983444947E-2</v>
      </c>
      <c r="Y18" s="2">
        <v>0.2254372997103179</v>
      </c>
      <c r="Z18" s="2">
        <v>9.5390525191026615E-2</v>
      </c>
      <c r="AA18" s="2">
        <v>9.846648022287606E-2</v>
      </c>
      <c r="AB18" s="2">
        <v>6.6739084582227654E-3</v>
      </c>
      <c r="AC18" s="2">
        <v>6.4276661616403333E-4</v>
      </c>
      <c r="AD18" s="2">
        <v>0.34404131927038795</v>
      </c>
      <c r="AE18" s="2">
        <v>5.7747423310878336E-3</v>
      </c>
      <c r="AF18" s="2">
        <v>1.3639056215576255E-2</v>
      </c>
      <c r="AG18" s="2">
        <v>2.6860075738401857E-3</v>
      </c>
      <c r="AH18" s="2">
        <v>1.5119505257577446E-2</v>
      </c>
      <c r="AI18" s="2">
        <v>5.0302493916334467E-3</v>
      </c>
      <c r="AJ18" s="2">
        <v>1.3613331529931986E-3</v>
      </c>
      <c r="AK18" s="2">
        <v>6.0289018175246753E-3</v>
      </c>
      <c r="AL18" s="2">
        <v>1.2293359341046424E-3</v>
      </c>
      <c r="AM18" s="2">
        <v>9.8966788805261753E-3</v>
      </c>
      <c r="AN18" s="2">
        <v>2.6656940609206944E-3</v>
      </c>
      <c r="AO18" s="2">
        <v>1.1147603819395689E-2</v>
      </c>
      <c r="AP18" s="2">
        <v>2.4007820055906562E-3</v>
      </c>
      <c r="AQ18" s="2">
        <v>2.251993940271841E-2</v>
      </c>
      <c r="AR18" s="2">
        <v>4.6501337460502518E-3</v>
      </c>
      <c r="AS18" s="2">
        <v>2.0327898594373023E-3</v>
      </c>
      <c r="AT18" s="2">
        <v>2.8350523062010578E-4</v>
      </c>
      <c r="AU18" s="2">
        <v>0.33055956895004224</v>
      </c>
      <c r="AV18" s="2">
        <v>5.2827854454153564E-4</v>
      </c>
      <c r="AW18" s="2">
        <v>3.6505559065900877E-4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5A5C-6FF3-49F3-9C3A-2DA890B52AF5}">
  <dimension ref="A1:AW12"/>
  <sheetViews>
    <sheetView workbookViewId="0">
      <selection activeCell="I10" sqref="I10"/>
    </sheetView>
  </sheetViews>
  <sheetFormatPr defaultRowHeight="13" x14ac:dyDescent="0.3"/>
  <cols>
    <col min="1" max="1" width="18" style="2" customWidth="1"/>
    <col min="2" max="2" width="8.6640625" style="2"/>
    <col min="3" max="3" width="9.83203125" style="2" customWidth="1"/>
    <col min="4" max="16384" width="8.6640625" style="2"/>
  </cols>
  <sheetData>
    <row r="1" spans="1:49" s="3" customFormat="1" ht="15" x14ac:dyDescent="0.3">
      <c r="A1" s="3" t="s">
        <v>64</v>
      </c>
      <c r="B1" s="3" t="s">
        <v>68</v>
      </c>
      <c r="C1" s="3" t="s">
        <v>67</v>
      </c>
      <c r="D1" s="3" t="s">
        <v>183</v>
      </c>
      <c r="E1" s="3" t="s">
        <v>184</v>
      </c>
      <c r="F1" s="3" t="s">
        <v>185</v>
      </c>
      <c r="G1" s="3" t="s">
        <v>186</v>
      </c>
      <c r="H1" s="3" t="s">
        <v>72</v>
      </c>
      <c r="I1" s="3" t="s">
        <v>73</v>
      </c>
      <c r="J1" s="3" t="s">
        <v>74</v>
      </c>
      <c r="K1" s="3" t="s">
        <v>187</v>
      </c>
      <c r="L1" s="3" t="s">
        <v>188</v>
      </c>
      <c r="M1" s="3" t="s">
        <v>189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  <c r="AO1" s="3" t="s">
        <v>102</v>
      </c>
      <c r="AP1" s="3" t="s">
        <v>103</v>
      </c>
      <c r="AQ1" s="3" t="s">
        <v>104</v>
      </c>
      <c r="AR1" s="3" t="s">
        <v>105</v>
      </c>
      <c r="AS1" s="3" t="s">
        <v>106</v>
      </c>
      <c r="AT1" s="3" t="s">
        <v>107</v>
      </c>
      <c r="AU1" s="3" t="s">
        <v>108</v>
      </c>
      <c r="AV1" s="3" t="s">
        <v>109</v>
      </c>
      <c r="AW1" s="3" t="s">
        <v>110</v>
      </c>
    </row>
    <row r="2" spans="1:49" x14ac:dyDescent="0.3">
      <c r="A2" s="2" t="s">
        <v>124</v>
      </c>
      <c r="B2" s="2" t="s">
        <v>111</v>
      </c>
      <c r="C2" s="2" t="s">
        <v>112</v>
      </c>
      <c r="D2" s="2">
        <v>41.4</v>
      </c>
      <c r="E2" s="2">
        <v>0.03</v>
      </c>
      <c r="F2" s="2">
        <v>0.9</v>
      </c>
      <c r="G2" s="2">
        <v>11.8</v>
      </c>
      <c r="H2" s="2">
        <v>0.17</v>
      </c>
      <c r="I2" s="2">
        <v>39</v>
      </c>
      <c r="J2" s="2">
        <v>5.2</v>
      </c>
      <c r="K2" s="2">
        <v>0.1</v>
      </c>
      <c r="L2" s="2">
        <v>0.05</v>
      </c>
      <c r="N2" s="2">
        <v>98.1</v>
      </c>
      <c r="O2" s="2">
        <v>0</v>
      </c>
      <c r="P2" s="2">
        <v>399</v>
      </c>
      <c r="R2" s="2">
        <v>131</v>
      </c>
      <c r="S2" s="2">
        <v>3890</v>
      </c>
      <c r="T2" s="2">
        <v>0.04</v>
      </c>
      <c r="U2" s="2">
        <v>20</v>
      </c>
      <c r="V2" s="2">
        <v>0.17</v>
      </c>
      <c r="W2" s="2">
        <v>0.08</v>
      </c>
      <c r="X2" s="2">
        <v>2050</v>
      </c>
      <c r="Y2" s="2">
        <v>19</v>
      </c>
      <c r="Z2" s="2">
        <v>0.52</v>
      </c>
      <c r="AA2" s="2">
        <v>18</v>
      </c>
      <c r="AD2" s="2">
        <v>0.02</v>
      </c>
      <c r="AE2" s="2">
        <v>0.03</v>
      </c>
      <c r="AF2" s="2">
        <v>69</v>
      </c>
      <c r="AG2" s="2">
        <v>68</v>
      </c>
      <c r="AH2" s="2">
        <v>6.8</v>
      </c>
      <c r="AI2" s="2">
        <v>0.4</v>
      </c>
      <c r="AJ2" s="2">
        <v>0.15</v>
      </c>
      <c r="AK2" s="2">
        <v>0.09</v>
      </c>
      <c r="AL2" s="2">
        <v>0.03</v>
      </c>
      <c r="AM2" s="2">
        <v>0.1</v>
      </c>
      <c r="AN2" s="2">
        <v>0.03</v>
      </c>
      <c r="AQ2" s="2">
        <v>0.2</v>
      </c>
      <c r="AR2" s="2">
        <v>0.03</v>
      </c>
      <c r="AS2" s="2">
        <v>0.06</v>
      </c>
      <c r="AV2" s="2">
        <v>0.83</v>
      </c>
      <c r="AW2" s="2">
        <v>0.09</v>
      </c>
    </row>
    <row r="3" spans="1:49" x14ac:dyDescent="0.3">
      <c r="A3" s="2" t="s">
        <v>124</v>
      </c>
      <c r="B3" s="2" t="s">
        <v>113</v>
      </c>
      <c r="C3" s="2" t="s">
        <v>114</v>
      </c>
      <c r="D3" s="2">
        <v>37.299999999999997</v>
      </c>
      <c r="F3" s="2">
        <v>2.2999999999999998</v>
      </c>
      <c r="G3" s="2">
        <v>9.5</v>
      </c>
      <c r="H3" s="2">
        <v>0.13</v>
      </c>
      <c r="I3" s="2">
        <v>48.7</v>
      </c>
      <c r="J3" s="2">
        <v>0.38</v>
      </c>
      <c r="N3" s="2">
        <v>98.2</v>
      </c>
      <c r="R3" s="2">
        <v>145</v>
      </c>
      <c r="S3" s="2">
        <v>4400</v>
      </c>
      <c r="U3" s="2">
        <v>11</v>
      </c>
      <c r="V3" s="2">
        <v>0.55000000000000004</v>
      </c>
      <c r="W3" s="2">
        <v>0.1</v>
      </c>
      <c r="X3" s="2">
        <v>2940</v>
      </c>
      <c r="Y3" s="2">
        <v>2</v>
      </c>
      <c r="Z3" s="2">
        <v>0.13</v>
      </c>
      <c r="AA3" s="2">
        <v>4.4000000000000004</v>
      </c>
      <c r="AC3" s="2">
        <v>0.03</v>
      </c>
      <c r="AD3" s="2">
        <v>0.03</v>
      </c>
      <c r="AE3" s="2">
        <v>0.02</v>
      </c>
      <c r="AF3" s="2">
        <v>39</v>
      </c>
      <c r="AG3" s="2">
        <v>51</v>
      </c>
      <c r="AH3" s="2">
        <v>22</v>
      </c>
      <c r="AI3" s="2">
        <v>1.7</v>
      </c>
      <c r="AJ3" s="2">
        <v>0.15</v>
      </c>
      <c r="AK3" s="2">
        <v>0.03</v>
      </c>
      <c r="AR3" s="2">
        <v>0.02</v>
      </c>
      <c r="AS3" s="2">
        <v>0.02</v>
      </c>
      <c r="AU3" s="2">
        <v>-0.02</v>
      </c>
      <c r="AV3" s="2">
        <v>0.38</v>
      </c>
      <c r="AW3" s="2">
        <v>0.05</v>
      </c>
    </row>
    <row r="4" spans="1:49" x14ac:dyDescent="0.3">
      <c r="A4" s="2" t="s">
        <v>124</v>
      </c>
      <c r="B4" s="2" t="s">
        <v>115</v>
      </c>
      <c r="C4" s="2" t="s">
        <v>114</v>
      </c>
      <c r="D4" s="2">
        <v>38.6</v>
      </c>
      <c r="E4" s="2">
        <v>0.02</v>
      </c>
      <c r="F4" s="2">
        <v>1.7</v>
      </c>
      <c r="G4" s="2">
        <v>11.1</v>
      </c>
      <c r="H4" s="2">
        <v>0.16</v>
      </c>
      <c r="I4" s="2">
        <v>47.2</v>
      </c>
      <c r="J4" s="2">
        <v>2.1</v>
      </c>
      <c r="K4" s="2">
        <v>0.04</v>
      </c>
      <c r="N4" s="2">
        <v>100.8</v>
      </c>
      <c r="R4" s="2">
        <v>170</v>
      </c>
      <c r="S4" s="2">
        <v>7410</v>
      </c>
      <c r="U4" s="2">
        <v>16</v>
      </c>
      <c r="V4" s="2">
        <v>0.18</v>
      </c>
      <c r="W4" s="2">
        <v>0.1</v>
      </c>
      <c r="X4" s="2">
        <v>2120</v>
      </c>
      <c r="Y4" s="2">
        <v>3</v>
      </c>
      <c r="Z4" s="2">
        <v>0.21</v>
      </c>
      <c r="AA4" s="2">
        <v>12</v>
      </c>
      <c r="AB4" s="2">
        <v>10</v>
      </c>
      <c r="AC4" s="2">
        <v>0.04</v>
      </c>
      <c r="AD4" s="2">
        <v>0.03</v>
      </c>
      <c r="AE4" s="2">
        <v>0.04</v>
      </c>
      <c r="AF4" s="2">
        <v>58</v>
      </c>
      <c r="AG4" s="2">
        <v>57</v>
      </c>
      <c r="AH4" s="2">
        <v>6.6</v>
      </c>
      <c r="AI4" s="2">
        <v>0.4</v>
      </c>
      <c r="AJ4" s="2">
        <v>7.0000000000000007E-2</v>
      </c>
      <c r="AK4" s="2">
        <v>0.05</v>
      </c>
      <c r="AL4" s="2">
        <v>0.02</v>
      </c>
      <c r="AM4" s="2">
        <v>7.0000000000000007E-2</v>
      </c>
      <c r="AO4" s="2">
        <v>0.2</v>
      </c>
      <c r="AQ4" s="2">
        <v>0.2</v>
      </c>
      <c r="AR4" s="2">
        <v>0.06</v>
      </c>
      <c r="AS4" s="2">
        <v>0.06</v>
      </c>
      <c r="AV4" s="2">
        <v>0.49</v>
      </c>
      <c r="AW4" s="2">
        <v>0.06</v>
      </c>
    </row>
    <row r="5" spans="1:49" x14ac:dyDescent="0.3">
      <c r="A5" s="2" t="s">
        <v>124</v>
      </c>
      <c r="B5" s="2" t="s">
        <v>116</v>
      </c>
      <c r="C5" s="2" t="s">
        <v>112</v>
      </c>
      <c r="D5" s="2">
        <v>42</v>
      </c>
      <c r="F5" s="2">
        <v>2.1</v>
      </c>
      <c r="G5" s="2">
        <v>9.14</v>
      </c>
      <c r="H5" s="2">
        <v>0.13</v>
      </c>
      <c r="I5" s="2">
        <v>46.4</v>
      </c>
      <c r="J5" s="2">
        <v>0.75</v>
      </c>
      <c r="M5" s="2">
        <v>0.01</v>
      </c>
      <c r="N5" s="2">
        <v>100.2</v>
      </c>
      <c r="R5" s="2">
        <v>130</v>
      </c>
      <c r="S5" s="2">
        <v>2210</v>
      </c>
      <c r="U5" s="2">
        <v>14</v>
      </c>
      <c r="V5" s="2">
        <v>0.46</v>
      </c>
      <c r="W5" s="2">
        <v>7.0000000000000007E-2</v>
      </c>
      <c r="X5" s="2">
        <v>2710</v>
      </c>
      <c r="Y5" s="2">
        <v>1</v>
      </c>
      <c r="Z5" s="2">
        <v>0.14000000000000001</v>
      </c>
      <c r="AA5" s="2">
        <v>9.1</v>
      </c>
      <c r="AD5" s="2">
        <v>0.03</v>
      </c>
      <c r="AE5" s="2">
        <v>0.02</v>
      </c>
      <c r="AF5" s="2">
        <v>45</v>
      </c>
      <c r="AG5" s="2">
        <v>47</v>
      </c>
      <c r="AH5" s="2">
        <v>19</v>
      </c>
      <c r="AI5" s="2">
        <v>0.1</v>
      </c>
      <c r="AJ5" s="2">
        <v>0.03</v>
      </c>
      <c r="AK5" s="2">
        <v>0.03</v>
      </c>
      <c r="AR5" s="2">
        <v>0.02</v>
      </c>
      <c r="AV5" s="2">
        <v>0.22</v>
      </c>
      <c r="AW5" s="2">
        <v>0.05</v>
      </c>
    </row>
    <row r="6" spans="1:49" x14ac:dyDescent="0.3">
      <c r="A6" s="2" t="s">
        <v>124</v>
      </c>
      <c r="B6" s="2" t="s">
        <v>117</v>
      </c>
      <c r="C6" s="2" t="s">
        <v>112</v>
      </c>
      <c r="D6" s="2">
        <v>42.7</v>
      </c>
      <c r="F6" s="2">
        <v>1.9</v>
      </c>
      <c r="G6" s="2">
        <v>8.4499999999999993</v>
      </c>
      <c r="H6" s="2">
        <v>0.13</v>
      </c>
      <c r="I6" s="2">
        <v>44.4</v>
      </c>
      <c r="J6" s="2">
        <v>0.72</v>
      </c>
      <c r="N6" s="2">
        <v>98.1</v>
      </c>
      <c r="O6" s="2">
        <v>0.1</v>
      </c>
      <c r="P6" s="2">
        <v>23</v>
      </c>
      <c r="R6" s="2">
        <v>116</v>
      </c>
      <c r="S6" s="2">
        <v>3000</v>
      </c>
      <c r="U6" s="2">
        <v>14</v>
      </c>
      <c r="V6" s="2">
        <v>0.37</v>
      </c>
      <c r="X6" s="2">
        <v>2510</v>
      </c>
      <c r="Z6" s="2">
        <v>0.1</v>
      </c>
      <c r="AA6" s="2">
        <v>10</v>
      </c>
      <c r="AD6" s="2">
        <v>0.02</v>
      </c>
      <c r="AE6" s="2">
        <v>0.02</v>
      </c>
      <c r="AF6" s="2">
        <v>50</v>
      </c>
      <c r="AG6" s="2">
        <v>43</v>
      </c>
      <c r="AH6" s="2">
        <v>16</v>
      </c>
      <c r="AI6" s="2">
        <v>1.1000000000000001</v>
      </c>
      <c r="AJ6" s="2">
        <v>0.1</v>
      </c>
      <c r="AK6" s="2">
        <v>0.02</v>
      </c>
      <c r="AV6" s="2">
        <v>0.24</v>
      </c>
      <c r="AW6" s="2">
        <v>0.04</v>
      </c>
    </row>
    <row r="7" spans="1:49" x14ac:dyDescent="0.3">
      <c r="A7" s="2" t="s">
        <v>124</v>
      </c>
      <c r="B7" s="2" t="s">
        <v>118</v>
      </c>
      <c r="C7" s="2" t="s">
        <v>114</v>
      </c>
      <c r="D7" s="2">
        <v>41.5</v>
      </c>
      <c r="E7" s="2">
        <v>0.02</v>
      </c>
      <c r="F7" s="2">
        <v>4.9000000000000004</v>
      </c>
      <c r="G7" s="2">
        <v>8.16</v>
      </c>
      <c r="H7" s="2">
        <v>0.12</v>
      </c>
      <c r="I7" s="2">
        <v>42.8</v>
      </c>
      <c r="J7" s="2">
        <v>0.97</v>
      </c>
      <c r="K7" s="2">
        <v>0.09</v>
      </c>
      <c r="L7" s="2">
        <v>0.09</v>
      </c>
      <c r="N7" s="2">
        <v>98.4</v>
      </c>
      <c r="R7" s="2">
        <v>114</v>
      </c>
      <c r="S7" s="2">
        <v>3100</v>
      </c>
      <c r="T7" s="2">
        <v>0.04</v>
      </c>
      <c r="U7" s="2">
        <v>12</v>
      </c>
      <c r="V7" s="2">
        <v>0.71</v>
      </c>
      <c r="W7" s="2">
        <v>0.17</v>
      </c>
      <c r="X7" s="2">
        <v>2380</v>
      </c>
      <c r="Z7" s="2">
        <v>1.1000000000000001</v>
      </c>
      <c r="AA7" s="2">
        <v>10</v>
      </c>
      <c r="AB7" s="2">
        <v>48</v>
      </c>
      <c r="AC7" s="2">
        <v>0.03</v>
      </c>
      <c r="AD7" s="2">
        <v>0.08</v>
      </c>
      <c r="AE7" s="2">
        <v>0.06</v>
      </c>
      <c r="AF7" s="2">
        <v>52</v>
      </c>
      <c r="AG7" s="2">
        <v>45</v>
      </c>
      <c r="AH7" s="2">
        <v>30</v>
      </c>
      <c r="AI7" s="2">
        <v>3.9</v>
      </c>
      <c r="AJ7" s="2">
        <v>0.35</v>
      </c>
      <c r="AK7" s="2">
        <v>0.08</v>
      </c>
      <c r="AL7" s="2">
        <v>0.06</v>
      </c>
      <c r="AM7" s="2">
        <v>0.16</v>
      </c>
      <c r="AN7" s="2">
        <v>0.04</v>
      </c>
      <c r="AO7" s="2">
        <v>0.6</v>
      </c>
      <c r="AP7" s="2">
        <v>0.02</v>
      </c>
      <c r="AQ7" s="2">
        <v>0.7</v>
      </c>
      <c r="AR7" s="2">
        <v>0.18</v>
      </c>
      <c r="AS7" s="2">
        <v>0.19</v>
      </c>
      <c r="AT7" s="2">
        <v>0.03</v>
      </c>
      <c r="AU7" s="2">
        <v>-0.02</v>
      </c>
      <c r="AV7" s="2">
        <v>1.1000000000000001</v>
      </c>
      <c r="AW7" s="2">
        <v>0.1</v>
      </c>
    </row>
    <row r="8" spans="1:49" x14ac:dyDescent="0.3">
      <c r="A8" s="2" t="s">
        <v>124</v>
      </c>
      <c r="B8" s="2" t="s">
        <v>119</v>
      </c>
      <c r="C8" s="2" t="s">
        <v>112</v>
      </c>
      <c r="D8" s="2">
        <v>42.6</v>
      </c>
      <c r="F8" s="2">
        <v>3.5</v>
      </c>
      <c r="G8" s="2">
        <v>9.1199999999999992</v>
      </c>
      <c r="H8" s="2">
        <v>0.14000000000000001</v>
      </c>
      <c r="I8" s="2">
        <v>43.6</v>
      </c>
      <c r="J8" s="2">
        <v>0.79</v>
      </c>
      <c r="N8" s="2">
        <v>99.4</v>
      </c>
      <c r="R8" s="2">
        <v>120</v>
      </c>
      <c r="S8" s="2">
        <v>2730</v>
      </c>
      <c r="U8" s="2">
        <v>10</v>
      </c>
      <c r="V8" s="2">
        <v>0.56999999999999995</v>
      </c>
      <c r="W8" s="2">
        <v>7.0000000000000007E-2</v>
      </c>
      <c r="X8" s="2">
        <v>2480</v>
      </c>
      <c r="Z8" s="2">
        <v>0.25</v>
      </c>
      <c r="AA8" s="2">
        <v>10</v>
      </c>
      <c r="AD8" s="2">
        <v>0.03</v>
      </c>
      <c r="AE8" s="2">
        <v>0.03</v>
      </c>
      <c r="AF8" s="2">
        <v>43</v>
      </c>
      <c r="AG8" s="2">
        <v>41</v>
      </c>
      <c r="AH8" s="2">
        <v>25</v>
      </c>
      <c r="AI8" s="2">
        <v>2.2999999999999998</v>
      </c>
      <c r="AJ8" s="2">
        <v>0.19</v>
      </c>
      <c r="AK8" s="2">
        <v>0.02</v>
      </c>
      <c r="AM8" s="2">
        <v>0.02</v>
      </c>
      <c r="AO8" s="2">
        <v>0.1</v>
      </c>
      <c r="AQ8" s="2">
        <v>0.1</v>
      </c>
      <c r="AR8" s="2">
        <v>0.04</v>
      </c>
      <c r="AS8" s="2">
        <v>0.04</v>
      </c>
      <c r="AV8" s="2">
        <v>0.48</v>
      </c>
      <c r="AW8" s="2">
        <v>0.05</v>
      </c>
    </row>
    <row r="9" spans="1:49" x14ac:dyDescent="0.3">
      <c r="A9" s="2" t="s">
        <v>124</v>
      </c>
      <c r="B9" s="2" t="s">
        <v>120</v>
      </c>
      <c r="C9" s="2" t="s">
        <v>112</v>
      </c>
      <c r="D9" s="2">
        <v>43.8</v>
      </c>
      <c r="F9" s="2">
        <v>1</v>
      </c>
      <c r="G9" s="2">
        <v>8.83</v>
      </c>
      <c r="H9" s="2">
        <v>0.13</v>
      </c>
      <c r="I9" s="2">
        <v>46.2</v>
      </c>
      <c r="J9" s="2">
        <v>1.02</v>
      </c>
      <c r="K9" s="2">
        <v>0.11</v>
      </c>
      <c r="N9" s="2">
        <v>100.9</v>
      </c>
      <c r="R9" s="2">
        <v>125</v>
      </c>
      <c r="S9" s="2">
        <v>2850</v>
      </c>
      <c r="T9" s="2">
        <v>0.06</v>
      </c>
      <c r="U9" s="2">
        <v>15</v>
      </c>
      <c r="V9" s="2">
        <v>0.14000000000000001</v>
      </c>
      <c r="W9" s="2">
        <v>7.0000000000000007E-2</v>
      </c>
      <c r="X9" s="2">
        <v>3210</v>
      </c>
      <c r="Z9" s="2">
        <v>0.34</v>
      </c>
      <c r="AA9" s="2">
        <v>12</v>
      </c>
      <c r="AC9" s="2">
        <v>0.04</v>
      </c>
      <c r="AF9" s="2">
        <v>54</v>
      </c>
      <c r="AG9" s="2">
        <v>40</v>
      </c>
      <c r="AH9" s="2">
        <v>5.4</v>
      </c>
      <c r="AV9" s="2">
        <v>0.12</v>
      </c>
      <c r="AW9" s="2">
        <v>0.03</v>
      </c>
    </row>
    <row r="10" spans="1:49" x14ac:dyDescent="0.3">
      <c r="A10" s="2" t="s">
        <v>124</v>
      </c>
      <c r="B10" s="2" t="s">
        <v>121</v>
      </c>
      <c r="C10" s="2" t="s">
        <v>112</v>
      </c>
      <c r="D10" s="2">
        <v>39.5</v>
      </c>
      <c r="E10" s="2">
        <v>0.02</v>
      </c>
      <c r="F10" s="2">
        <v>1.5</v>
      </c>
      <c r="G10" s="2">
        <v>12</v>
      </c>
      <c r="H10" s="2">
        <v>0.17</v>
      </c>
      <c r="I10" s="2">
        <v>46</v>
      </c>
      <c r="J10" s="2">
        <v>1.59</v>
      </c>
      <c r="K10" s="2">
        <v>0.06</v>
      </c>
      <c r="L10" s="2">
        <v>0.05</v>
      </c>
      <c r="N10" s="2">
        <v>100.4</v>
      </c>
      <c r="P10" s="2">
        <v>159</v>
      </c>
      <c r="R10" s="2">
        <v>167</v>
      </c>
      <c r="S10" s="2">
        <v>4970</v>
      </c>
      <c r="T10" s="2">
        <v>7.0000000000000007E-2</v>
      </c>
      <c r="U10" s="2">
        <v>17</v>
      </c>
      <c r="V10" s="2">
        <v>0.94</v>
      </c>
      <c r="W10" s="2">
        <v>0.12</v>
      </c>
      <c r="X10" s="2">
        <v>2040</v>
      </c>
      <c r="Z10" s="2">
        <v>1</v>
      </c>
      <c r="AA10" s="2">
        <v>8.4</v>
      </c>
      <c r="AD10" s="2">
        <v>0.17</v>
      </c>
      <c r="AE10" s="2">
        <v>0.05</v>
      </c>
      <c r="AF10" s="2">
        <v>52</v>
      </c>
      <c r="AG10" s="2">
        <v>66</v>
      </c>
      <c r="AH10" s="2">
        <v>43</v>
      </c>
      <c r="AI10" s="2">
        <v>5</v>
      </c>
      <c r="AJ10" s="2">
        <v>0.38</v>
      </c>
      <c r="AK10" s="2">
        <v>0.05</v>
      </c>
      <c r="AM10" s="2">
        <v>0.08</v>
      </c>
      <c r="AN10" s="2">
        <v>0.02</v>
      </c>
      <c r="AO10" s="2">
        <v>0.5</v>
      </c>
      <c r="AQ10" s="2">
        <v>0.4</v>
      </c>
      <c r="AR10" s="2">
        <v>0.12</v>
      </c>
      <c r="AS10" s="2">
        <v>0.06</v>
      </c>
      <c r="AV10" s="2">
        <v>0.96</v>
      </c>
      <c r="AW10" s="2">
        <v>0.06</v>
      </c>
    </row>
    <row r="11" spans="1:49" x14ac:dyDescent="0.3">
      <c r="A11" s="2" t="s">
        <v>124</v>
      </c>
      <c r="B11" s="2" t="s">
        <v>122</v>
      </c>
      <c r="C11" s="2" t="s">
        <v>112</v>
      </c>
      <c r="D11" s="2">
        <v>43.4</v>
      </c>
      <c r="F11" s="2">
        <v>1.1000000000000001</v>
      </c>
      <c r="G11" s="2">
        <v>8.7200000000000006</v>
      </c>
      <c r="H11" s="2">
        <v>0.13</v>
      </c>
      <c r="I11" s="2">
        <v>45.7</v>
      </c>
      <c r="J11" s="2">
        <v>0.84</v>
      </c>
      <c r="N11" s="2">
        <v>99.7</v>
      </c>
      <c r="O11" s="2">
        <v>0.2</v>
      </c>
      <c r="R11" s="2">
        <v>128</v>
      </c>
      <c r="S11" s="2">
        <v>3200</v>
      </c>
      <c r="V11" s="2">
        <v>0.18</v>
      </c>
      <c r="X11" s="2">
        <v>2650</v>
      </c>
      <c r="Z11" s="2">
        <v>0.15</v>
      </c>
      <c r="AA11" s="2">
        <v>11</v>
      </c>
      <c r="AF11" s="2">
        <v>53</v>
      </c>
      <c r="AG11" s="2">
        <v>45</v>
      </c>
      <c r="AH11" s="2">
        <v>7.3</v>
      </c>
      <c r="AK11" s="2">
        <v>0.02</v>
      </c>
      <c r="AV11" s="2">
        <v>0.14000000000000001</v>
      </c>
      <c r="AW11" s="2">
        <v>0.04</v>
      </c>
    </row>
    <row r="12" spans="1:49" x14ac:dyDescent="0.3">
      <c r="A12" s="2" t="s">
        <v>124</v>
      </c>
      <c r="B12" s="2" t="s">
        <v>123</v>
      </c>
      <c r="C12" s="2" t="s">
        <v>112</v>
      </c>
      <c r="D12" s="2">
        <v>40.6</v>
      </c>
      <c r="E12" s="2">
        <v>0.03</v>
      </c>
      <c r="F12" s="2">
        <v>2.2999999999999998</v>
      </c>
      <c r="G12" s="2">
        <v>7.53</v>
      </c>
      <c r="H12" s="2">
        <v>0.11</v>
      </c>
      <c r="I12" s="2">
        <v>44.8</v>
      </c>
      <c r="J12" s="2">
        <v>2.25</v>
      </c>
      <c r="K12" s="2">
        <v>0.19</v>
      </c>
      <c r="L12" s="2">
        <v>0.38</v>
      </c>
      <c r="N12" s="2">
        <v>99.1</v>
      </c>
      <c r="O12" s="2">
        <v>0</v>
      </c>
      <c r="P12" s="2">
        <v>90</v>
      </c>
      <c r="R12" s="2">
        <v>120</v>
      </c>
      <c r="S12" s="2">
        <v>4250</v>
      </c>
      <c r="T12" s="2">
        <v>0.35</v>
      </c>
      <c r="U12" s="2">
        <v>71</v>
      </c>
      <c r="V12" s="2">
        <v>0.23</v>
      </c>
      <c r="W12" s="2">
        <v>0.08</v>
      </c>
      <c r="X12" s="2">
        <v>4060</v>
      </c>
      <c r="Y12" s="2">
        <v>1</v>
      </c>
      <c r="Z12" s="2">
        <v>11</v>
      </c>
      <c r="AA12" s="2">
        <v>11</v>
      </c>
      <c r="AB12" s="2">
        <v>24</v>
      </c>
      <c r="AD12" s="2">
        <v>0.1</v>
      </c>
      <c r="AE12" s="2">
        <v>0.03</v>
      </c>
      <c r="AF12" s="2">
        <v>50</v>
      </c>
      <c r="AG12" s="2">
        <v>38</v>
      </c>
      <c r="AH12" s="2">
        <v>9</v>
      </c>
      <c r="AI12" s="2">
        <v>0.9</v>
      </c>
      <c r="AJ12" s="2">
        <v>0.24</v>
      </c>
      <c r="AK12" s="2">
        <v>0.12</v>
      </c>
      <c r="AL12" s="2">
        <v>7.0000000000000007E-2</v>
      </c>
      <c r="AM12" s="2">
        <v>0.21</v>
      </c>
      <c r="AN12" s="2">
        <v>0.05</v>
      </c>
      <c r="AO12" s="2">
        <v>0.3</v>
      </c>
      <c r="AP12" s="2">
        <v>0.02</v>
      </c>
      <c r="AQ12" s="2">
        <v>0.4</v>
      </c>
      <c r="AR12" s="2">
        <v>0.11</v>
      </c>
      <c r="AS12" s="2">
        <v>0.18</v>
      </c>
      <c r="AT12" s="2">
        <v>0.04</v>
      </c>
      <c r="AV12" s="2">
        <v>1.3</v>
      </c>
      <c r="AW12" s="2">
        <v>0.14000000000000001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0566-43BF-4232-9481-7217A443624D}">
  <dimension ref="A1:BB12"/>
  <sheetViews>
    <sheetView workbookViewId="0">
      <selection activeCell="C12" sqref="C12"/>
    </sheetView>
  </sheetViews>
  <sheetFormatPr defaultRowHeight="13" x14ac:dyDescent="0.3"/>
  <cols>
    <col min="1" max="1" width="13.83203125" style="2" customWidth="1"/>
    <col min="2" max="2" width="8.6640625" style="2"/>
    <col min="3" max="3" width="19.08203125" style="2" customWidth="1"/>
    <col min="4" max="16384" width="8.6640625" style="2"/>
  </cols>
  <sheetData>
    <row r="1" spans="1:54" s="3" customFormat="1" x14ac:dyDescent="0.3">
      <c r="A1" s="3" t="s">
        <v>64</v>
      </c>
      <c r="B1" s="3" t="s">
        <v>68</v>
      </c>
      <c r="C1" s="3" t="s">
        <v>67</v>
      </c>
      <c r="D1" s="3" t="s">
        <v>127</v>
      </c>
      <c r="E1" s="3" t="s">
        <v>128</v>
      </c>
      <c r="F1" s="3" t="s">
        <v>129</v>
      </c>
      <c r="G1" s="3" t="s">
        <v>130</v>
      </c>
      <c r="H1" s="3" t="s">
        <v>72</v>
      </c>
      <c r="I1" s="3" t="s">
        <v>73</v>
      </c>
      <c r="J1" s="3" t="s">
        <v>74</v>
      </c>
      <c r="K1" s="3" t="s">
        <v>131</v>
      </c>
      <c r="L1" s="3" t="s">
        <v>132</v>
      </c>
      <c r="M1" s="3" t="s">
        <v>133</v>
      </c>
      <c r="N1" s="3" t="s">
        <v>75</v>
      </c>
      <c r="O1" s="3" t="s">
        <v>134</v>
      </c>
      <c r="P1" s="3" t="s">
        <v>76</v>
      </c>
      <c r="Q1" s="3" t="s">
        <v>88</v>
      </c>
      <c r="R1" s="3" t="s">
        <v>93</v>
      </c>
      <c r="S1" s="3" t="s">
        <v>80</v>
      </c>
      <c r="T1" s="3" t="s">
        <v>85</v>
      </c>
      <c r="U1" s="3" t="s">
        <v>82</v>
      </c>
      <c r="V1" s="3" t="s">
        <v>94</v>
      </c>
      <c r="W1" s="3" t="s">
        <v>135</v>
      </c>
      <c r="X1" s="3" t="s">
        <v>87</v>
      </c>
      <c r="Y1" s="3" t="s">
        <v>89</v>
      </c>
      <c r="Z1" s="3" t="s">
        <v>109</v>
      </c>
      <c r="AA1" s="3" t="s">
        <v>95</v>
      </c>
      <c r="AB1" s="3" t="s">
        <v>77</v>
      </c>
      <c r="AC1" s="3" t="s">
        <v>96</v>
      </c>
      <c r="AD1" s="3" t="s">
        <v>87</v>
      </c>
      <c r="AE1" s="3" t="s">
        <v>89</v>
      </c>
      <c r="AF1" s="3" t="s">
        <v>109</v>
      </c>
      <c r="AG1" s="3" t="s">
        <v>95</v>
      </c>
      <c r="AH1" s="3" t="s">
        <v>84</v>
      </c>
      <c r="AI1" s="3" t="s">
        <v>77</v>
      </c>
      <c r="AJ1" s="3" t="s">
        <v>102</v>
      </c>
      <c r="AK1" s="3" t="s">
        <v>96</v>
      </c>
      <c r="AL1" s="3" t="s">
        <v>105</v>
      </c>
      <c r="AM1" s="3" t="s">
        <v>104</v>
      </c>
      <c r="AN1" s="3" t="s">
        <v>106</v>
      </c>
      <c r="AO1" s="3" t="s">
        <v>99</v>
      </c>
      <c r="AP1" s="3" t="s">
        <v>100</v>
      </c>
      <c r="AQ1" s="3" t="s">
        <v>107</v>
      </c>
      <c r="AR1" s="3" t="s">
        <v>97</v>
      </c>
      <c r="AS1" s="3" t="s">
        <v>101</v>
      </c>
      <c r="AT1" s="3" t="s">
        <v>98</v>
      </c>
      <c r="AU1" s="3" t="s">
        <v>108</v>
      </c>
      <c r="AV1" s="3" t="s">
        <v>110</v>
      </c>
      <c r="AW1" s="3" t="s">
        <v>103</v>
      </c>
      <c r="AX1" s="3" t="s">
        <v>83</v>
      </c>
      <c r="AY1" s="3" t="s">
        <v>90</v>
      </c>
      <c r="AZ1" s="3" t="s">
        <v>86</v>
      </c>
      <c r="BA1" s="3" t="s">
        <v>91</v>
      </c>
      <c r="BB1" s="3" t="s">
        <v>92</v>
      </c>
    </row>
    <row r="2" spans="1:54" x14ac:dyDescent="0.3">
      <c r="A2" s="2" t="s">
        <v>150</v>
      </c>
      <c r="B2" s="2" t="s">
        <v>136</v>
      </c>
      <c r="C2" s="2" t="s">
        <v>126</v>
      </c>
      <c r="D2" s="2">
        <v>43.22</v>
      </c>
      <c r="E2" s="2">
        <v>0.01</v>
      </c>
      <c r="F2" s="2">
        <v>0.24</v>
      </c>
      <c r="G2" s="2">
        <v>9.84</v>
      </c>
      <c r="H2" s="2">
        <v>0.2</v>
      </c>
      <c r="I2" s="2">
        <v>44.87</v>
      </c>
      <c r="J2" s="2">
        <v>0.42</v>
      </c>
      <c r="K2" s="2">
        <v>0.05</v>
      </c>
      <c r="L2" s="2">
        <v>0</v>
      </c>
      <c r="M2" s="2">
        <v>0.01</v>
      </c>
      <c r="N2" s="2">
        <v>98.86</v>
      </c>
      <c r="O2" s="2">
        <v>0.89</v>
      </c>
      <c r="P2" s="2" t="s">
        <v>137</v>
      </c>
      <c r="Q2" s="2">
        <v>6</v>
      </c>
      <c r="R2" s="2">
        <v>10</v>
      </c>
      <c r="S2" s="2">
        <v>2721</v>
      </c>
      <c r="T2" s="2">
        <v>1009</v>
      </c>
      <c r="U2" s="2">
        <v>7</v>
      </c>
      <c r="V2" s="2">
        <v>84</v>
      </c>
      <c r="W2" s="2">
        <v>1</v>
      </c>
      <c r="X2" s="2">
        <v>2</v>
      </c>
      <c r="Y2" s="2">
        <v>0</v>
      </c>
      <c r="Z2" s="2">
        <v>2</v>
      </c>
      <c r="AA2" s="2">
        <v>10</v>
      </c>
      <c r="AB2" s="2">
        <v>8</v>
      </c>
      <c r="AC2" s="2">
        <v>4</v>
      </c>
      <c r="AD2" s="2">
        <v>0.12</v>
      </c>
      <c r="AE2" s="2">
        <v>2.16</v>
      </c>
      <c r="AF2" s="2">
        <v>0.34</v>
      </c>
      <c r="AG2" s="2">
        <v>0.76</v>
      </c>
      <c r="AH2" s="2">
        <v>0.02</v>
      </c>
      <c r="AI2" s="2">
        <v>5.4</v>
      </c>
      <c r="AJ2" s="2">
        <v>0.91800000000000004</v>
      </c>
      <c r="AK2" s="2">
        <v>3.2509999999999999</v>
      </c>
      <c r="AL2" s="2">
        <v>0.25800000000000001</v>
      </c>
      <c r="AM2" s="2">
        <v>0.91100000000000003</v>
      </c>
      <c r="AN2" s="2">
        <v>0.157</v>
      </c>
      <c r="AO2" s="2">
        <v>2.7E-2</v>
      </c>
      <c r="AP2" s="2">
        <v>0.105</v>
      </c>
      <c r="AQ2" s="2">
        <v>1.7999999999999999E-2</v>
      </c>
      <c r="AR2" s="2">
        <v>7.0999999999999994E-2</v>
      </c>
      <c r="AS2" s="2">
        <v>1.4E-2</v>
      </c>
      <c r="AT2" s="2">
        <v>3.5000000000000003E-2</v>
      </c>
      <c r="AU2" s="2">
        <v>5.0000000000000001E-3</v>
      </c>
      <c r="AV2" s="2">
        <v>3.5000000000000003E-2</v>
      </c>
      <c r="AW2" s="2">
        <v>6.0000000000000001E-3</v>
      </c>
      <c r="AX2" s="2">
        <v>1.7000000000000001E-2</v>
      </c>
      <c r="AY2" s="2">
        <v>4.0000000000000001E-3</v>
      </c>
      <c r="AZ2" s="2">
        <v>0.161</v>
      </c>
      <c r="BA2" s="2">
        <v>3.6999999999999998E-2</v>
      </c>
      <c r="BB2" s="2">
        <v>1.4999999999999999E-2</v>
      </c>
    </row>
    <row r="3" spans="1:54" x14ac:dyDescent="0.3">
      <c r="A3" s="2" t="s">
        <v>150</v>
      </c>
      <c r="B3" s="2" t="s">
        <v>138</v>
      </c>
      <c r="C3" s="2" t="s">
        <v>126</v>
      </c>
      <c r="D3" s="2">
        <v>41.08</v>
      </c>
      <c r="E3" s="2">
        <v>0.01</v>
      </c>
      <c r="F3" s="2">
        <v>0.21</v>
      </c>
      <c r="G3" s="2">
        <v>7.86</v>
      </c>
      <c r="H3" s="2">
        <v>0.16</v>
      </c>
      <c r="I3" s="2">
        <v>49.56</v>
      </c>
      <c r="J3" s="2">
        <v>0.2</v>
      </c>
      <c r="K3" s="2">
        <v>0.11</v>
      </c>
      <c r="L3" s="2">
        <v>0</v>
      </c>
      <c r="M3" s="2">
        <v>0.02</v>
      </c>
      <c r="N3" s="2">
        <v>99.21</v>
      </c>
      <c r="O3" s="2">
        <v>0.92</v>
      </c>
      <c r="P3" s="2">
        <v>0.02</v>
      </c>
      <c r="Q3" s="2">
        <v>4</v>
      </c>
      <c r="R3" s="2">
        <v>10</v>
      </c>
      <c r="S3" s="2">
        <v>4140</v>
      </c>
      <c r="T3" s="2">
        <v>1985</v>
      </c>
      <c r="U3" s="2">
        <v>5</v>
      </c>
      <c r="V3" s="2">
        <v>53</v>
      </c>
      <c r="W3" s="2">
        <v>2</v>
      </c>
      <c r="X3" s="2">
        <v>0</v>
      </c>
      <c r="Y3" s="2">
        <v>1</v>
      </c>
      <c r="Z3" s="2">
        <v>1</v>
      </c>
      <c r="AA3" s="2">
        <v>7</v>
      </c>
      <c r="AB3" s="2">
        <v>8</v>
      </c>
      <c r="AC3" s="2">
        <v>0</v>
      </c>
      <c r="AD3" s="2">
        <v>0.09</v>
      </c>
      <c r="AE3" s="2">
        <v>1.34</v>
      </c>
      <c r="AF3" s="2">
        <v>0.14000000000000001</v>
      </c>
      <c r="AG3" s="2">
        <v>0.62</v>
      </c>
      <c r="AH3" s="2">
        <v>0.01</v>
      </c>
      <c r="AI3" s="2">
        <v>3.9</v>
      </c>
      <c r="AJ3" s="2">
        <v>0.29399999999999998</v>
      </c>
      <c r="AK3" s="2">
        <v>0.253</v>
      </c>
      <c r="AL3" s="2">
        <v>7.2999999999999995E-2</v>
      </c>
      <c r="AM3" s="2">
        <v>0.28799999999999998</v>
      </c>
      <c r="AN3" s="2">
        <v>5.1999999999999998E-2</v>
      </c>
      <c r="AO3" s="2">
        <v>1.0999999999999999E-2</v>
      </c>
      <c r="AP3" s="2">
        <v>3.5000000000000003E-2</v>
      </c>
      <c r="AQ3" s="2">
        <v>6.0000000000000001E-3</v>
      </c>
      <c r="AR3" s="2">
        <v>2.3E-2</v>
      </c>
      <c r="AS3" s="2">
        <v>5.0000000000000001E-3</v>
      </c>
      <c r="AT3" s="2">
        <v>1.4E-2</v>
      </c>
      <c r="AU3" s="2">
        <v>2E-3</v>
      </c>
      <c r="AV3" s="2">
        <v>0.02</v>
      </c>
      <c r="AW3" s="2">
        <v>4.0000000000000001E-3</v>
      </c>
      <c r="AX3" s="2">
        <v>1.2999999999999999E-2</v>
      </c>
      <c r="AY3" s="2">
        <v>3.0000000000000001E-3</v>
      </c>
      <c r="AZ3" s="2">
        <v>7.1999999999999995E-2</v>
      </c>
      <c r="BA3" s="2">
        <v>3.3000000000000002E-2</v>
      </c>
      <c r="BB3" s="2">
        <v>3.9E-2</v>
      </c>
    </row>
    <row r="4" spans="1:54" x14ac:dyDescent="0.3">
      <c r="A4" s="2" t="s">
        <v>150</v>
      </c>
      <c r="B4" s="2" t="s">
        <v>139</v>
      </c>
      <c r="C4" s="2" t="s">
        <v>126</v>
      </c>
      <c r="D4" s="2">
        <v>40.36</v>
      </c>
      <c r="E4" s="2">
        <v>0.03</v>
      </c>
      <c r="F4" s="2">
        <v>0.36</v>
      </c>
      <c r="G4" s="2">
        <v>12.15</v>
      </c>
      <c r="H4" s="2">
        <v>0.24</v>
      </c>
      <c r="I4" s="2">
        <v>45.63</v>
      </c>
      <c r="J4" s="2">
        <v>0.57999999999999996</v>
      </c>
      <c r="K4" s="2">
        <v>0.09</v>
      </c>
      <c r="L4" s="2">
        <v>0</v>
      </c>
      <c r="M4" s="2">
        <v>0.03</v>
      </c>
      <c r="N4" s="2">
        <v>99.48</v>
      </c>
      <c r="O4" s="2">
        <v>0.87</v>
      </c>
      <c r="P4" s="2" t="s">
        <v>140</v>
      </c>
      <c r="Q4" s="2">
        <v>6</v>
      </c>
      <c r="R4" s="2">
        <v>19</v>
      </c>
      <c r="S4" s="2">
        <v>2813</v>
      </c>
      <c r="T4" s="2">
        <v>1387</v>
      </c>
      <c r="U4" s="2">
        <v>17</v>
      </c>
      <c r="V4" s="2">
        <v>61</v>
      </c>
      <c r="W4" s="2">
        <v>2</v>
      </c>
      <c r="X4" s="2">
        <v>1</v>
      </c>
      <c r="Y4" s="2">
        <v>27</v>
      </c>
      <c r="Z4" s="2">
        <v>3</v>
      </c>
      <c r="AA4" s="2">
        <v>10</v>
      </c>
      <c r="AB4" s="2">
        <v>55</v>
      </c>
      <c r="AC4" s="2">
        <v>12</v>
      </c>
      <c r="AD4" s="2">
        <v>0.08</v>
      </c>
      <c r="AE4" s="2">
        <v>3.17</v>
      </c>
      <c r="AF4" s="2">
        <v>0.19</v>
      </c>
      <c r="AG4" s="2">
        <v>0.67</v>
      </c>
      <c r="AH4" s="2">
        <v>0.02</v>
      </c>
      <c r="AI4" s="2">
        <v>23</v>
      </c>
      <c r="AJ4" s="2">
        <v>0.191</v>
      </c>
      <c r="AK4" s="2">
        <v>0.255</v>
      </c>
      <c r="AL4" s="2">
        <v>4.1000000000000002E-2</v>
      </c>
      <c r="AM4" s="2">
        <v>0.16700000000000001</v>
      </c>
      <c r="AN4" s="2">
        <v>3.7999999999999999E-2</v>
      </c>
      <c r="AO4" s="2">
        <v>1.2999999999999999E-2</v>
      </c>
      <c r="AP4" s="2">
        <v>3.5999999999999997E-2</v>
      </c>
      <c r="AQ4" s="2">
        <v>6.0000000000000001E-3</v>
      </c>
      <c r="AR4" s="2">
        <v>0.03</v>
      </c>
      <c r="AS4" s="2">
        <v>7.0000000000000001E-3</v>
      </c>
      <c r="AT4" s="2">
        <v>0.02</v>
      </c>
      <c r="AU4" s="2">
        <v>3.0000000000000001E-3</v>
      </c>
      <c r="AV4" s="2">
        <v>2.7E-2</v>
      </c>
      <c r="AW4" s="2">
        <v>5.0000000000000001E-3</v>
      </c>
      <c r="AX4" s="2">
        <v>1.6E-2</v>
      </c>
      <c r="AY4" s="2">
        <v>2E-3</v>
      </c>
      <c r="AZ4" s="2">
        <v>9.7000000000000003E-2</v>
      </c>
      <c r="BA4" s="2">
        <v>2.8000000000000001E-2</v>
      </c>
      <c r="BB4" s="2">
        <v>1.2E-2</v>
      </c>
    </row>
    <row r="5" spans="1:54" x14ac:dyDescent="0.3">
      <c r="A5" s="2" t="s">
        <v>150</v>
      </c>
      <c r="B5" s="2" t="s">
        <v>141</v>
      </c>
      <c r="C5" s="2" t="s">
        <v>126</v>
      </c>
      <c r="D5" s="2">
        <v>41.04</v>
      </c>
      <c r="E5" s="2">
        <v>0.01</v>
      </c>
      <c r="F5" s="2">
        <v>0.14000000000000001</v>
      </c>
      <c r="G5" s="2">
        <v>8.3800000000000008</v>
      </c>
      <c r="H5" s="2">
        <v>0.17</v>
      </c>
      <c r="I5" s="2">
        <v>49.04</v>
      </c>
      <c r="J5" s="2">
        <v>0.56999999999999995</v>
      </c>
      <c r="K5" s="2">
        <v>0.1</v>
      </c>
      <c r="L5" s="2">
        <v>0</v>
      </c>
      <c r="M5" s="2">
        <v>0.17</v>
      </c>
      <c r="N5" s="2">
        <v>99.63</v>
      </c>
      <c r="O5" s="2">
        <v>0.91</v>
      </c>
      <c r="P5" s="2">
        <v>0.16</v>
      </c>
      <c r="Q5" s="2">
        <v>5</v>
      </c>
      <c r="R5" s="2">
        <v>9</v>
      </c>
      <c r="S5" s="2">
        <v>1632</v>
      </c>
      <c r="T5" s="2">
        <v>1120</v>
      </c>
      <c r="U5" s="2">
        <v>8</v>
      </c>
      <c r="V5" s="2">
        <v>52</v>
      </c>
      <c r="W5" s="2">
        <v>4</v>
      </c>
      <c r="X5" s="2">
        <v>0</v>
      </c>
      <c r="Y5" s="2">
        <v>5</v>
      </c>
      <c r="Z5" s="2">
        <v>2</v>
      </c>
      <c r="AA5" s="2">
        <v>7</v>
      </c>
      <c r="AB5" s="2">
        <v>25</v>
      </c>
      <c r="AC5" s="2">
        <v>1</v>
      </c>
      <c r="AD5" s="2">
        <v>0.06</v>
      </c>
      <c r="AE5" s="2">
        <v>3.31</v>
      </c>
      <c r="AF5" s="2">
        <v>0.2</v>
      </c>
      <c r="AG5" s="2">
        <v>1.06</v>
      </c>
      <c r="AH5" s="2">
        <v>0.02</v>
      </c>
      <c r="AI5" s="2">
        <v>21</v>
      </c>
      <c r="AJ5" s="2">
        <v>0.39</v>
      </c>
      <c r="AK5" s="2">
        <v>0.39900000000000002</v>
      </c>
      <c r="AL5" s="2">
        <v>0.08</v>
      </c>
      <c r="AM5" s="2">
        <v>0.30499999999999999</v>
      </c>
      <c r="AN5" s="2">
        <v>5.6000000000000001E-2</v>
      </c>
      <c r="AO5" s="2">
        <v>1.4E-2</v>
      </c>
      <c r="AP5" s="2">
        <v>4.1000000000000002E-2</v>
      </c>
      <c r="AQ5" s="2">
        <v>6.0000000000000001E-3</v>
      </c>
      <c r="AR5" s="2">
        <v>2.8000000000000001E-2</v>
      </c>
      <c r="AS5" s="2">
        <v>6.0000000000000001E-3</v>
      </c>
      <c r="AT5" s="2">
        <v>1.7999999999999999E-2</v>
      </c>
      <c r="AU5" s="2">
        <v>3.0000000000000001E-3</v>
      </c>
      <c r="AV5" s="2">
        <v>2.1000000000000001E-2</v>
      </c>
      <c r="AW5" s="2">
        <v>4.0000000000000001E-3</v>
      </c>
      <c r="AX5" s="2">
        <v>2.3E-2</v>
      </c>
      <c r="AY5" s="2">
        <v>2E-3</v>
      </c>
      <c r="AZ5" s="2">
        <v>0.122</v>
      </c>
      <c r="BA5" s="2">
        <v>4.2999999999999997E-2</v>
      </c>
      <c r="BB5" s="2">
        <v>1.9E-2</v>
      </c>
    </row>
    <row r="6" spans="1:54" x14ac:dyDescent="0.3">
      <c r="A6" s="2" t="s">
        <v>150</v>
      </c>
      <c r="B6" s="2" t="s">
        <v>142</v>
      </c>
      <c r="C6" s="2" t="s">
        <v>126</v>
      </c>
      <c r="D6" s="2">
        <v>41.45</v>
      </c>
      <c r="E6" s="2">
        <v>0.04</v>
      </c>
      <c r="F6" s="2">
        <v>1.24</v>
      </c>
      <c r="G6" s="2">
        <v>9.08</v>
      </c>
      <c r="H6" s="2">
        <v>0.18</v>
      </c>
      <c r="I6" s="2">
        <v>46.22</v>
      </c>
      <c r="J6" s="2">
        <v>0.89</v>
      </c>
      <c r="K6" s="2">
        <v>0.21</v>
      </c>
      <c r="L6" s="2">
        <v>0.03</v>
      </c>
      <c r="M6" s="2">
        <v>0.03</v>
      </c>
      <c r="N6" s="2">
        <v>99.38</v>
      </c>
      <c r="O6" s="2">
        <v>0.9</v>
      </c>
      <c r="P6" s="2">
        <v>0.47</v>
      </c>
      <c r="Q6" s="2">
        <v>6</v>
      </c>
      <c r="R6" s="2">
        <v>19</v>
      </c>
      <c r="S6" s="2">
        <v>2813</v>
      </c>
      <c r="T6" s="2">
        <v>1387</v>
      </c>
      <c r="U6" s="2">
        <v>17</v>
      </c>
      <c r="V6" s="2">
        <v>61</v>
      </c>
      <c r="W6" s="2">
        <v>2</v>
      </c>
      <c r="X6" s="2">
        <v>1</v>
      </c>
      <c r="Y6" s="2">
        <v>27</v>
      </c>
      <c r="Z6" s="2">
        <v>3</v>
      </c>
      <c r="AA6" s="2">
        <v>10</v>
      </c>
      <c r="AB6" s="2">
        <v>55</v>
      </c>
      <c r="AC6" s="2">
        <v>12</v>
      </c>
      <c r="AD6" s="2">
        <v>0.48</v>
      </c>
      <c r="AE6" s="2">
        <v>26.7</v>
      </c>
      <c r="AF6" s="2">
        <v>1.58</v>
      </c>
      <c r="AG6" s="2">
        <v>4.25</v>
      </c>
      <c r="AH6" s="2">
        <v>0.11</v>
      </c>
      <c r="AI6" s="2">
        <v>57</v>
      </c>
      <c r="AJ6" s="2">
        <v>0.94299999999999995</v>
      </c>
      <c r="AK6" s="2">
        <v>1.93</v>
      </c>
      <c r="AL6" s="2">
        <v>0.224</v>
      </c>
      <c r="AM6" s="2">
        <v>0.97299999999999998</v>
      </c>
      <c r="AN6" s="2">
        <v>0.27200000000000002</v>
      </c>
      <c r="AO6" s="2">
        <v>7.9000000000000001E-2</v>
      </c>
      <c r="AP6" s="2">
        <v>0.27300000000000002</v>
      </c>
      <c r="AQ6" s="2">
        <v>4.5999999999999999E-2</v>
      </c>
      <c r="AR6" s="2">
        <v>0.27100000000000002</v>
      </c>
      <c r="AS6" s="2">
        <v>6.0999999999999999E-2</v>
      </c>
      <c r="AT6" s="2">
        <v>0.16400000000000001</v>
      </c>
      <c r="AU6" s="2">
        <v>2.5000000000000001E-2</v>
      </c>
      <c r="AV6" s="2">
        <v>0.16300000000000001</v>
      </c>
      <c r="AW6" s="2">
        <v>2.8000000000000001E-2</v>
      </c>
      <c r="AX6" s="2">
        <v>9.8000000000000004E-2</v>
      </c>
      <c r="AY6" s="2">
        <v>6.0000000000000001E-3</v>
      </c>
      <c r="AZ6" s="2">
        <v>0.25700000000000001</v>
      </c>
      <c r="BA6" s="2">
        <v>0.14699999999999999</v>
      </c>
      <c r="BB6" s="2">
        <v>5.5E-2</v>
      </c>
    </row>
    <row r="7" spans="1:54" x14ac:dyDescent="0.3">
      <c r="A7" s="2" t="s">
        <v>150</v>
      </c>
      <c r="B7" s="2" t="s">
        <v>143</v>
      </c>
      <c r="C7" s="2" t="s">
        <v>126</v>
      </c>
      <c r="D7" s="2">
        <v>42.01</v>
      </c>
      <c r="E7" s="2">
        <v>0.09</v>
      </c>
      <c r="F7" s="2">
        <v>2.2799999999999998</v>
      </c>
      <c r="G7" s="2">
        <v>8.59</v>
      </c>
      <c r="H7" s="2">
        <v>0.18</v>
      </c>
      <c r="I7" s="2">
        <v>44.05</v>
      </c>
      <c r="J7" s="2">
        <v>1.67</v>
      </c>
      <c r="K7" s="2">
        <v>0.37</v>
      </c>
      <c r="L7" s="2">
        <v>0.08</v>
      </c>
      <c r="M7" s="2">
        <v>0.04</v>
      </c>
      <c r="N7" s="2">
        <v>99.36</v>
      </c>
      <c r="O7" s="2">
        <v>0.9</v>
      </c>
      <c r="P7" s="2">
        <v>0.71</v>
      </c>
      <c r="Q7" s="2">
        <v>9</v>
      </c>
      <c r="R7" s="2">
        <v>27</v>
      </c>
      <c r="S7" s="2">
        <v>2988</v>
      </c>
      <c r="T7" s="2">
        <v>1346</v>
      </c>
      <c r="U7" s="2">
        <v>17</v>
      </c>
      <c r="V7" s="2">
        <v>60</v>
      </c>
      <c r="W7" s="2">
        <v>3</v>
      </c>
      <c r="X7" s="2">
        <v>1</v>
      </c>
      <c r="Y7" s="2">
        <v>38</v>
      </c>
      <c r="Z7" s="2">
        <v>5</v>
      </c>
      <c r="AA7" s="2">
        <v>13</v>
      </c>
      <c r="AB7" s="2">
        <v>98</v>
      </c>
      <c r="AC7" s="2">
        <v>2</v>
      </c>
      <c r="AD7" s="2">
        <v>0.76</v>
      </c>
      <c r="AE7" s="2">
        <v>36.1</v>
      </c>
      <c r="AF7" s="2">
        <v>3.83</v>
      </c>
      <c r="AG7" s="2">
        <v>6.44</v>
      </c>
      <c r="AH7" s="2">
        <v>0.15</v>
      </c>
      <c r="AI7" s="2">
        <v>103</v>
      </c>
      <c r="AJ7" s="2">
        <v>1.1970000000000001</v>
      </c>
      <c r="AK7" s="2">
        <v>3.5550000000000002</v>
      </c>
      <c r="AL7" s="2">
        <v>0.443</v>
      </c>
      <c r="AM7" s="2">
        <v>2.1760000000000002</v>
      </c>
      <c r="AN7" s="2">
        <v>0.66</v>
      </c>
      <c r="AO7" s="2">
        <v>0.19600000000000001</v>
      </c>
      <c r="AP7" s="2">
        <v>0.67800000000000005</v>
      </c>
      <c r="AQ7" s="2">
        <v>0.113</v>
      </c>
      <c r="AR7" s="2">
        <v>0.65900000000000003</v>
      </c>
      <c r="AS7" s="2">
        <v>0.14699999999999999</v>
      </c>
      <c r="AT7" s="2">
        <v>0.39700000000000002</v>
      </c>
      <c r="AU7" s="2">
        <v>5.8000000000000003E-2</v>
      </c>
      <c r="AV7" s="2">
        <v>0.38200000000000001</v>
      </c>
      <c r="AW7" s="2">
        <v>6.3E-2</v>
      </c>
      <c r="AX7" s="2">
        <v>0.18</v>
      </c>
      <c r="AY7" s="2">
        <v>7.0000000000000001E-3</v>
      </c>
      <c r="AZ7" s="2">
        <v>0.40899999999999997</v>
      </c>
      <c r="BA7" s="2">
        <v>0.187</v>
      </c>
      <c r="BB7" s="2">
        <v>6.4000000000000001E-2</v>
      </c>
    </row>
    <row r="8" spans="1:54" x14ac:dyDescent="0.3">
      <c r="A8" s="2" t="s">
        <v>150</v>
      </c>
      <c r="B8" s="2" t="s">
        <v>144</v>
      </c>
      <c r="C8" s="2" t="s">
        <v>126</v>
      </c>
      <c r="D8" s="2">
        <v>40.07</v>
      </c>
      <c r="E8" s="2">
        <v>0.01</v>
      </c>
      <c r="F8" s="2">
        <v>1.06</v>
      </c>
      <c r="G8" s="2">
        <v>8.9</v>
      </c>
      <c r="H8" s="2">
        <v>0.14000000000000001</v>
      </c>
      <c r="I8" s="2">
        <v>47.7</v>
      </c>
      <c r="J8" s="2">
        <v>0.08</v>
      </c>
      <c r="K8" s="2">
        <v>0.11</v>
      </c>
      <c r="L8" s="2">
        <v>0.01</v>
      </c>
      <c r="M8" s="2">
        <v>0.02</v>
      </c>
      <c r="N8" s="2">
        <v>98.12</v>
      </c>
      <c r="O8" s="2">
        <v>0.91</v>
      </c>
      <c r="P8" s="2">
        <v>0.05</v>
      </c>
      <c r="Q8" s="2">
        <v>2</v>
      </c>
      <c r="R8" s="2">
        <v>59</v>
      </c>
      <c r="S8" s="2">
        <v>11747</v>
      </c>
      <c r="T8" s="2">
        <v>2842</v>
      </c>
      <c r="U8" s="2">
        <v>10</v>
      </c>
      <c r="V8" s="2">
        <v>105</v>
      </c>
      <c r="W8" s="2">
        <v>2</v>
      </c>
      <c r="X8" s="2">
        <v>1</v>
      </c>
      <c r="Y8" s="2">
        <v>3</v>
      </c>
      <c r="Z8" s="2">
        <v>1</v>
      </c>
      <c r="AA8" s="2">
        <v>6</v>
      </c>
      <c r="AB8" s="2">
        <v>22</v>
      </c>
      <c r="AC8" s="2">
        <v>6</v>
      </c>
      <c r="AD8" s="2">
        <v>0.35</v>
      </c>
      <c r="AE8" s="2">
        <v>2.79</v>
      </c>
      <c r="AF8" s="2">
        <v>0.09</v>
      </c>
      <c r="AG8" s="2">
        <v>0.64</v>
      </c>
      <c r="AH8" s="2">
        <v>0.03</v>
      </c>
      <c r="AI8" s="2">
        <v>23</v>
      </c>
      <c r="AJ8" s="2">
        <v>0.19400000000000001</v>
      </c>
      <c r="AK8" s="2">
        <v>0.23899999999999999</v>
      </c>
      <c r="AL8" s="2">
        <v>4.2999999999999997E-2</v>
      </c>
      <c r="AM8" s="2">
        <v>0.17699999999999999</v>
      </c>
      <c r="AN8" s="2">
        <v>3.2000000000000001E-2</v>
      </c>
      <c r="AO8" s="2">
        <v>0.01</v>
      </c>
      <c r="AP8" s="2">
        <v>2.1000000000000001E-2</v>
      </c>
      <c r="AQ8" s="2">
        <v>4.0000000000000001E-3</v>
      </c>
      <c r="AR8" s="2">
        <v>1.4E-2</v>
      </c>
      <c r="AS8" s="2">
        <v>3.0000000000000001E-3</v>
      </c>
      <c r="AT8" s="2">
        <v>8.0000000000000002E-3</v>
      </c>
      <c r="AU8" s="2">
        <v>1E-3</v>
      </c>
      <c r="AV8" s="2">
        <v>0.01</v>
      </c>
      <c r="AW8" s="2">
        <v>2E-3</v>
      </c>
      <c r="AX8" s="2">
        <v>1.4E-2</v>
      </c>
      <c r="AY8" s="2">
        <v>2E-3</v>
      </c>
      <c r="AZ8" s="2">
        <v>0.192</v>
      </c>
      <c r="BA8" s="2">
        <v>2.3E-2</v>
      </c>
      <c r="BB8" s="2">
        <v>1.6E-2</v>
      </c>
    </row>
    <row r="9" spans="1:54" x14ac:dyDescent="0.3">
      <c r="A9" s="2" t="s">
        <v>150</v>
      </c>
      <c r="B9" s="2" t="s">
        <v>145</v>
      </c>
      <c r="C9" s="2" t="s">
        <v>126</v>
      </c>
      <c r="D9" s="2">
        <v>41.56</v>
      </c>
      <c r="E9" s="2">
        <v>0.06</v>
      </c>
      <c r="F9" s="2">
        <v>1.25</v>
      </c>
      <c r="G9" s="2">
        <v>8.56</v>
      </c>
      <c r="H9" s="2">
        <v>0.18</v>
      </c>
      <c r="I9" s="2">
        <v>46.54</v>
      </c>
      <c r="J9" s="2">
        <v>0.89</v>
      </c>
      <c r="K9" s="2">
        <v>0.21</v>
      </c>
      <c r="L9" s="2">
        <v>0.03</v>
      </c>
      <c r="M9" s="2">
        <v>0.04</v>
      </c>
      <c r="N9" s="2">
        <v>99.32</v>
      </c>
      <c r="O9" s="2">
        <v>0.91</v>
      </c>
      <c r="P9" s="2">
        <v>0.48</v>
      </c>
      <c r="Q9" s="2">
        <v>6</v>
      </c>
      <c r="R9" s="2">
        <v>21</v>
      </c>
      <c r="S9" s="2">
        <v>3799</v>
      </c>
      <c r="T9" s="2">
        <v>1413</v>
      </c>
      <c r="U9" s="2">
        <v>10</v>
      </c>
      <c r="V9" s="2">
        <v>63</v>
      </c>
      <c r="W9" s="2">
        <v>2</v>
      </c>
      <c r="X9" s="2">
        <v>0</v>
      </c>
      <c r="Y9" s="2">
        <v>19</v>
      </c>
      <c r="Z9" s="2">
        <v>4</v>
      </c>
      <c r="AA9" s="2">
        <v>10</v>
      </c>
      <c r="AB9" s="2">
        <v>31</v>
      </c>
      <c r="AC9" s="2">
        <v>2</v>
      </c>
      <c r="AD9" s="2">
        <v>0.37</v>
      </c>
      <c r="AE9" s="2">
        <v>19.3</v>
      </c>
      <c r="AF9" s="2">
        <v>2.14</v>
      </c>
      <c r="AG9" s="2">
        <v>3.32</v>
      </c>
      <c r="AH9" s="2">
        <v>0.09</v>
      </c>
      <c r="AI9" s="2">
        <v>31</v>
      </c>
      <c r="AJ9" s="2">
        <v>0.95099999999999996</v>
      </c>
      <c r="AK9" s="2">
        <v>1.671</v>
      </c>
      <c r="AL9" s="2">
        <v>0.26300000000000001</v>
      </c>
      <c r="AM9" s="2">
        <v>1.254</v>
      </c>
      <c r="AN9" s="2">
        <v>0.36599999999999999</v>
      </c>
      <c r="AO9" s="2">
        <v>0.104</v>
      </c>
      <c r="AP9" s="2">
        <v>0.36799999999999999</v>
      </c>
      <c r="AQ9" s="2">
        <v>6.2E-2</v>
      </c>
      <c r="AR9" s="2">
        <v>0.35699999999999998</v>
      </c>
      <c r="AS9" s="2">
        <v>8.1000000000000003E-2</v>
      </c>
      <c r="AT9" s="2">
        <v>0.217</v>
      </c>
      <c r="AU9" s="2">
        <v>3.2000000000000001E-2</v>
      </c>
      <c r="AV9" s="2">
        <v>0.21299999999999999</v>
      </c>
      <c r="AW9" s="2">
        <v>3.5999999999999997E-2</v>
      </c>
      <c r="AX9" s="2">
        <v>9.5000000000000001E-2</v>
      </c>
      <c r="AY9" s="2">
        <v>5.0000000000000001E-3</v>
      </c>
      <c r="AZ9" s="2">
        <v>0.23899999999999999</v>
      </c>
      <c r="BA9" s="2">
        <v>0.126</v>
      </c>
      <c r="BB9" s="2">
        <v>4.5999999999999999E-2</v>
      </c>
    </row>
    <row r="10" spans="1:54" x14ac:dyDescent="0.3">
      <c r="A10" s="2" t="s">
        <v>150</v>
      </c>
      <c r="B10" s="2" t="s">
        <v>146</v>
      </c>
      <c r="C10" s="2" t="s">
        <v>126</v>
      </c>
      <c r="D10" s="2">
        <v>40.909999999999997</v>
      </c>
      <c r="E10" s="2">
        <v>0.02</v>
      </c>
      <c r="F10" s="2">
        <v>0.33</v>
      </c>
      <c r="G10" s="2">
        <v>9.9</v>
      </c>
      <c r="H10" s="2">
        <v>0.2</v>
      </c>
      <c r="I10" s="2">
        <v>47.75</v>
      </c>
      <c r="J10" s="2">
        <v>0.26</v>
      </c>
      <c r="K10" s="2">
        <v>0.12</v>
      </c>
      <c r="L10" s="2">
        <v>0.01</v>
      </c>
      <c r="M10" s="2">
        <v>0.04</v>
      </c>
      <c r="N10" s="2">
        <v>99.53</v>
      </c>
      <c r="O10" s="2">
        <v>0.9</v>
      </c>
      <c r="P10" s="2" t="s">
        <v>147</v>
      </c>
      <c r="Q10" s="2">
        <v>5</v>
      </c>
      <c r="R10" s="2">
        <v>12</v>
      </c>
      <c r="S10" s="2">
        <v>2282</v>
      </c>
      <c r="T10" s="2">
        <v>1279</v>
      </c>
      <c r="U10" s="2">
        <v>9</v>
      </c>
      <c r="V10" s="2">
        <v>60</v>
      </c>
      <c r="W10" s="2">
        <v>2</v>
      </c>
      <c r="X10" s="2">
        <v>0</v>
      </c>
      <c r="Y10" s="2">
        <v>7</v>
      </c>
      <c r="Z10" s="2">
        <v>2</v>
      </c>
      <c r="AA10" s="2">
        <v>9</v>
      </c>
      <c r="AB10" s="2">
        <v>15</v>
      </c>
      <c r="AC10" s="2">
        <v>4</v>
      </c>
      <c r="AD10" s="2">
        <v>0.11</v>
      </c>
      <c r="AE10" s="2">
        <v>5.95</v>
      </c>
      <c r="AF10" s="2">
        <v>0.34</v>
      </c>
      <c r="AG10" s="2">
        <v>2.0699999999999998</v>
      </c>
      <c r="AH10" s="2">
        <v>0.05</v>
      </c>
      <c r="AI10" s="2">
        <v>14</v>
      </c>
      <c r="AJ10" s="2">
        <v>0.42199999999999999</v>
      </c>
      <c r="AK10" s="2">
        <v>0.67100000000000004</v>
      </c>
      <c r="AL10" s="2">
        <v>0.106</v>
      </c>
      <c r="AM10" s="2">
        <v>0.44500000000000001</v>
      </c>
      <c r="AN10" s="2">
        <v>9.5000000000000001E-2</v>
      </c>
      <c r="AO10" s="2">
        <v>2.5000000000000001E-2</v>
      </c>
      <c r="AP10" s="2">
        <v>7.4999999999999997E-2</v>
      </c>
      <c r="AQ10" s="2">
        <v>1.2E-2</v>
      </c>
      <c r="AR10" s="2">
        <v>5.8000000000000003E-2</v>
      </c>
      <c r="AS10" s="2">
        <v>1.2999999999999999E-2</v>
      </c>
      <c r="AT10" s="2">
        <v>3.4000000000000002E-2</v>
      </c>
      <c r="AU10" s="2">
        <v>5.0000000000000001E-3</v>
      </c>
      <c r="AV10" s="2">
        <v>3.6999999999999998E-2</v>
      </c>
      <c r="AW10" s="2">
        <v>7.0000000000000001E-3</v>
      </c>
      <c r="AX10" s="2">
        <v>4.5999999999999999E-2</v>
      </c>
      <c r="AY10" s="2">
        <v>3.0000000000000001E-3</v>
      </c>
      <c r="AZ10" s="2">
        <v>0.17199999999999999</v>
      </c>
      <c r="BA10" s="2">
        <v>5.5E-2</v>
      </c>
      <c r="BB10" s="2">
        <v>0.03</v>
      </c>
    </row>
    <row r="11" spans="1:54" x14ac:dyDescent="0.3">
      <c r="A11" s="2" t="s">
        <v>150</v>
      </c>
      <c r="B11" s="2" t="s">
        <v>148</v>
      </c>
      <c r="C11" s="2" t="s">
        <v>114</v>
      </c>
      <c r="D11" s="2">
        <v>44.21</v>
      </c>
      <c r="E11" s="2">
        <v>0.01</v>
      </c>
      <c r="F11" s="2">
        <v>0.6</v>
      </c>
      <c r="G11" s="2">
        <v>8.4</v>
      </c>
      <c r="H11" s="2">
        <v>0.15</v>
      </c>
      <c r="I11" s="2">
        <v>45.22</v>
      </c>
      <c r="J11" s="2">
        <v>0.66</v>
      </c>
      <c r="K11" s="2">
        <v>0.14000000000000001</v>
      </c>
      <c r="L11" s="2">
        <v>0.02</v>
      </c>
      <c r="M11" s="2">
        <v>0.02</v>
      </c>
      <c r="N11" s="2">
        <v>99.43</v>
      </c>
      <c r="O11" s="2">
        <v>0.91</v>
      </c>
      <c r="P11" s="2">
        <v>0.44</v>
      </c>
      <c r="Q11" s="2">
        <v>8</v>
      </c>
      <c r="R11" s="2">
        <v>30</v>
      </c>
      <c r="S11" s="2">
        <v>1517</v>
      </c>
      <c r="T11" s="2">
        <v>2546</v>
      </c>
      <c r="U11" s="2">
        <v>5</v>
      </c>
      <c r="V11" s="2">
        <v>47</v>
      </c>
      <c r="W11" s="2">
        <v>1</v>
      </c>
      <c r="X11" s="2">
        <v>1</v>
      </c>
      <c r="Y11" s="2">
        <v>15</v>
      </c>
      <c r="Z11" s="2">
        <v>2</v>
      </c>
      <c r="AA11" s="2">
        <v>8</v>
      </c>
      <c r="AB11" s="2">
        <v>61</v>
      </c>
      <c r="AC11" s="2">
        <v>3</v>
      </c>
      <c r="AD11" s="2">
        <v>0.45</v>
      </c>
      <c r="AE11" s="2">
        <v>14.4</v>
      </c>
      <c r="AF11" s="2">
        <v>0.49</v>
      </c>
      <c r="AG11" s="2">
        <v>1.08</v>
      </c>
      <c r="AH11" s="2">
        <v>0.02</v>
      </c>
      <c r="AI11" s="2">
        <v>67</v>
      </c>
      <c r="AJ11" s="2">
        <v>0.89500000000000002</v>
      </c>
      <c r="AK11" s="2">
        <v>0.50800000000000001</v>
      </c>
      <c r="AL11" s="2">
        <v>0.16400000000000001</v>
      </c>
      <c r="AM11" s="2">
        <v>0.65500000000000003</v>
      </c>
      <c r="AN11" s="2">
        <v>0.106</v>
      </c>
      <c r="AO11" s="2">
        <v>3.2000000000000001E-2</v>
      </c>
      <c r="AP11" s="2">
        <v>9.2999999999999999E-2</v>
      </c>
      <c r="AQ11" s="2">
        <v>1.4E-2</v>
      </c>
      <c r="AR11" s="2">
        <v>5.6000000000000001E-2</v>
      </c>
      <c r="AS11" s="2">
        <v>1.2999999999999999E-2</v>
      </c>
      <c r="AT11" s="2">
        <v>3.5999999999999997E-2</v>
      </c>
      <c r="AU11" s="2">
        <v>6.0000000000000001E-3</v>
      </c>
      <c r="AV11" s="2">
        <v>4.2999999999999997E-2</v>
      </c>
      <c r="AW11" s="2">
        <v>8.0000000000000002E-3</v>
      </c>
      <c r="AX11" s="2">
        <v>2.8000000000000001E-2</v>
      </c>
      <c r="AY11" s="2">
        <v>2E-3</v>
      </c>
      <c r="AZ11" s="2">
        <v>0.24</v>
      </c>
      <c r="BA11" s="2">
        <v>4.3999999999999997E-2</v>
      </c>
      <c r="BB11" s="2">
        <v>2.1999999999999999E-2</v>
      </c>
    </row>
    <row r="12" spans="1:54" x14ac:dyDescent="0.3">
      <c r="A12" s="2" t="s">
        <v>150</v>
      </c>
      <c r="B12" s="2" t="s">
        <v>149</v>
      </c>
      <c r="C12" s="2" t="s">
        <v>114</v>
      </c>
      <c r="D12" s="2">
        <v>45.87</v>
      </c>
      <c r="E12" s="2">
        <v>0.01</v>
      </c>
      <c r="F12" s="2">
        <v>0.74</v>
      </c>
      <c r="G12" s="2">
        <v>8.32</v>
      </c>
      <c r="H12" s="2">
        <v>0.14000000000000001</v>
      </c>
      <c r="I12" s="2">
        <v>43.08</v>
      </c>
      <c r="J12" s="2">
        <v>0.98</v>
      </c>
      <c r="K12" s="2">
        <v>0.13</v>
      </c>
      <c r="L12" s="2">
        <v>0.01</v>
      </c>
      <c r="M12" s="2">
        <v>0.01</v>
      </c>
      <c r="N12" s="2">
        <v>99.29</v>
      </c>
      <c r="O12" s="2">
        <v>0.9</v>
      </c>
      <c r="P12" s="2">
        <v>0.2</v>
      </c>
      <c r="Q12" s="2">
        <v>11</v>
      </c>
      <c r="R12" s="2">
        <v>43</v>
      </c>
      <c r="S12" s="2">
        <v>2741</v>
      </c>
      <c r="T12" s="2">
        <v>2258</v>
      </c>
      <c r="U12" s="2">
        <v>11</v>
      </c>
      <c r="V12" s="2">
        <v>55</v>
      </c>
      <c r="W12" s="2">
        <v>2</v>
      </c>
      <c r="X12" s="2">
        <v>0</v>
      </c>
      <c r="Y12" s="2">
        <v>5</v>
      </c>
      <c r="Z12" s="2">
        <v>1</v>
      </c>
      <c r="AA12" s="2">
        <v>6</v>
      </c>
      <c r="AB12" s="2">
        <v>18</v>
      </c>
      <c r="AC12" s="2">
        <v>2</v>
      </c>
      <c r="AD12" s="2">
        <v>0.09</v>
      </c>
      <c r="AE12" s="2">
        <v>4.97</v>
      </c>
      <c r="AF12" s="2">
        <v>0.28000000000000003</v>
      </c>
      <c r="AG12" s="2">
        <v>0.13</v>
      </c>
      <c r="AH12" s="2">
        <v>0.01</v>
      </c>
      <c r="AI12" s="2">
        <v>16</v>
      </c>
      <c r="AJ12" s="2">
        <v>0.318</v>
      </c>
      <c r="AK12" s="2">
        <v>0.13</v>
      </c>
      <c r="AL12" s="2">
        <v>6.7000000000000004E-2</v>
      </c>
      <c r="AM12" s="2">
        <v>0.26200000000000001</v>
      </c>
      <c r="AN12" s="2">
        <v>4.8000000000000001E-2</v>
      </c>
      <c r="AO12" s="2">
        <v>1.2999999999999999E-2</v>
      </c>
      <c r="AP12" s="2">
        <v>3.6999999999999998E-2</v>
      </c>
      <c r="AQ12" s="2">
        <v>7.0000000000000001E-3</v>
      </c>
      <c r="AR12" s="2">
        <v>3.6999999999999998E-2</v>
      </c>
      <c r="AS12" s="2">
        <v>8.9999999999999993E-3</v>
      </c>
      <c r="AT12" s="2">
        <v>2.5999999999999999E-2</v>
      </c>
      <c r="AU12" s="2">
        <v>4.0000000000000001E-3</v>
      </c>
      <c r="AV12" s="2">
        <v>3.5000000000000003E-2</v>
      </c>
      <c r="AW12" s="2">
        <v>7.0000000000000001E-3</v>
      </c>
      <c r="AX12" s="2">
        <v>3.0000000000000001E-3</v>
      </c>
      <c r="AY12" s="2">
        <v>0</v>
      </c>
      <c r="AZ12" s="2">
        <v>0.375</v>
      </c>
      <c r="BA12" s="2">
        <v>0.01</v>
      </c>
      <c r="BB12" s="2">
        <v>6.0000000000000001E-3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5ABF-6D4A-4A8B-BA01-922DC245DFA9}">
  <dimension ref="A1:AX27"/>
  <sheetViews>
    <sheetView tabSelected="1" workbookViewId="0">
      <selection activeCell="C6" sqref="C6"/>
    </sheetView>
  </sheetViews>
  <sheetFormatPr defaultRowHeight="13" x14ac:dyDescent="0.3"/>
  <cols>
    <col min="1" max="1" width="14.9140625" style="1" customWidth="1"/>
    <col min="2" max="2" width="8.6640625" style="1"/>
    <col min="3" max="3" width="15.25" style="1" customWidth="1"/>
    <col min="4" max="16384" width="8.6640625" style="1"/>
  </cols>
  <sheetData>
    <row r="1" spans="1:50" s="4" customFormat="1" ht="15" x14ac:dyDescent="0.3">
      <c r="A1" s="4" t="s">
        <v>64</v>
      </c>
      <c r="B1" s="4" t="s">
        <v>68</v>
      </c>
      <c r="C1" s="4" t="s">
        <v>67</v>
      </c>
      <c r="D1" s="4" t="s">
        <v>191</v>
      </c>
      <c r="E1" s="4" t="s">
        <v>192</v>
      </c>
      <c r="F1" s="4" t="s">
        <v>193</v>
      </c>
      <c r="G1" s="4" t="s">
        <v>194</v>
      </c>
      <c r="H1" s="4" t="s">
        <v>151</v>
      </c>
      <c r="I1" s="4" t="s">
        <v>5</v>
      </c>
      <c r="J1" s="4" t="s">
        <v>6</v>
      </c>
      <c r="K1" s="4" t="s">
        <v>7</v>
      </c>
      <c r="L1" s="4" t="s">
        <v>195</v>
      </c>
      <c r="M1" s="4" t="s">
        <v>196</v>
      </c>
      <c r="N1" s="4" t="s">
        <v>197</v>
      </c>
      <c r="O1" s="4" t="s">
        <v>69</v>
      </c>
      <c r="P1" s="4" t="s">
        <v>152</v>
      </c>
      <c r="Q1" s="4" t="s">
        <v>153</v>
      </c>
      <c r="R1" s="4" t="s">
        <v>190</v>
      </c>
      <c r="S1" s="4" t="s">
        <v>34</v>
      </c>
      <c r="T1" s="4" t="s">
        <v>70</v>
      </c>
      <c r="U1" s="4" t="s">
        <v>35</v>
      </c>
      <c r="V1" s="4" t="s">
        <v>71</v>
      </c>
      <c r="W1" s="4" t="s">
        <v>36</v>
      </c>
      <c r="X1" s="4" t="s">
        <v>37</v>
      </c>
      <c r="Y1" s="4" t="s">
        <v>125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 t="s">
        <v>53</v>
      </c>
      <c r="AP1" s="4" t="s">
        <v>54</v>
      </c>
      <c r="AQ1" s="4" t="s">
        <v>55</v>
      </c>
      <c r="AR1" s="4" t="s">
        <v>56</v>
      </c>
      <c r="AS1" s="4" t="s">
        <v>57</v>
      </c>
      <c r="AT1" s="4" t="s">
        <v>58</v>
      </c>
      <c r="AU1" s="4" t="s">
        <v>59</v>
      </c>
      <c r="AV1" s="4" t="s">
        <v>60</v>
      </c>
      <c r="AW1" s="4" t="s">
        <v>62</v>
      </c>
      <c r="AX1" s="4" t="s">
        <v>63</v>
      </c>
    </row>
    <row r="2" spans="1:50" x14ac:dyDescent="0.3">
      <c r="A2" s="1" t="s">
        <v>182</v>
      </c>
      <c r="B2" s="1" t="s">
        <v>154</v>
      </c>
      <c r="C2" s="1" t="s">
        <v>155</v>
      </c>
      <c r="D2" s="1">
        <v>45.709519495181745</v>
      </c>
      <c r="E2" s="1">
        <v>9.8763060142564602E-3</v>
      </c>
      <c r="F2" s="1">
        <v>1.1486143894580265</v>
      </c>
      <c r="G2" s="1">
        <v>8.6763348335243009</v>
      </c>
      <c r="H2" s="1">
        <f t="shared" ref="H2:H27" si="0">G2*0.8998</f>
        <v>7.8069660832051664</v>
      </c>
      <c r="I2" s="1">
        <v>0.12147856397535446</v>
      </c>
      <c r="J2" s="1">
        <v>41.376784046727444</v>
      </c>
      <c r="K2" s="1">
        <v>1.0113337358598615</v>
      </c>
      <c r="L2" s="1">
        <v>0</v>
      </c>
      <c r="M2" s="1">
        <v>2.9628918042769382E-2</v>
      </c>
      <c r="N2" s="1">
        <v>1.975261202851292E-3</v>
      </c>
      <c r="O2" s="1">
        <v>1.2282565396361966</v>
      </c>
      <c r="P2" s="1">
        <f t="shared" ref="P2:P27" si="1">SUM(D2:G2,I2:O2)</f>
        <v>99.313802089622811</v>
      </c>
      <c r="Q2" s="1">
        <v>90.428476682950659</v>
      </c>
      <c r="R2" s="1">
        <v>15.09</v>
      </c>
      <c r="S2" s="1">
        <v>45.26</v>
      </c>
      <c r="T2" s="1">
        <v>2841</v>
      </c>
      <c r="U2" s="1">
        <v>114.2</v>
      </c>
      <c r="V2" s="1">
        <v>2205</v>
      </c>
      <c r="W2" s="1">
        <v>40.409999999999997</v>
      </c>
      <c r="X2" s="1">
        <v>147.6</v>
      </c>
      <c r="Y2" s="1">
        <v>1.8640000000000001</v>
      </c>
      <c r="Z2" s="1">
        <v>1.33</v>
      </c>
      <c r="AA2" s="1">
        <v>18.170000000000002</v>
      </c>
      <c r="AB2" s="1">
        <v>0.42599999999999999</v>
      </c>
      <c r="AC2" s="1">
        <v>5.4489999999999998</v>
      </c>
      <c r="AD2" s="1">
        <v>0.48499999999999999</v>
      </c>
      <c r="AE2" s="1">
        <v>0.105</v>
      </c>
      <c r="AF2" s="1">
        <v>17</v>
      </c>
      <c r="AG2" s="1">
        <v>0.97399999999999998</v>
      </c>
      <c r="AH2" s="1">
        <v>1.821</v>
      </c>
      <c r="AI2" s="1">
        <v>0.16900000000000001</v>
      </c>
      <c r="AJ2" s="1">
        <v>0.49399999999999999</v>
      </c>
      <c r="AK2" s="1">
        <v>3.9E-2</v>
      </c>
      <c r="AL2" s="1">
        <v>2E-3</v>
      </c>
      <c r="AM2" s="1">
        <v>0.01</v>
      </c>
      <c r="AN2" s="1">
        <v>3.0000000000000001E-3</v>
      </c>
      <c r="AO2" s="1">
        <v>3.7999999999999999E-2</v>
      </c>
      <c r="AP2" s="1">
        <v>1.4999999999999999E-2</v>
      </c>
      <c r="AQ2" s="1">
        <v>4.3999999999999997E-2</v>
      </c>
      <c r="AR2" s="1">
        <v>0.01</v>
      </c>
      <c r="AS2" s="1">
        <v>0.10100000000000001</v>
      </c>
      <c r="AT2" s="1">
        <v>1.9E-2</v>
      </c>
      <c r="AU2" s="1">
        <v>6.7000000000000004E-2</v>
      </c>
      <c r="AV2" s="1">
        <v>1.4999999999999999E-2</v>
      </c>
      <c r="AW2" s="1">
        <v>0.245</v>
      </c>
      <c r="AX2" s="1">
        <v>0.10199999999999999</v>
      </c>
    </row>
    <row r="3" spans="1:50" x14ac:dyDescent="0.3">
      <c r="A3" s="1" t="s">
        <v>182</v>
      </c>
      <c r="B3" s="1" t="s">
        <v>156</v>
      </c>
      <c r="C3" s="1" t="s">
        <v>155</v>
      </c>
      <c r="D3" s="1">
        <v>44.81165617252649</v>
      </c>
      <c r="E3" s="1">
        <v>7.9414569443137621E-3</v>
      </c>
      <c r="F3" s="1">
        <v>1.2041234091815745</v>
      </c>
      <c r="G3" s="1">
        <v>9.3619850552278869</v>
      </c>
      <c r="H3" s="1">
        <f t="shared" si="0"/>
        <v>8.4239141526940529</v>
      </c>
      <c r="I3" s="1">
        <v>0.12507794687294177</v>
      </c>
      <c r="J3" s="1">
        <v>41.99938773212137</v>
      </c>
      <c r="K3" s="1">
        <v>1.279567250152555</v>
      </c>
      <c r="L3" s="1">
        <v>0</v>
      </c>
      <c r="M3" s="1">
        <v>2.382437083294129E-2</v>
      </c>
      <c r="N3" s="1">
        <v>6.9487748262745423E-3</v>
      </c>
      <c r="O3" s="1">
        <v>0.72811461933365296</v>
      </c>
      <c r="P3" s="1">
        <f t="shared" si="1"/>
        <v>99.548626788020002</v>
      </c>
      <c r="Q3" s="1">
        <v>89.886201688607272</v>
      </c>
      <c r="R3" s="1">
        <v>21.85</v>
      </c>
      <c r="S3" s="1">
        <v>53.45</v>
      </c>
      <c r="T3" s="1">
        <v>3375</v>
      </c>
      <c r="U3" s="1">
        <v>117.2</v>
      </c>
      <c r="V3" s="1">
        <v>2094</v>
      </c>
      <c r="W3" s="1">
        <v>27.73</v>
      </c>
      <c r="X3" s="1">
        <v>73.98</v>
      </c>
      <c r="Y3" s="1">
        <v>2.0870000000000002</v>
      </c>
      <c r="Z3" s="1">
        <v>1.0209999999999999</v>
      </c>
      <c r="AA3" s="1">
        <v>15.04</v>
      </c>
      <c r="AB3" s="1">
        <v>1.0309999999999999</v>
      </c>
      <c r="AC3" s="1">
        <v>6.0449999999999999</v>
      </c>
      <c r="AD3" s="1">
        <v>0.61899999999999999</v>
      </c>
      <c r="AE3" s="1">
        <v>0.124</v>
      </c>
      <c r="AF3" s="1">
        <v>17.72</v>
      </c>
      <c r="AG3" s="1">
        <v>1.5920000000000001</v>
      </c>
      <c r="AH3" s="1">
        <v>1.3660000000000001</v>
      </c>
      <c r="AI3" s="1">
        <v>0.247</v>
      </c>
      <c r="AJ3" s="1">
        <v>0.746</v>
      </c>
      <c r="AK3" s="1">
        <v>7.4999999999999997E-2</v>
      </c>
      <c r="AL3" s="1">
        <v>0.02</v>
      </c>
      <c r="AM3" s="1">
        <v>7.0999999999999994E-2</v>
      </c>
      <c r="AN3" s="1">
        <v>1.4999999999999999E-2</v>
      </c>
      <c r="AO3" s="1">
        <v>0.109</v>
      </c>
      <c r="AP3" s="1">
        <v>3.5000000000000003E-2</v>
      </c>
      <c r="AQ3" s="1">
        <v>0.107</v>
      </c>
      <c r="AR3" s="1">
        <v>2.1000000000000001E-2</v>
      </c>
      <c r="AS3" s="1">
        <v>0.16800000000000001</v>
      </c>
      <c r="AT3" s="1">
        <v>3.1E-2</v>
      </c>
      <c r="AU3" s="1">
        <v>6.7000000000000004E-2</v>
      </c>
      <c r="AV3" s="1">
        <v>1.6E-2</v>
      </c>
      <c r="AW3" s="1">
        <v>0.27</v>
      </c>
      <c r="AX3" s="1">
        <v>0.151</v>
      </c>
    </row>
    <row r="4" spans="1:50" x14ac:dyDescent="0.3">
      <c r="A4" s="1" t="s">
        <v>182</v>
      </c>
      <c r="B4" s="1" t="s">
        <v>157</v>
      </c>
      <c r="C4" s="1" t="s">
        <v>155</v>
      </c>
      <c r="D4" s="1">
        <v>45.356081422661624</v>
      </c>
      <c r="E4" s="1">
        <v>2.8934344381908689E-2</v>
      </c>
      <c r="F4" s="1">
        <v>1.4397330670032495</v>
      </c>
      <c r="G4" s="1">
        <v>8.6952693547701454</v>
      </c>
      <c r="H4" s="1">
        <f t="shared" si="0"/>
        <v>7.8240033654221772</v>
      </c>
      <c r="I4" s="1">
        <v>0.11573737752763476</v>
      </c>
      <c r="J4" s="1">
        <v>43.401516572863031</v>
      </c>
      <c r="K4" s="1">
        <v>0.82911862694365923</v>
      </c>
      <c r="L4" s="1">
        <v>0</v>
      </c>
      <c r="M4" s="1">
        <v>1.6961512223877508E-2</v>
      </c>
      <c r="N4" s="1">
        <v>4.9886800658463255E-3</v>
      </c>
      <c r="O4" s="1">
        <v>0.22654584221748486</v>
      </c>
      <c r="P4" s="1">
        <f t="shared" si="1"/>
        <v>100.11488680065847</v>
      </c>
      <c r="Q4" s="1">
        <v>90.81590580984529</v>
      </c>
      <c r="R4" s="1">
        <v>10.89</v>
      </c>
      <c r="S4" s="1">
        <v>43.08</v>
      </c>
      <c r="T4" s="1">
        <v>3352</v>
      </c>
      <c r="U4" s="1">
        <v>113.3</v>
      </c>
      <c r="V4" s="1">
        <v>2207</v>
      </c>
      <c r="W4" s="1">
        <v>8.0129999999999999</v>
      </c>
      <c r="X4" s="1">
        <v>76.25</v>
      </c>
      <c r="Y4" s="1">
        <v>2.3109999999999999</v>
      </c>
      <c r="Z4" s="1">
        <v>0.69799999999999995</v>
      </c>
      <c r="AA4" s="1">
        <v>27.75</v>
      </c>
      <c r="AB4" s="1">
        <v>0.97399999999999998</v>
      </c>
      <c r="AC4" s="1">
        <v>9.4659999999999993</v>
      </c>
      <c r="AD4" s="1">
        <v>0.72499999999999998</v>
      </c>
      <c r="AE4" s="1">
        <v>6.5000000000000002E-2</v>
      </c>
      <c r="AF4" s="1">
        <v>19.18</v>
      </c>
      <c r="AG4" s="1">
        <v>2.0499999999999998</v>
      </c>
      <c r="AH4" s="1">
        <v>2.9980000000000002</v>
      </c>
      <c r="AI4" s="1">
        <v>0.39700000000000002</v>
      </c>
      <c r="AJ4" s="1">
        <v>1.321</v>
      </c>
      <c r="AK4" s="1">
        <v>0.16300000000000001</v>
      </c>
      <c r="AL4" s="1">
        <v>3.7999999999999999E-2</v>
      </c>
      <c r="AM4" s="1">
        <v>0.121</v>
      </c>
      <c r="AN4" s="1">
        <v>2.4E-2</v>
      </c>
      <c r="AO4" s="1">
        <v>0.15</v>
      </c>
      <c r="AP4" s="1">
        <v>3.7999999999999999E-2</v>
      </c>
      <c r="AQ4" s="1">
        <v>0.113</v>
      </c>
      <c r="AR4" s="1">
        <v>2.1000000000000001E-2</v>
      </c>
      <c r="AS4" s="1">
        <v>0.16400000000000001</v>
      </c>
      <c r="AT4" s="1">
        <v>2.5999999999999999E-2</v>
      </c>
      <c r="AU4" s="1">
        <v>0.17499999999999999</v>
      </c>
      <c r="AV4" s="1">
        <v>3.1E-2</v>
      </c>
      <c r="AW4" s="1">
        <v>0.78800000000000003</v>
      </c>
      <c r="AX4" s="1">
        <v>3.9E-2</v>
      </c>
    </row>
    <row r="5" spans="1:50" x14ac:dyDescent="0.3">
      <c r="A5" s="1" t="s">
        <v>182</v>
      </c>
      <c r="B5" s="1" t="s">
        <v>158</v>
      </c>
      <c r="C5" s="1" t="s">
        <v>155</v>
      </c>
      <c r="D5" s="1">
        <v>45.335334074150474</v>
      </c>
      <c r="E5" s="1">
        <v>5.1907639859428943E-2</v>
      </c>
      <c r="F5" s="1">
        <v>1.7209379061087595</v>
      </c>
      <c r="G5" s="1">
        <v>9.4072615006780449</v>
      </c>
      <c r="H5" s="1">
        <f t="shared" si="0"/>
        <v>8.4646538983101056</v>
      </c>
      <c r="I5" s="1">
        <v>0.12777265196167126</v>
      </c>
      <c r="J5" s="1">
        <v>41.401333907111834</v>
      </c>
      <c r="K5" s="1">
        <v>1.6450728940065171</v>
      </c>
      <c r="L5" s="1">
        <v>1.5971581495208907E-2</v>
      </c>
      <c r="M5" s="1">
        <v>4.8912968329077273E-2</v>
      </c>
      <c r="N5" s="1">
        <v>2.5953819929714472E-2</v>
      </c>
      <c r="O5" s="1">
        <v>0.17754105636926809</v>
      </c>
      <c r="P5" s="1">
        <f t="shared" si="1"/>
        <v>99.957999999999998</v>
      </c>
      <c r="Q5" s="1">
        <v>89.710624039887009</v>
      </c>
      <c r="R5" s="1">
        <v>5.9749999999999996</v>
      </c>
      <c r="S5" s="1">
        <v>60.76</v>
      </c>
      <c r="T5" s="1">
        <v>3151</v>
      </c>
      <c r="U5" s="1">
        <v>111.3</v>
      </c>
      <c r="V5" s="1">
        <v>2093</v>
      </c>
      <c r="W5" s="1">
        <v>5.8070000000000004</v>
      </c>
      <c r="X5" s="1">
        <v>72.97</v>
      </c>
      <c r="Y5" s="1">
        <v>2.8149999999999999</v>
      </c>
      <c r="Z5" s="1">
        <v>1.6930000000000001</v>
      </c>
      <c r="AA5" s="1">
        <v>47.7</v>
      </c>
      <c r="AB5" s="1">
        <v>1.9870000000000001</v>
      </c>
      <c r="AC5" s="1">
        <v>11.02</v>
      </c>
      <c r="AD5" s="1">
        <v>0.79300000000000004</v>
      </c>
      <c r="AE5" s="1">
        <v>0.14899999999999999</v>
      </c>
      <c r="AF5" s="1">
        <v>58.41</v>
      </c>
      <c r="AG5" s="1">
        <v>2.786</v>
      </c>
      <c r="AH5" s="1">
        <v>3.911</v>
      </c>
      <c r="AI5" s="1">
        <v>0.503</v>
      </c>
      <c r="AJ5" s="1">
        <v>1.7649999999999999</v>
      </c>
      <c r="AK5" s="1">
        <v>0.26900000000000002</v>
      </c>
      <c r="AL5" s="1">
        <v>6.7000000000000004E-2</v>
      </c>
      <c r="AM5" s="1">
        <v>0.23899999999999999</v>
      </c>
      <c r="AN5" s="1">
        <v>3.9E-2</v>
      </c>
      <c r="AO5" s="1">
        <v>0.249</v>
      </c>
      <c r="AP5" s="1">
        <v>6.5000000000000002E-2</v>
      </c>
      <c r="AQ5" s="1">
        <v>0.186</v>
      </c>
      <c r="AR5" s="1">
        <v>3.1E-2</v>
      </c>
      <c r="AS5" s="1">
        <v>0.221</v>
      </c>
      <c r="AT5" s="1">
        <v>3.6999999999999998E-2</v>
      </c>
      <c r="AU5" s="1">
        <v>0.23200000000000001</v>
      </c>
      <c r="AV5" s="1">
        <v>3.5000000000000003E-2</v>
      </c>
      <c r="AW5" s="1">
        <v>0.90500000000000003</v>
      </c>
      <c r="AX5" s="1">
        <v>0.19400000000000001</v>
      </c>
    </row>
    <row r="6" spans="1:50" x14ac:dyDescent="0.3">
      <c r="A6" s="1" t="s">
        <v>182</v>
      </c>
      <c r="B6" s="1" t="s">
        <v>159</v>
      </c>
      <c r="C6" s="1" t="s">
        <v>155</v>
      </c>
      <c r="D6" s="1">
        <v>45.198394037123805</v>
      </c>
      <c r="E6" s="1">
        <v>2.8845171256719489E-2</v>
      </c>
      <c r="F6" s="1">
        <v>1.4253493245130699</v>
      </c>
      <c r="G6" s="1">
        <v>8.7669427398870887</v>
      </c>
      <c r="H6" s="1">
        <f t="shared" si="0"/>
        <v>7.8884950773504032</v>
      </c>
      <c r="I6" s="1">
        <v>0.12333797364942126</v>
      </c>
      <c r="J6" s="1">
        <v>42.659024305454665</v>
      </c>
      <c r="K6" s="1">
        <v>1.1140204071560631</v>
      </c>
      <c r="L6" s="1">
        <v>0</v>
      </c>
      <c r="M6" s="1">
        <v>1.7903899400722439E-2</v>
      </c>
      <c r="N6" s="1">
        <v>3.9786443112716533E-3</v>
      </c>
      <c r="O6" s="1">
        <v>0.53294722898243885</v>
      </c>
      <c r="P6" s="1">
        <f t="shared" si="1"/>
        <v>99.870743731735274</v>
      </c>
      <c r="Q6" s="1">
        <v>90.601296679462607</v>
      </c>
      <c r="R6" s="1">
        <v>19.739999999999998</v>
      </c>
      <c r="S6" s="1">
        <v>45.46</v>
      </c>
      <c r="T6" s="1">
        <v>2700</v>
      </c>
      <c r="U6" s="1">
        <v>110.4</v>
      </c>
      <c r="V6" s="1">
        <v>2107</v>
      </c>
      <c r="W6" s="1">
        <v>5.2050000000000001</v>
      </c>
      <c r="X6" s="1">
        <v>70.34</v>
      </c>
      <c r="Y6" s="1">
        <v>2.1269999999999998</v>
      </c>
      <c r="Z6" s="1">
        <v>0.92200000000000004</v>
      </c>
      <c r="AA6" s="1">
        <v>39.19</v>
      </c>
      <c r="AB6" s="1">
        <v>0.88600000000000001</v>
      </c>
      <c r="AC6" s="1">
        <v>10.42</v>
      </c>
      <c r="AD6" s="1">
        <v>0.75</v>
      </c>
      <c r="AE6" s="1">
        <v>6.2E-2</v>
      </c>
      <c r="AF6" s="1">
        <v>19.53</v>
      </c>
      <c r="AG6" s="1">
        <v>2.06</v>
      </c>
      <c r="AH6" s="1">
        <v>2.835</v>
      </c>
      <c r="AI6" s="1">
        <v>0.39900000000000002</v>
      </c>
      <c r="AJ6" s="1">
        <v>1.3759999999999999</v>
      </c>
      <c r="AK6" s="1">
        <v>0.19900000000000001</v>
      </c>
      <c r="AL6" s="1">
        <v>0.05</v>
      </c>
      <c r="AM6" s="1">
        <v>0.128</v>
      </c>
      <c r="AN6" s="1">
        <v>2.4E-2</v>
      </c>
      <c r="AO6" s="1">
        <v>0.13900000000000001</v>
      </c>
      <c r="AP6" s="1">
        <v>3.5000000000000003E-2</v>
      </c>
      <c r="AQ6" s="1">
        <v>0.10199999999999999</v>
      </c>
      <c r="AR6" s="1">
        <v>1.7000000000000001E-2</v>
      </c>
      <c r="AS6" s="1">
        <v>0.13600000000000001</v>
      </c>
      <c r="AT6" s="1">
        <v>2.4E-2</v>
      </c>
      <c r="AU6" s="1">
        <v>0.19400000000000001</v>
      </c>
      <c r="AV6" s="1">
        <v>3.3000000000000002E-2</v>
      </c>
      <c r="AW6" s="1">
        <v>0.876</v>
      </c>
      <c r="AX6" s="1">
        <v>5.3999999999999999E-2</v>
      </c>
    </row>
    <row r="7" spans="1:50" x14ac:dyDescent="0.3">
      <c r="A7" s="1" t="s">
        <v>182</v>
      </c>
      <c r="B7" s="1" t="s">
        <v>160</v>
      </c>
      <c r="C7" s="1" t="s">
        <v>155</v>
      </c>
      <c r="D7" s="1">
        <v>44.043865579242286</v>
      </c>
      <c r="E7" s="1">
        <v>4.9722133189481019E-3</v>
      </c>
      <c r="F7" s="1">
        <v>0.95466495723803546</v>
      </c>
      <c r="G7" s="1">
        <v>9.1548391628472441</v>
      </c>
      <c r="H7" s="1">
        <f t="shared" si="0"/>
        <v>8.2375242787299499</v>
      </c>
      <c r="I7" s="1">
        <v>0.12331089030991292</v>
      </c>
      <c r="J7" s="1">
        <v>43.842988161156782</v>
      </c>
      <c r="K7" s="1">
        <v>1.0909036021772134</v>
      </c>
      <c r="L7" s="1">
        <v>0</v>
      </c>
      <c r="M7" s="1">
        <v>1.9888853275792408E-2</v>
      </c>
      <c r="N7" s="1">
        <v>1.9888853275792408E-3</v>
      </c>
      <c r="O7" s="1">
        <v>0.55404419083001644</v>
      </c>
      <c r="P7" s="1">
        <f t="shared" si="1"/>
        <v>99.791466495723796</v>
      </c>
      <c r="Q7" s="1">
        <v>90.464866165030969</v>
      </c>
      <c r="R7" s="1">
        <v>15.94</v>
      </c>
      <c r="S7" s="1">
        <v>43.17</v>
      </c>
      <c r="T7" s="1">
        <v>2669</v>
      </c>
      <c r="U7" s="1">
        <v>115.9</v>
      </c>
      <c r="V7" s="1">
        <v>2235</v>
      </c>
      <c r="W7" s="1">
        <v>20.260000000000002</v>
      </c>
      <c r="X7" s="1">
        <v>12.86</v>
      </c>
      <c r="Y7" s="1">
        <v>1.706</v>
      </c>
      <c r="Z7" s="1">
        <v>1.105</v>
      </c>
      <c r="AA7" s="1">
        <v>12.36</v>
      </c>
      <c r="AB7" s="1">
        <v>0.108</v>
      </c>
      <c r="AC7" s="1">
        <v>5.09</v>
      </c>
      <c r="AD7" s="1">
        <v>0.42499999999999999</v>
      </c>
      <c r="AE7" s="1">
        <v>5.5E-2</v>
      </c>
      <c r="AF7" s="1">
        <v>12.41</v>
      </c>
      <c r="AG7" s="1">
        <v>0.35899999999999999</v>
      </c>
      <c r="AH7" s="1">
        <v>0.70799999999999996</v>
      </c>
      <c r="AI7" s="1">
        <v>6.7000000000000004E-2</v>
      </c>
      <c r="AJ7" s="1">
        <v>0.187</v>
      </c>
      <c r="AO7" s="1">
        <v>5.0000000000000001E-3</v>
      </c>
      <c r="AP7" s="1">
        <v>8.0000000000000002E-3</v>
      </c>
      <c r="AQ7" s="1">
        <v>1.6E-2</v>
      </c>
      <c r="AR7" s="1">
        <v>5.0000000000000001E-3</v>
      </c>
      <c r="AS7" s="1">
        <v>5.8000000000000003E-2</v>
      </c>
      <c r="AT7" s="1">
        <v>1.2E-2</v>
      </c>
      <c r="AU7" s="1">
        <v>6.0999999999999999E-2</v>
      </c>
      <c r="AV7" s="1">
        <v>1.4E-2</v>
      </c>
      <c r="AW7" s="1">
        <v>0.17199999999999999</v>
      </c>
      <c r="AX7" s="1">
        <v>4.9000000000000002E-2</v>
      </c>
    </row>
    <row r="8" spans="1:50" x14ac:dyDescent="0.3">
      <c r="A8" s="1" t="s">
        <v>182</v>
      </c>
      <c r="B8" s="1" t="s">
        <v>161</v>
      </c>
      <c r="C8" s="1" t="s">
        <v>155</v>
      </c>
      <c r="D8" s="1">
        <v>44.820641315791121</v>
      </c>
      <c r="E8" s="1">
        <v>2.6876855939376366E-2</v>
      </c>
      <c r="F8" s="1">
        <v>1.3348838449890261</v>
      </c>
      <c r="G8" s="1">
        <v>9.1520671669120865</v>
      </c>
      <c r="H8" s="1">
        <f t="shared" si="0"/>
        <v>8.2350300367874958</v>
      </c>
      <c r="I8" s="1">
        <v>0.12642076682595552</v>
      </c>
      <c r="J8" s="1">
        <v>42.701351453015853</v>
      </c>
      <c r="K8" s="1">
        <v>1.4851951504277607</v>
      </c>
      <c r="L8" s="1">
        <v>0</v>
      </c>
      <c r="M8" s="1">
        <v>3.9817564354631657E-2</v>
      </c>
      <c r="N8" s="1">
        <v>1.493158663298687E-2</v>
      </c>
      <c r="O8" s="1">
        <v>0.45677324709099132</v>
      </c>
      <c r="P8" s="1">
        <f t="shared" si="1"/>
        <v>100.15895895197978</v>
      </c>
      <c r="Q8" s="1">
        <v>90.237502797653548</v>
      </c>
      <c r="R8" s="1">
        <v>20.16</v>
      </c>
      <c r="S8" s="1">
        <v>50.09</v>
      </c>
      <c r="T8" s="1">
        <v>2830</v>
      </c>
      <c r="U8" s="1">
        <v>111.7</v>
      </c>
      <c r="V8" s="1">
        <v>2039</v>
      </c>
      <c r="W8" s="1">
        <v>31.04</v>
      </c>
      <c r="X8" s="1">
        <v>76.02</v>
      </c>
      <c r="Y8" s="1">
        <v>2.3140000000000001</v>
      </c>
      <c r="Z8" s="1">
        <v>1.5069999999999999</v>
      </c>
      <c r="AA8" s="1">
        <v>35.049999999999997</v>
      </c>
      <c r="AB8" s="1">
        <v>1.0649999999999999</v>
      </c>
      <c r="AC8" s="1">
        <v>10.039999999999999</v>
      </c>
      <c r="AD8" s="1">
        <v>0.73199999999999998</v>
      </c>
      <c r="AE8" s="1">
        <v>0.11600000000000001</v>
      </c>
      <c r="AF8" s="1">
        <v>29.2</v>
      </c>
      <c r="AG8" s="1">
        <v>1.8720000000000001</v>
      </c>
      <c r="AH8" s="1">
        <v>3.42</v>
      </c>
      <c r="AI8" s="1">
        <v>0.36299999999999999</v>
      </c>
      <c r="AJ8" s="1">
        <v>1.1930000000000001</v>
      </c>
      <c r="AK8" s="1">
        <v>0.17599999999999999</v>
      </c>
      <c r="AL8" s="1">
        <v>4.3999999999999997E-2</v>
      </c>
      <c r="AM8" s="1">
        <v>0.124</v>
      </c>
      <c r="AN8" s="1">
        <v>2.1999999999999999E-2</v>
      </c>
      <c r="AO8" s="1">
        <v>0.151</v>
      </c>
      <c r="AP8" s="1">
        <v>3.9E-2</v>
      </c>
      <c r="AQ8" s="1">
        <v>0.104</v>
      </c>
      <c r="AR8" s="1">
        <v>2.1000000000000001E-2</v>
      </c>
      <c r="AS8" s="1">
        <v>0.16600000000000001</v>
      </c>
      <c r="AT8" s="1">
        <v>2.8000000000000001E-2</v>
      </c>
      <c r="AU8" s="1">
        <v>0.185</v>
      </c>
      <c r="AV8" s="1">
        <v>3.2000000000000001E-2</v>
      </c>
      <c r="AW8" s="1">
        <v>0.88700000000000001</v>
      </c>
      <c r="AX8" s="1">
        <v>0.121</v>
      </c>
    </row>
    <row r="9" spans="1:50" x14ac:dyDescent="0.3">
      <c r="A9" s="1" t="s">
        <v>182</v>
      </c>
      <c r="B9" s="1" t="s">
        <v>162</v>
      </c>
      <c r="C9" s="1" t="s">
        <v>155</v>
      </c>
      <c r="D9" s="1">
        <v>46.628965054111191</v>
      </c>
      <c r="E9" s="1">
        <v>1.1855323968162513E-2</v>
      </c>
      <c r="F9" s="1">
        <v>1.309025354817944</v>
      </c>
      <c r="G9" s="1">
        <v>9.2155384979183257</v>
      </c>
      <c r="H9" s="1">
        <f t="shared" si="0"/>
        <v>8.2921415404269094</v>
      </c>
      <c r="I9" s="1">
        <v>0.13040856364978765</v>
      </c>
      <c r="J9" s="1">
        <v>40.486919294938993</v>
      </c>
      <c r="K9" s="1">
        <v>0.89112518494021553</v>
      </c>
      <c r="L9" s="1">
        <v>4.9397183200677137E-3</v>
      </c>
      <c r="M9" s="1">
        <v>7.4095774801015701E-2</v>
      </c>
      <c r="N9" s="1">
        <v>1.1855323968162513E-2</v>
      </c>
      <c r="O9" s="1">
        <v>1.2052839649021152</v>
      </c>
      <c r="P9" s="1">
        <f t="shared" si="1"/>
        <v>99.970012056336003</v>
      </c>
      <c r="Q9" s="1">
        <v>89.694521135205292</v>
      </c>
      <c r="R9" s="1">
        <v>18.87</v>
      </c>
      <c r="S9" s="1">
        <v>51.66</v>
      </c>
      <c r="T9" s="1">
        <v>3263</v>
      </c>
      <c r="U9" s="1">
        <v>94.46</v>
      </c>
      <c r="V9" s="1">
        <v>1530</v>
      </c>
      <c r="W9" s="1">
        <v>94.1</v>
      </c>
      <c r="X9" s="1">
        <v>74.2</v>
      </c>
      <c r="Y9" s="1">
        <v>2.4980000000000002</v>
      </c>
      <c r="Z9" s="1">
        <v>2.7650000000000001</v>
      </c>
      <c r="AA9" s="1">
        <v>20.07</v>
      </c>
      <c r="AB9" s="1">
        <v>0.65300000000000002</v>
      </c>
      <c r="AC9" s="1">
        <v>8.0470000000000006</v>
      </c>
      <c r="AD9" s="1">
        <v>0.64</v>
      </c>
      <c r="AE9" s="1">
        <v>0.32400000000000001</v>
      </c>
      <c r="AF9" s="1">
        <v>29.36</v>
      </c>
      <c r="AG9" s="1">
        <v>1.2689999999999999</v>
      </c>
      <c r="AH9" s="1">
        <v>1.94</v>
      </c>
      <c r="AI9" s="1">
        <v>0.23499999999999999</v>
      </c>
      <c r="AJ9" s="1">
        <v>0.70699999999999996</v>
      </c>
      <c r="AK9" s="1">
        <v>7.0999999999999994E-2</v>
      </c>
      <c r="AL9" s="1">
        <v>1.6E-2</v>
      </c>
      <c r="AM9" s="1">
        <v>3.2000000000000001E-2</v>
      </c>
      <c r="AN9" s="1">
        <v>8.9999999999999993E-3</v>
      </c>
      <c r="AO9" s="1">
        <v>6.4000000000000001E-2</v>
      </c>
      <c r="AP9" s="1">
        <v>2.3E-2</v>
      </c>
      <c r="AQ9" s="1">
        <v>6.0999999999999999E-2</v>
      </c>
      <c r="AR9" s="1">
        <v>1.4E-2</v>
      </c>
      <c r="AS9" s="1">
        <v>0.11700000000000001</v>
      </c>
      <c r="AT9" s="1">
        <v>1.9E-2</v>
      </c>
      <c r="AU9" s="1">
        <v>0.122</v>
      </c>
      <c r="AV9" s="1">
        <v>2.3E-2</v>
      </c>
      <c r="AW9" s="1">
        <v>0.63200000000000001</v>
      </c>
      <c r="AX9" s="1">
        <v>0.16300000000000001</v>
      </c>
    </row>
    <row r="10" spans="1:50" x14ac:dyDescent="0.3">
      <c r="A10" s="1" t="s">
        <v>182</v>
      </c>
      <c r="B10" s="1" t="s">
        <v>163</v>
      </c>
      <c r="C10" s="1" t="s">
        <v>164</v>
      </c>
      <c r="D10" s="1">
        <v>46.659560700886274</v>
      </c>
      <c r="E10" s="1">
        <v>1.9692563813997754E-2</v>
      </c>
      <c r="F10" s="1">
        <v>1.956456214920677</v>
      </c>
      <c r="G10" s="1">
        <v>7.9026258585572986</v>
      </c>
      <c r="H10" s="1">
        <f t="shared" si="0"/>
        <v>7.110782747529858</v>
      </c>
      <c r="I10" s="1">
        <v>0.11914001107468641</v>
      </c>
      <c r="J10" s="1">
        <v>37.294761979139651</v>
      </c>
      <c r="K10" s="1">
        <v>3.4018903988681122</v>
      </c>
      <c r="L10" s="1">
        <v>3.5446614865195958E-2</v>
      </c>
      <c r="M10" s="1">
        <v>5.1200665916394161E-2</v>
      </c>
      <c r="N10" s="1">
        <v>6.892397334899214E-3</v>
      </c>
      <c r="O10" s="1">
        <v>1.5213172228135119</v>
      </c>
      <c r="P10" s="1">
        <f t="shared" si="1"/>
        <v>98.968984628190697</v>
      </c>
      <c r="Q10" s="1">
        <v>90.33753179932468</v>
      </c>
      <c r="R10" s="1">
        <v>14.02</v>
      </c>
      <c r="S10" s="1">
        <v>77.48</v>
      </c>
      <c r="T10" s="1">
        <v>5090</v>
      </c>
      <c r="U10" s="1">
        <v>103.1</v>
      </c>
      <c r="V10" s="1">
        <v>1900</v>
      </c>
      <c r="W10" s="1">
        <v>31.26</v>
      </c>
      <c r="X10" s="1">
        <v>49.79</v>
      </c>
      <c r="Y10" s="1">
        <v>2.4529999999999998</v>
      </c>
      <c r="Z10" s="1">
        <v>1.3979999999999999</v>
      </c>
      <c r="AA10" s="1">
        <v>20.18</v>
      </c>
      <c r="AB10" s="1">
        <v>0.72299999999999998</v>
      </c>
      <c r="AC10" s="1">
        <v>5.8810000000000002</v>
      </c>
      <c r="AD10" s="1">
        <v>0.45300000000000001</v>
      </c>
      <c r="AE10" s="1">
        <v>0.123</v>
      </c>
      <c r="AF10" s="1">
        <v>18.850000000000001</v>
      </c>
      <c r="AG10" s="1">
        <v>0.57299999999999995</v>
      </c>
      <c r="AH10" s="1">
        <v>0.96099999999999997</v>
      </c>
      <c r="AI10" s="1">
        <v>0.105</v>
      </c>
      <c r="AJ10" s="1">
        <v>0.312</v>
      </c>
      <c r="AK10" s="1">
        <v>2.1999999999999999E-2</v>
      </c>
      <c r="AL10" s="1">
        <v>8.0000000000000002E-3</v>
      </c>
      <c r="AM10" s="1">
        <v>2.1999999999999999E-2</v>
      </c>
      <c r="AN10" s="1">
        <v>8.0000000000000002E-3</v>
      </c>
      <c r="AO10" s="1">
        <v>7.5999999999999998E-2</v>
      </c>
      <c r="AP10" s="1">
        <v>2.7E-2</v>
      </c>
      <c r="AQ10" s="1">
        <v>9.5000000000000001E-2</v>
      </c>
      <c r="AR10" s="1">
        <v>1.7999999999999999E-2</v>
      </c>
      <c r="AS10" s="1">
        <v>0.14599999999999999</v>
      </c>
      <c r="AT10" s="1">
        <v>2.7E-2</v>
      </c>
      <c r="AU10" s="1">
        <v>8.2000000000000003E-2</v>
      </c>
      <c r="AV10" s="1">
        <v>1.6E-2</v>
      </c>
      <c r="AW10" s="1">
        <v>0.19800000000000001</v>
      </c>
      <c r="AX10" s="1">
        <v>0.17</v>
      </c>
    </row>
    <row r="11" spans="1:50" x14ac:dyDescent="0.3">
      <c r="A11" s="1" t="s">
        <v>182</v>
      </c>
      <c r="B11" s="1" t="s">
        <v>165</v>
      </c>
      <c r="C11" s="1" t="s">
        <v>155</v>
      </c>
      <c r="D11" s="1">
        <v>46.496824674188439</v>
      </c>
      <c r="E11" s="1">
        <v>4.2881162977662778E-2</v>
      </c>
      <c r="F11" s="1">
        <v>1.6041453241189303</v>
      </c>
      <c r="G11" s="1">
        <v>9.7272019927284603</v>
      </c>
      <c r="H11" s="1">
        <f t="shared" si="0"/>
        <v>8.752536353057069</v>
      </c>
      <c r="I11" s="1">
        <v>0.12279605761785252</v>
      </c>
      <c r="J11" s="1">
        <v>37.66817796021919</v>
      </c>
      <c r="K11" s="1">
        <v>1.6889330781884002</v>
      </c>
      <c r="L11" s="1">
        <v>0.11207576687343682</v>
      </c>
      <c r="M11" s="1">
        <v>8.2838610297757659E-2</v>
      </c>
      <c r="N11" s="1">
        <v>3.6059159776670971E-2</v>
      </c>
      <c r="O11" s="1">
        <v>2.5459999999999998</v>
      </c>
      <c r="P11" s="1">
        <f t="shared" si="1"/>
        <v>100.1279337869868</v>
      </c>
      <c r="Q11" s="1">
        <v>88.5</v>
      </c>
      <c r="R11" s="1">
        <v>16.25</v>
      </c>
      <c r="S11" s="1">
        <v>49.86</v>
      </c>
      <c r="T11" s="1">
        <v>2825</v>
      </c>
      <c r="U11" s="1">
        <v>95.47</v>
      </c>
      <c r="V11" s="1">
        <v>1550</v>
      </c>
      <c r="W11" s="1">
        <v>93.65</v>
      </c>
      <c r="X11" s="1">
        <v>54.89</v>
      </c>
      <c r="Y11" s="1">
        <v>2.8039999999999998</v>
      </c>
      <c r="Z11" s="1">
        <v>2.2519999999999998</v>
      </c>
      <c r="AA11" s="1">
        <v>36.11</v>
      </c>
      <c r="AB11" s="1">
        <v>2.5870000000000002</v>
      </c>
      <c r="AC11" s="1">
        <v>6.5179999999999998</v>
      </c>
      <c r="AD11" s="1">
        <v>1.9E-2</v>
      </c>
      <c r="AE11" s="1">
        <v>0.16200000000000001</v>
      </c>
      <c r="AF11" s="1">
        <v>26.04</v>
      </c>
      <c r="AG11" s="1">
        <v>2.306</v>
      </c>
      <c r="AH11" s="1">
        <v>2.532</v>
      </c>
      <c r="AI11" s="1">
        <v>0.43</v>
      </c>
      <c r="AJ11" s="1">
        <v>1.603</v>
      </c>
      <c r="AK11" s="1">
        <v>0.30399999999999999</v>
      </c>
      <c r="AL11" s="1">
        <v>8.4000000000000005E-2</v>
      </c>
      <c r="AM11" s="1">
        <v>0.32</v>
      </c>
      <c r="AN11" s="1">
        <v>5.8000000000000003E-2</v>
      </c>
      <c r="AO11" s="1">
        <v>0.375</v>
      </c>
      <c r="AP11" s="1">
        <v>0.09</v>
      </c>
      <c r="AQ11" s="1">
        <v>0.23200000000000001</v>
      </c>
      <c r="AR11" s="1">
        <v>3.7999999999999999E-2</v>
      </c>
      <c r="AS11" s="1">
        <v>0.26100000000000001</v>
      </c>
      <c r="AT11" s="1">
        <v>4.1000000000000002E-2</v>
      </c>
      <c r="AU11" s="1">
        <v>0.111</v>
      </c>
      <c r="AV11" s="1">
        <v>1.7999999999999999E-2</v>
      </c>
      <c r="AW11" s="1">
        <v>0.47599999999999998</v>
      </c>
      <c r="AX11" s="1">
        <v>0.20399999999999999</v>
      </c>
    </row>
    <row r="12" spans="1:50" x14ac:dyDescent="0.3">
      <c r="A12" s="1" t="s">
        <v>182</v>
      </c>
      <c r="B12" s="1" t="s">
        <v>166</v>
      </c>
      <c r="C12" s="1" t="s">
        <v>155</v>
      </c>
      <c r="D12" s="1">
        <v>43.527849360462426</v>
      </c>
      <c r="E12" s="1">
        <v>4.9749524950810833E-3</v>
      </c>
      <c r="F12" s="1">
        <v>0.97708067003392474</v>
      </c>
      <c r="G12" s="1">
        <v>9.501164275105852</v>
      </c>
      <c r="H12" s="1">
        <f t="shared" si="0"/>
        <v>8.5491476147402459</v>
      </c>
      <c r="I12" s="1">
        <v>0.11840386938292977</v>
      </c>
      <c r="J12" s="1">
        <v>42.877125574105825</v>
      </c>
      <c r="K12" s="1">
        <v>2.3183278627077848</v>
      </c>
      <c r="L12" s="1">
        <v>0</v>
      </c>
      <c r="M12" s="1">
        <v>9.9499049901621665E-3</v>
      </c>
      <c r="N12" s="1">
        <v>1.0944895489178381E-2</v>
      </c>
      <c r="O12" s="1">
        <v>0.5</v>
      </c>
      <c r="P12" s="1">
        <f t="shared" si="1"/>
        <v>99.845821364773172</v>
      </c>
      <c r="Q12" s="1">
        <v>89.9</v>
      </c>
      <c r="R12" s="1">
        <v>12.14</v>
      </c>
      <c r="S12" s="1">
        <v>45.21</v>
      </c>
      <c r="T12" s="1">
        <v>2947</v>
      </c>
      <c r="U12" s="1">
        <v>109.5</v>
      </c>
      <c r="V12" s="1">
        <v>2096</v>
      </c>
      <c r="W12" s="1">
        <v>21.55</v>
      </c>
      <c r="X12" s="1">
        <v>44.09</v>
      </c>
      <c r="Y12" s="1">
        <v>1.964</v>
      </c>
      <c r="Z12" s="1">
        <v>0.69399999999999995</v>
      </c>
      <c r="AA12" s="1">
        <v>3.2679999999999998</v>
      </c>
      <c r="AB12" s="1">
        <v>0.59799999999999998</v>
      </c>
      <c r="AC12" s="1">
        <v>3.4049999999999998</v>
      </c>
      <c r="AE12" s="1">
        <v>6.5000000000000002E-2</v>
      </c>
      <c r="AF12" s="1">
        <v>3.7240000000000002</v>
      </c>
      <c r="AG12" s="1">
        <v>0.4</v>
      </c>
      <c r="AH12" s="1">
        <v>0.50600000000000001</v>
      </c>
      <c r="AI12" s="1">
        <v>0.08</v>
      </c>
      <c r="AJ12" s="1">
        <v>0.23</v>
      </c>
      <c r="AK12" s="1">
        <v>4.2000000000000003E-2</v>
      </c>
      <c r="AL12" s="1">
        <v>1.4E-2</v>
      </c>
      <c r="AM12" s="1">
        <v>4.8000000000000001E-2</v>
      </c>
      <c r="AN12" s="1">
        <v>1.7000000000000001E-2</v>
      </c>
      <c r="AO12" s="1">
        <v>0.13100000000000001</v>
      </c>
      <c r="AP12" s="1">
        <v>3.6999999999999998E-2</v>
      </c>
      <c r="AQ12" s="1">
        <v>7.8E-2</v>
      </c>
      <c r="AR12" s="1">
        <v>1.7999999999999999E-2</v>
      </c>
      <c r="AS12" s="1">
        <v>0.11899999999999999</v>
      </c>
      <c r="AT12" s="1">
        <v>1.7999999999999999E-2</v>
      </c>
      <c r="AU12" s="1">
        <v>3.6999999999999998E-2</v>
      </c>
      <c r="AV12" s="1">
        <v>5.0000000000000001E-3</v>
      </c>
      <c r="AW12" s="1">
        <v>6.9000000000000006E-2</v>
      </c>
      <c r="AX12" s="1">
        <v>4.8000000000000001E-2</v>
      </c>
    </row>
    <row r="13" spans="1:50" x14ac:dyDescent="0.3">
      <c r="A13" s="1" t="s">
        <v>182</v>
      </c>
      <c r="B13" s="1" t="s">
        <v>167</v>
      </c>
      <c r="C13" s="1" t="s">
        <v>155</v>
      </c>
      <c r="D13" s="1">
        <v>45.004442065793306</v>
      </c>
      <c r="E13" s="1">
        <v>1.2897529801492724E-2</v>
      </c>
      <c r="F13" s="1">
        <v>1.1587934467802694</v>
      </c>
      <c r="G13" s="1">
        <v>9.1760963949235546</v>
      </c>
      <c r="H13" s="1">
        <f t="shared" si="0"/>
        <v>8.2566515361522139</v>
      </c>
      <c r="I13" s="1">
        <v>0.12401470962973773</v>
      </c>
      <c r="J13" s="1">
        <v>42.499344931272603</v>
      </c>
      <c r="K13" s="1">
        <v>1.1478801523328526</v>
      </c>
      <c r="L13" s="1">
        <v>0</v>
      </c>
      <c r="M13" s="1">
        <v>2.182658889483384E-2</v>
      </c>
      <c r="N13" s="1">
        <v>5.952706062227411E-3</v>
      </c>
      <c r="O13" s="1">
        <v>0.78800000000000003</v>
      </c>
      <c r="P13" s="1">
        <f t="shared" si="1"/>
        <v>99.939248525490882</v>
      </c>
      <c r="Q13" s="1">
        <v>90.2</v>
      </c>
      <c r="R13" s="1">
        <v>14.34</v>
      </c>
      <c r="S13" s="1">
        <v>45.37</v>
      </c>
      <c r="T13" s="1">
        <v>2828</v>
      </c>
      <c r="U13" s="1">
        <v>106.8</v>
      </c>
      <c r="V13" s="1">
        <v>1877</v>
      </c>
      <c r="W13" s="1">
        <v>22.4</v>
      </c>
      <c r="X13" s="1">
        <v>47.18</v>
      </c>
      <c r="Y13" s="1">
        <v>1.893</v>
      </c>
      <c r="Z13" s="1">
        <v>1.046</v>
      </c>
      <c r="AA13" s="1">
        <v>11.53</v>
      </c>
      <c r="AB13" s="1">
        <v>0.70799999999999996</v>
      </c>
      <c r="AC13" s="1">
        <v>5.0739999999999998</v>
      </c>
      <c r="AE13" s="1">
        <v>8.5000000000000006E-2</v>
      </c>
      <c r="AF13" s="1">
        <v>11.38</v>
      </c>
      <c r="AG13" s="1">
        <v>0.64</v>
      </c>
      <c r="AH13" s="1">
        <v>1.323</v>
      </c>
      <c r="AI13" s="1">
        <v>0.158</v>
      </c>
      <c r="AJ13" s="1">
        <v>0.47799999999999998</v>
      </c>
      <c r="AK13" s="1">
        <v>8.4000000000000005E-2</v>
      </c>
      <c r="AL13" s="1">
        <v>2.9000000000000001E-2</v>
      </c>
      <c r="AM13" s="1">
        <v>8.4000000000000005E-2</v>
      </c>
      <c r="AN13" s="1">
        <v>2.1999999999999999E-2</v>
      </c>
      <c r="AO13" s="1">
        <v>0.158</v>
      </c>
      <c r="AP13" s="1">
        <v>4.2999999999999997E-2</v>
      </c>
      <c r="AQ13" s="1">
        <v>9.9000000000000005E-2</v>
      </c>
      <c r="AR13" s="1">
        <v>0.02</v>
      </c>
      <c r="AS13" s="1">
        <v>0.14799999999999999</v>
      </c>
      <c r="AT13" s="1">
        <v>2.1000000000000001E-2</v>
      </c>
      <c r="AU13" s="1">
        <v>7.3999999999999996E-2</v>
      </c>
      <c r="AV13" s="1">
        <v>1.2999999999999999E-2</v>
      </c>
      <c r="AW13" s="1">
        <v>0.311</v>
      </c>
      <c r="AX13" s="1">
        <v>8.3000000000000004E-2</v>
      </c>
    </row>
    <row r="14" spans="1:50" x14ac:dyDescent="0.3">
      <c r="A14" s="1" t="s">
        <v>182</v>
      </c>
      <c r="B14" s="1" t="s">
        <v>168</v>
      </c>
      <c r="C14" s="1" t="s">
        <v>155</v>
      </c>
      <c r="D14" s="1">
        <v>45.684006250363325</v>
      </c>
      <c r="E14" s="1">
        <v>4.9648973254464894E-3</v>
      </c>
      <c r="F14" s="1">
        <v>1.1339825491319782</v>
      </c>
      <c r="G14" s="1">
        <v>8.8097138142722518</v>
      </c>
      <c r="H14" s="1">
        <f t="shared" si="0"/>
        <v>7.9269804900821725</v>
      </c>
      <c r="I14" s="1">
        <v>0.12412243313616224</v>
      </c>
      <c r="J14" s="1">
        <v>42.08048377155427</v>
      </c>
      <c r="K14" s="1">
        <v>1.116108918760371</v>
      </c>
      <c r="L14" s="1">
        <v>0</v>
      </c>
      <c r="M14" s="1">
        <v>1.4894691976339467E-2</v>
      </c>
      <c r="N14" s="1">
        <v>4.9648973254464894E-3</v>
      </c>
      <c r="O14" s="1">
        <v>0.7</v>
      </c>
      <c r="P14" s="1">
        <f t="shared" si="1"/>
        <v>99.673242223845591</v>
      </c>
      <c r="Q14" s="1">
        <v>90.4</v>
      </c>
      <c r="R14" s="1">
        <v>16.420000000000002</v>
      </c>
      <c r="S14" s="1">
        <v>43.53</v>
      </c>
      <c r="T14" s="1">
        <v>2691</v>
      </c>
      <c r="U14" s="1">
        <v>104.1</v>
      </c>
      <c r="V14" s="1">
        <v>1907</v>
      </c>
      <c r="W14" s="1">
        <v>2.1219999999999999</v>
      </c>
      <c r="X14" s="1">
        <v>43.83</v>
      </c>
      <c r="Y14" s="1">
        <v>1.756</v>
      </c>
      <c r="Z14" s="1">
        <v>0.78100000000000003</v>
      </c>
      <c r="AA14" s="1">
        <v>5.2270000000000003</v>
      </c>
      <c r="AB14" s="1">
        <v>0.56599999999999995</v>
      </c>
      <c r="AC14" s="1">
        <v>3.6349999999999998</v>
      </c>
      <c r="AE14" s="1">
        <v>5.3999999999999999E-2</v>
      </c>
      <c r="AF14" s="1">
        <v>98.41</v>
      </c>
      <c r="AG14" s="1">
        <v>0.41499999999999998</v>
      </c>
      <c r="AH14" s="1">
        <v>0.65900000000000003</v>
      </c>
      <c r="AI14" s="1">
        <v>9.6000000000000002E-2</v>
      </c>
      <c r="AJ14" s="1">
        <v>0.28199999999999997</v>
      </c>
      <c r="AK14" s="1">
        <v>4.9000000000000002E-2</v>
      </c>
      <c r="AL14" s="1">
        <v>2.8000000000000001E-2</v>
      </c>
      <c r="AM14" s="1">
        <v>4.4999999999999998E-2</v>
      </c>
      <c r="AN14" s="1">
        <v>1.6E-2</v>
      </c>
      <c r="AO14" s="1">
        <v>0.122</v>
      </c>
      <c r="AP14" s="1">
        <v>3.4000000000000002E-2</v>
      </c>
      <c r="AQ14" s="1">
        <v>7.3999999999999996E-2</v>
      </c>
      <c r="AR14" s="1">
        <v>1.6E-2</v>
      </c>
      <c r="AS14" s="1">
        <v>0.112</v>
      </c>
      <c r="AT14" s="1">
        <v>1.6E-2</v>
      </c>
      <c r="AU14" s="1">
        <v>4.5999999999999999E-2</v>
      </c>
      <c r="AV14" s="1">
        <v>6.0000000000000001E-3</v>
      </c>
      <c r="AW14" s="1">
        <v>0.121</v>
      </c>
      <c r="AX14" s="1">
        <v>3.2000000000000001E-2</v>
      </c>
    </row>
    <row r="15" spans="1:50" x14ac:dyDescent="0.3">
      <c r="A15" s="1" t="s">
        <v>182</v>
      </c>
      <c r="B15" s="1" t="s">
        <v>169</v>
      </c>
      <c r="C15" s="1" t="s">
        <v>155</v>
      </c>
      <c r="D15" s="1">
        <v>46.881665779590975</v>
      </c>
      <c r="E15" s="1">
        <v>1.1834072852922688E-2</v>
      </c>
      <c r="F15" s="1">
        <v>1.1814349398167818</v>
      </c>
      <c r="G15" s="1">
        <v>9.4672582823381504</v>
      </c>
      <c r="H15" s="1">
        <f t="shared" si="0"/>
        <v>8.518639002447868</v>
      </c>
      <c r="I15" s="1">
        <v>0.12425776495568823</v>
      </c>
      <c r="J15" s="1">
        <v>40.318686209907604</v>
      </c>
      <c r="K15" s="1">
        <v>0.57592487884223753</v>
      </c>
      <c r="L15" s="1">
        <v>0</v>
      </c>
      <c r="M15" s="1">
        <v>3.9446909509742299E-2</v>
      </c>
      <c r="N15" s="1">
        <v>2.1695800230358261E-2</v>
      </c>
      <c r="O15" s="1">
        <v>1.383</v>
      </c>
      <c r="P15" s="1">
        <f t="shared" si="1"/>
        <v>100.00520463804446</v>
      </c>
      <c r="Q15" s="1">
        <v>89.4</v>
      </c>
      <c r="R15" s="1">
        <v>16.46</v>
      </c>
      <c r="S15" s="1">
        <v>31.57</v>
      </c>
      <c r="T15" s="1">
        <v>2347</v>
      </c>
      <c r="U15" s="1">
        <v>103.2</v>
      </c>
      <c r="V15" s="1">
        <v>1808</v>
      </c>
      <c r="W15" s="1">
        <v>47.99</v>
      </c>
      <c r="X15" s="1">
        <v>58.49</v>
      </c>
      <c r="Y15" s="1">
        <v>2.5720000000000001</v>
      </c>
      <c r="Z15" s="1">
        <v>1.456</v>
      </c>
      <c r="AA15" s="1">
        <v>13.87</v>
      </c>
      <c r="AB15" s="1">
        <v>1.3560000000000001</v>
      </c>
      <c r="AC15" s="1">
        <v>5.0510000000000002</v>
      </c>
      <c r="AE15" s="1">
        <v>0.10100000000000001</v>
      </c>
      <c r="AF15" s="1">
        <v>14.51</v>
      </c>
      <c r="AG15" s="1">
        <v>2.7629999999999999</v>
      </c>
      <c r="AH15" s="1">
        <v>2.1110000000000002</v>
      </c>
      <c r="AI15" s="1">
        <v>0.38500000000000001</v>
      </c>
      <c r="AJ15" s="1">
        <v>1.2569999999999999</v>
      </c>
      <c r="AK15" s="1">
        <v>0.19600000000000001</v>
      </c>
      <c r="AL15" s="1">
        <v>5.6000000000000001E-2</v>
      </c>
      <c r="AM15" s="1">
        <v>0.19900000000000001</v>
      </c>
      <c r="AN15" s="1">
        <v>3.5999999999999997E-2</v>
      </c>
      <c r="AO15" s="1">
        <v>0.254</v>
      </c>
      <c r="AP15" s="1">
        <v>6.0999999999999999E-2</v>
      </c>
      <c r="AQ15" s="1">
        <v>0.153</v>
      </c>
      <c r="AR15" s="1">
        <v>2.7E-2</v>
      </c>
      <c r="AS15" s="1">
        <v>0.192</v>
      </c>
      <c r="AT15" s="1">
        <v>2.9000000000000001E-2</v>
      </c>
      <c r="AU15" s="1">
        <v>7.4999999999999997E-2</v>
      </c>
      <c r="AV15" s="1">
        <v>1.4E-2</v>
      </c>
      <c r="AW15" s="1">
        <v>0.45400000000000001</v>
      </c>
      <c r="AX15" s="1">
        <v>0.157</v>
      </c>
    </row>
    <row r="16" spans="1:50" x14ac:dyDescent="0.3">
      <c r="A16" s="1" t="s">
        <v>182</v>
      </c>
      <c r="B16" s="1" t="s">
        <v>170</v>
      </c>
      <c r="C16" s="1" t="s">
        <v>155</v>
      </c>
      <c r="D16" s="1">
        <v>45.389067377154937</v>
      </c>
      <c r="E16" s="1">
        <v>5.9676652626915669E-3</v>
      </c>
      <c r="F16" s="1">
        <v>1.1229156802631297</v>
      </c>
      <c r="G16" s="1">
        <v>8.9793469985965775</v>
      </c>
      <c r="H16" s="1">
        <f t="shared" si="0"/>
        <v>8.0796164293372001</v>
      </c>
      <c r="I16" s="1">
        <v>0.12432635963940764</v>
      </c>
      <c r="J16" s="1">
        <v>42.669801239121817</v>
      </c>
      <c r="K16" s="1">
        <v>1.4451696044484745</v>
      </c>
      <c r="L16" s="1">
        <v>0</v>
      </c>
      <c r="M16" s="1">
        <v>8.9514978940373486E-3</v>
      </c>
      <c r="N16" s="1">
        <v>3.978443508461044E-3</v>
      </c>
      <c r="O16" s="1">
        <v>0.54</v>
      </c>
      <c r="P16" s="1">
        <f t="shared" si="1"/>
        <v>100.28952486588953</v>
      </c>
      <c r="Q16" s="1">
        <v>90.4</v>
      </c>
      <c r="R16" s="1">
        <v>15.21</v>
      </c>
      <c r="S16" s="1">
        <v>47.57</v>
      </c>
      <c r="T16" s="1">
        <v>2677</v>
      </c>
      <c r="U16" s="1">
        <v>110.1</v>
      </c>
      <c r="V16" s="1">
        <v>1956</v>
      </c>
      <c r="W16" s="1">
        <v>2.4780000000000002</v>
      </c>
      <c r="X16" s="1">
        <v>41.07</v>
      </c>
      <c r="Y16" s="1">
        <v>1.879</v>
      </c>
      <c r="Z16" s="1">
        <v>0.622</v>
      </c>
      <c r="AA16" s="1">
        <v>3.5219999999999998</v>
      </c>
      <c r="AB16" s="1">
        <v>0.624</v>
      </c>
      <c r="AC16" s="1">
        <v>3.71</v>
      </c>
      <c r="AE16" s="1">
        <v>4.7E-2</v>
      </c>
      <c r="AF16" s="1">
        <v>5.16</v>
      </c>
      <c r="AG16" s="1">
        <v>0.47099999999999997</v>
      </c>
      <c r="AH16" s="1">
        <v>0.70599999999999996</v>
      </c>
      <c r="AI16" s="1">
        <v>0.10100000000000001</v>
      </c>
      <c r="AJ16" s="1">
        <v>0.28799999999999998</v>
      </c>
      <c r="AK16" s="1">
        <v>4.4999999999999998E-2</v>
      </c>
      <c r="AL16" s="1">
        <v>1.7000000000000001E-2</v>
      </c>
      <c r="AM16" s="1">
        <v>6.4000000000000001E-2</v>
      </c>
      <c r="AN16" s="1">
        <v>1.7999999999999999E-2</v>
      </c>
      <c r="AO16" s="1">
        <v>0.13800000000000001</v>
      </c>
      <c r="AP16" s="1">
        <v>0.04</v>
      </c>
      <c r="AQ16" s="1">
        <v>0.1</v>
      </c>
      <c r="AR16" s="1">
        <v>2.1000000000000001E-2</v>
      </c>
      <c r="AS16" s="1">
        <v>0.13700000000000001</v>
      </c>
      <c r="AT16" s="1">
        <v>2.1000000000000001E-2</v>
      </c>
      <c r="AU16" s="1">
        <v>4.5999999999999999E-2</v>
      </c>
      <c r="AV16" s="1">
        <v>5.0000000000000001E-3</v>
      </c>
      <c r="AW16" s="1">
        <v>0.10199999999999999</v>
      </c>
      <c r="AX16" s="1">
        <v>5.5E-2</v>
      </c>
    </row>
    <row r="17" spans="1:50" x14ac:dyDescent="0.3">
      <c r="A17" s="1" t="s">
        <v>182</v>
      </c>
      <c r="B17" s="1" t="s">
        <v>171</v>
      </c>
      <c r="C17" s="1" t="s">
        <v>155</v>
      </c>
      <c r="D17" s="1">
        <v>44.815507871223751</v>
      </c>
      <c r="E17" s="1">
        <v>3.9899846751445646E-3</v>
      </c>
      <c r="F17" s="1">
        <v>1.0284185500185115</v>
      </c>
      <c r="G17" s="1">
        <v>8.981455503750416</v>
      </c>
      <c r="H17" s="1">
        <f t="shared" si="0"/>
        <v>8.0815136622746255</v>
      </c>
      <c r="I17" s="1">
        <v>0.12069703642312309</v>
      </c>
      <c r="J17" s="1">
        <v>44.191075269563626</v>
      </c>
      <c r="K17" s="1">
        <v>0.85884420132486761</v>
      </c>
      <c r="L17" s="1">
        <v>0</v>
      </c>
      <c r="M17" s="1">
        <v>7.9799693502891293E-3</v>
      </c>
      <c r="N17" s="1">
        <v>1.0972457856647553E-2</v>
      </c>
      <c r="O17" s="1">
        <v>0.251</v>
      </c>
      <c r="P17" s="1">
        <f t="shared" si="1"/>
        <v>100.26994084418639</v>
      </c>
      <c r="Q17" s="1">
        <v>90.7</v>
      </c>
      <c r="R17" s="1">
        <v>13.62</v>
      </c>
      <c r="S17" s="1">
        <v>35.07</v>
      </c>
      <c r="T17" s="1">
        <v>2283</v>
      </c>
      <c r="U17" s="1">
        <v>108.1</v>
      </c>
      <c r="V17" s="1">
        <v>2067</v>
      </c>
      <c r="W17" s="1">
        <v>8.06</v>
      </c>
      <c r="X17" s="1">
        <v>45.37</v>
      </c>
      <c r="Y17" s="1">
        <v>1.653</v>
      </c>
      <c r="Z17" s="1">
        <v>0.67600000000000005</v>
      </c>
      <c r="AA17" s="1">
        <v>6.1740000000000004</v>
      </c>
      <c r="AB17" s="1">
        <v>0.73</v>
      </c>
      <c r="AC17" s="1">
        <v>4.4969999999999999</v>
      </c>
      <c r="AE17" s="1">
        <v>4.9000000000000002E-2</v>
      </c>
      <c r="AF17" s="1">
        <v>6.9359999999999999</v>
      </c>
      <c r="AG17" s="1">
        <v>0.76500000000000001</v>
      </c>
      <c r="AH17" s="1">
        <v>1.0920000000000001</v>
      </c>
      <c r="AI17" s="1">
        <v>0.16900000000000001</v>
      </c>
      <c r="AJ17" s="1">
        <v>0.53300000000000003</v>
      </c>
      <c r="AK17" s="1">
        <v>8.7999999999999995E-2</v>
      </c>
      <c r="AL17" s="1">
        <v>2.5000000000000001E-2</v>
      </c>
      <c r="AM17" s="1">
        <v>7.2999999999999995E-2</v>
      </c>
      <c r="AN17" s="1">
        <v>0.02</v>
      </c>
      <c r="AO17" s="1">
        <v>0.14699999999999999</v>
      </c>
      <c r="AP17" s="1">
        <v>4.1000000000000002E-2</v>
      </c>
      <c r="AQ17" s="1">
        <v>8.7999999999999995E-2</v>
      </c>
      <c r="AR17" s="1">
        <v>1.7999999999999999E-2</v>
      </c>
      <c r="AS17" s="1">
        <v>0.13900000000000001</v>
      </c>
      <c r="AT17" s="1">
        <v>2.1000000000000001E-2</v>
      </c>
      <c r="AU17" s="1">
        <v>0.06</v>
      </c>
      <c r="AV17" s="1">
        <v>0.01</v>
      </c>
      <c r="AW17" s="1">
        <v>0.223</v>
      </c>
      <c r="AX17" s="1">
        <v>6.0999999999999999E-2</v>
      </c>
    </row>
    <row r="18" spans="1:50" x14ac:dyDescent="0.3">
      <c r="A18" s="1" t="s">
        <v>182</v>
      </c>
      <c r="B18" s="1" t="s">
        <v>172</v>
      </c>
      <c r="C18" s="1" t="s">
        <v>155</v>
      </c>
      <c r="D18" s="1">
        <v>47.363483015150983</v>
      </c>
      <c r="E18" s="1">
        <v>3.178623917798816E-2</v>
      </c>
      <c r="F18" s="1">
        <v>1.7939358736077069</v>
      </c>
      <c r="G18" s="1">
        <v>8.0011923930842066</v>
      </c>
      <c r="H18" s="1">
        <f t="shared" si="0"/>
        <v>7.1994729152971697</v>
      </c>
      <c r="I18" s="1">
        <v>0.13012491663488904</v>
      </c>
      <c r="J18" s="1">
        <v>40.461895833630308</v>
      </c>
      <c r="K18" s="1">
        <v>1.1462912503561979</v>
      </c>
      <c r="L18" s="1">
        <v>0</v>
      </c>
      <c r="M18" s="1">
        <v>1.0926519717433429E-2</v>
      </c>
      <c r="N18" s="1">
        <v>2.97995992293639E-3</v>
      </c>
      <c r="O18" s="1">
        <v>0.66500000000000004</v>
      </c>
      <c r="P18" s="1">
        <f t="shared" si="1"/>
        <v>99.607616001282651</v>
      </c>
      <c r="Q18" s="1">
        <v>90.9</v>
      </c>
      <c r="R18" s="1">
        <v>17.57</v>
      </c>
      <c r="S18" s="1">
        <v>68.63</v>
      </c>
      <c r="T18" s="1">
        <v>4743</v>
      </c>
      <c r="U18" s="1">
        <v>92.28</v>
      </c>
      <c r="V18" s="1">
        <v>1685</v>
      </c>
      <c r="W18" s="1">
        <v>41.98</v>
      </c>
      <c r="X18" s="1">
        <v>45.23</v>
      </c>
      <c r="Y18" s="1">
        <v>2.4169999999999998</v>
      </c>
      <c r="Z18" s="1">
        <v>0.69399999999999995</v>
      </c>
      <c r="AA18" s="1">
        <v>4.359</v>
      </c>
      <c r="AB18" s="1">
        <v>0.51</v>
      </c>
      <c r="AC18" s="1">
        <v>3.895</v>
      </c>
      <c r="AE18" s="1">
        <v>4.4999999999999998E-2</v>
      </c>
      <c r="AF18" s="1">
        <v>6.3979999999999997</v>
      </c>
      <c r="AG18" s="1">
        <v>0.27200000000000002</v>
      </c>
      <c r="AH18" s="1">
        <v>0.58499999999999996</v>
      </c>
      <c r="AI18" s="1">
        <v>8.1000000000000003E-2</v>
      </c>
      <c r="AJ18" s="1">
        <v>0.219</v>
      </c>
      <c r="AK18" s="1">
        <v>3.9E-2</v>
      </c>
      <c r="AL18" s="1">
        <v>1.2E-2</v>
      </c>
      <c r="AM18" s="1">
        <v>4.4999999999999998E-2</v>
      </c>
      <c r="AN18" s="1">
        <v>1.6E-2</v>
      </c>
      <c r="AO18" s="1">
        <v>0.129</v>
      </c>
      <c r="AP18" s="1">
        <v>3.6999999999999998E-2</v>
      </c>
      <c r="AQ18" s="1">
        <v>8.4000000000000005E-2</v>
      </c>
      <c r="AR18" s="1">
        <v>0.02</v>
      </c>
      <c r="AS18" s="1">
        <v>0.13200000000000001</v>
      </c>
      <c r="AT18" s="1">
        <v>2.1999999999999999E-2</v>
      </c>
      <c r="AU18" s="1">
        <v>4.5999999999999999E-2</v>
      </c>
      <c r="AV18" s="1">
        <v>6.0000000000000001E-3</v>
      </c>
      <c r="AW18" s="1">
        <v>0.158</v>
      </c>
      <c r="AX18" s="1">
        <v>3.3000000000000002E-2</v>
      </c>
    </row>
    <row r="19" spans="1:50" x14ac:dyDescent="0.3">
      <c r="A19" s="1" t="s">
        <v>182</v>
      </c>
      <c r="B19" s="1" t="s">
        <v>173</v>
      </c>
      <c r="C19" s="1" t="s">
        <v>155</v>
      </c>
      <c r="D19" s="1">
        <v>45.169121321959558</v>
      </c>
      <c r="E19" s="1">
        <v>2.7449493152791483E-2</v>
      </c>
      <c r="F19" s="1">
        <v>1.6685370480732535</v>
      </c>
      <c r="G19" s="1">
        <v>9.1593076616618152</v>
      </c>
      <c r="H19" s="1">
        <f t="shared" si="0"/>
        <v>8.2415450339633018</v>
      </c>
      <c r="I19" s="1">
        <v>0.11960136302287717</v>
      </c>
      <c r="J19" s="1">
        <v>39.607657941395765</v>
      </c>
      <c r="K19" s="1">
        <v>1.8940150275426122</v>
      </c>
      <c r="L19" s="1">
        <v>0.19998916439890935</v>
      </c>
      <c r="M19" s="1">
        <v>5.1957969182069588E-2</v>
      </c>
      <c r="N19" s="1">
        <v>2.2547797946935861E-2</v>
      </c>
      <c r="O19" s="1">
        <v>1.964</v>
      </c>
      <c r="P19" s="1">
        <f t="shared" si="1"/>
        <v>99.884184788336597</v>
      </c>
      <c r="Q19" s="1">
        <v>89.5</v>
      </c>
      <c r="R19" s="1">
        <v>19.53</v>
      </c>
      <c r="S19" s="1">
        <v>65.13</v>
      </c>
      <c r="T19" s="1">
        <v>3578</v>
      </c>
      <c r="U19" s="1">
        <v>98.94</v>
      </c>
      <c r="V19" s="1">
        <v>1832</v>
      </c>
      <c r="W19" s="1">
        <v>17.77</v>
      </c>
      <c r="X19" s="1">
        <v>52.23</v>
      </c>
      <c r="Y19" s="1">
        <v>2.8889999999999998</v>
      </c>
      <c r="Z19" s="1">
        <v>1.7589999999999999</v>
      </c>
      <c r="AA19" s="1">
        <v>31.53</v>
      </c>
      <c r="AB19" s="1">
        <v>2.06</v>
      </c>
      <c r="AC19" s="1">
        <v>10.09</v>
      </c>
      <c r="AD19" s="1">
        <v>0.29099999999999998</v>
      </c>
      <c r="AE19" s="1">
        <v>9.2999999999999999E-2</v>
      </c>
      <c r="AF19" s="1">
        <v>18.89</v>
      </c>
      <c r="AG19" s="1">
        <v>2.468</v>
      </c>
      <c r="AH19" s="1">
        <v>3.3439999999999999</v>
      </c>
      <c r="AI19" s="1">
        <v>0.46600000000000003</v>
      </c>
      <c r="AJ19" s="1">
        <v>1.6080000000000001</v>
      </c>
      <c r="AK19" s="1">
        <v>0.27100000000000002</v>
      </c>
      <c r="AL19" s="1">
        <v>7.9000000000000001E-2</v>
      </c>
      <c r="AM19" s="1">
        <v>0.25600000000000001</v>
      </c>
      <c r="AN19" s="1">
        <v>0.05</v>
      </c>
      <c r="AO19" s="1">
        <v>0.34300000000000003</v>
      </c>
      <c r="AP19" s="1">
        <v>8.4000000000000005E-2</v>
      </c>
      <c r="AQ19" s="1">
        <v>0.23100000000000001</v>
      </c>
      <c r="AR19" s="1">
        <v>4.2999999999999997E-2</v>
      </c>
      <c r="AS19" s="1">
        <v>0.28799999999999998</v>
      </c>
      <c r="AT19" s="1">
        <v>4.5999999999999999E-2</v>
      </c>
      <c r="AU19" s="1">
        <v>0.20200000000000001</v>
      </c>
      <c r="AV19" s="1">
        <v>3.5999999999999997E-2</v>
      </c>
      <c r="AW19" s="1">
        <v>0.99299999999999999</v>
      </c>
      <c r="AX19" s="1">
        <v>0.19600000000000001</v>
      </c>
    </row>
    <row r="20" spans="1:50" x14ac:dyDescent="0.3">
      <c r="A20" s="1" t="s">
        <v>182</v>
      </c>
      <c r="B20" s="1" t="s">
        <v>174</v>
      </c>
      <c r="C20" s="1" t="s">
        <v>155</v>
      </c>
      <c r="D20" s="1">
        <v>44.930943837315169</v>
      </c>
      <c r="E20" s="1">
        <v>2.4904631530782415E-2</v>
      </c>
      <c r="F20" s="1">
        <v>1.3059988774742297</v>
      </c>
      <c r="G20" s="1">
        <v>9.3472063061332538</v>
      </c>
      <c r="H20" s="1">
        <f t="shared" si="0"/>
        <v>8.4106162342587023</v>
      </c>
      <c r="I20" s="1">
        <v>0.12452315765391206</v>
      </c>
      <c r="J20" s="1">
        <v>42.913668683321795</v>
      </c>
      <c r="K20" s="1">
        <v>1.2342735386655763</v>
      </c>
      <c r="L20" s="1">
        <v>0</v>
      </c>
      <c r="M20" s="1">
        <v>1.2950408396006854E-2</v>
      </c>
      <c r="N20" s="1">
        <v>1.095803787354426E-2</v>
      </c>
      <c r="O20" s="1">
        <v>0.38300000000000001</v>
      </c>
      <c r="P20" s="1">
        <f t="shared" si="1"/>
        <v>100.28842747836427</v>
      </c>
      <c r="Q20" s="1">
        <v>90.1</v>
      </c>
      <c r="R20" s="1">
        <v>12.83</v>
      </c>
      <c r="S20" s="1">
        <v>46.59</v>
      </c>
      <c r="T20" s="1">
        <v>2450</v>
      </c>
      <c r="U20" s="1">
        <v>104</v>
      </c>
      <c r="V20" s="1">
        <v>1908</v>
      </c>
      <c r="W20" s="1">
        <v>45.18</v>
      </c>
      <c r="X20" s="1">
        <v>47.6</v>
      </c>
      <c r="Y20" s="1">
        <v>2.0449999999999999</v>
      </c>
      <c r="Z20" s="1">
        <v>0.63600000000000001</v>
      </c>
      <c r="AA20" s="1">
        <v>12.63</v>
      </c>
      <c r="AB20" s="1">
        <v>0.96499999999999997</v>
      </c>
      <c r="AC20" s="1">
        <v>5.9720000000000004</v>
      </c>
      <c r="AE20" s="1">
        <v>4.7E-2</v>
      </c>
      <c r="AF20" s="1">
        <v>13.16</v>
      </c>
      <c r="AG20" s="1">
        <v>0.85699999999999998</v>
      </c>
      <c r="AH20" s="1">
        <v>1.5940000000000001</v>
      </c>
      <c r="AI20" s="1">
        <v>0.20799999999999999</v>
      </c>
      <c r="AJ20" s="1">
        <v>0.71199999999999997</v>
      </c>
      <c r="AK20" s="1">
        <v>0.14499999999999999</v>
      </c>
      <c r="AL20" s="1">
        <v>4.2000000000000003E-2</v>
      </c>
      <c r="AM20" s="1">
        <v>0.14399999999999999</v>
      </c>
      <c r="AN20" s="1">
        <v>2.9000000000000001E-2</v>
      </c>
      <c r="AO20" s="1">
        <v>0.20699999999999999</v>
      </c>
      <c r="AP20" s="1">
        <v>5.2999999999999999E-2</v>
      </c>
      <c r="AQ20" s="1">
        <v>0.123</v>
      </c>
      <c r="AR20" s="1">
        <v>2.5000000000000001E-2</v>
      </c>
      <c r="AS20" s="1">
        <v>0.16600000000000001</v>
      </c>
      <c r="AT20" s="1">
        <v>2.5999999999999999E-2</v>
      </c>
      <c r="AU20" s="1">
        <v>0.10199999999999999</v>
      </c>
      <c r="AV20" s="1">
        <v>1.6E-2</v>
      </c>
      <c r="AW20" s="1">
        <v>0.29699999999999999</v>
      </c>
      <c r="AX20" s="1">
        <v>0.105</v>
      </c>
    </row>
    <row r="21" spans="1:50" x14ac:dyDescent="0.3">
      <c r="A21" s="1" t="s">
        <v>182</v>
      </c>
      <c r="B21" s="1" t="s">
        <v>175</v>
      </c>
      <c r="C21" s="1" t="s">
        <v>155</v>
      </c>
      <c r="D21" s="1">
        <v>45.164829579889428</v>
      </c>
      <c r="E21" s="1">
        <v>2.1907755501214141E-2</v>
      </c>
      <c r="F21" s="1">
        <v>1.2885743462986865</v>
      </c>
      <c r="G21" s="1">
        <v>9.6911943880825469</v>
      </c>
      <c r="H21" s="1">
        <f t="shared" si="0"/>
        <v>8.7201367103966767</v>
      </c>
      <c r="I21" s="1">
        <v>0.13841718248494392</v>
      </c>
      <c r="J21" s="1">
        <v>42.376569788825812</v>
      </c>
      <c r="K21" s="1">
        <v>1.2447588352962582</v>
      </c>
      <c r="L21" s="1">
        <v>0</v>
      </c>
      <c r="M21" s="1">
        <v>8.9622636141330585E-3</v>
      </c>
      <c r="N21" s="1">
        <v>5.974842409422039E-3</v>
      </c>
      <c r="O21" s="1">
        <v>0.42099999999999999</v>
      </c>
      <c r="P21" s="1">
        <f t="shared" si="1"/>
        <v>100.36218898240244</v>
      </c>
      <c r="Q21" s="1">
        <v>89.7</v>
      </c>
      <c r="R21" s="1">
        <v>17.14</v>
      </c>
      <c r="S21" s="1">
        <v>56.38</v>
      </c>
      <c r="T21" s="1">
        <v>2903</v>
      </c>
      <c r="U21" s="1">
        <v>114.7</v>
      </c>
      <c r="V21" s="1">
        <v>1882</v>
      </c>
      <c r="W21" s="1">
        <v>12.75</v>
      </c>
      <c r="X21" s="1">
        <v>52.55</v>
      </c>
      <c r="Y21" s="1">
        <v>2.5720000000000001</v>
      </c>
      <c r="Z21" s="1">
        <v>0.53200000000000003</v>
      </c>
      <c r="AA21" s="1">
        <v>7.726</v>
      </c>
      <c r="AB21" s="1">
        <v>0.83499999999999996</v>
      </c>
      <c r="AC21" s="1">
        <v>4.5359999999999996</v>
      </c>
      <c r="AE21" s="1">
        <v>4.2999999999999997E-2</v>
      </c>
      <c r="AF21" s="1">
        <v>8.3670000000000009</v>
      </c>
      <c r="AG21" s="1">
        <v>0.82599999999999996</v>
      </c>
      <c r="AH21" s="1">
        <v>1.2849999999999999</v>
      </c>
      <c r="AI21" s="1">
        <v>0.15</v>
      </c>
      <c r="AJ21" s="1">
        <v>0.45600000000000002</v>
      </c>
      <c r="AK21" s="1">
        <v>8.8999999999999996E-2</v>
      </c>
      <c r="AL21" s="1">
        <v>2.8000000000000001E-2</v>
      </c>
      <c r="AM21" s="1">
        <v>9.4E-2</v>
      </c>
      <c r="AN21" s="1">
        <v>2.3E-2</v>
      </c>
      <c r="AO21" s="1">
        <v>0.17299999999999999</v>
      </c>
      <c r="AP21" s="1">
        <v>4.7E-2</v>
      </c>
      <c r="AQ21" s="1">
        <v>0.113</v>
      </c>
      <c r="AR21" s="1">
        <v>2.4E-2</v>
      </c>
      <c r="AS21" s="1">
        <v>0.17100000000000001</v>
      </c>
      <c r="AT21" s="1">
        <v>2.5999999999999999E-2</v>
      </c>
      <c r="AU21" s="1">
        <v>7.0000000000000007E-2</v>
      </c>
      <c r="AV21" s="1">
        <v>0.01</v>
      </c>
      <c r="AW21" s="1">
        <v>0.221</v>
      </c>
      <c r="AX21" s="1">
        <v>5.8999999999999997E-2</v>
      </c>
    </row>
    <row r="22" spans="1:50" x14ac:dyDescent="0.3">
      <c r="A22" s="1" t="s">
        <v>182</v>
      </c>
      <c r="B22" s="1" t="s">
        <v>176</v>
      </c>
      <c r="C22" s="1" t="s">
        <v>155</v>
      </c>
      <c r="D22" s="1">
        <v>45.401790530718358</v>
      </c>
      <c r="E22" s="1">
        <v>2.9677605750551275E-3</v>
      </c>
      <c r="F22" s="1">
        <v>1.277126300798723</v>
      </c>
      <c r="G22" s="1">
        <v>9.0942076554939284</v>
      </c>
      <c r="H22" s="1">
        <f t="shared" si="0"/>
        <v>8.1829680484134375</v>
      </c>
      <c r="I22" s="1">
        <v>0.12266743710227861</v>
      </c>
      <c r="J22" s="1">
        <v>41.581293417097392</v>
      </c>
      <c r="K22" s="1">
        <v>1.5442247525536845</v>
      </c>
      <c r="L22" s="1">
        <v>0</v>
      </c>
      <c r="M22" s="1">
        <v>1.4838802875275637E-2</v>
      </c>
      <c r="N22" s="1">
        <v>4.9462676250918792E-3</v>
      </c>
      <c r="O22" s="1">
        <v>1.0760000000000001</v>
      </c>
      <c r="P22" s="1">
        <f t="shared" si="1"/>
        <v>100.12006292483977</v>
      </c>
      <c r="Q22" s="1">
        <v>90.1</v>
      </c>
      <c r="R22" s="1">
        <v>16.91</v>
      </c>
      <c r="S22" s="1">
        <v>55.68</v>
      </c>
      <c r="T22" s="1">
        <v>3367</v>
      </c>
      <c r="U22" s="1">
        <v>113.6</v>
      </c>
      <c r="V22" s="1">
        <v>2038</v>
      </c>
      <c r="W22" s="1">
        <v>9.25</v>
      </c>
      <c r="X22" s="1">
        <v>48.31</v>
      </c>
      <c r="Y22" s="1">
        <v>2.617</v>
      </c>
      <c r="Z22" s="1">
        <v>0.68100000000000005</v>
      </c>
      <c r="AA22" s="1">
        <v>3.379</v>
      </c>
      <c r="AB22" s="1">
        <v>0.44800000000000001</v>
      </c>
      <c r="AC22" s="1">
        <v>3.3580000000000001</v>
      </c>
      <c r="AE22" s="1">
        <v>4.8000000000000001E-2</v>
      </c>
      <c r="AF22" s="1">
        <v>5.4829999999999997</v>
      </c>
      <c r="AG22" s="1">
        <v>0.17899999999999999</v>
      </c>
      <c r="AH22" s="1">
        <v>0.58499999999999996</v>
      </c>
      <c r="AI22" s="1">
        <v>0.06</v>
      </c>
      <c r="AJ22" s="1">
        <v>0.156</v>
      </c>
      <c r="AK22" s="1">
        <v>2.7E-2</v>
      </c>
      <c r="AL22" s="1">
        <v>1.0999999999999999E-2</v>
      </c>
      <c r="AM22" s="1">
        <v>3.7999999999999999E-2</v>
      </c>
      <c r="AN22" s="1">
        <v>1.4999999999999999E-2</v>
      </c>
      <c r="AO22" s="1">
        <v>0.11799999999999999</v>
      </c>
      <c r="AP22" s="1">
        <v>3.4000000000000002E-2</v>
      </c>
      <c r="AQ22" s="1">
        <v>7.8E-2</v>
      </c>
      <c r="AR22" s="1">
        <v>1.7000000000000001E-2</v>
      </c>
      <c r="AS22" s="1">
        <v>0.13700000000000001</v>
      </c>
      <c r="AT22" s="1">
        <v>2.1999999999999999E-2</v>
      </c>
      <c r="AU22" s="1">
        <v>3.1E-2</v>
      </c>
      <c r="AV22" s="1">
        <v>4.0000000000000001E-3</v>
      </c>
      <c r="AW22" s="1">
        <v>3.6999999999999998E-2</v>
      </c>
      <c r="AX22" s="1">
        <v>8.8999999999999996E-2</v>
      </c>
    </row>
    <row r="23" spans="1:50" x14ac:dyDescent="0.3">
      <c r="A23" s="1" t="s">
        <v>182</v>
      </c>
      <c r="B23" s="1" t="s">
        <v>177</v>
      </c>
      <c r="C23" s="1" t="s">
        <v>155</v>
      </c>
      <c r="D23" s="1">
        <v>43.929764792496584</v>
      </c>
      <c r="E23" s="1">
        <v>2.976607439356065E-3</v>
      </c>
      <c r="F23" s="1">
        <v>0.98823366986621353</v>
      </c>
      <c r="G23" s="1">
        <v>9.9001963432982709</v>
      </c>
      <c r="H23" s="1">
        <f t="shared" si="0"/>
        <v>8.9081966696997839</v>
      </c>
      <c r="I23" s="1">
        <v>0.12005650005402795</v>
      </c>
      <c r="J23" s="1">
        <v>43.796809660205348</v>
      </c>
      <c r="K23" s="1">
        <v>0.88603681444832194</v>
      </c>
      <c r="L23" s="1">
        <v>0</v>
      </c>
      <c r="M23" s="1">
        <v>6.9454173584974849E-3</v>
      </c>
      <c r="N23" s="1">
        <v>9.9220247978535486E-3</v>
      </c>
      <c r="O23" s="1">
        <v>0.78300000000000003</v>
      </c>
      <c r="P23" s="1">
        <f t="shared" si="1"/>
        <v>100.42394182996448</v>
      </c>
      <c r="Q23" s="1">
        <v>89.8</v>
      </c>
      <c r="R23" s="1">
        <v>15.25</v>
      </c>
      <c r="S23" s="1">
        <v>51.31</v>
      </c>
      <c r="T23" s="1">
        <v>2759</v>
      </c>
      <c r="U23" s="1">
        <v>109.7</v>
      </c>
      <c r="V23" s="1">
        <v>2088</v>
      </c>
      <c r="W23" s="1">
        <v>17.670000000000002</v>
      </c>
      <c r="X23" s="1">
        <v>47.38</v>
      </c>
      <c r="Y23" s="1">
        <v>2.2829999999999999</v>
      </c>
      <c r="Z23" s="1">
        <v>0.621</v>
      </c>
      <c r="AA23" s="1">
        <v>5.5039999999999996</v>
      </c>
      <c r="AB23" s="1">
        <v>1.3069999999999999</v>
      </c>
      <c r="AC23" s="1">
        <v>3.6949999999999998</v>
      </c>
      <c r="AE23" s="1">
        <v>8.5000000000000006E-2</v>
      </c>
      <c r="AF23" s="1">
        <v>9.5559999999999992</v>
      </c>
      <c r="AG23" s="1">
        <v>1.4910000000000001</v>
      </c>
      <c r="AH23" s="1">
        <v>0.56699999999999995</v>
      </c>
      <c r="AI23" s="1">
        <v>0.21299999999999999</v>
      </c>
      <c r="AJ23" s="1">
        <v>0.66</v>
      </c>
      <c r="AK23" s="1">
        <v>9.7000000000000003E-2</v>
      </c>
      <c r="AL23" s="1">
        <v>2.4E-2</v>
      </c>
      <c r="AM23" s="1">
        <v>0.111</v>
      </c>
      <c r="AN23" s="1">
        <v>2.1999999999999999E-2</v>
      </c>
      <c r="AO23" s="1">
        <v>0.18</v>
      </c>
      <c r="AP23" s="1">
        <v>5.0999999999999997E-2</v>
      </c>
      <c r="AQ23" s="1">
        <v>0.126</v>
      </c>
      <c r="AR23" s="1">
        <v>2.7E-2</v>
      </c>
      <c r="AS23" s="1">
        <v>0.192</v>
      </c>
      <c r="AT23" s="1">
        <v>3.3000000000000002E-2</v>
      </c>
      <c r="AU23" s="1">
        <v>8.2000000000000003E-2</v>
      </c>
      <c r="AV23" s="1">
        <v>5.0000000000000001E-3</v>
      </c>
      <c r="AW23" s="1">
        <v>0.06</v>
      </c>
      <c r="AX23" s="1">
        <v>0.14399999999999999</v>
      </c>
    </row>
    <row r="24" spans="1:50" x14ac:dyDescent="0.3">
      <c r="A24" s="1" t="s">
        <v>182</v>
      </c>
      <c r="B24" s="1" t="s">
        <v>178</v>
      </c>
      <c r="C24" s="1" t="s">
        <v>155</v>
      </c>
      <c r="D24" s="1">
        <v>46.568072138649171</v>
      </c>
      <c r="E24" s="1">
        <v>1.4777572660300357E-2</v>
      </c>
      <c r="F24" s="1">
        <v>1.4166766323674609</v>
      </c>
      <c r="G24" s="1">
        <v>8.8241812212206874</v>
      </c>
      <c r="H24" s="1">
        <f t="shared" si="0"/>
        <v>7.9399982628543748</v>
      </c>
      <c r="I24" s="1">
        <v>0.12807229638926976</v>
      </c>
      <c r="J24" s="1">
        <v>39.699456366141561</v>
      </c>
      <c r="K24" s="1">
        <v>1.6314440216971593</v>
      </c>
      <c r="L24" s="1">
        <v>0</v>
      </c>
      <c r="M24" s="1">
        <v>2.0688601724420504E-2</v>
      </c>
      <c r="N24" s="1">
        <v>6.896200574806834E-3</v>
      </c>
      <c r="O24" s="1">
        <v>1.48</v>
      </c>
      <c r="P24" s="1">
        <f t="shared" si="1"/>
        <v>99.790265051424839</v>
      </c>
      <c r="Q24" s="1">
        <v>89.9</v>
      </c>
      <c r="R24" s="1">
        <v>17.79</v>
      </c>
      <c r="S24" s="1">
        <v>61.14</v>
      </c>
      <c r="T24" s="1">
        <v>3414</v>
      </c>
      <c r="U24" s="1">
        <v>104.5</v>
      </c>
      <c r="V24" s="1">
        <v>1820</v>
      </c>
      <c r="W24" s="1">
        <v>8.56</v>
      </c>
      <c r="X24" s="1">
        <v>48.9</v>
      </c>
      <c r="Y24" s="1">
        <v>2.2080000000000002</v>
      </c>
      <c r="Z24" s="1">
        <v>1.069</v>
      </c>
      <c r="AA24" s="1">
        <v>7.6459999999999999</v>
      </c>
      <c r="AB24" s="1">
        <v>1.6719999999999999</v>
      </c>
      <c r="AC24" s="1">
        <v>4.1479999999999997</v>
      </c>
      <c r="AE24" s="1">
        <v>0.104</v>
      </c>
      <c r="AF24" s="1">
        <v>8.4459999999999997</v>
      </c>
      <c r="AG24" s="1">
        <v>3.585</v>
      </c>
      <c r="AH24" s="1">
        <v>1.367</v>
      </c>
      <c r="AI24" s="1">
        <v>0.45</v>
      </c>
      <c r="AJ24" s="1">
        <v>1.4850000000000001</v>
      </c>
      <c r="AK24" s="1">
        <v>0.22</v>
      </c>
      <c r="AL24" s="1">
        <v>5.1999999999999998E-2</v>
      </c>
      <c r="AM24" s="1">
        <v>0.215</v>
      </c>
      <c r="AN24" s="1">
        <v>3.9E-2</v>
      </c>
      <c r="AO24" s="1">
        <v>0.26500000000000001</v>
      </c>
      <c r="AP24" s="1">
        <v>6.8000000000000005E-2</v>
      </c>
      <c r="AQ24" s="1">
        <v>0.18</v>
      </c>
      <c r="AR24" s="1">
        <v>3.4000000000000002E-2</v>
      </c>
      <c r="AS24" s="1">
        <v>0.223</v>
      </c>
      <c r="AT24" s="1">
        <v>3.6999999999999998E-2</v>
      </c>
      <c r="AU24" s="1">
        <v>4.2000000000000003E-2</v>
      </c>
      <c r="AV24" s="1">
        <v>0.01</v>
      </c>
      <c r="AW24" s="1">
        <v>9.6000000000000002E-2</v>
      </c>
      <c r="AX24" s="1">
        <v>9.1999999999999998E-2</v>
      </c>
    </row>
    <row r="25" spans="1:50" x14ac:dyDescent="0.3">
      <c r="A25" s="1" t="s">
        <v>182</v>
      </c>
      <c r="B25" s="1" t="s">
        <v>179</v>
      </c>
      <c r="C25" s="1" t="s">
        <v>155</v>
      </c>
      <c r="D25" s="1">
        <v>45.943595214077916</v>
      </c>
      <c r="E25" s="1">
        <v>1.1796541051201108E-2</v>
      </c>
      <c r="F25" s="1">
        <v>1.2995856058073221</v>
      </c>
      <c r="G25" s="1">
        <v>9.5974691902397016</v>
      </c>
      <c r="H25" s="1">
        <f t="shared" si="0"/>
        <v>8.635802777377684</v>
      </c>
      <c r="I25" s="1">
        <v>0.12091454577481135</v>
      </c>
      <c r="J25" s="1">
        <v>39.75729247781053</v>
      </c>
      <c r="K25" s="1">
        <v>1.6318548454161532</v>
      </c>
      <c r="L25" s="1">
        <v>0</v>
      </c>
      <c r="M25" s="1">
        <v>3.538962315360332E-2</v>
      </c>
      <c r="N25" s="1">
        <v>8.8474057884008299E-3</v>
      </c>
      <c r="O25" s="1">
        <v>1.6970000000000001</v>
      </c>
      <c r="P25" s="1">
        <f t="shared" si="1"/>
        <v>100.10374544911964</v>
      </c>
      <c r="Q25" s="1">
        <v>89.1</v>
      </c>
      <c r="R25" s="1">
        <v>21.66</v>
      </c>
      <c r="S25" s="1">
        <v>57.13</v>
      </c>
      <c r="T25" s="1">
        <v>2942</v>
      </c>
      <c r="U25" s="1">
        <v>95.26</v>
      </c>
      <c r="V25" s="1">
        <v>1694</v>
      </c>
      <c r="W25" s="1">
        <v>27.12</v>
      </c>
      <c r="X25" s="1">
        <v>51.57</v>
      </c>
      <c r="Y25" s="1">
        <v>2.371</v>
      </c>
      <c r="Z25" s="1">
        <v>1.625</v>
      </c>
      <c r="AA25" s="1">
        <v>35.520000000000003</v>
      </c>
      <c r="AB25" s="1">
        <v>2.3380000000000001</v>
      </c>
      <c r="AC25" s="1">
        <v>4.7320000000000002</v>
      </c>
      <c r="AE25" s="1">
        <v>0.14199999999999999</v>
      </c>
      <c r="AF25" s="1">
        <v>9.3089999999999993</v>
      </c>
      <c r="AG25" s="1">
        <v>6.4169999999999998</v>
      </c>
      <c r="AH25" s="1">
        <v>1.92</v>
      </c>
      <c r="AI25" s="1">
        <v>0.73299999999999998</v>
      </c>
      <c r="AJ25" s="1">
        <v>2.5550000000000002</v>
      </c>
      <c r="AK25" s="1">
        <v>0.35499999999999998</v>
      </c>
      <c r="AL25" s="1">
        <v>8.5999999999999993E-2</v>
      </c>
      <c r="AM25" s="1">
        <v>0.36799999999999999</v>
      </c>
      <c r="AN25" s="1">
        <v>5.7000000000000002E-2</v>
      </c>
      <c r="AO25" s="1">
        <v>0.35</v>
      </c>
      <c r="AP25" s="1">
        <v>8.5999999999999993E-2</v>
      </c>
      <c r="AQ25" s="1">
        <v>0.22700000000000001</v>
      </c>
      <c r="AR25" s="1">
        <v>3.7999999999999999E-2</v>
      </c>
      <c r="AS25" s="1">
        <v>0.27</v>
      </c>
      <c r="AT25" s="1">
        <v>4.1000000000000002E-2</v>
      </c>
      <c r="AU25" s="1">
        <v>6.8000000000000005E-2</v>
      </c>
      <c r="AV25" s="1">
        <v>8.9999999999999993E-3</v>
      </c>
      <c r="AW25" s="1">
        <v>0.191</v>
      </c>
      <c r="AX25" s="1">
        <v>0.14000000000000001</v>
      </c>
    </row>
    <row r="26" spans="1:50" x14ac:dyDescent="0.3">
      <c r="A26" s="1" t="s">
        <v>182</v>
      </c>
      <c r="B26" s="1" t="s">
        <v>180</v>
      </c>
      <c r="C26" s="1" t="s">
        <v>155</v>
      </c>
      <c r="D26" s="1">
        <v>44.977611421437921</v>
      </c>
      <c r="E26" s="1">
        <v>1.0880882463950234E-2</v>
      </c>
      <c r="F26" s="1">
        <v>1.0139004114135444</v>
      </c>
      <c r="G26" s="1">
        <v>8.6315073073117965</v>
      </c>
      <c r="H26" s="1">
        <f t="shared" si="0"/>
        <v>7.7666302751191552</v>
      </c>
      <c r="I26" s="1">
        <v>0.10979799577258872</v>
      </c>
      <c r="J26" s="1">
        <v>43.277226243662426</v>
      </c>
      <c r="K26" s="1">
        <v>1.0089545557481125</v>
      </c>
      <c r="L26" s="1">
        <v>0</v>
      </c>
      <c r="M26" s="1">
        <v>1.5826738129382158E-2</v>
      </c>
      <c r="N26" s="1">
        <v>6.9241979316046944E-3</v>
      </c>
      <c r="O26" s="1">
        <v>1.0840000000000001</v>
      </c>
      <c r="P26" s="1">
        <f t="shared" si="1"/>
        <v>100.13662975387135</v>
      </c>
      <c r="Q26" s="1">
        <v>90.9</v>
      </c>
      <c r="R26" s="1">
        <v>13.29</v>
      </c>
      <c r="S26" s="1">
        <v>41.84</v>
      </c>
      <c r="T26" s="1">
        <v>2696</v>
      </c>
      <c r="U26" s="1">
        <v>103.7</v>
      </c>
      <c r="V26" s="1">
        <v>1978</v>
      </c>
      <c r="W26" s="1">
        <v>25.14</v>
      </c>
      <c r="X26" s="1">
        <v>42.34</v>
      </c>
      <c r="Y26" s="1">
        <v>1.855</v>
      </c>
      <c r="Z26" s="1">
        <v>0.76900000000000002</v>
      </c>
      <c r="AA26" s="1">
        <v>11.23</v>
      </c>
      <c r="AB26" s="1">
        <v>0.75900000000000001</v>
      </c>
      <c r="AC26" s="1">
        <v>4.6710000000000003</v>
      </c>
      <c r="AE26" s="1">
        <v>5.6000000000000001E-2</v>
      </c>
      <c r="AF26" s="1">
        <v>8.2609999999999992</v>
      </c>
      <c r="AG26" s="1">
        <v>0.69</v>
      </c>
      <c r="AH26" s="1">
        <v>0.91100000000000003</v>
      </c>
      <c r="AI26" s="1">
        <v>0.154</v>
      </c>
      <c r="AJ26" s="1">
        <v>0.49199999999999999</v>
      </c>
      <c r="AK26" s="1">
        <v>8.7999999999999995E-2</v>
      </c>
      <c r="AL26" s="1">
        <v>2.8000000000000001E-2</v>
      </c>
      <c r="AM26" s="1">
        <v>7.6999999999999999E-2</v>
      </c>
      <c r="AN26" s="1">
        <v>2.1000000000000001E-2</v>
      </c>
      <c r="AO26" s="1">
        <v>0.16</v>
      </c>
      <c r="AP26" s="1">
        <v>4.2999999999999997E-2</v>
      </c>
      <c r="AQ26" s="1">
        <v>0.104</v>
      </c>
      <c r="AR26" s="1">
        <v>2.3E-2</v>
      </c>
      <c r="AS26" s="1">
        <v>0.158</v>
      </c>
      <c r="AT26" s="1">
        <v>2.3E-2</v>
      </c>
      <c r="AU26" s="1">
        <v>6.7000000000000004E-2</v>
      </c>
      <c r="AV26" s="1">
        <v>0.01</v>
      </c>
      <c r="AW26" s="1">
        <v>0.24199999999999999</v>
      </c>
      <c r="AX26" s="1">
        <v>9.7000000000000003E-2</v>
      </c>
    </row>
    <row r="27" spans="1:50" x14ac:dyDescent="0.3">
      <c r="A27" s="1" t="s">
        <v>182</v>
      </c>
      <c r="B27" s="1" t="s">
        <v>181</v>
      </c>
      <c r="C27" s="1" t="s">
        <v>155</v>
      </c>
      <c r="D27" s="1">
        <v>45.324140869137644</v>
      </c>
      <c r="E27" s="1">
        <v>2.9724646425195202E-2</v>
      </c>
      <c r="F27" s="1">
        <v>1.1810592846277559</v>
      </c>
      <c r="G27" s="1">
        <v>9.0362925132593404</v>
      </c>
      <c r="H27" s="1">
        <f t="shared" si="0"/>
        <v>8.130856003430754</v>
      </c>
      <c r="I27" s="1">
        <v>0.12385269343831334</v>
      </c>
      <c r="J27" s="1">
        <v>41.957329250710529</v>
      </c>
      <c r="K27" s="1">
        <v>1.4327279576944087</v>
      </c>
      <c r="L27" s="1">
        <v>0</v>
      </c>
      <c r="M27" s="1">
        <v>1.2880680117584586E-2</v>
      </c>
      <c r="N27" s="1">
        <v>7.9265723800520538E-3</v>
      </c>
      <c r="O27" s="1">
        <v>0.91800000000000004</v>
      </c>
      <c r="P27" s="1">
        <f t="shared" si="1"/>
        <v>100.02393446779084</v>
      </c>
      <c r="Q27" s="1">
        <v>90.2</v>
      </c>
      <c r="R27" s="1">
        <v>21.89</v>
      </c>
      <c r="S27" s="1">
        <v>56.56</v>
      </c>
      <c r="T27" s="1">
        <v>3102</v>
      </c>
      <c r="U27" s="1">
        <v>105.7</v>
      </c>
      <c r="V27" s="1">
        <v>1915</v>
      </c>
      <c r="W27" s="1">
        <v>6.28</v>
      </c>
      <c r="X27" s="1">
        <v>52.91</v>
      </c>
      <c r="Y27" s="1">
        <v>2.14</v>
      </c>
      <c r="Z27" s="1">
        <v>0.82099999999999995</v>
      </c>
      <c r="AA27" s="1">
        <v>6.7380000000000004</v>
      </c>
      <c r="AB27" s="1">
        <v>0.90400000000000003</v>
      </c>
      <c r="AC27" s="1">
        <v>5.1859999999999999</v>
      </c>
      <c r="AD27" s="1">
        <v>0.01</v>
      </c>
      <c r="AE27" s="1">
        <v>6.2E-2</v>
      </c>
      <c r="AF27" s="1">
        <v>6.41</v>
      </c>
      <c r="AG27" s="1">
        <v>0.71199999999999997</v>
      </c>
      <c r="AH27" s="1">
        <v>1.0349999999999999</v>
      </c>
      <c r="AI27" s="1">
        <v>0.157</v>
      </c>
      <c r="AJ27" s="1">
        <v>0.52800000000000002</v>
      </c>
      <c r="AK27" s="1">
        <v>9.6000000000000002E-2</v>
      </c>
      <c r="AL27" s="1">
        <v>0.03</v>
      </c>
      <c r="AM27" s="1">
        <v>0.111</v>
      </c>
      <c r="AN27" s="1">
        <v>2.5999999999999999E-2</v>
      </c>
      <c r="AO27" s="1">
        <v>0.17799999999999999</v>
      </c>
      <c r="AP27" s="1">
        <v>4.9000000000000002E-2</v>
      </c>
      <c r="AQ27" s="1">
        <v>0.112</v>
      </c>
      <c r="AR27" s="1">
        <v>2.1999999999999999E-2</v>
      </c>
      <c r="AS27" s="1">
        <v>0.153</v>
      </c>
      <c r="AT27" s="1">
        <v>2.5999999999999999E-2</v>
      </c>
      <c r="AU27" s="1">
        <v>8.1000000000000003E-2</v>
      </c>
      <c r="AV27" s="1">
        <v>1.4999999999999999E-2</v>
      </c>
      <c r="AW27" s="1">
        <v>0.10100000000000001</v>
      </c>
      <c r="AX27" s="1">
        <v>7.2999999999999995E-2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2010, Ionov, JP</vt:lpstr>
      <vt:lpstr>2008, Kamenov, CMP</vt:lpstr>
      <vt:lpstr>2019, Siegrist, G3</vt:lpstr>
      <vt:lpstr>2024, Shellnutt, 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2024-10-24T03:38:09Z</dcterms:created>
  <dcterms:modified xsi:type="dcterms:W3CDTF">2024-10-31T07:56:59Z</dcterms:modified>
</cp:coreProperties>
</file>