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ugeducn-my.sharepoint.com/personal/zinkluan_cug_edu_cn/Documents/11research/lzk_小论文写作/1.论文提交版/model/"/>
    </mc:Choice>
  </mc:AlternateContent>
  <xr:revisionPtr revIDLastSave="4" documentId="13_ncr:1_{A5A33112-44F6-4903-A8B3-968DC30817A4}" xr6:coauthVersionLast="47" xr6:coauthVersionMax="47" xr10:uidLastSave="{45D85919-E76F-4A7F-8724-E9A2ADB8E4DD}"/>
  <bookViews>
    <workbookView xWindow="-98" yWindow="-98" windowWidth="28996" windowHeight="15675" xr2:uid="{471A5A59-5500-DE43-85F2-B86F67B60642}"/>
  </bookViews>
  <sheets>
    <sheet name="Sheet6" sheetId="10" r:id="rId1"/>
    <sheet name="Sheet7" sheetId="9" r:id="rId2"/>
    <sheet name="Final for application" sheetId="8" r:id="rId3"/>
    <sheet name="Sheet3 (2)" sheetId="7" r:id="rId4"/>
    <sheet name="Sheet4" sheetId="5" r:id="rId5"/>
    <sheet name="Sheet5" sheetId="6" r:id="rId6"/>
    <sheet name="Sheet3" sheetId="4" r:id="rId7"/>
    <sheet name="Sheet2" sheetId="3" r:id="rId8"/>
    <sheet name="Sheet1" sheetId="2" r:id="rId9"/>
    <sheet name="Hoja1" sheetId="1" r:id="rId10"/>
  </sheets>
  <definedNames>
    <definedName name="_xlnm._FilterDatabase" localSheetId="7" hidden="1">Sheet2!$A$1:$BS$32</definedName>
    <definedName name="_xlnm._FilterDatabase" localSheetId="6" hidden="1">Sheet3!$A$1:$BY$14</definedName>
    <definedName name="_xlnm._FilterDatabase" localSheetId="3" hidden="1">'Sheet3 (2)'!$A$1:$BY$9</definedName>
    <definedName name="_xlnm._FilterDatabase" localSheetId="1" hidden="1">Sheet7!$Y$1:$Y$13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13" i="9" l="1"/>
  <c r="AO13" i="9"/>
  <c r="AM13" i="9"/>
  <c r="AN13" i="9" s="1"/>
  <c r="AP12" i="9"/>
  <c r="AO12" i="9"/>
  <c r="AP11" i="9"/>
  <c r="AO11" i="9"/>
  <c r="AP10" i="9"/>
  <c r="AO10" i="9"/>
  <c r="AP9" i="9"/>
  <c r="AO9" i="9"/>
  <c r="AM9" i="9"/>
  <c r="AN9" i="9" s="1"/>
  <c r="AP8" i="9"/>
  <c r="AO8" i="9"/>
  <c r="AP7" i="9"/>
  <c r="AO7" i="9"/>
  <c r="AP6" i="9"/>
  <c r="AO6" i="9"/>
  <c r="AM6" i="9"/>
  <c r="AN6" i="9" s="1"/>
  <c r="AP5" i="9"/>
  <c r="AO5" i="9"/>
  <c r="AP4" i="9"/>
  <c r="AO4" i="9"/>
  <c r="AM4" i="9"/>
  <c r="AN4" i="9" s="1"/>
  <c r="AP3" i="9"/>
  <c r="AO3" i="9"/>
  <c r="AM3" i="9"/>
  <c r="AN3" i="9" s="1"/>
  <c r="AP2" i="9"/>
  <c r="AO2" i="9"/>
  <c r="AM2" i="9"/>
  <c r="AN2" i="9" s="1"/>
  <c r="AA6" i="5"/>
  <c r="AA4" i="5"/>
  <c r="AA3" i="5"/>
  <c r="AA5" i="5"/>
  <c r="AA7" i="5"/>
  <c r="AA8" i="5"/>
  <c r="AA9" i="5"/>
  <c r="AA10" i="5"/>
  <c r="AA11" i="5"/>
  <c r="AA12" i="5"/>
  <c r="AA13" i="5"/>
  <c r="AA14" i="5"/>
  <c r="AA2" i="5"/>
  <c r="Z3" i="5"/>
  <c r="Z4" i="5"/>
  <c r="Z5" i="5"/>
  <c r="Z6" i="5"/>
  <c r="Z7" i="5"/>
  <c r="Z8" i="5"/>
  <c r="Z9" i="5"/>
  <c r="Z10" i="5"/>
  <c r="Z11" i="5"/>
  <c r="Z12" i="5"/>
  <c r="Z13" i="5"/>
  <c r="Z14" i="5"/>
  <c r="Z2" i="5"/>
</calcChain>
</file>

<file path=xl/sharedStrings.xml><?xml version="1.0" encoding="utf-8"?>
<sst xmlns="http://schemas.openxmlformats.org/spreadsheetml/2006/main" count="1106" uniqueCount="207">
  <si>
    <t>Table A2. Whole-rock major and trace element concentrations for all XPVF analyzed rock samples.</t>
  </si>
  <si>
    <t>Xihuingo Dome Complex</t>
  </si>
  <si>
    <t>Sample</t>
  </si>
  <si>
    <t>Xi-01</t>
  </si>
  <si>
    <t>Xi-02</t>
  </si>
  <si>
    <t>Xi-04</t>
  </si>
  <si>
    <t>Xi-06</t>
  </si>
  <si>
    <t>Xi-07</t>
  </si>
  <si>
    <t>Xi-12</t>
  </si>
  <si>
    <t>Xi-17</t>
  </si>
  <si>
    <t>Xi-18</t>
  </si>
  <si>
    <t>Xi-21</t>
  </si>
  <si>
    <t>Rock type</t>
  </si>
  <si>
    <t>lava</t>
  </si>
  <si>
    <t>Latitude N</t>
  </si>
  <si>
    <t>19°48' 45.6"</t>
  </si>
  <si>
    <t>19°49' 54.1"</t>
  </si>
  <si>
    <t>19°50' 55.8"</t>
  </si>
  <si>
    <t>19°49' 01.6"</t>
  </si>
  <si>
    <t>19°49' 35.5"</t>
  </si>
  <si>
    <t>19°48' 19.26"</t>
  </si>
  <si>
    <t>19°48' 33.0"</t>
  </si>
  <si>
    <t>19°48' 55.4"</t>
  </si>
  <si>
    <t>19°50' 13.5"</t>
  </si>
  <si>
    <t>Longitude W</t>
  </si>
  <si>
    <t>98°34' 02.5"</t>
  </si>
  <si>
    <t>98°34' 08.7"</t>
  </si>
  <si>
    <t>98°33' 33.2"</t>
  </si>
  <si>
    <t>98°33' 01.0"</t>
  </si>
  <si>
    <t>98°32' 17.8"</t>
  </si>
  <si>
    <t>98°32' 21.8"</t>
  </si>
  <si>
    <t>98°33' 07.3"</t>
  </si>
  <si>
    <t>98°33' 14.7"</t>
  </si>
  <si>
    <t>98°33' 53.4"</t>
  </si>
  <si>
    <t>Altitude (m)</t>
  </si>
  <si>
    <t>wt %</t>
  </si>
  <si>
    <r>
      <t>SiO</t>
    </r>
    <r>
      <rPr>
        <sz val="6"/>
        <color theme="1"/>
        <rFont val="Times"/>
        <family val="1"/>
      </rPr>
      <t>2</t>
    </r>
  </si>
  <si>
    <r>
      <t>TiO</t>
    </r>
    <r>
      <rPr>
        <sz val="6"/>
        <color theme="1"/>
        <rFont val="Times"/>
        <family val="1"/>
      </rPr>
      <t>2</t>
    </r>
  </si>
  <si>
    <r>
      <t>Al</t>
    </r>
    <r>
      <rPr>
        <sz val="6"/>
        <color theme="1"/>
        <rFont val="Times"/>
        <family val="1"/>
      </rPr>
      <t>2</t>
    </r>
    <r>
      <rPr>
        <sz val="8.5"/>
        <color theme="1"/>
        <rFont val="Times"/>
        <family val="1"/>
      </rPr>
      <t>O</t>
    </r>
    <r>
      <rPr>
        <sz val="6"/>
        <color theme="1"/>
        <rFont val="Times"/>
        <family val="1"/>
      </rPr>
      <t>3</t>
    </r>
  </si>
  <si>
    <r>
      <t>Fe</t>
    </r>
    <r>
      <rPr>
        <sz val="6"/>
        <color theme="1"/>
        <rFont val="Times"/>
        <family val="1"/>
      </rPr>
      <t>2</t>
    </r>
    <r>
      <rPr>
        <sz val="8.5"/>
        <color theme="1"/>
        <rFont val="Times"/>
        <family val="1"/>
      </rPr>
      <t>O</t>
    </r>
    <r>
      <rPr>
        <sz val="6"/>
        <color theme="1"/>
        <rFont val="Times"/>
        <family val="1"/>
      </rPr>
      <t>3(t)</t>
    </r>
  </si>
  <si>
    <t>MnO</t>
  </si>
  <si>
    <t>MgO</t>
  </si>
  <si>
    <t>CaO</t>
  </si>
  <si>
    <r>
      <t>Na</t>
    </r>
    <r>
      <rPr>
        <sz val="6"/>
        <color theme="1"/>
        <rFont val="Times"/>
        <family val="1"/>
      </rPr>
      <t>2</t>
    </r>
    <r>
      <rPr>
        <sz val="8.5"/>
        <color theme="1"/>
        <rFont val="Times"/>
        <family val="1"/>
      </rPr>
      <t>O</t>
    </r>
  </si>
  <si>
    <r>
      <t>K</t>
    </r>
    <r>
      <rPr>
        <sz val="6"/>
        <color theme="1"/>
        <rFont val="Times"/>
        <family val="1"/>
      </rPr>
      <t>2</t>
    </r>
    <r>
      <rPr>
        <sz val="8.5"/>
        <color theme="1"/>
        <rFont val="Times"/>
        <family val="1"/>
      </rPr>
      <t>O</t>
    </r>
  </si>
  <si>
    <r>
      <t>P</t>
    </r>
    <r>
      <rPr>
        <sz val="6"/>
        <color theme="1"/>
        <rFont val="Times"/>
        <family val="1"/>
      </rPr>
      <t>2</t>
    </r>
    <r>
      <rPr>
        <sz val="8.5"/>
        <color theme="1"/>
        <rFont val="Times"/>
        <family val="1"/>
      </rPr>
      <t>O</t>
    </r>
    <r>
      <rPr>
        <sz val="6"/>
        <color theme="1"/>
        <rFont val="Times"/>
        <family val="1"/>
      </rPr>
      <t>5</t>
    </r>
  </si>
  <si>
    <t>LOI</t>
  </si>
  <si>
    <t>Total</t>
  </si>
  <si>
    <t>Mg#</t>
  </si>
  <si>
    <t>ppm</t>
  </si>
  <si>
    <t>Li</t>
  </si>
  <si>
    <t>Be</t>
  </si>
  <si>
    <t>Sc</t>
  </si>
  <si>
    <t>V</t>
  </si>
  <si>
    <t>Cr</t>
  </si>
  <si>
    <t>Co</t>
  </si>
  <si>
    <t>Ni</t>
  </si>
  <si>
    <t>Cu</t>
  </si>
  <si>
    <t>Zn</t>
  </si>
  <si>
    <t>Ga</t>
  </si>
  <si>
    <t>Rb</t>
  </si>
  <si>
    <t>52. 0</t>
  </si>
  <si>
    <t>58. 0</t>
  </si>
  <si>
    <t>Sr</t>
  </si>
  <si>
    <t>Y</t>
  </si>
  <si>
    <t>Zr</t>
  </si>
  <si>
    <t>Nb</t>
  </si>
  <si>
    <t>Mo</t>
  </si>
  <si>
    <t>Sn</t>
  </si>
  <si>
    <t>Sb</t>
  </si>
  <si>
    <t>Cs</t>
  </si>
  <si>
    <t>Ba</t>
  </si>
  <si>
    <t>La</t>
  </si>
  <si>
    <t>Ce</t>
  </si>
  <si>
    <t>Pr</t>
  </si>
  <si>
    <t>Nd</t>
  </si>
  <si>
    <t>Sm</t>
  </si>
  <si>
    <t>Eu</t>
  </si>
  <si>
    <t>Tb</t>
  </si>
  <si>
    <t>Gd</t>
  </si>
  <si>
    <t>Dy</t>
  </si>
  <si>
    <t>Ho</t>
  </si>
  <si>
    <t>Er</t>
  </si>
  <si>
    <t>Yb</t>
  </si>
  <si>
    <t>Lu</t>
  </si>
  <si>
    <t>Hf</t>
  </si>
  <si>
    <t>Ta</t>
  </si>
  <si>
    <t>W</t>
  </si>
  <si>
    <t>Tl</t>
  </si>
  <si>
    <t>Pb</t>
  </si>
  <si>
    <t>&lt;5</t>
  </si>
  <si>
    <t>Th</t>
  </si>
  <si>
    <t>U</t>
  </si>
  <si>
    <t>Table A2. Continued</t>
  </si>
  <si>
    <t>Scoria cones and lava flows</t>
  </si>
  <si>
    <t>Xi-28</t>
  </si>
  <si>
    <t>Xi-22</t>
  </si>
  <si>
    <t>Xi-32</t>
  </si>
  <si>
    <t>Xi-33</t>
  </si>
  <si>
    <t>Xi-39</t>
  </si>
  <si>
    <t>Xi-36</t>
  </si>
  <si>
    <t>Xi-45A</t>
  </si>
  <si>
    <t>Xi-14</t>
  </si>
  <si>
    <t>Xi-44b</t>
  </si>
  <si>
    <t>bomb</t>
  </si>
  <si>
    <t>19°51' 46.8"</t>
  </si>
  <si>
    <t>19°51' 48.4"</t>
  </si>
  <si>
    <t>19°54' 18.5"</t>
  </si>
  <si>
    <t>19°54' 42.7"</t>
  </si>
  <si>
    <t>19°56' 05.1"</t>
  </si>
  <si>
    <t>19°55' 41.9"</t>
  </si>
  <si>
    <t>19°54' 12.8"</t>
  </si>
  <si>
    <r>
      <t>19</t>
    </r>
    <r>
      <rPr>
        <sz val="8"/>
        <color rgb="FF000000"/>
        <rFont val="Times"/>
        <family val="1"/>
      </rPr>
      <t>°45' 44.4"</t>
    </r>
  </si>
  <si>
    <t>19° 53' 28.7"</t>
  </si>
  <si>
    <t>98°33' 25.1"</t>
  </si>
  <si>
    <t>98°33' 35.4"</t>
  </si>
  <si>
    <t>98°33' 06.0"</t>
  </si>
  <si>
    <t>98°33' 52.3"</t>
  </si>
  <si>
    <t>98°28' 54.9"</t>
  </si>
  <si>
    <t>98°32' 03.8"</t>
  </si>
  <si>
    <t>98°27' 36.7"</t>
  </si>
  <si>
    <t>98°31' 41.8"</t>
  </si>
  <si>
    <t>98° 27'30.8"</t>
  </si>
  <si>
    <t>Ppm</t>
  </si>
  <si>
    <t>&lt;3</t>
  </si>
  <si>
    <t>La Paila shield volcano</t>
  </si>
  <si>
    <t>Xi-11</t>
  </si>
  <si>
    <t>Xi-19</t>
  </si>
  <si>
    <t>Xi-25</t>
  </si>
  <si>
    <t>Xi-27</t>
  </si>
  <si>
    <t>Xi-29</t>
  </si>
  <si>
    <t>Xi-30</t>
  </si>
  <si>
    <t>Xi-31</t>
  </si>
  <si>
    <t>Xi-42</t>
  </si>
  <si>
    <t>19°48' 17.1"</t>
  </si>
  <si>
    <t>19°50' 44.2"</t>
  </si>
  <si>
    <t>19˚48'5.3"</t>
  </si>
  <si>
    <t>19°48' 03.2"</t>
  </si>
  <si>
    <t>19°51' 40.7"</t>
  </si>
  <si>
    <t>19°51' 53.9"</t>
  </si>
  <si>
    <t>19°52' 03.6"</t>
  </si>
  <si>
    <t>19°52' 38.9"</t>
  </si>
  <si>
    <t>98°32' 20.5"</t>
  </si>
  <si>
    <t>98°31' 39.6"</t>
  </si>
  <si>
    <t>98˚32'36.9"</t>
  </si>
  <si>
    <t>98°32' 28.2"</t>
  </si>
  <si>
    <t>98°33' 11.7"</t>
  </si>
  <si>
    <t>98°34' 16.2"</t>
  </si>
  <si>
    <t>98°29' 59.4"</t>
  </si>
  <si>
    <t>98°27' 14.9"</t>
  </si>
  <si>
    <t>SA-L-TU shield volcanoes</t>
  </si>
  <si>
    <t>Xi-24</t>
  </si>
  <si>
    <t>Xi-15</t>
  </si>
  <si>
    <t>Xi-16</t>
  </si>
  <si>
    <t>Tu-121</t>
  </si>
  <si>
    <t>Tu-130</t>
  </si>
  <si>
    <t>19°46' 38.9"</t>
  </si>
  <si>
    <t>19°45' 30.3"</t>
  </si>
  <si>
    <t>19°45' 47.3"</t>
  </si>
  <si>
    <r>
      <t>19</t>
    </r>
    <r>
      <rPr>
        <sz val="8"/>
        <color rgb="FF000000"/>
        <rFont val="Times Roman"/>
      </rPr>
      <t>°49' 44.4"</t>
    </r>
  </si>
  <si>
    <r>
      <t>19</t>
    </r>
    <r>
      <rPr>
        <sz val="8"/>
        <color rgb="FF000000"/>
        <rFont val="Times Roman"/>
      </rPr>
      <t>°48' 26.2"</t>
    </r>
  </si>
  <si>
    <t>98°34' 39.4"</t>
  </si>
  <si>
    <t>98°30' 47.9"</t>
  </si>
  <si>
    <t>98°29' 41.3"</t>
  </si>
  <si>
    <t>98°25' 57.1"</t>
  </si>
  <si>
    <t>98°24' 04.0"</t>
  </si>
  <si>
    <t xml:space="preserve">SA-L-TU: Santa Ana, Lagunilla and Tultengo </t>
  </si>
  <si>
    <t>N</t>
  </si>
  <si>
    <t>Latitude2</t>
    <phoneticPr fontId="13" type="noConversion"/>
  </si>
  <si>
    <t>Longitude3</t>
    <phoneticPr fontId="13" type="noConversion"/>
  </si>
  <si>
    <t>Latitude</t>
    <phoneticPr fontId="13" type="noConversion"/>
  </si>
  <si>
    <t>Longitude2</t>
    <phoneticPr fontId="13" type="noConversion"/>
  </si>
  <si>
    <t>Longitude</t>
    <phoneticPr fontId="13" type="noConversion"/>
  </si>
  <si>
    <t>Crust_Thickness</t>
    <phoneticPr fontId="15" type="noConversion"/>
  </si>
  <si>
    <t>FeOT</t>
    <phoneticPr fontId="13" type="noConversion"/>
  </si>
  <si>
    <t>laybn</t>
    <phoneticPr fontId="13" type="noConversion"/>
  </si>
  <si>
    <t>Sr/Y</t>
    <phoneticPr fontId="13" type="noConversion"/>
  </si>
  <si>
    <t>Rb/Sr</t>
    <phoneticPr fontId="13" type="noConversion"/>
  </si>
  <si>
    <t>crust_thickness</t>
  </si>
  <si>
    <t>SiO2</t>
  </si>
  <si>
    <t>TiO2</t>
  </si>
  <si>
    <t>Al2O3</t>
  </si>
  <si>
    <t>FeOT</t>
  </si>
  <si>
    <t>K2O</t>
  </si>
  <si>
    <t>Na2O</t>
  </si>
  <si>
    <t>laybn</t>
  </si>
  <si>
    <t>Sr/Y</t>
  </si>
  <si>
    <t>Rb/Sr</t>
  </si>
  <si>
    <t>c</t>
    <phoneticPr fontId="13" type="noConversion"/>
  </si>
  <si>
    <t>crust_thickness_ data with Gangdese</t>
    <phoneticPr fontId="13" type="noConversion"/>
  </si>
  <si>
    <t>crust_thickness _without Gangdese</t>
    <phoneticPr fontId="13" type="noConversion"/>
  </si>
  <si>
    <t>Crustal thickness/km</t>
  </si>
  <si>
    <t>Latitude2</t>
  </si>
  <si>
    <t>Latitude</t>
  </si>
  <si>
    <t>Longitude3</t>
  </si>
  <si>
    <t>Longitude2</t>
  </si>
  <si>
    <t>Longitude</t>
  </si>
  <si>
    <t>Fe2O3(t)</t>
  </si>
  <si>
    <t>P2O5</t>
  </si>
  <si>
    <t>Crust_Thickness</t>
  </si>
  <si>
    <t>Data source</t>
  </si>
  <si>
    <t>FeOt</t>
    <phoneticPr fontId="13" type="noConversion"/>
  </si>
  <si>
    <t>La/Yb(n)</t>
  </si>
  <si>
    <t>Ln(La/Yb(n))</t>
  </si>
  <si>
    <t>Lat</t>
    <phoneticPr fontId="13" type="noConversion"/>
  </si>
  <si>
    <t>Long</t>
    <phoneticPr fontId="13" type="noConversion"/>
  </si>
  <si>
    <t>Age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</si>
</sst>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8">
    <font>
      <sz val="12"/>
      <color theme="1"/>
      <name val="等线"/>
      <family val="2"/>
      <scheme val="minor"/>
    </font>
    <font>
      <sz val="11"/>
      <color theme="1"/>
      <name val="Times"/>
      <family val="1"/>
    </font>
    <font>
      <sz val="8.5"/>
      <color theme="1"/>
      <name val="Times"/>
      <family val="1"/>
    </font>
    <font>
      <sz val="8"/>
      <color theme="1"/>
      <name val="Times"/>
      <family val="1"/>
    </font>
    <font>
      <sz val="6"/>
      <color theme="1"/>
      <name val="Times"/>
      <family val="1"/>
    </font>
    <font>
      <sz val="11"/>
      <color theme="1"/>
      <name val="等线"/>
      <family val="2"/>
      <scheme val="minor"/>
    </font>
    <font>
      <sz val="9"/>
      <color theme="1"/>
      <name val="Times"/>
      <family val="1"/>
    </font>
    <font>
      <sz val="8"/>
      <color rgb="FF000000"/>
      <name val="Times"/>
      <family val="1"/>
    </font>
    <font>
      <sz val="9"/>
      <color theme="1"/>
      <name val="Geneva"/>
      <family val="2"/>
    </font>
    <font>
      <sz val="8"/>
      <color theme="1"/>
      <name val="Times Roman"/>
    </font>
    <font>
      <sz val="8"/>
      <color rgb="FF000000"/>
      <name val="Times Roman"/>
    </font>
    <font>
      <sz val="8.5"/>
      <color theme="1"/>
      <name val="Times Roman"/>
    </font>
    <font>
      <sz val="8.5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name val="Calibri"/>
      <family val="2"/>
    </font>
    <font>
      <sz val="9"/>
      <name val="宋体"/>
      <family val="3"/>
      <charset val="134"/>
    </font>
    <font>
      <b/>
      <sz val="11"/>
      <color theme="1"/>
      <name val="等线"/>
      <family val="2"/>
      <scheme val="minor"/>
    </font>
    <font>
      <b/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vertical="center"/>
    </xf>
    <xf numFmtId="3" fontId="3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0" xfId="0" applyFont="1"/>
    <xf numFmtId="0" fontId="1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3" fontId="9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4" fillId="0" borderId="0" xfId="0" applyFont="1"/>
    <xf numFmtId="176" fontId="2" fillId="0" borderId="0" xfId="0" applyNumberFormat="1" applyFont="1" applyAlignment="1">
      <alignment vertical="center"/>
    </xf>
    <xf numFmtId="176" fontId="2" fillId="0" borderId="0" xfId="0" applyNumberFormat="1" applyFont="1" applyAlignment="1">
      <alignment horizontal="center" vertical="center"/>
    </xf>
    <xf numFmtId="176" fontId="0" fillId="0" borderId="0" xfId="0" applyNumberFormat="1"/>
    <xf numFmtId="0" fontId="16" fillId="0" borderId="4" xfId="0" applyFont="1" applyBorder="1" applyAlignment="1">
      <alignment horizontal="center" vertical="top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0" fontId="0" fillId="2" borderId="0" xfId="0" applyFill="1"/>
    <xf numFmtId="0" fontId="2" fillId="2" borderId="2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top"/>
    </xf>
    <xf numFmtId="0" fontId="0" fillId="0" borderId="0" xfId="0" applyAlignment="1">
      <alignment vertical="center"/>
    </xf>
    <xf numFmtId="3" fontId="0" fillId="0" borderId="0" xfId="0" applyNumberFormat="1"/>
    <xf numFmtId="0" fontId="17" fillId="0" borderId="4" xfId="0" applyFont="1" applyBorder="1" applyAlignment="1">
      <alignment horizontal="center" vertical="top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Sheet7!$F$1</c:f>
              <c:strCache>
                <c:ptCount val="1"/>
                <c:pt idx="0">
                  <c:v>crust_thickness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Sheet7!$C$2:$C$13</c:f>
              <c:numCache>
                <c:formatCode>General</c:formatCode>
                <c:ptCount val="6"/>
                <c:pt idx="0">
                  <c:v>98.567361111111097</c:v>
                </c:pt>
                <c:pt idx="1">
                  <c:v>98.569083333333296</c:v>
                </c:pt>
                <c:pt idx="2">
                  <c:v>98.559222222222203</c:v>
                </c:pt>
                <c:pt idx="3">
                  <c:v>98.538277777777793</c:v>
                </c:pt>
                <c:pt idx="4">
                  <c:v>98.554083333333296</c:v>
                </c:pt>
                <c:pt idx="5">
                  <c:v>98.513305555555604</c:v>
                </c:pt>
              </c:numCache>
            </c:numRef>
          </c:xVal>
          <c:yVal>
            <c:numRef>
              <c:f>Sheet7!$F$2:$F$13</c:f>
              <c:numCache>
                <c:formatCode>General</c:formatCode>
                <c:ptCount val="6"/>
                <c:pt idx="0">
                  <c:v>42.685356140136719</c:v>
                </c:pt>
                <c:pt idx="1">
                  <c:v>44.4260444641113</c:v>
                </c:pt>
                <c:pt idx="2">
                  <c:v>37.323829650878913</c:v>
                </c:pt>
                <c:pt idx="3">
                  <c:v>41.829673767089837</c:v>
                </c:pt>
                <c:pt idx="4">
                  <c:v>38.241367340087891</c:v>
                </c:pt>
                <c:pt idx="5">
                  <c:v>46.928562164306641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27-4DBE-A235-E49D7D6F4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68000"/>
        <c:axId val="942153872"/>
      </c:scatterChart>
      <c:valAx>
        <c:axId val="45546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2153872"/>
        <c:crosses val="autoZero"/>
        <c:crossBetween val="midCat"/>
      </c:valAx>
      <c:valAx>
        <c:axId val="94215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46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'Sheet3 (2)'!$BX$1</c:f>
              <c:strCache>
                <c:ptCount val="1"/>
                <c:pt idx="0">
                  <c:v>Crust_Thickness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'Sheet3 (2)'!$BW$2:$BW$9</c:f>
              <c:numCache>
                <c:formatCode>General</c:formatCode>
                <c:ptCount val="8"/>
                <c:pt idx="0">
                  <c:v>46.891040802001953</c:v>
                </c:pt>
                <c:pt idx="1">
                  <c:v>44.832721710205078</c:v>
                </c:pt>
                <c:pt idx="2">
                  <c:v>40.354801177978523</c:v>
                </c:pt>
                <c:pt idx="3">
                  <c:v>47.124515533447273</c:v>
                </c:pt>
                <c:pt idx="4">
                  <c:v>39.691646575927727</c:v>
                </c:pt>
                <c:pt idx="5">
                  <c:v>43.827278137207031</c:v>
                </c:pt>
                <c:pt idx="6">
                  <c:v>33.408653259277337</c:v>
                </c:pt>
                <c:pt idx="7">
                  <c:v>43.529586791992188</c:v>
                </c:pt>
              </c:numCache>
            </c:numRef>
          </c:xVal>
          <c:yVal>
            <c:numRef>
              <c:f>'Sheet3 (2)'!$BX$2:$BX$9</c:f>
              <c:numCache>
                <c:formatCode>General</c:formatCode>
                <c:ptCount val="8"/>
                <c:pt idx="0">
                  <c:v>45.55</c:v>
                </c:pt>
                <c:pt idx="1">
                  <c:v>45.55</c:v>
                </c:pt>
                <c:pt idx="2">
                  <c:v>45.55</c:v>
                </c:pt>
                <c:pt idx="3">
                  <c:v>45.55</c:v>
                </c:pt>
                <c:pt idx="4">
                  <c:v>45.55</c:v>
                </c:pt>
                <c:pt idx="5">
                  <c:v>45.55</c:v>
                </c:pt>
                <c:pt idx="6">
                  <c:v>45.55</c:v>
                </c:pt>
                <c:pt idx="7">
                  <c:v>45.55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4-4AAD-948C-98B817DCB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020383"/>
        <c:axId val="1357682175"/>
      </c:scatterChart>
      <c:valAx>
        <c:axId val="121002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7682175"/>
        <c:crosses val="autoZero"/>
        <c:crossBetween val="midCat"/>
      </c:valAx>
      <c:valAx>
        <c:axId val="13576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02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'Sheet3 (2)'!$L$1</c:f>
              <c:strCache>
                <c:ptCount val="1"/>
                <c:pt idx="0">
                  <c:v>crust_thickness_ data with Gangdese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'Sheet3 (2)'!$K$2:$K$9</c:f>
              <c:numCache>
                <c:formatCode>General</c:formatCode>
                <c:ptCount val="8"/>
                <c:pt idx="0">
                  <c:v>98.567361111111111</c:v>
                </c:pt>
                <c:pt idx="1">
                  <c:v>98.569083333333325</c:v>
                </c:pt>
                <c:pt idx="2">
                  <c:v>98.538277777777779</c:v>
                </c:pt>
                <c:pt idx="3">
                  <c:v>98.554083333333324</c:v>
                </c:pt>
                <c:pt idx="4">
                  <c:v>98.534388888888884</c:v>
                </c:pt>
                <c:pt idx="5">
                  <c:v>98.539027777777775</c:v>
                </c:pt>
                <c:pt idx="6">
                  <c:v>98.513305555555561</c:v>
                </c:pt>
                <c:pt idx="7">
                  <c:v>98.494805555555558</c:v>
                </c:pt>
              </c:numCache>
            </c:numRef>
          </c:xVal>
          <c:yVal>
            <c:numRef>
              <c:f>'Sheet3 (2)'!$L$2:$L$9</c:f>
              <c:numCache>
                <c:formatCode>General</c:formatCode>
                <c:ptCount val="8"/>
                <c:pt idx="0">
                  <c:v>44.9141845703125</c:v>
                </c:pt>
                <c:pt idx="1">
                  <c:v>44.099597930908203</c:v>
                </c:pt>
                <c:pt idx="2">
                  <c:v>40.103446960449219</c:v>
                </c:pt>
                <c:pt idx="3">
                  <c:v>46.829944610595703</c:v>
                </c:pt>
                <c:pt idx="4">
                  <c:v>38.174381256103523</c:v>
                </c:pt>
                <c:pt idx="5">
                  <c:v>37.206378936767578</c:v>
                </c:pt>
                <c:pt idx="6">
                  <c:v>44.654228210449219</c:v>
                </c:pt>
                <c:pt idx="7">
                  <c:v>36.632408142089837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69-4618-8DCB-FCDC16A4F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89327"/>
        <c:axId val="540386831"/>
      </c:scatterChart>
      <c:valAx>
        <c:axId val="54038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Longitude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5544335083114612"/>
              <c:y val="0.87245370370370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386831"/>
        <c:crosses val="autoZero"/>
        <c:crossBetween val="midCat"/>
      </c:valAx>
      <c:valAx>
        <c:axId val="540386831"/>
        <c:scaling>
          <c:orientation val="minMax"/>
          <c:max val="5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Crust Thickness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38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模型1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'Sheet3 (2)'!$K$2:$K$9</c:f>
              <c:numCache>
                <c:formatCode>General</c:formatCode>
                <c:ptCount val="8"/>
                <c:pt idx="0">
                  <c:v>98.567361111111111</c:v>
                </c:pt>
                <c:pt idx="1">
                  <c:v>98.569083333333325</c:v>
                </c:pt>
                <c:pt idx="2">
                  <c:v>98.538277777777779</c:v>
                </c:pt>
                <c:pt idx="3">
                  <c:v>98.554083333333324</c:v>
                </c:pt>
                <c:pt idx="4">
                  <c:v>98.534388888888884</c:v>
                </c:pt>
                <c:pt idx="5">
                  <c:v>98.539027777777775</c:v>
                </c:pt>
                <c:pt idx="6">
                  <c:v>98.513305555555561</c:v>
                </c:pt>
                <c:pt idx="7">
                  <c:v>98.494805555555558</c:v>
                </c:pt>
              </c:numCache>
            </c:numRef>
          </c:xVal>
          <c:yVal>
            <c:numRef>
              <c:f>'Sheet3 (2)'!$M$2:$M$9</c:f>
              <c:numCache>
                <c:formatCode>General</c:formatCode>
                <c:ptCount val="8"/>
                <c:pt idx="0">
                  <c:v>45.100563049316413</c:v>
                </c:pt>
                <c:pt idx="1">
                  <c:v>44.504226684570313</c:v>
                </c:pt>
                <c:pt idx="2">
                  <c:v>44.116001129150391</c:v>
                </c:pt>
                <c:pt idx="3">
                  <c:v>43.792797088623047</c:v>
                </c:pt>
                <c:pt idx="4">
                  <c:v>36.91461181640625</c:v>
                </c:pt>
                <c:pt idx="5">
                  <c:v>32.864185333251953</c:v>
                </c:pt>
                <c:pt idx="6">
                  <c:v>37.316364288330078</c:v>
                </c:pt>
                <c:pt idx="7">
                  <c:v>34.083160400390618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F4-44C6-83AE-949A0A5E5073}"/>
            </c:ext>
          </c:extLst>
        </c:ser>
        <c:ser>
          <c:idx val="1"/>
          <c:order val="1"/>
          <c:tx>
            <c:v>模型2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'Sheet3 (2)'!$K$2:$K$9</c:f>
              <c:numCache>
                <c:formatCode>General</c:formatCode>
                <c:ptCount val="8"/>
                <c:pt idx="0">
                  <c:v>98.567361111111111</c:v>
                </c:pt>
                <c:pt idx="1">
                  <c:v>98.569083333333325</c:v>
                </c:pt>
                <c:pt idx="2">
                  <c:v>98.538277777777779</c:v>
                </c:pt>
                <c:pt idx="3">
                  <c:v>98.554083333333324</c:v>
                </c:pt>
                <c:pt idx="4">
                  <c:v>98.534388888888884</c:v>
                </c:pt>
                <c:pt idx="5">
                  <c:v>98.539027777777775</c:v>
                </c:pt>
                <c:pt idx="6">
                  <c:v>98.513305555555561</c:v>
                </c:pt>
                <c:pt idx="7">
                  <c:v>98.494805555555558</c:v>
                </c:pt>
              </c:numCache>
            </c:numRef>
          </c:xVal>
          <c:yVal>
            <c:numRef>
              <c:f>'Sheet3 (2)'!$L$2:$L$9</c:f>
              <c:numCache>
                <c:formatCode>General</c:formatCode>
                <c:ptCount val="8"/>
                <c:pt idx="0">
                  <c:v>44.9141845703125</c:v>
                </c:pt>
                <c:pt idx="1">
                  <c:v>44.099597930908203</c:v>
                </c:pt>
                <c:pt idx="2">
                  <c:v>40.103446960449219</c:v>
                </c:pt>
                <c:pt idx="3">
                  <c:v>46.829944610595703</c:v>
                </c:pt>
                <c:pt idx="4">
                  <c:v>38.174381256103523</c:v>
                </c:pt>
                <c:pt idx="5">
                  <c:v>37.206378936767578</c:v>
                </c:pt>
                <c:pt idx="6">
                  <c:v>44.654228210449219</c:v>
                </c:pt>
                <c:pt idx="7">
                  <c:v>36.632408142089837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F4-44C6-83AE-949A0A5E5073}"/>
            </c:ext>
          </c:extLst>
        </c:ser>
        <c:ser>
          <c:idx val="2"/>
          <c:order val="2"/>
          <c:tx>
            <c:v>Guo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0">
                <a:solidFill>
                  <a:schemeClr val="accent3"/>
                </a:solidFill>
              </a:ln>
              <a:effectLst/>
            </c:spPr>
          </c:marker>
          <c:xVal>
            <c:numRef>
              <c:f>'Sheet3 (2)'!$K$2:$K$9</c:f>
              <c:numCache>
                <c:formatCode>General</c:formatCode>
                <c:ptCount val="8"/>
                <c:pt idx="0">
                  <c:v>98.567361111111111</c:v>
                </c:pt>
                <c:pt idx="1">
                  <c:v>98.569083333333325</c:v>
                </c:pt>
                <c:pt idx="2">
                  <c:v>98.538277777777779</c:v>
                </c:pt>
                <c:pt idx="3">
                  <c:v>98.554083333333324</c:v>
                </c:pt>
                <c:pt idx="4">
                  <c:v>98.534388888888884</c:v>
                </c:pt>
                <c:pt idx="5">
                  <c:v>98.539027777777775</c:v>
                </c:pt>
                <c:pt idx="6">
                  <c:v>98.513305555555561</c:v>
                </c:pt>
                <c:pt idx="7">
                  <c:v>98.494805555555558</c:v>
                </c:pt>
              </c:numCache>
            </c:numRef>
          </c:xVal>
          <c:yVal>
            <c:numRef>
              <c:f>'Sheet3 (2)'!$N$2:$N$10</c:f>
              <c:numCache>
                <c:formatCode>General</c:formatCode>
                <c:ptCount val="9"/>
                <c:pt idx="0">
                  <c:v>46.685669999999902</c:v>
                </c:pt>
                <c:pt idx="1">
                  <c:v>47.5596999999999</c:v>
                </c:pt>
                <c:pt idx="2">
                  <c:v>46.997140000000002</c:v>
                </c:pt>
                <c:pt idx="3">
                  <c:v>48.2117199999999</c:v>
                </c:pt>
                <c:pt idx="4">
                  <c:v>43.474099999999801</c:v>
                </c:pt>
                <c:pt idx="5">
                  <c:v>44.684159999999899</c:v>
                </c:pt>
                <c:pt idx="6">
                  <c:v>44.861809999999998</c:v>
                </c:pt>
                <c:pt idx="7">
                  <c:v>44.589119999999902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2F4-44C6-83AE-949A0A5E5073}"/>
            </c:ext>
          </c:extLst>
        </c:ser>
        <c:ser>
          <c:idx val="4"/>
          <c:order val="4"/>
          <c:tx>
            <c:v>final 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Sheet6!$C$2:$C$7</c:f>
              <c:numCache>
                <c:formatCode>General</c:formatCode>
                <c:ptCount val="6"/>
                <c:pt idx="0">
                  <c:v>98.567361111111097</c:v>
                </c:pt>
                <c:pt idx="1">
                  <c:v>98.569083333333296</c:v>
                </c:pt>
                <c:pt idx="2">
                  <c:v>98.559222222222203</c:v>
                </c:pt>
                <c:pt idx="3">
                  <c:v>98.538277777777793</c:v>
                </c:pt>
                <c:pt idx="4">
                  <c:v>98.554083333333296</c:v>
                </c:pt>
                <c:pt idx="5">
                  <c:v>98.513305555555604</c:v>
                </c:pt>
              </c:numCache>
            </c:numRef>
          </c:xVal>
          <c:yVal>
            <c:numRef>
              <c:f>Sheet6!#REF!</c:f>
              <c:numCache>
                <c:formatCode>General</c:formatCode>
                <c:ptCount val="6"/>
                <c:pt idx="0">
                  <c:v>46.227912902832031</c:v>
                </c:pt>
                <c:pt idx="1">
                  <c:v>42.194915771484382</c:v>
                </c:pt>
                <c:pt idx="2">
                  <c:v>44.788906097412109</c:v>
                </c:pt>
                <c:pt idx="3">
                  <c:v>47.855442047119141</c:v>
                </c:pt>
                <c:pt idx="4">
                  <c:v>42.231212615966797</c:v>
                </c:pt>
                <c:pt idx="5">
                  <c:v>43.508991241455078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6-48D9-9E5E-A96673EC5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479936"/>
        <c:axId val="109948076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new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Sheet7!$C$2:$C$13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98.567361111111097</c:v>
                      </c:pt>
                      <c:pt idx="1">
                        <c:v>98.569083333333296</c:v>
                      </c:pt>
                      <c:pt idx="2">
                        <c:v>98.559222222222203</c:v>
                      </c:pt>
                      <c:pt idx="3">
                        <c:v>98.538277777777793</c:v>
                      </c:pt>
                      <c:pt idx="4">
                        <c:v>98.554083333333296</c:v>
                      </c:pt>
                      <c:pt idx="5">
                        <c:v>98.513305555555604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Sheet7!$F$2:$F$13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42.685356140136719</c:v>
                      </c:pt>
                      <c:pt idx="1">
                        <c:v>44.4260444641113</c:v>
                      </c:pt>
                      <c:pt idx="2">
                        <c:v>37.323829650878913</c:v>
                      </c:pt>
                      <c:pt idx="3">
                        <c:v>41.829673767089837</c:v>
                      </c:pt>
                      <c:pt idx="4">
                        <c:v>38.241367340087891</c:v>
                      </c:pt>
                      <c:pt idx="5">
                        <c:v>46.928562164306641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A2F-4BB9-85CE-AC912DE2BAC9}"/>
                  </c:ext>
                </c:extLst>
              </c15:ser>
            </c15:filteredScatterSeries>
          </c:ext>
        </c:extLst>
      </c:scatterChart>
      <c:valAx>
        <c:axId val="109947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经度（）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480768"/>
        <c:crosses val="autoZero"/>
        <c:crossBetween val="midCat"/>
      </c:valAx>
      <c:valAx>
        <c:axId val="1099480768"/>
        <c:scaling>
          <c:orientation val="minMax"/>
          <c:max val="5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地壳厚度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47993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Sheet3!$BX$1</c:f>
              <c:strCache>
                <c:ptCount val="1"/>
                <c:pt idx="0">
                  <c:v>Crust_Thickness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Sheet3!$BW$2:$BW$14</c:f>
              <c:numCache>
                <c:formatCode>General</c:formatCode>
                <c:ptCount val="8"/>
                <c:pt idx="0">
                  <c:v>46.891040802001953</c:v>
                </c:pt>
                <c:pt idx="1">
                  <c:v>44.832721710205078</c:v>
                </c:pt>
                <c:pt idx="2">
                  <c:v>40.354801177978523</c:v>
                </c:pt>
                <c:pt idx="3">
                  <c:v>47.124515533447273</c:v>
                </c:pt>
                <c:pt idx="4">
                  <c:v>39.691646575927727</c:v>
                </c:pt>
                <c:pt idx="5">
                  <c:v>43.827278137207031</c:v>
                </c:pt>
                <c:pt idx="6">
                  <c:v>33.408653259277337</c:v>
                </c:pt>
                <c:pt idx="7">
                  <c:v>43.529586791992188</c:v>
                </c:pt>
              </c:numCache>
            </c:numRef>
          </c:xVal>
          <c:yVal>
            <c:numRef>
              <c:f>Sheet3!$BX$2:$BX$14</c:f>
              <c:numCache>
                <c:formatCode>General</c:formatCode>
                <c:ptCount val="8"/>
                <c:pt idx="0">
                  <c:v>45.55</c:v>
                </c:pt>
                <c:pt idx="1">
                  <c:v>45.55</c:v>
                </c:pt>
                <c:pt idx="2">
                  <c:v>45.55</c:v>
                </c:pt>
                <c:pt idx="3">
                  <c:v>45.55</c:v>
                </c:pt>
                <c:pt idx="4">
                  <c:v>45.55</c:v>
                </c:pt>
                <c:pt idx="5">
                  <c:v>45.55</c:v>
                </c:pt>
                <c:pt idx="6">
                  <c:v>45.55</c:v>
                </c:pt>
                <c:pt idx="7">
                  <c:v>45.55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5-425A-975B-3E6A8F129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020383"/>
        <c:axId val="1357682175"/>
      </c:scatterChart>
      <c:valAx>
        <c:axId val="121002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7682175"/>
        <c:crosses val="autoZero"/>
        <c:crossBetween val="midCat"/>
      </c:valAx>
      <c:valAx>
        <c:axId val="13576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02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14444444444444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Sheet3!$L$1</c:f>
              <c:strCache>
                <c:ptCount val="1"/>
                <c:pt idx="0">
                  <c:v>crust_thickness_ data with Gangdese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Sheet3!$K$2:$K$14</c:f>
              <c:numCache>
                <c:formatCode>General</c:formatCode>
                <c:ptCount val="8"/>
                <c:pt idx="0">
                  <c:v>98.567361111111111</c:v>
                </c:pt>
                <c:pt idx="1">
                  <c:v>98.569083333333325</c:v>
                </c:pt>
                <c:pt idx="2">
                  <c:v>98.538277777777779</c:v>
                </c:pt>
                <c:pt idx="3">
                  <c:v>98.554083333333324</c:v>
                </c:pt>
                <c:pt idx="4">
                  <c:v>98.534388888888884</c:v>
                </c:pt>
                <c:pt idx="5">
                  <c:v>98.539027777777775</c:v>
                </c:pt>
                <c:pt idx="6">
                  <c:v>98.513305555555561</c:v>
                </c:pt>
                <c:pt idx="7">
                  <c:v>98.494805555555558</c:v>
                </c:pt>
              </c:numCache>
            </c:numRef>
          </c:xVal>
          <c:yVal>
            <c:numRef>
              <c:f>Sheet3!$L$2:$L$14</c:f>
              <c:numCache>
                <c:formatCode>General</c:formatCode>
                <c:ptCount val="8"/>
                <c:pt idx="0">
                  <c:v>44.9141845703125</c:v>
                </c:pt>
                <c:pt idx="1">
                  <c:v>44.099597930908203</c:v>
                </c:pt>
                <c:pt idx="2">
                  <c:v>40.103446960449219</c:v>
                </c:pt>
                <c:pt idx="3">
                  <c:v>46.829944610595703</c:v>
                </c:pt>
                <c:pt idx="4">
                  <c:v>38.174381256103523</c:v>
                </c:pt>
                <c:pt idx="5">
                  <c:v>37.206378936767578</c:v>
                </c:pt>
                <c:pt idx="6">
                  <c:v>44.654228210449219</c:v>
                </c:pt>
                <c:pt idx="7">
                  <c:v>36.632408142089837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A-450D-8F33-26E6BE65B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89327"/>
        <c:axId val="540386831"/>
      </c:scatterChart>
      <c:valAx>
        <c:axId val="54038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Longitude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5544335083114612"/>
              <c:y val="0.87245370370370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386831"/>
        <c:crosses val="autoZero"/>
        <c:crossBetween val="midCat"/>
      </c:valAx>
      <c:valAx>
        <c:axId val="540386831"/>
        <c:scaling>
          <c:orientation val="minMax"/>
          <c:max val="5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Crust Thickness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38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模型1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Sheet3!$K$2:$K$14</c:f>
              <c:numCache>
                <c:formatCode>General</c:formatCode>
                <c:ptCount val="8"/>
                <c:pt idx="0">
                  <c:v>98.567361111111111</c:v>
                </c:pt>
                <c:pt idx="1">
                  <c:v>98.569083333333325</c:v>
                </c:pt>
                <c:pt idx="2">
                  <c:v>98.538277777777779</c:v>
                </c:pt>
                <c:pt idx="3">
                  <c:v>98.554083333333324</c:v>
                </c:pt>
                <c:pt idx="4">
                  <c:v>98.534388888888884</c:v>
                </c:pt>
                <c:pt idx="5">
                  <c:v>98.539027777777775</c:v>
                </c:pt>
                <c:pt idx="6">
                  <c:v>98.513305555555561</c:v>
                </c:pt>
                <c:pt idx="7">
                  <c:v>98.494805555555558</c:v>
                </c:pt>
              </c:numCache>
            </c:numRef>
          </c:xVal>
          <c:yVal>
            <c:numRef>
              <c:f>Sheet3!$M$2:$M$14</c:f>
              <c:numCache>
                <c:formatCode>General</c:formatCode>
                <c:ptCount val="8"/>
                <c:pt idx="0">
                  <c:v>45.100563049316413</c:v>
                </c:pt>
                <c:pt idx="1">
                  <c:v>44.504226684570313</c:v>
                </c:pt>
                <c:pt idx="2">
                  <c:v>44.116001129150391</c:v>
                </c:pt>
                <c:pt idx="3">
                  <c:v>43.792797088623047</c:v>
                </c:pt>
                <c:pt idx="4">
                  <c:v>36.91461181640625</c:v>
                </c:pt>
                <c:pt idx="5">
                  <c:v>32.864185333251953</c:v>
                </c:pt>
                <c:pt idx="6">
                  <c:v>37.316364288330078</c:v>
                </c:pt>
                <c:pt idx="7">
                  <c:v>34.083160400390618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9-4CFA-B729-3AD4D288F3DC}"/>
            </c:ext>
          </c:extLst>
        </c:ser>
        <c:ser>
          <c:idx val="1"/>
          <c:order val="1"/>
          <c:tx>
            <c:v>模型2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Sheet3!$K$2:$K$14</c:f>
              <c:numCache>
                <c:formatCode>General</c:formatCode>
                <c:ptCount val="8"/>
                <c:pt idx="0">
                  <c:v>98.567361111111111</c:v>
                </c:pt>
                <c:pt idx="1">
                  <c:v>98.569083333333325</c:v>
                </c:pt>
                <c:pt idx="2">
                  <c:v>98.538277777777779</c:v>
                </c:pt>
                <c:pt idx="3">
                  <c:v>98.554083333333324</c:v>
                </c:pt>
                <c:pt idx="4">
                  <c:v>98.534388888888884</c:v>
                </c:pt>
                <c:pt idx="5">
                  <c:v>98.539027777777775</c:v>
                </c:pt>
                <c:pt idx="6">
                  <c:v>98.513305555555561</c:v>
                </c:pt>
                <c:pt idx="7">
                  <c:v>98.494805555555558</c:v>
                </c:pt>
              </c:numCache>
            </c:numRef>
          </c:xVal>
          <c:yVal>
            <c:numRef>
              <c:f>Sheet3!$L$2:$L$14</c:f>
              <c:numCache>
                <c:formatCode>General</c:formatCode>
                <c:ptCount val="8"/>
                <c:pt idx="0">
                  <c:v>44.9141845703125</c:v>
                </c:pt>
                <c:pt idx="1">
                  <c:v>44.099597930908203</c:v>
                </c:pt>
                <c:pt idx="2">
                  <c:v>40.103446960449219</c:v>
                </c:pt>
                <c:pt idx="3">
                  <c:v>46.829944610595703</c:v>
                </c:pt>
                <c:pt idx="4">
                  <c:v>38.174381256103523</c:v>
                </c:pt>
                <c:pt idx="5">
                  <c:v>37.206378936767578</c:v>
                </c:pt>
                <c:pt idx="6">
                  <c:v>44.654228210449219</c:v>
                </c:pt>
                <c:pt idx="7">
                  <c:v>36.632408142089837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16-49BB-816D-73EA3EFBF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479936"/>
        <c:axId val="1099480768"/>
      </c:scatterChart>
      <c:valAx>
        <c:axId val="109947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经度（）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480768"/>
        <c:crosses val="autoZero"/>
        <c:crossBetween val="midCat"/>
      </c:valAx>
      <c:valAx>
        <c:axId val="1099480768"/>
        <c:scaling>
          <c:orientation val="minMax"/>
          <c:max val="5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地壳厚度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47993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373856</xdr:colOff>
      <xdr:row>8</xdr:row>
      <xdr:rowOff>100013</xdr:rowOff>
    </xdr:from>
    <xdr:to>
      <xdr:col>12</xdr:col>
      <xdr:colOff>280988</xdr:colOff>
      <xdr:row>25</xdr:row>
      <xdr:rowOff>176213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B73E73-A204-94BB-4BCD-1B7AE24B9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197643</xdr:colOff>
      <xdr:row>10</xdr:row>
      <xdr:rowOff>6668</xdr:rowOff>
    </xdr:from>
    <xdr:to>
      <xdr:col>68</xdr:col>
      <xdr:colOff>426243</xdr:colOff>
      <xdr:row>24</xdr:row>
      <xdr:rowOff>63818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1D03F17-5BDC-4A85-B85D-0B80A8886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571499</xdr:colOff>
      <xdr:row>12</xdr:row>
      <xdr:rowOff>108108</xdr:rowOff>
    </xdr:from>
    <xdr:to>
      <xdr:col>16</xdr:col>
      <xdr:colOff>437672</xdr:colOff>
      <xdr:row>26</xdr:row>
      <xdr:rowOff>184308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C17657C-60B8-4808-9278-9754E1B06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478631</xdr:colOff>
      <xdr:row>6</xdr:row>
      <xdr:rowOff>176214</xdr:rowOff>
    </xdr:from>
    <xdr:to>
      <xdr:col>7</xdr:col>
      <xdr:colOff>707231</xdr:colOff>
      <xdr:row>20</xdr:row>
      <xdr:rowOff>86202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D8B0BCE-5BBA-42AA-AF9D-74FF406BB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197643</xdr:colOff>
      <xdr:row>15</xdr:row>
      <xdr:rowOff>6668</xdr:rowOff>
    </xdr:from>
    <xdr:to>
      <xdr:col>68</xdr:col>
      <xdr:colOff>426243</xdr:colOff>
      <xdr:row>29</xdr:row>
      <xdr:rowOff>63818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E96EF5D-A38A-434D-882A-46A0856FB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571499</xdr:colOff>
      <xdr:row>17</xdr:row>
      <xdr:rowOff>108108</xdr:rowOff>
    </xdr:from>
    <xdr:to>
      <xdr:col>16</xdr:col>
      <xdr:colOff>437672</xdr:colOff>
      <xdr:row>31</xdr:row>
      <xdr:rowOff>184308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0FCEC0A-B89C-5F5A-A2DD-4A8867C07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711994</xdr:colOff>
      <xdr:row>10</xdr:row>
      <xdr:rowOff>90488</xdr:rowOff>
    </xdr:from>
    <xdr:to>
      <xdr:col>8</xdr:col>
      <xdr:colOff>216694</xdr:colOff>
      <xdr:row>25</xdr:row>
      <xdr:rowOff>476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92634D0-5CB5-D8D1-5E62-4090FDD04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3DC26-6238-4F25-B21C-03E3E06F2739}">
  <dimension ref="A1:AO7"/>
  <sheetViews>
    <sheetView tabSelected="1" workbookViewId="0">
      <selection activeCell="F1" sqref="F1:F1048576"/>
    </sheetView>
  </sheetViews>
  <sheetFormatPr defaultRowHeight="15"/>
  <sheetData>
    <row r="1" spans="1:41">
      <c r="A1" s="36" t="s">
        <v>200</v>
      </c>
      <c r="B1" s="36" t="s">
        <v>204</v>
      </c>
      <c r="C1" s="36" t="s">
        <v>205</v>
      </c>
      <c r="D1" s="36" t="s">
        <v>2</v>
      </c>
      <c r="E1" s="36" t="s">
        <v>206</v>
      </c>
      <c r="F1" s="36" t="s">
        <v>179</v>
      </c>
      <c r="G1" s="36" t="s">
        <v>180</v>
      </c>
      <c r="H1" s="36" t="s">
        <v>181</v>
      </c>
      <c r="I1" s="36" t="s">
        <v>201</v>
      </c>
      <c r="J1" s="36" t="s">
        <v>42</v>
      </c>
      <c r="K1" s="36" t="s">
        <v>41</v>
      </c>
      <c r="L1" s="36" t="s">
        <v>40</v>
      </c>
      <c r="M1" s="36" t="s">
        <v>183</v>
      </c>
      <c r="N1" s="36" t="s">
        <v>184</v>
      </c>
      <c r="O1" s="36" t="s">
        <v>198</v>
      </c>
      <c r="P1" s="36" t="s">
        <v>54</v>
      </c>
      <c r="Q1" s="36" t="s">
        <v>56</v>
      </c>
      <c r="R1" s="36" t="s">
        <v>60</v>
      </c>
      <c r="S1" s="36" t="s">
        <v>63</v>
      </c>
      <c r="T1" s="36" t="s">
        <v>64</v>
      </c>
      <c r="U1" s="36" t="s">
        <v>65</v>
      </c>
      <c r="V1" s="36" t="s">
        <v>66</v>
      </c>
      <c r="W1" s="36" t="s">
        <v>71</v>
      </c>
      <c r="X1" s="36" t="s">
        <v>72</v>
      </c>
      <c r="Y1" s="36" t="s">
        <v>73</v>
      </c>
      <c r="Z1" s="36" t="s">
        <v>74</v>
      </c>
      <c r="AA1" s="36" t="s">
        <v>75</v>
      </c>
      <c r="AB1" s="36" t="s">
        <v>76</v>
      </c>
      <c r="AC1" s="36" t="s">
        <v>77</v>
      </c>
      <c r="AD1" s="36" t="s">
        <v>79</v>
      </c>
      <c r="AE1" s="36" t="s">
        <v>78</v>
      </c>
      <c r="AF1" s="36" t="s">
        <v>80</v>
      </c>
      <c r="AG1" s="36" t="s">
        <v>82</v>
      </c>
      <c r="AH1" s="36" t="s">
        <v>83</v>
      </c>
      <c r="AI1" s="36" t="s">
        <v>84</v>
      </c>
      <c r="AJ1" s="36" t="s">
        <v>85</v>
      </c>
      <c r="AK1" s="36" t="s">
        <v>91</v>
      </c>
      <c r="AL1" s="36" t="s">
        <v>202</v>
      </c>
      <c r="AM1" s="36" t="s">
        <v>203</v>
      </c>
      <c r="AN1" s="36" t="s">
        <v>186</v>
      </c>
      <c r="AO1" s="36" t="s">
        <v>187</v>
      </c>
    </row>
    <row r="2" spans="1:41">
      <c r="B2">
        <v>19.812666666666669</v>
      </c>
      <c r="C2">
        <v>98.567361111111097</v>
      </c>
      <c r="D2" t="s">
        <v>3</v>
      </c>
      <c r="F2">
        <v>64.77</v>
      </c>
      <c r="G2">
        <v>0.7</v>
      </c>
      <c r="H2">
        <v>16.53</v>
      </c>
      <c r="I2">
        <v>3.8421460000000001</v>
      </c>
      <c r="J2">
        <v>4.8899999999999997</v>
      </c>
      <c r="K2">
        <v>1.7</v>
      </c>
      <c r="L2">
        <v>0.08</v>
      </c>
      <c r="M2">
        <v>2.02</v>
      </c>
      <c r="N2">
        <v>4</v>
      </c>
      <c r="O2">
        <v>0.21</v>
      </c>
      <c r="P2">
        <v>100.4</v>
      </c>
      <c r="Q2">
        <v>3.93</v>
      </c>
      <c r="R2">
        <v>50.4</v>
      </c>
      <c r="S2">
        <v>461.1</v>
      </c>
      <c r="T2">
        <v>18.399999999999999</v>
      </c>
      <c r="U2">
        <v>175.8</v>
      </c>
      <c r="V2">
        <v>7.8</v>
      </c>
      <c r="W2">
        <v>583.79999999999995</v>
      </c>
      <c r="X2">
        <v>21.8</v>
      </c>
      <c r="Y2">
        <v>43.2</v>
      </c>
      <c r="Z2">
        <v>5.43</v>
      </c>
      <c r="AA2">
        <v>20.8</v>
      </c>
      <c r="AB2">
        <v>4.18</v>
      </c>
      <c r="AC2">
        <v>1.19</v>
      </c>
      <c r="AD2">
        <v>3.8</v>
      </c>
      <c r="AE2">
        <v>0.56000000000000005</v>
      </c>
      <c r="AF2">
        <v>3.2</v>
      </c>
      <c r="AG2">
        <v>1.77</v>
      </c>
      <c r="AH2">
        <v>1.72</v>
      </c>
      <c r="AI2">
        <v>0.26</v>
      </c>
      <c r="AJ2">
        <v>4.22</v>
      </c>
      <c r="AK2">
        <v>4.6900000000000004</v>
      </c>
      <c r="AL2">
        <v>8.6100480816406648</v>
      </c>
      <c r="AM2">
        <v>2.1529299028190136</v>
      </c>
      <c r="AN2">
        <v>25.059782608695656</v>
      </c>
      <c r="AO2">
        <v>0.10930383864671438</v>
      </c>
    </row>
    <row r="3" spans="1:41">
      <c r="B3">
        <v>19.831694444444441</v>
      </c>
      <c r="C3">
        <v>98.569083333333296</v>
      </c>
      <c r="D3" t="s">
        <v>4</v>
      </c>
      <c r="F3">
        <v>64.7</v>
      </c>
      <c r="G3">
        <v>0.71</v>
      </c>
      <c r="H3">
        <v>16.45</v>
      </c>
      <c r="I3">
        <v>3.8781379999999999</v>
      </c>
      <c r="J3">
        <v>4.84</v>
      </c>
      <c r="K3">
        <v>1.68</v>
      </c>
      <c r="L3">
        <v>0.08</v>
      </c>
      <c r="M3">
        <v>2.16</v>
      </c>
      <c r="N3">
        <v>4.0199999999999996</v>
      </c>
      <c r="O3">
        <v>0.2</v>
      </c>
      <c r="P3">
        <v>111.7</v>
      </c>
      <c r="Q3">
        <v>4.09</v>
      </c>
      <c r="R3">
        <v>51.4</v>
      </c>
      <c r="S3">
        <v>471</v>
      </c>
      <c r="T3">
        <v>18.7</v>
      </c>
      <c r="U3">
        <v>180.8</v>
      </c>
      <c r="V3">
        <v>7.9</v>
      </c>
      <c r="W3">
        <v>592.20000000000005</v>
      </c>
      <c r="X3">
        <v>22.1</v>
      </c>
      <c r="Y3">
        <v>44.4</v>
      </c>
      <c r="Z3">
        <v>5.51</v>
      </c>
      <c r="AA3">
        <v>21.2</v>
      </c>
      <c r="AB3">
        <v>4.24</v>
      </c>
      <c r="AC3">
        <v>1.22</v>
      </c>
      <c r="AD3">
        <v>3.83</v>
      </c>
      <c r="AE3">
        <v>0.56999999999999995</v>
      </c>
      <c r="AF3">
        <v>3.24</v>
      </c>
      <c r="AG3">
        <v>1.79</v>
      </c>
      <c r="AH3">
        <v>1.76</v>
      </c>
      <c r="AI3">
        <v>0.27</v>
      </c>
      <c r="AJ3">
        <v>4.3099999999999996</v>
      </c>
      <c r="AK3">
        <v>4.7699999999999996</v>
      </c>
      <c r="AL3">
        <v>8.5301591868047577</v>
      </c>
      <c r="AM3">
        <v>2.1436080233229786</v>
      </c>
      <c r="AN3">
        <v>25.18716577540107</v>
      </c>
      <c r="AO3">
        <v>0.10912951167728238</v>
      </c>
    </row>
    <row r="4" spans="1:41">
      <c r="B4">
        <v>19.848833333333332</v>
      </c>
      <c r="C4">
        <v>98.559222222222203</v>
      </c>
      <c r="D4" t="s">
        <v>5</v>
      </c>
      <c r="F4">
        <v>65.14</v>
      </c>
      <c r="G4">
        <v>0.68</v>
      </c>
      <c r="H4">
        <v>16.510000000000002</v>
      </c>
      <c r="I4">
        <v>3.9141300000000001</v>
      </c>
      <c r="J4">
        <v>4.76</v>
      </c>
      <c r="K4">
        <v>1.7</v>
      </c>
      <c r="L4">
        <v>0.08</v>
      </c>
      <c r="M4">
        <v>2.15</v>
      </c>
      <c r="N4">
        <v>3.91</v>
      </c>
      <c r="O4">
        <v>0.19</v>
      </c>
      <c r="P4">
        <v>129.19999999999999</v>
      </c>
      <c r="Q4">
        <v>5.91</v>
      </c>
      <c r="R4">
        <v>51</v>
      </c>
      <c r="S4">
        <v>464.1</v>
      </c>
      <c r="T4">
        <v>17.899999999999999</v>
      </c>
      <c r="U4">
        <v>184.5</v>
      </c>
      <c r="V4">
        <v>7.9</v>
      </c>
      <c r="W4">
        <v>612</v>
      </c>
      <c r="X4">
        <v>21.9</v>
      </c>
      <c r="Y4">
        <v>45.3</v>
      </c>
      <c r="Z4">
        <v>5.42</v>
      </c>
      <c r="AA4">
        <v>20.7</v>
      </c>
      <c r="AB4">
        <v>4.1100000000000003</v>
      </c>
      <c r="AC4">
        <v>1.2</v>
      </c>
      <c r="AD4">
        <v>3.73</v>
      </c>
      <c r="AE4">
        <v>0.55000000000000004</v>
      </c>
      <c r="AF4">
        <v>3.14</v>
      </c>
      <c r="AG4">
        <v>1.73</v>
      </c>
      <c r="AH4">
        <v>1.7</v>
      </c>
      <c r="AI4">
        <v>0.26</v>
      </c>
      <c r="AJ4">
        <v>4.3899999999999997</v>
      </c>
      <c r="AK4">
        <v>4.9800000000000004</v>
      </c>
      <c r="AL4">
        <v>8.7513030528667173</v>
      </c>
      <c r="AM4">
        <v>2.1692026096096169</v>
      </c>
      <c r="AN4">
        <v>25.927374301675982</v>
      </c>
      <c r="AO4">
        <v>0.10989010989010989</v>
      </c>
    </row>
    <row r="5" spans="1:41">
      <c r="B5">
        <v>19.82652777777778</v>
      </c>
      <c r="C5">
        <v>98.538277777777793</v>
      </c>
      <c r="D5" t="s">
        <v>7</v>
      </c>
      <c r="F5">
        <v>64.72</v>
      </c>
      <c r="G5">
        <v>0.72</v>
      </c>
      <c r="H5">
        <v>16.940000000000001</v>
      </c>
      <c r="I5">
        <v>3.8241499999999999</v>
      </c>
      <c r="J5">
        <v>4.78</v>
      </c>
      <c r="K5">
        <v>1.77</v>
      </c>
      <c r="L5">
        <v>0.08</v>
      </c>
      <c r="M5">
        <v>2.06</v>
      </c>
      <c r="N5">
        <v>3.85</v>
      </c>
      <c r="O5">
        <v>0.18</v>
      </c>
      <c r="P5">
        <v>70.900000000000006</v>
      </c>
      <c r="Q5">
        <v>5.3</v>
      </c>
      <c r="R5">
        <v>48.1</v>
      </c>
      <c r="S5">
        <v>452.1</v>
      </c>
      <c r="T5">
        <v>17.399999999999999</v>
      </c>
      <c r="U5">
        <v>177.8</v>
      </c>
      <c r="V5">
        <v>8.1</v>
      </c>
      <c r="W5">
        <v>642.9</v>
      </c>
      <c r="X5">
        <v>21.7</v>
      </c>
      <c r="Y5">
        <v>44.7</v>
      </c>
      <c r="Z5">
        <v>5.3</v>
      </c>
      <c r="AA5">
        <v>19.899999999999999</v>
      </c>
      <c r="AB5">
        <v>4.04</v>
      </c>
      <c r="AC5">
        <v>1.22</v>
      </c>
      <c r="AD5">
        <v>3.65</v>
      </c>
      <c r="AE5">
        <v>0.55000000000000004</v>
      </c>
      <c r="AF5">
        <v>3.05</v>
      </c>
      <c r="AG5">
        <v>1.66</v>
      </c>
      <c r="AH5">
        <v>1.59</v>
      </c>
      <c r="AI5">
        <v>0.24</v>
      </c>
      <c r="AJ5">
        <v>4.4000000000000004</v>
      </c>
      <c r="AK5">
        <v>5.13</v>
      </c>
      <c r="AL5">
        <v>9.2712894408619277</v>
      </c>
      <c r="AM5">
        <v>2.2269224681636057</v>
      </c>
      <c r="AN5">
        <v>25.982758620689658</v>
      </c>
      <c r="AO5">
        <v>0.10639239106392391</v>
      </c>
    </row>
    <row r="6" spans="1:41">
      <c r="B6">
        <v>19.81538888888889</v>
      </c>
      <c r="C6">
        <v>98.554083333333296</v>
      </c>
      <c r="D6" t="s">
        <v>10</v>
      </c>
      <c r="F6">
        <v>63.93</v>
      </c>
      <c r="G6">
        <v>0.75</v>
      </c>
      <c r="H6">
        <v>16.52</v>
      </c>
      <c r="I6">
        <v>4.0760940000000003</v>
      </c>
      <c r="J6">
        <v>5.04</v>
      </c>
      <c r="K6">
        <v>1.69</v>
      </c>
      <c r="L6">
        <v>0.08</v>
      </c>
      <c r="M6">
        <v>2.0699999999999998</v>
      </c>
      <c r="N6">
        <v>3.97</v>
      </c>
      <c r="O6">
        <v>0.24</v>
      </c>
      <c r="P6">
        <v>130.6</v>
      </c>
      <c r="Q6">
        <v>4.55</v>
      </c>
      <c r="R6">
        <v>51.6</v>
      </c>
      <c r="S6">
        <v>486.9</v>
      </c>
      <c r="T6">
        <v>19.7</v>
      </c>
      <c r="U6">
        <v>182.3</v>
      </c>
      <c r="V6">
        <v>8</v>
      </c>
      <c r="W6">
        <v>602.1</v>
      </c>
      <c r="X6">
        <v>22.8</v>
      </c>
      <c r="Y6">
        <v>46.1</v>
      </c>
      <c r="Z6">
        <v>5.78</v>
      </c>
      <c r="AA6">
        <v>22.3</v>
      </c>
      <c r="AB6">
        <v>4.5</v>
      </c>
      <c r="AC6">
        <v>1.28</v>
      </c>
      <c r="AD6">
        <v>4.0599999999999996</v>
      </c>
      <c r="AE6">
        <v>0.6</v>
      </c>
      <c r="AF6">
        <v>3.39</v>
      </c>
      <c r="AG6">
        <v>1.88</v>
      </c>
      <c r="AH6">
        <v>1.84</v>
      </c>
      <c r="AI6">
        <v>0.28000000000000003</v>
      </c>
      <c r="AJ6">
        <v>4.33</v>
      </c>
      <c r="AK6">
        <v>4.8</v>
      </c>
      <c r="AL6">
        <v>8.4177215189873422</v>
      </c>
      <c r="AM6">
        <v>2.1303391881888327</v>
      </c>
      <c r="AN6">
        <v>24.715736040609137</v>
      </c>
      <c r="AO6">
        <v>0.1059765865680838</v>
      </c>
    </row>
    <row r="7" spans="1:41">
      <c r="B7">
        <v>19.758416666666669</v>
      </c>
      <c r="C7">
        <v>98.513305555555604</v>
      </c>
      <c r="D7" t="s">
        <v>152</v>
      </c>
      <c r="F7">
        <v>56.2</v>
      </c>
      <c r="G7">
        <v>1.28</v>
      </c>
      <c r="H7">
        <v>16.3</v>
      </c>
      <c r="I7">
        <v>7.0814260000000004</v>
      </c>
      <c r="J7">
        <v>6.86</v>
      </c>
      <c r="K7">
        <v>3.96</v>
      </c>
      <c r="L7">
        <v>0.12</v>
      </c>
      <c r="M7">
        <v>2.19</v>
      </c>
      <c r="N7">
        <v>3.6</v>
      </c>
      <c r="O7">
        <v>0.63</v>
      </c>
      <c r="P7">
        <v>142.5</v>
      </c>
      <c r="Q7">
        <v>32.4</v>
      </c>
      <c r="R7">
        <v>45.1</v>
      </c>
      <c r="S7">
        <v>509.9</v>
      </c>
      <c r="T7">
        <v>38.1</v>
      </c>
      <c r="U7">
        <v>503.4</v>
      </c>
      <c r="V7">
        <v>26.1</v>
      </c>
      <c r="W7">
        <v>616.9</v>
      </c>
      <c r="X7">
        <v>49.9</v>
      </c>
      <c r="Y7">
        <v>102.8</v>
      </c>
      <c r="Z7">
        <v>12.6</v>
      </c>
      <c r="AA7">
        <v>47.3</v>
      </c>
      <c r="AB7">
        <v>9.2200000000000006</v>
      </c>
      <c r="AC7">
        <v>2.14</v>
      </c>
      <c r="AD7">
        <v>8.23</v>
      </c>
      <c r="AE7">
        <v>1.22</v>
      </c>
      <c r="AF7">
        <v>6.79</v>
      </c>
      <c r="AG7">
        <v>3.65</v>
      </c>
      <c r="AH7">
        <v>3.36</v>
      </c>
      <c r="AI7">
        <v>0.5</v>
      </c>
      <c r="AJ7">
        <v>8.98</v>
      </c>
      <c r="AK7">
        <v>4.8499999999999996</v>
      </c>
      <c r="AL7">
        <v>10.088783403656821</v>
      </c>
      <c r="AM7">
        <v>2.3114242526316917</v>
      </c>
      <c r="AN7">
        <v>13.383202099737531</v>
      </c>
      <c r="AO7">
        <v>8.8448715434398903E-2</v>
      </c>
    </row>
  </sheetData>
  <phoneticPr fontId="1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A40E3-699A-C243-8698-FC0E6A08D440}">
  <dimension ref="A1:AI63"/>
  <sheetViews>
    <sheetView topLeftCell="U1" workbookViewId="0">
      <selection activeCell="AD2" sqref="AD2:AI62"/>
    </sheetView>
  </sheetViews>
  <sheetFormatPr defaultColWidth="10.8203125" defaultRowHeight="15"/>
  <cols>
    <col min="1" max="1" width="9.3515625" customWidth="1"/>
    <col min="2" max="10" width="8.3515625" customWidth="1"/>
    <col min="11" max="11" width="9.3515625" customWidth="1"/>
    <col min="12" max="20" width="8.3515625" customWidth="1"/>
    <col min="21" max="21" width="9.3515625" customWidth="1"/>
    <col min="22" max="29" width="8.3515625" customWidth="1"/>
    <col min="30" max="30" width="9.3515625" customWidth="1"/>
    <col min="31" max="35" width="8.3515625" customWidth="1"/>
  </cols>
  <sheetData>
    <row r="1" spans="1:35" ht="15.4" thickBot="1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t="s">
        <v>93</v>
      </c>
      <c r="L1" s="9"/>
      <c r="M1" s="9"/>
      <c r="R1" s="10"/>
      <c r="S1" s="10"/>
      <c r="T1" s="10"/>
      <c r="U1" s="9" t="s">
        <v>93</v>
      </c>
      <c r="V1" s="9"/>
      <c r="W1" s="9"/>
      <c r="AD1" s="9" t="s">
        <v>93</v>
      </c>
      <c r="AE1" s="9"/>
      <c r="AF1" s="9"/>
      <c r="AI1" s="16"/>
    </row>
    <row r="2" spans="1:35" ht="15.4" thickBot="1">
      <c r="A2" s="1"/>
      <c r="B2" s="1"/>
      <c r="C2" s="1"/>
      <c r="D2" s="1"/>
      <c r="E2" s="37" t="s">
        <v>1</v>
      </c>
      <c r="F2" s="37"/>
      <c r="G2" s="1"/>
      <c r="H2" s="1"/>
      <c r="I2" s="1"/>
      <c r="J2" s="1"/>
      <c r="K2" s="1"/>
      <c r="L2" s="1"/>
      <c r="M2" s="1"/>
      <c r="N2" s="37" t="s">
        <v>94</v>
      </c>
      <c r="O2" s="37"/>
      <c r="P2" s="37"/>
      <c r="Q2" s="1"/>
      <c r="R2" s="5"/>
      <c r="S2" s="5"/>
      <c r="T2" s="5"/>
      <c r="U2" s="1"/>
      <c r="V2" s="1"/>
      <c r="W2" s="14"/>
      <c r="X2" s="1"/>
      <c r="Y2" s="37" t="s">
        <v>125</v>
      </c>
      <c r="Z2" s="37"/>
      <c r="AA2" s="1"/>
      <c r="AB2" s="1"/>
      <c r="AC2" s="1"/>
      <c r="AD2" s="1"/>
      <c r="AE2" s="37" t="s">
        <v>150</v>
      </c>
      <c r="AF2" s="37"/>
      <c r="AG2" s="1"/>
      <c r="AH2" s="14"/>
      <c r="AI2" s="16"/>
    </row>
    <row r="3" spans="1:35">
      <c r="A3" s="2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12" t="s">
        <v>2</v>
      </c>
      <c r="L3" s="3" t="s">
        <v>95</v>
      </c>
      <c r="M3" s="3" t="s">
        <v>96</v>
      </c>
      <c r="N3" s="3" t="s">
        <v>97</v>
      </c>
      <c r="O3" s="3" t="s">
        <v>98</v>
      </c>
      <c r="P3" s="3" t="s">
        <v>99</v>
      </c>
      <c r="Q3" s="3" t="s">
        <v>100</v>
      </c>
      <c r="R3" s="3" t="s">
        <v>101</v>
      </c>
      <c r="S3" s="3" t="s">
        <v>102</v>
      </c>
      <c r="T3" s="3" t="s">
        <v>103</v>
      </c>
      <c r="U3" s="12" t="s">
        <v>2</v>
      </c>
      <c r="V3" s="3" t="s">
        <v>126</v>
      </c>
      <c r="W3" s="3" t="s">
        <v>127</v>
      </c>
      <c r="X3" s="3" t="s">
        <v>128</v>
      </c>
      <c r="Y3" s="3" t="s">
        <v>129</v>
      </c>
      <c r="Z3" s="3" t="s">
        <v>130</v>
      </c>
      <c r="AA3" s="3" t="s">
        <v>131</v>
      </c>
      <c r="AB3" s="3" t="s">
        <v>132</v>
      </c>
      <c r="AC3" s="3" t="s">
        <v>133</v>
      </c>
      <c r="AD3" s="12" t="s">
        <v>2</v>
      </c>
      <c r="AE3" s="3" t="s">
        <v>151</v>
      </c>
      <c r="AF3" s="3" t="s">
        <v>152</v>
      </c>
      <c r="AG3" s="3" t="s">
        <v>153</v>
      </c>
      <c r="AH3" s="3" t="s">
        <v>154</v>
      </c>
      <c r="AI3" s="3" t="s">
        <v>155</v>
      </c>
    </row>
    <row r="4" spans="1:35">
      <c r="A4" s="2" t="s">
        <v>12</v>
      </c>
      <c r="B4" s="3" t="s">
        <v>13</v>
      </c>
      <c r="C4" s="3" t="s">
        <v>13</v>
      </c>
      <c r="D4" s="3" t="s">
        <v>13</v>
      </c>
      <c r="E4" s="3" t="s">
        <v>13</v>
      </c>
      <c r="F4" s="3" t="s">
        <v>13</v>
      </c>
      <c r="G4" s="3" t="s">
        <v>13</v>
      </c>
      <c r="H4" s="3" t="s">
        <v>13</v>
      </c>
      <c r="I4" s="3" t="s">
        <v>13</v>
      </c>
      <c r="J4" s="3" t="s">
        <v>13</v>
      </c>
      <c r="K4" s="2" t="s">
        <v>12</v>
      </c>
      <c r="L4" s="3" t="s">
        <v>13</v>
      </c>
      <c r="M4" s="3" t="s">
        <v>13</v>
      </c>
      <c r="N4" s="3" t="s">
        <v>104</v>
      </c>
      <c r="O4" s="3" t="s">
        <v>104</v>
      </c>
      <c r="P4" s="3" t="s">
        <v>104</v>
      </c>
      <c r="Q4" s="3" t="s">
        <v>13</v>
      </c>
      <c r="R4" s="3" t="s">
        <v>104</v>
      </c>
      <c r="S4" s="3" t="s">
        <v>104</v>
      </c>
      <c r="T4" s="3" t="s">
        <v>13</v>
      </c>
      <c r="U4" s="2" t="s">
        <v>12</v>
      </c>
      <c r="V4" s="3" t="s">
        <v>13</v>
      </c>
      <c r="W4" s="3" t="s">
        <v>13</v>
      </c>
      <c r="X4" s="3" t="s">
        <v>13</v>
      </c>
      <c r="Y4" s="3" t="s">
        <v>13</v>
      </c>
      <c r="Z4" s="3" t="s">
        <v>13</v>
      </c>
      <c r="AA4" s="3" t="s">
        <v>13</v>
      </c>
      <c r="AB4" s="3" t="s">
        <v>13</v>
      </c>
      <c r="AC4" s="3" t="s">
        <v>13</v>
      </c>
      <c r="AD4" s="2" t="s">
        <v>12</v>
      </c>
      <c r="AE4" s="3" t="s">
        <v>13</v>
      </c>
      <c r="AF4" s="3" t="s">
        <v>13</v>
      </c>
      <c r="AG4" s="3" t="s">
        <v>104</v>
      </c>
      <c r="AH4" s="3" t="s">
        <v>13</v>
      </c>
      <c r="AI4" s="3" t="s">
        <v>13</v>
      </c>
    </row>
    <row r="5" spans="1:35">
      <c r="A5" s="2" t="s">
        <v>14</v>
      </c>
      <c r="B5" s="4" t="s">
        <v>15</v>
      </c>
      <c r="C5" s="4" t="s">
        <v>16</v>
      </c>
      <c r="D5" s="4" t="s">
        <v>17</v>
      </c>
      <c r="E5" s="4" t="s">
        <v>18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23</v>
      </c>
      <c r="K5" s="2" t="s">
        <v>14</v>
      </c>
      <c r="L5" s="4" t="s">
        <v>105</v>
      </c>
      <c r="M5" s="4" t="s">
        <v>106</v>
      </c>
      <c r="N5" s="4" t="s">
        <v>107</v>
      </c>
      <c r="O5" s="4" t="s">
        <v>108</v>
      </c>
      <c r="P5" s="4" t="s">
        <v>109</v>
      </c>
      <c r="Q5" s="4" t="s">
        <v>110</v>
      </c>
      <c r="R5" s="4" t="s">
        <v>111</v>
      </c>
      <c r="S5" s="4" t="s">
        <v>112</v>
      </c>
      <c r="T5" s="4" t="s">
        <v>113</v>
      </c>
      <c r="U5" s="2" t="s">
        <v>14</v>
      </c>
      <c r="V5" s="4" t="s">
        <v>134</v>
      </c>
      <c r="W5" s="4" t="s">
        <v>135</v>
      </c>
      <c r="X5" s="4" t="s">
        <v>136</v>
      </c>
      <c r="Y5" s="4" t="s">
        <v>137</v>
      </c>
      <c r="Z5" s="4" t="s">
        <v>138</v>
      </c>
      <c r="AA5" s="4" t="s">
        <v>139</v>
      </c>
      <c r="AB5" s="4" t="s">
        <v>140</v>
      </c>
      <c r="AC5" s="4" t="s">
        <v>141</v>
      </c>
      <c r="AD5" s="2" t="s">
        <v>14</v>
      </c>
      <c r="AE5" s="4" t="s">
        <v>156</v>
      </c>
      <c r="AF5" s="4" t="s">
        <v>157</v>
      </c>
      <c r="AG5" s="4" t="s">
        <v>158</v>
      </c>
      <c r="AH5" s="17" t="s">
        <v>159</v>
      </c>
      <c r="AI5" s="17" t="s">
        <v>160</v>
      </c>
    </row>
    <row r="6" spans="1:35">
      <c r="A6" s="2" t="s">
        <v>24</v>
      </c>
      <c r="B6" s="4" t="s">
        <v>25</v>
      </c>
      <c r="C6" s="4" t="s">
        <v>26</v>
      </c>
      <c r="D6" s="4" t="s">
        <v>27</v>
      </c>
      <c r="E6" s="4" t="s">
        <v>28</v>
      </c>
      <c r="F6" s="4" t="s">
        <v>29</v>
      </c>
      <c r="G6" s="4" t="s">
        <v>30</v>
      </c>
      <c r="H6" s="4" t="s">
        <v>31</v>
      </c>
      <c r="I6" s="4" t="s">
        <v>32</v>
      </c>
      <c r="J6" s="4" t="s">
        <v>33</v>
      </c>
      <c r="K6" s="2" t="s">
        <v>24</v>
      </c>
      <c r="L6" s="4" t="s">
        <v>114</v>
      </c>
      <c r="M6" s="4" t="s">
        <v>115</v>
      </c>
      <c r="N6" s="4" t="s">
        <v>116</v>
      </c>
      <c r="O6" s="4" t="s">
        <v>117</v>
      </c>
      <c r="P6" s="4" t="s">
        <v>118</v>
      </c>
      <c r="Q6" s="4" t="s">
        <v>119</v>
      </c>
      <c r="R6" s="4" t="s">
        <v>120</v>
      </c>
      <c r="S6" s="11" t="s">
        <v>121</v>
      </c>
      <c r="T6" s="4" t="s">
        <v>122</v>
      </c>
      <c r="U6" s="2" t="s">
        <v>24</v>
      </c>
      <c r="V6" s="4" t="s">
        <v>142</v>
      </c>
      <c r="W6" s="4" t="s">
        <v>143</v>
      </c>
      <c r="X6" s="4" t="s">
        <v>144</v>
      </c>
      <c r="Y6" s="4" t="s">
        <v>145</v>
      </c>
      <c r="Z6" s="4" t="s">
        <v>146</v>
      </c>
      <c r="AA6" s="4" t="s">
        <v>147</v>
      </c>
      <c r="AB6" s="4" t="s">
        <v>148</v>
      </c>
      <c r="AC6" s="4" t="s">
        <v>149</v>
      </c>
      <c r="AD6" s="2" t="s">
        <v>24</v>
      </c>
      <c r="AE6" s="4" t="s">
        <v>161</v>
      </c>
      <c r="AF6" s="4" t="s">
        <v>162</v>
      </c>
      <c r="AG6" s="4" t="s">
        <v>163</v>
      </c>
      <c r="AH6" s="18" t="s">
        <v>164</v>
      </c>
      <c r="AI6" s="18" t="s">
        <v>165</v>
      </c>
    </row>
    <row r="7" spans="1:35" ht="16.05" customHeight="1" thickBot="1">
      <c r="A7" s="5" t="s">
        <v>34</v>
      </c>
      <c r="B7" s="6">
        <v>2490</v>
      </c>
      <c r="C7" s="6">
        <v>2510</v>
      </c>
      <c r="D7" s="6">
        <v>2610</v>
      </c>
      <c r="E7" s="6">
        <v>2680</v>
      </c>
      <c r="F7" s="6">
        <v>3130</v>
      </c>
      <c r="G7" s="6">
        <v>2540</v>
      </c>
      <c r="H7" s="6">
        <v>2540</v>
      </c>
      <c r="I7" s="6">
        <v>2600</v>
      </c>
      <c r="J7" s="6">
        <v>2600</v>
      </c>
      <c r="K7" s="5" t="s">
        <v>34</v>
      </c>
      <c r="L7" s="6">
        <v>2740</v>
      </c>
      <c r="M7" s="6">
        <v>2770</v>
      </c>
      <c r="N7" s="6">
        <v>2680</v>
      </c>
      <c r="O7" s="6">
        <v>2630</v>
      </c>
      <c r="P7" s="6">
        <v>2820</v>
      </c>
      <c r="Q7" s="6">
        <v>2710</v>
      </c>
      <c r="R7" s="6">
        <v>2810</v>
      </c>
      <c r="S7" s="6">
        <v>3020</v>
      </c>
      <c r="T7" s="6">
        <v>2863</v>
      </c>
      <c r="U7" s="5" t="s">
        <v>34</v>
      </c>
      <c r="V7" s="6">
        <v>2540</v>
      </c>
      <c r="W7" s="6">
        <v>2760</v>
      </c>
      <c r="X7" s="6">
        <v>2597</v>
      </c>
      <c r="Y7" s="6">
        <v>2510</v>
      </c>
      <c r="Z7" s="6">
        <v>2690</v>
      </c>
      <c r="AA7" s="6">
        <v>2610</v>
      </c>
      <c r="AB7" s="6">
        <v>3180</v>
      </c>
      <c r="AC7" s="15">
        <v>2690</v>
      </c>
      <c r="AD7" s="5" t="s">
        <v>34</v>
      </c>
      <c r="AE7" s="6">
        <v>2460</v>
      </c>
      <c r="AF7" s="6">
        <v>2750</v>
      </c>
      <c r="AG7" s="6">
        <v>2750</v>
      </c>
      <c r="AH7" s="19">
        <v>2600</v>
      </c>
      <c r="AI7" s="19">
        <v>2580</v>
      </c>
    </row>
    <row r="8" spans="1:35" ht="11" customHeight="1">
      <c r="A8" s="3" t="s">
        <v>35</v>
      </c>
      <c r="K8" s="13" t="s">
        <v>35</v>
      </c>
      <c r="U8" s="13" t="s">
        <v>35</v>
      </c>
      <c r="AD8" s="13" t="s">
        <v>35</v>
      </c>
    </row>
    <row r="9" spans="1:35" ht="11" customHeight="1">
      <c r="A9" s="2" t="s">
        <v>36</v>
      </c>
      <c r="B9" s="3">
        <v>64.77</v>
      </c>
      <c r="C9" s="3">
        <v>64.7</v>
      </c>
      <c r="D9" s="3">
        <v>65.14</v>
      </c>
      <c r="E9" s="3">
        <v>63.99</v>
      </c>
      <c r="F9" s="3">
        <v>64.72</v>
      </c>
      <c r="G9" s="3">
        <v>64.31</v>
      </c>
      <c r="H9" s="3">
        <v>64.13</v>
      </c>
      <c r="I9" s="3">
        <v>63.93</v>
      </c>
      <c r="J9" s="3">
        <v>65.12</v>
      </c>
      <c r="K9" s="2" t="s">
        <v>36</v>
      </c>
      <c r="L9" s="3">
        <v>48.3</v>
      </c>
      <c r="M9" s="3">
        <v>49.1</v>
      </c>
      <c r="N9" s="3">
        <v>49.7</v>
      </c>
      <c r="O9" s="3">
        <v>48.1</v>
      </c>
      <c r="P9" s="3">
        <v>52.6</v>
      </c>
      <c r="Q9" s="3">
        <v>57.3</v>
      </c>
      <c r="R9" s="3">
        <v>54.4</v>
      </c>
      <c r="S9" s="3">
        <v>56.2</v>
      </c>
      <c r="T9" s="3">
        <v>51.4</v>
      </c>
      <c r="U9" s="2" t="s">
        <v>36</v>
      </c>
      <c r="V9" s="3">
        <v>55.1</v>
      </c>
      <c r="W9" s="3">
        <v>53.8</v>
      </c>
      <c r="X9" s="3">
        <v>54.1</v>
      </c>
      <c r="Y9" s="3">
        <v>54.2</v>
      </c>
      <c r="Z9" s="3">
        <v>52</v>
      </c>
      <c r="AA9" s="3">
        <v>52.2</v>
      </c>
      <c r="AB9" s="3">
        <v>52.4</v>
      </c>
      <c r="AC9" s="3">
        <v>52.8</v>
      </c>
      <c r="AD9" s="2" t="s">
        <v>36</v>
      </c>
      <c r="AE9" s="3">
        <v>57.4</v>
      </c>
      <c r="AF9" s="3">
        <v>56.2</v>
      </c>
      <c r="AG9" s="3">
        <v>55.1</v>
      </c>
      <c r="AH9" s="20">
        <v>53.2</v>
      </c>
      <c r="AI9" s="20">
        <v>53.1</v>
      </c>
    </row>
    <row r="10" spans="1:35" ht="11" customHeight="1">
      <c r="A10" s="2" t="s">
        <v>37</v>
      </c>
      <c r="B10" s="3">
        <v>0.7</v>
      </c>
      <c r="C10" s="3">
        <v>0.71</v>
      </c>
      <c r="D10" s="3">
        <v>0.68</v>
      </c>
      <c r="E10" s="3">
        <v>0.72</v>
      </c>
      <c r="F10" s="3">
        <v>0.72</v>
      </c>
      <c r="G10" s="3">
        <v>0.72</v>
      </c>
      <c r="H10" s="3">
        <v>0.76</v>
      </c>
      <c r="I10" s="3">
        <v>0.75</v>
      </c>
      <c r="J10" s="3">
        <v>0.7</v>
      </c>
      <c r="K10" s="2" t="s">
        <v>37</v>
      </c>
      <c r="L10" s="3">
        <v>1.84</v>
      </c>
      <c r="M10" s="3">
        <v>1.8</v>
      </c>
      <c r="N10" s="3">
        <v>1.84</v>
      </c>
      <c r="O10" s="3">
        <v>1.85</v>
      </c>
      <c r="P10" s="3">
        <v>1.36</v>
      </c>
      <c r="Q10" s="3">
        <v>1.03</v>
      </c>
      <c r="R10" s="3">
        <v>1.47</v>
      </c>
      <c r="S10" s="3">
        <v>1.4</v>
      </c>
      <c r="T10" s="3">
        <v>1.68</v>
      </c>
      <c r="U10" s="2" t="s">
        <v>37</v>
      </c>
      <c r="V10" s="3">
        <v>1.1299999999999999</v>
      </c>
      <c r="W10" s="3">
        <v>1.31</v>
      </c>
      <c r="X10" s="3">
        <v>1.1599999999999999</v>
      </c>
      <c r="Y10" s="3">
        <v>1.1100000000000001</v>
      </c>
      <c r="Z10" s="3">
        <v>1.43</v>
      </c>
      <c r="AA10" s="3">
        <v>1.53</v>
      </c>
      <c r="AB10" s="3">
        <v>1.43</v>
      </c>
      <c r="AC10" s="3">
        <v>1.4</v>
      </c>
      <c r="AD10" s="2" t="s">
        <v>37</v>
      </c>
      <c r="AE10" s="3">
        <v>0.99</v>
      </c>
      <c r="AF10" s="3">
        <v>1.28</v>
      </c>
      <c r="AG10" s="3">
        <v>1.1499999999999999</v>
      </c>
      <c r="AH10" s="20">
        <v>1.34</v>
      </c>
      <c r="AI10" s="20">
        <v>1.37</v>
      </c>
    </row>
    <row r="11" spans="1:35" ht="11" customHeight="1">
      <c r="A11" s="2" t="s">
        <v>38</v>
      </c>
      <c r="B11" s="3">
        <v>16.53</v>
      </c>
      <c r="C11" s="3">
        <v>16.45</v>
      </c>
      <c r="D11" s="3">
        <v>16.510000000000002</v>
      </c>
      <c r="E11" s="3">
        <v>16.5</v>
      </c>
      <c r="F11" s="3">
        <v>16.940000000000001</v>
      </c>
      <c r="G11" s="3">
        <v>16.09</v>
      </c>
      <c r="H11" s="3">
        <v>16.68</v>
      </c>
      <c r="I11" s="3">
        <v>16.52</v>
      </c>
      <c r="J11" s="3">
        <v>16.5</v>
      </c>
      <c r="K11" s="2" t="s">
        <v>38</v>
      </c>
      <c r="L11" s="3">
        <v>17.5</v>
      </c>
      <c r="M11" s="3">
        <v>17.100000000000001</v>
      </c>
      <c r="N11" s="3">
        <v>17.5</v>
      </c>
      <c r="O11" s="3">
        <v>17.100000000000001</v>
      </c>
      <c r="P11" s="3">
        <v>17.2</v>
      </c>
      <c r="Q11" s="3">
        <v>18.100000000000001</v>
      </c>
      <c r="R11" s="3">
        <v>17.3</v>
      </c>
      <c r="S11" s="3">
        <v>16.600000000000001</v>
      </c>
      <c r="T11" s="3">
        <v>16.7</v>
      </c>
      <c r="U11" s="2" t="s">
        <v>38</v>
      </c>
      <c r="V11" s="3">
        <v>15.9</v>
      </c>
      <c r="W11" s="3">
        <v>16.899999999999999</v>
      </c>
      <c r="X11" s="3">
        <v>16.5</v>
      </c>
      <c r="Y11" s="3">
        <v>16.3</v>
      </c>
      <c r="Z11" s="3">
        <v>17.399999999999999</v>
      </c>
      <c r="AA11" s="3">
        <v>17.100000000000001</v>
      </c>
      <c r="AB11" s="3">
        <v>17.2</v>
      </c>
      <c r="AC11" s="3">
        <v>17.5</v>
      </c>
      <c r="AD11" s="2" t="s">
        <v>38</v>
      </c>
      <c r="AE11" s="3">
        <v>16.399999999999999</v>
      </c>
      <c r="AF11" s="3">
        <v>16.3</v>
      </c>
      <c r="AG11" s="3">
        <v>15.8</v>
      </c>
      <c r="AH11" s="20">
        <v>18.399999999999999</v>
      </c>
      <c r="AI11" s="20">
        <v>17.600000000000001</v>
      </c>
    </row>
    <row r="12" spans="1:35" ht="11" customHeight="1">
      <c r="A12" s="2" t="s">
        <v>39</v>
      </c>
      <c r="B12" s="3">
        <v>4.2699999999999996</v>
      </c>
      <c r="C12" s="3">
        <v>4.3099999999999996</v>
      </c>
      <c r="D12" s="3">
        <v>4.3499999999999996</v>
      </c>
      <c r="E12" s="3">
        <v>4.4800000000000004</v>
      </c>
      <c r="F12" s="3">
        <v>4.25</v>
      </c>
      <c r="G12" s="3">
        <v>4.4000000000000004</v>
      </c>
      <c r="H12" s="3">
        <v>4.53</v>
      </c>
      <c r="I12" s="3">
        <v>4.53</v>
      </c>
      <c r="J12" s="3">
        <v>4.28</v>
      </c>
      <c r="K12" s="2" t="s">
        <v>39</v>
      </c>
      <c r="L12" s="3">
        <v>10.199999999999999</v>
      </c>
      <c r="M12" s="3">
        <v>10.1</v>
      </c>
      <c r="N12" s="3">
        <v>10.4</v>
      </c>
      <c r="O12" s="3">
        <v>10.6</v>
      </c>
      <c r="P12" s="3">
        <v>8.75</v>
      </c>
      <c r="Q12" s="3">
        <v>6.32</v>
      </c>
      <c r="R12" s="3">
        <v>8.75</v>
      </c>
      <c r="S12" s="3">
        <v>8.41</v>
      </c>
      <c r="T12" s="3">
        <v>9.66</v>
      </c>
      <c r="U12" s="2" t="s">
        <v>39</v>
      </c>
      <c r="V12" s="3">
        <v>7.75</v>
      </c>
      <c r="W12" s="3">
        <v>8.2200000000000006</v>
      </c>
      <c r="X12" s="3">
        <v>7.89</v>
      </c>
      <c r="Y12" s="3">
        <v>7.75</v>
      </c>
      <c r="Z12" s="3">
        <v>8.7899999999999991</v>
      </c>
      <c r="AA12" s="3">
        <v>9.1199999999999992</v>
      </c>
      <c r="AB12" s="3">
        <v>8.9700000000000006</v>
      </c>
      <c r="AC12" s="3">
        <v>8.57</v>
      </c>
      <c r="AD12" s="2" t="s">
        <v>39</v>
      </c>
      <c r="AE12" s="3">
        <v>6.69</v>
      </c>
      <c r="AF12" s="3">
        <v>7.87</v>
      </c>
      <c r="AG12" s="3">
        <v>7.84</v>
      </c>
      <c r="AH12" s="20">
        <v>8.9</v>
      </c>
      <c r="AI12" s="20">
        <v>8.93</v>
      </c>
    </row>
    <row r="13" spans="1:35" ht="11" customHeight="1">
      <c r="A13" s="2" t="s">
        <v>40</v>
      </c>
      <c r="B13" s="3">
        <v>0.08</v>
      </c>
      <c r="C13" s="3">
        <v>0.08</v>
      </c>
      <c r="D13" s="3">
        <v>0.08</v>
      </c>
      <c r="E13" s="3">
        <v>0.08</v>
      </c>
      <c r="F13" s="3">
        <v>0.08</v>
      </c>
      <c r="G13" s="3">
        <v>0.08</v>
      </c>
      <c r="H13" s="3">
        <v>0.08</v>
      </c>
      <c r="I13" s="3">
        <v>0.08</v>
      </c>
      <c r="J13" s="3">
        <v>0.08</v>
      </c>
      <c r="K13" s="2" t="s">
        <v>40</v>
      </c>
      <c r="L13" s="3">
        <v>0.16</v>
      </c>
      <c r="M13" s="3">
        <v>0.15</v>
      </c>
      <c r="N13" s="3">
        <v>0.16</v>
      </c>
      <c r="O13" s="3">
        <v>0.16</v>
      </c>
      <c r="P13" s="3">
        <v>0.14000000000000001</v>
      </c>
      <c r="Q13" s="3">
        <v>0.11</v>
      </c>
      <c r="R13" s="3">
        <v>0.14000000000000001</v>
      </c>
      <c r="S13" s="3">
        <v>0.12</v>
      </c>
      <c r="T13" s="3">
        <v>0.15</v>
      </c>
      <c r="U13" s="2" t="s">
        <v>40</v>
      </c>
      <c r="V13" s="3">
        <v>0.12</v>
      </c>
      <c r="W13" s="3">
        <v>0.13</v>
      </c>
      <c r="X13" s="3">
        <v>0.12</v>
      </c>
      <c r="Y13" s="3">
        <v>0.13</v>
      </c>
      <c r="Z13" s="3">
        <v>0.14000000000000001</v>
      </c>
      <c r="AA13" s="3">
        <v>0.15</v>
      </c>
      <c r="AB13" s="3">
        <v>0.14000000000000001</v>
      </c>
      <c r="AC13" s="3">
        <v>0.13</v>
      </c>
      <c r="AD13" s="2" t="s">
        <v>40</v>
      </c>
      <c r="AE13" s="3">
        <v>0.11</v>
      </c>
      <c r="AF13" s="3">
        <v>0.12</v>
      </c>
      <c r="AG13" s="3">
        <v>0.12</v>
      </c>
      <c r="AH13" s="20">
        <v>0.13</v>
      </c>
      <c r="AI13" s="20">
        <v>0.14000000000000001</v>
      </c>
    </row>
    <row r="14" spans="1:35" ht="11" customHeight="1">
      <c r="A14" s="2" t="s">
        <v>41</v>
      </c>
      <c r="B14" s="3">
        <v>1.7</v>
      </c>
      <c r="C14" s="3">
        <v>1.68</v>
      </c>
      <c r="D14" s="3">
        <v>1.7</v>
      </c>
      <c r="E14" s="3">
        <v>1.74</v>
      </c>
      <c r="F14" s="3">
        <v>1.77</v>
      </c>
      <c r="G14" s="3">
        <v>1.79</v>
      </c>
      <c r="H14" s="3">
        <v>1.73</v>
      </c>
      <c r="I14" s="3">
        <v>1.69</v>
      </c>
      <c r="J14" s="3">
        <v>1.61</v>
      </c>
      <c r="K14" s="2" t="s">
        <v>41</v>
      </c>
      <c r="L14" s="3">
        <v>7.66</v>
      </c>
      <c r="M14" s="3">
        <v>7.02</v>
      </c>
      <c r="N14" s="3">
        <v>4.46</v>
      </c>
      <c r="O14" s="3">
        <v>6.29</v>
      </c>
      <c r="P14" s="3">
        <v>6.24</v>
      </c>
      <c r="Q14" s="3">
        <v>4.25</v>
      </c>
      <c r="R14" s="3">
        <v>4.59</v>
      </c>
      <c r="S14" s="3">
        <v>3.37</v>
      </c>
      <c r="T14" s="3">
        <v>6.82</v>
      </c>
      <c r="U14" s="2" t="s">
        <v>41</v>
      </c>
      <c r="V14" s="3">
        <v>6.55</v>
      </c>
      <c r="W14" s="3">
        <v>5.4</v>
      </c>
      <c r="X14" s="3">
        <v>6.99</v>
      </c>
      <c r="Y14" s="3">
        <v>6.99</v>
      </c>
      <c r="Z14" s="3">
        <v>6.21</v>
      </c>
      <c r="AA14" s="3">
        <v>5.16</v>
      </c>
      <c r="AB14" s="3">
        <v>6.49</v>
      </c>
      <c r="AC14" s="3">
        <v>6.06</v>
      </c>
      <c r="AD14" s="2" t="s">
        <v>41</v>
      </c>
      <c r="AE14" s="3">
        <v>5.24</v>
      </c>
      <c r="AF14" s="3">
        <v>3.96</v>
      </c>
      <c r="AG14" s="3">
        <v>6.49</v>
      </c>
      <c r="AH14" s="20">
        <v>4.5</v>
      </c>
      <c r="AI14" s="20">
        <v>5.17</v>
      </c>
    </row>
    <row r="15" spans="1:35" ht="11" customHeight="1">
      <c r="A15" s="2" t="s">
        <v>42</v>
      </c>
      <c r="B15" s="3">
        <v>4.8899999999999997</v>
      </c>
      <c r="C15" s="3">
        <v>4.84</v>
      </c>
      <c r="D15" s="3">
        <v>4.76</v>
      </c>
      <c r="E15" s="3">
        <v>4.8600000000000003</v>
      </c>
      <c r="F15" s="3">
        <v>4.78</v>
      </c>
      <c r="G15" s="3">
        <v>4.75</v>
      </c>
      <c r="H15" s="3">
        <v>4.95</v>
      </c>
      <c r="I15" s="3">
        <v>5.04</v>
      </c>
      <c r="J15" s="3">
        <v>4.8</v>
      </c>
      <c r="K15" s="2" t="s">
        <v>42</v>
      </c>
      <c r="L15" s="3">
        <v>9.5399999999999991</v>
      </c>
      <c r="M15" s="3">
        <v>9.68</v>
      </c>
      <c r="N15" s="3">
        <v>9.07</v>
      </c>
      <c r="O15" s="3">
        <v>10.28</v>
      </c>
      <c r="P15" s="3">
        <v>7.95</v>
      </c>
      <c r="Q15" s="3">
        <v>7.04</v>
      </c>
      <c r="R15" s="3">
        <v>7.67</v>
      </c>
      <c r="S15" s="3">
        <v>6.59</v>
      </c>
      <c r="T15" s="3">
        <v>8.36</v>
      </c>
      <c r="U15" s="2" t="s">
        <v>42</v>
      </c>
      <c r="V15" s="3">
        <v>7.98</v>
      </c>
      <c r="W15" s="3">
        <v>8.5299999999999994</v>
      </c>
      <c r="X15" s="3">
        <v>7.79</v>
      </c>
      <c r="Y15" s="3">
        <v>7.75</v>
      </c>
      <c r="Z15" s="3">
        <v>8.2100000000000009</v>
      </c>
      <c r="AA15" s="3">
        <v>8.31</v>
      </c>
      <c r="AB15" s="3">
        <v>8.18</v>
      </c>
      <c r="AC15" s="3">
        <v>8.0299999999999994</v>
      </c>
      <c r="AD15" s="2" t="s">
        <v>42</v>
      </c>
      <c r="AE15" s="3">
        <v>6.83</v>
      </c>
      <c r="AF15" s="3">
        <v>6.86</v>
      </c>
      <c r="AG15" s="3">
        <v>7.62</v>
      </c>
      <c r="AH15" s="20">
        <v>8.6</v>
      </c>
      <c r="AI15" s="20">
        <v>9.14</v>
      </c>
    </row>
    <row r="16" spans="1:35" ht="11" customHeight="1">
      <c r="A16" s="2" t="s">
        <v>43</v>
      </c>
      <c r="B16" s="3">
        <v>4</v>
      </c>
      <c r="C16" s="3">
        <v>4.0199999999999996</v>
      </c>
      <c r="D16" s="3">
        <v>3.91</v>
      </c>
      <c r="E16" s="3">
        <v>3.68</v>
      </c>
      <c r="F16" s="3">
        <v>3.85</v>
      </c>
      <c r="G16" s="3">
        <v>3.94</v>
      </c>
      <c r="H16" s="3">
        <v>3.88</v>
      </c>
      <c r="I16" s="3">
        <v>3.97</v>
      </c>
      <c r="J16" s="3">
        <v>3.93</v>
      </c>
      <c r="K16" s="2" t="s">
        <v>43</v>
      </c>
      <c r="L16" s="3">
        <v>3.77</v>
      </c>
      <c r="M16" s="3">
        <v>3.49</v>
      </c>
      <c r="N16" s="3">
        <v>4.51</v>
      </c>
      <c r="O16" s="3">
        <v>3.95</v>
      </c>
      <c r="P16" s="3">
        <v>3.9</v>
      </c>
      <c r="Q16" s="3">
        <v>4</v>
      </c>
      <c r="R16" s="3">
        <v>4.12</v>
      </c>
      <c r="S16" s="3">
        <v>4.0999999999999996</v>
      </c>
      <c r="T16" s="3">
        <v>3.99</v>
      </c>
      <c r="U16" s="2" t="s">
        <v>43</v>
      </c>
      <c r="V16" s="3">
        <v>3.63</v>
      </c>
      <c r="W16" s="3">
        <v>3.46</v>
      </c>
      <c r="X16" s="3">
        <v>3.94</v>
      </c>
      <c r="Y16" s="3">
        <v>3.71</v>
      </c>
      <c r="Z16" s="3">
        <v>3.63</v>
      </c>
      <c r="AA16" s="3">
        <v>3.72</v>
      </c>
      <c r="AB16" s="3">
        <v>3.83</v>
      </c>
      <c r="AC16" s="3">
        <v>3.8</v>
      </c>
      <c r="AD16" s="2" t="s">
        <v>43</v>
      </c>
      <c r="AE16" s="3">
        <v>3.92</v>
      </c>
      <c r="AF16" s="3">
        <v>3.6</v>
      </c>
      <c r="AG16" s="3">
        <v>3.65</v>
      </c>
      <c r="AH16" s="20">
        <v>3.58</v>
      </c>
      <c r="AI16" s="20">
        <v>3.62</v>
      </c>
    </row>
    <row r="17" spans="1:35" ht="11" customHeight="1">
      <c r="A17" s="2" t="s">
        <v>44</v>
      </c>
      <c r="B17" s="3">
        <v>2.02</v>
      </c>
      <c r="C17" s="3">
        <v>2.16</v>
      </c>
      <c r="D17" s="3">
        <v>2.15</v>
      </c>
      <c r="E17" s="3">
        <v>2.48</v>
      </c>
      <c r="F17" s="3">
        <v>2.06</v>
      </c>
      <c r="G17" s="3">
        <v>2.21</v>
      </c>
      <c r="H17" s="3">
        <v>2.14</v>
      </c>
      <c r="I17" s="3">
        <v>2.0699999999999998</v>
      </c>
      <c r="J17" s="3">
        <v>2.2599999999999998</v>
      </c>
      <c r="K17" s="2" t="s">
        <v>44</v>
      </c>
      <c r="L17" s="3">
        <v>0.73</v>
      </c>
      <c r="M17" s="3">
        <v>0.67</v>
      </c>
      <c r="N17" s="3">
        <v>1.1000000000000001</v>
      </c>
      <c r="O17" s="3">
        <v>0.73</v>
      </c>
      <c r="P17" s="3">
        <v>1.29</v>
      </c>
      <c r="Q17" s="3">
        <v>1.31</v>
      </c>
      <c r="R17" s="3">
        <v>1.26</v>
      </c>
      <c r="S17" s="3">
        <v>1.93</v>
      </c>
      <c r="T17" s="3">
        <v>1.01</v>
      </c>
      <c r="U17" s="2" t="s">
        <v>44</v>
      </c>
      <c r="V17" s="3">
        <v>1.43</v>
      </c>
      <c r="W17" s="3">
        <v>1.34</v>
      </c>
      <c r="X17" s="3">
        <v>1.33</v>
      </c>
      <c r="Y17" s="3">
        <v>1.45</v>
      </c>
      <c r="Z17" s="3">
        <v>1.18</v>
      </c>
      <c r="AA17" s="3">
        <v>1.31</v>
      </c>
      <c r="AB17" s="3">
        <v>1.1100000000000001</v>
      </c>
      <c r="AC17" s="3">
        <v>1.31</v>
      </c>
      <c r="AD17" s="2" t="s">
        <v>44</v>
      </c>
      <c r="AE17" s="3">
        <v>1.68</v>
      </c>
      <c r="AF17" s="3">
        <v>2.19</v>
      </c>
      <c r="AG17" s="3">
        <v>1.33</v>
      </c>
      <c r="AH17" s="20">
        <v>0.92</v>
      </c>
      <c r="AI17" s="20">
        <v>0.98</v>
      </c>
    </row>
    <row r="18" spans="1:35" ht="11" customHeight="1">
      <c r="A18" s="2" t="s">
        <v>45</v>
      </c>
      <c r="B18" s="3">
        <v>0.21</v>
      </c>
      <c r="C18" s="3">
        <v>0.2</v>
      </c>
      <c r="D18" s="3">
        <v>0.19</v>
      </c>
      <c r="E18" s="3">
        <v>0.2</v>
      </c>
      <c r="F18" s="3">
        <v>0.18</v>
      </c>
      <c r="G18" s="3">
        <v>0.21</v>
      </c>
      <c r="H18" s="3">
        <v>0.2</v>
      </c>
      <c r="I18" s="3">
        <v>0.24</v>
      </c>
      <c r="J18" s="3">
        <v>0.21</v>
      </c>
      <c r="K18" s="2" t="s">
        <v>45</v>
      </c>
      <c r="L18" s="3">
        <v>0.44</v>
      </c>
      <c r="M18" s="3">
        <v>0.44</v>
      </c>
      <c r="N18" s="3">
        <v>0.39</v>
      </c>
      <c r="O18" s="3">
        <v>0.35</v>
      </c>
      <c r="P18" s="3">
        <v>0.42</v>
      </c>
      <c r="Q18" s="3">
        <v>0.2</v>
      </c>
      <c r="R18" s="3">
        <v>0.5</v>
      </c>
      <c r="S18" s="3">
        <v>0.75</v>
      </c>
      <c r="T18" s="3">
        <v>0.4</v>
      </c>
      <c r="U18" s="2" t="s">
        <v>45</v>
      </c>
      <c r="V18" s="3">
        <v>0.44</v>
      </c>
      <c r="W18" s="3">
        <v>0.35</v>
      </c>
      <c r="X18" s="3">
        <v>0.43</v>
      </c>
      <c r="Y18" s="3">
        <v>0.39</v>
      </c>
      <c r="Z18" s="3">
        <v>0.38</v>
      </c>
      <c r="AA18" s="3">
        <v>0.49</v>
      </c>
      <c r="AB18" s="3">
        <v>0.38</v>
      </c>
      <c r="AC18" s="3">
        <v>0.37</v>
      </c>
      <c r="AD18" s="2" t="s">
        <v>45</v>
      </c>
      <c r="AE18" s="3">
        <v>0.35</v>
      </c>
      <c r="AF18" s="3">
        <v>0.63</v>
      </c>
      <c r="AG18" s="3">
        <v>0.41</v>
      </c>
      <c r="AH18" s="20">
        <v>0.23</v>
      </c>
      <c r="AI18" s="20">
        <v>0.21</v>
      </c>
    </row>
    <row r="19" spans="1:35" ht="11" customHeight="1">
      <c r="A19" s="2" t="s">
        <v>46</v>
      </c>
      <c r="B19" s="3">
        <v>0.8</v>
      </c>
      <c r="C19" s="3">
        <v>0.84</v>
      </c>
      <c r="D19" s="3">
        <v>0.51</v>
      </c>
      <c r="E19" s="3">
        <v>1.28</v>
      </c>
      <c r="F19" s="3">
        <v>0.52</v>
      </c>
      <c r="G19" s="3">
        <v>1.56</v>
      </c>
      <c r="H19" s="3">
        <v>0.92</v>
      </c>
      <c r="I19" s="3">
        <v>1.34</v>
      </c>
      <c r="J19" s="3">
        <v>0.61</v>
      </c>
      <c r="K19" s="2" t="s">
        <v>46</v>
      </c>
      <c r="L19" s="3">
        <v>-0.25</v>
      </c>
      <c r="M19" s="3">
        <v>0.52</v>
      </c>
      <c r="N19" s="3">
        <v>0.95</v>
      </c>
      <c r="O19" s="3">
        <v>0.44</v>
      </c>
      <c r="P19" s="3">
        <v>0.11</v>
      </c>
      <c r="Q19" s="3">
        <v>0.59</v>
      </c>
      <c r="R19" s="3">
        <v>0.19</v>
      </c>
      <c r="S19" s="3">
        <v>0.28000000000000003</v>
      </c>
      <c r="T19" s="3">
        <v>-0.08</v>
      </c>
      <c r="U19" s="2" t="s">
        <v>46</v>
      </c>
      <c r="V19" s="3">
        <v>0.02</v>
      </c>
      <c r="W19" s="3">
        <v>0.57999999999999996</v>
      </c>
      <c r="X19" s="3">
        <v>0.2</v>
      </c>
      <c r="Y19" s="3">
        <v>0.1</v>
      </c>
      <c r="Z19" s="3">
        <v>0.83</v>
      </c>
      <c r="AA19" s="3">
        <v>1.05</v>
      </c>
      <c r="AB19" s="3">
        <v>-0.03</v>
      </c>
      <c r="AC19" s="3">
        <v>0.21</v>
      </c>
      <c r="AD19" s="2" t="s">
        <v>46</v>
      </c>
      <c r="AE19" s="3">
        <v>0.38</v>
      </c>
      <c r="AF19" s="3">
        <v>1.02</v>
      </c>
      <c r="AG19" s="3">
        <v>0.51</v>
      </c>
      <c r="AH19" s="20">
        <v>0.06</v>
      </c>
      <c r="AI19" s="20">
        <v>0.03</v>
      </c>
    </row>
    <row r="20" spans="1:35" ht="11" customHeight="1">
      <c r="A20" s="2" t="s">
        <v>47</v>
      </c>
      <c r="B20" s="3">
        <v>99.97</v>
      </c>
      <c r="C20" s="3">
        <v>99.98</v>
      </c>
      <c r="D20" s="3">
        <v>99.98</v>
      </c>
      <c r="E20" s="3">
        <v>100.01</v>
      </c>
      <c r="F20" s="3">
        <v>99.86</v>
      </c>
      <c r="G20" s="3">
        <v>100.06</v>
      </c>
      <c r="H20" s="3">
        <v>100</v>
      </c>
      <c r="I20" s="3">
        <v>100.15</v>
      </c>
      <c r="J20" s="3">
        <v>100.09</v>
      </c>
      <c r="K20" s="2" t="s">
        <v>47</v>
      </c>
      <c r="L20" s="3">
        <v>99.85</v>
      </c>
      <c r="M20" s="3">
        <v>99.98</v>
      </c>
      <c r="N20" s="3">
        <v>100.05</v>
      </c>
      <c r="O20" s="3">
        <v>99.78</v>
      </c>
      <c r="P20" s="3">
        <v>99.94</v>
      </c>
      <c r="Q20" s="3">
        <v>100.23</v>
      </c>
      <c r="R20" s="3">
        <v>100.34</v>
      </c>
      <c r="S20" s="3">
        <v>99.72</v>
      </c>
      <c r="T20" s="3">
        <v>100.08</v>
      </c>
      <c r="U20" s="2" t="s">
        <v>47</v>
      </c>
      <c r="V20" s="3">
        <v>100.1</v>
      </c>
      <c r="W20" s="3">
        <v>100.01</v>
      </c>
      <c r="X20" s="3">
        <v>100.37</v>
      </c>
      <c r="Y20" s="3">
        <v>99.9</v>
      </c>
      <c r="Z20" s="3">
        <v>100.2</v>
      </c>
      <c r="AA20" s="3">
        <v>100.1</v>
      </c>
      <c r="AB20" s="3">
        <v>100.01</v>
      </c>
      <c r="AC20" s="3">
        <v>100.18</v>
      </c>
      <c r="AD20" s="2" t="s">
        <v>47</v>
      </c>
      <c r="AE20" s="3">
        <v>99.94</v>
      </c>
      <c r="AF20" s="3">
        <v>100.05</v>
      </c>
      <c r="AG20" s="3">
        <v>99.96</v>
      </c>
      <c r="AH20" s="20">
        <v>99.82</v>
      </c>
      <c r="AI20" s="20">
        <v>100.3</v>
      </c>
    </row>
    <row r="21" spans="1:35" ht="11" customHeight="1">
      <c r="A21" s="2" t="s">
        <v>48</v>
      </c>
      <c r="B21" s="3">
        <v>48</v>
      </c>
      <c r="C21" s="3">
        <v>48</v>
      </c>
      <c r="D21" s="3">
        <v>48</v>
      </c>
      <c r="E21" s="3">
        <v>47</v>
      </c>
      <c r="F21" s="3">
        <v>49</v>
      </c>
      <c r="G21" s="3">
        <v>49</v>
      </c>
      <c r="H21" s="3">
        <v>47</v>
      </c>
      <c r="I21" s="3">
        <v>47</v>
      </c>
      <c r="J21" s="3">
        <v>47</v>
      </c>
      <c r="K21" s="2" t="s">
        <v>48</v>
      </c>
      <c r="L21" s="3">
        <v>64</v>
      </c>
      <c r="M21" s="3">
        <v>62</v>
      </c>
      <c r="N21" s="3">
        <v>50</v>
      </c>
      <c r="O21" s="3">
        <v>58</v>
      </c>
      <c r="P21" s="3">
        <v>62</v>
      </c>
      <c r="Q21" s="3">
        <v>61</v>
      </c>
      <c r="R21" s="3">
        <v>55</v>
      </c>
      <c r="S21" s="3">
        <v>48</v>
      </c>
      <c r="T21" s="3">
        <v>62</v>
      </c>
      <c r="U21" s="2" t="s">
        <v>48</v>
      </c>
      <c r="V21" s="3">
        <v>66</v>
      </c>
      <c r="W21" s="3">
        <v>60</v>
      </c>
      <c r="X21" s="3">
        <v>67</v>
      </c>
      <c r="Y21" s="3">
        <v>68</v>
      </c>
      <c r="Z21" s="3">
        <v>62</v>
      </c>
      <c r="AA21" s="3">
        <v>57</v>
      </c>
      <c r="AB21" s="3">
        <v>63</v>
      </c>
      <c r="AC21" s="3">
        <v>62</v>
      </c>
      <c r="AD21" s="2" t="s">
        <v>48</v>
      </c>
      <c r="AE21" s="3">
        <v>65</v>
      </c>
      <c r="AF21" s="3">
        <v>54</v>
      </c>
      <c r="AG21" s="3">
        <v>66</v>
      </c>
      <c r="AH21" s="3">
        <v>54</v>
      </c>
      <c r="AI21" s="21">
        <v>57</v>
      </c>
    </row>
    <row r="22" spans="1:35" ht="11" customHeight="1">
      <c r="A22" s="3" t="s">
        <v>49</v>
      </c>
      <c r="K22" s="3" t="s">
        <v>123</v>
      </c>
      <c r="U22" s="3" t="s">
        <v>49</v>
      </c>
      <c r="AD22" s="3" t="s">
        <v>49</v>
      </c>
    </row>
    <row r="23" spans="1:35" ht="11" customHeight="1">
      <c r="A23" s="2" t="s">
        <v>50</v>
      </c>
      <c r="B23" s="3">
        <v>15.4</v>
      </c>
      <c r="C23" s="3">
        <v>13.3</v>
      </c>
      <c r="D23" s="3">
        <v>17.399999999999999</v>
      </c>
      <c r="F23" s="3">
        <v>17.7</v>
      </c>
      <c r="I23" s="3">
        <v>14.1</v>
      </c>
      <c r="K23" s="2" t="s">
        <v>50</v>
      </c>
      <c r="L23" s="3">
        <v>7.64</v>
      </c>
      <c r="M23" s="3">
        <v>5.86</v>
      </c>
      <c r="N23" s="3">
        <v>8.77</v>
      </c>
      <c r="P23" s="3">
        <v>11.8</v>
      </c>
      <c r="Q23" s="3">
        <v>9.1</v>
      </c>
      <c r="U23" s="2" t="s">
        <v>50</v>
      </c>
      <c r="V23" s="3">
        <v>10.5</v>
      </c>
      <c r="W23" s="3">
        <v>8.6</v>
      </c>
      <c r="Y23" s="3">
        <v>9.31</v>
      </c>
      <c r="AA23" s="3">
        <v>9.6199999999999992</v>
      </c>
      <c r="AB23" s="3">
        <v>9.59</v>
      </c>
      <c r="AC23" s="3">
        <v>9.99</v>
      </c>
      <c r="AD23" s="2" t="s">
        <v>50</v>
      </c>
      <c r="AF23" s="3">
        <v>11.3</v>
      </c>
      <c r="AG23" s="3">
        <v>12.9</v>
      </c>
      <c r="AH23" s="20">
        <v>10.199999999999999</v>
      </c>
      <c r="AI23" s="20">
        <v>9.1999999999999993</v>
      </c>
    </row>
    <row r="24" spans="1:35" ht="11" customHeight="1">
      <c r="A24" s="2" t="s">
        <v>51</v>
      </c>
      <c r="B24" s="3">
        <v>1.48</v>
      </c>
      <c r="C24" s="3">
        <v>1.49</v>
      </c>
      <c r="D24" s="3">
        <v>1.49</v>
      </c>
      <c r="F24" s="3">
        <v>1.43</v>
      </c>
      <c r="I24" s="3">
        <v>1.47</v>
      </c>
      <c r="K24" s="2" t="s">
        <v>51</v>
      </c>
      <c r="L24" s="3">
        <v>1.39</v>
      </c>
      <c r="M24" s="3">
        <v>1.37</v>
      </c>
      <c r="N24" s="3">
        <v>1.55</v>
      </c>
      <c r="P24" s="3">
        <v>1.79</v>
      </c>
      <c r="Q24" s="3">
        <v>1.28</v>
      </c>
      <c r="U24" s="2" t="s">
        <v>51</v>
      </c>
      <c r="V24" s="3">
        <v>1.64</v>
      </c>
      <c r="W24" s="3">
        <v>1.56</v>
      </c>
      <c r="Y24" s="3">
        <v>1.56</v>
      </c>
      <c r="AA24" s="3">
        <v>2.06</v>
      </c>
      <c r="AB24" s="3">
        <v>1.61</v>
      </c>
      <c r="AC24" s="3">
        <v>1.56</v>
      </c>
      <c r="AD24" s="2" t="s">
        <v>51</v>
      </c>
      <c r="AF24" s="3">
        <v>2.48</v>
      </c>
      <c r="AG24" s="3">
        <v>1.6</v>
      </c>
      <c r="AH24" s="20">
        <v>1.9</v>
      </c>
      <c r="AI24" s="20">
        <v>1.07</v>
      </c>
    </row>
    <row r="25" spans="1:35" ht="11" customHeight="1">
      <c r="A25" s="2" t="s">
        <v>52</v>
      </c>
      <c r="B25" s="3">
        <v>8.23</v>
      </c>
      <c r="C25" s="3">
        <v>9.0500000000000007</v>
      </c>
      <c r="D25" s="3">
        <v>9.68</v>
      </c>
      <c r="F25" s="3">
        <v>10.1</v>
      </c>
      <c r="I25" s="3">
        <v>9.74</v>
      </c>
      <c r="K25" s="2" t="s">
        <v>52</v>
      </c>
      <c r="L25" s="3">
        <v>24.2</v>
      </c>
      <c r="M25" s="3">
        <v>24.3</v>
      </c>
      <c r="N25" s="3">
        <v>16.2</v>
      </c>
      <c r="P25" s="3">
        <v>20.3</v>
      </c>
      <c r="Q25" s="3">
        <v>17</v>
      </c>
      <c r="U25" s="2" t="s">
        <v>52</v>
      </c>
      <c r="V25" s="3">
        <v>18.8</v>
      </c>
      <c r="W25" s="3">
        <v>21.4</v>
      </c>
      <c r="Y25" s="3">
        <v>18.100000000000001</v>
      </c>
      <c r="AA25" s="3">
        <v>19.8</v>
      </c>
      <c r="AB25" s="3">
        <v>20.7</v>
      </c>
      <c r="AC25" s="3">
        <v>19.899999999999999</v>
      </c>
      <c r="AD25" s="2" t="s">
        <v>52</v>
      </c>
      <c r="AF25" s="3">
        <v>17.3</v>
      </c>
      <c r="AG25" s="3">
        <v>19</v>
      </c>
      <c r="AH25" s="20">
        <v>24.5</v>
      </c>
      <c r="AI25" s="20">
        <v>24.4</v>
      </c>
    </row>
    <row r="26" spans="1:35" ht="11" customHeight="1">
      <c r="A26" s="2" t="s">
        <v>53</v>
      </c>
      <c r="B26" s="3">
        <v>66.2</v>
      </c>
      <c r="C26" s="3">
        <v>68.2</v>
      </c>
      <c r="D26" s="3">
        <v>66.2</v>
      </c>
      <c r="E26" s="3">
        <v>59</v>
      </c>
      <c r="F26" s="3">
        <v>73.5</v>
      </c>
      <c r="G26" s="3">
        <v>68</v>
      </c>
      <c r="H26" s="3">
        <v>66</v>
      </c>
      <c r="I26" s="3">
        <v>74.900000000000006</v>
      </c>
      <c r="J26" s="3">
        <v>52</v>
      </c>
      <c r="K26" s="2" t="s">
        <v>53</v>
      </c>
      <c r="L26" s="3">
        <v>189</v>
      </c>
      <c r="M26" s="3">
        <v>195.9</v>
      </c>
      <c r="N26" s="3">
        <v>195.8</v>
      </c>
      <c r="O26" s="3">
        <v>177</v>
      </c>
      <c r="P26" s="3">
        <v>147.4</v>
      </c>
      <c r="Q26" s="3">
        <v>141.80000000000001</v>
      </c>
      <c r="R26" s="3">
        <v>127</v>
      </c>
      <c r="S26" s="3">
        <v>79</v>
      </c>
      <c r="U26" s="2" t="s">
        <v>53</v>
      </c>
      <c r="V26" s="3">
        <v>129</v>
      </c>
      <c r="W26" s="3">
        <v>160.30000000000001</v>
      </c>
      <c r="X26" s="3">
        <v>119</v>
      </c>
      <c r="Y26" s="3">
        <v>130.1</v>
      </c>
      <c r="Z26" s="3">
        <v>149</v>
      </c>
      <c r="AA26" s="3">
        <v>142.19999999999999</v>
      </c>
      <c r="AB26" s="3">
        <v>162.19999999999999</v>
      </c>
      <c r="AC26" s="3">
        <v>153.4</v>
      </c>
      <c r="AD26" s="2" t="s">
        <v>53</v>
      </c>
      <c r="AE26" s="3">
        <v>107</v>
      </c>
      <c r="AF26" s="3">
        <v>117.7</v>
      </c>
      <c r="AG26" s="3">
        <v>130.30000000000001</v>
      </c>
      <c r="AH26" s="20">
        <v>197.7</v>
      </c>
      <c r="AI26" s="20">
        <v>205.5</v>
      </c>
    </row>
    <row r="27" spans="1:35" ht="11" customHeight="1">
      <c r="A27" s="2" t="s">
        <v>54</v>
      </c>
      <c r="B27" s="3">
        <v>100.4</v>
      </c>
      <c r="C27" s="3">
        <v>111.7</v>
      </c>
      <c r="D27" s="3">
        <v>129.19999999999999</v>
      </c>
      <c r="E27" s="3">
        <v>132</v>
      </c>
      <c r="F27" s="3">
        <v>70.900000000000006</v>
      </c>
      <c r="G27" s="3">
        <v>121</v>
      </c>
      <c r="H27" s="3">
        <v>98</v>
      </c>
      <c r="I27" s="3">
        <v>130.6</v>
      </c>
      <c r="J27" s="3">
        <v>115</v>
      </c>
      <c r="K27" s="2" t="s">
        <v>54</v>
      </c>
      <c r="L27" s="3">
        <v>289.7</v>
      </c>
      <c r="M27" s="3">
        <v>284.2</v>
      </c>
      <c r="N27" s="3">
        <v>99.7</v>
      </c>
      <c r="O27" s="3">
        <v>149</v>
      </c>
      <c r="P27" s="3">
        <v>312</v>
      </c>
      <c r="Q27" s="3">
        <v>86.5</v>
      </c>
      <c r="R27" s="3">
        <v>192</v>
      </c>
      <c r="S27" s="3">
        <v>112</v>
      </c>
      <c r="U27" s="2" t="s">
        <v>54</v>
      </c>
      <c r="V27" s="3">
        <v>268.2</v>
      </c>
      <c r="W27" s="3">
        <v>199.8</v>
      </c>
      <c r="X27" s="3">
        <v>304</v>
      </c>
      <c r="Y27" s="3">
        <v>267.8</v>
      </c>
      <c r="Z27" s="3">
        <v>250</v>
      </c>
      <c r="AA27" s="3">
        <v>193.5</v>
      </c>
      <c r="AB27" s="3">
        <v>233.5</v>
      </c>
      <c r="AC27" s="3">
        <v>214.1</v>
      </c>
      <c r="AD27" s="2" t="s">
        <v>54</v>
      </c>
      <c r="AE27" s="3">
        <v>239</v>
      </c>
      <c r="AF27" s="3">
        <v>142.5</v>
      </c>
      <c r="AG27" s="3">
        <v>478.5</v>
      </c>
      <c r="AH27" s="20">
        <v>153.1</v>
      </c>
      <c r="AI27" s="20">
        <v>126.7</v>
      </c>
    </row>
    <row r="28" spans="1:35" ht="11" customHeight="1">
      <c r="A28" s="2" t="s">
        <v>55</v>
      </c>
      <c r="B28" s="3">
        <v>7.12</v>
      </c>
      <c r="C28" s="3">
        <v>7.27</v>
      </c>
      <c r="D28" s="3">
        <v>7.64</v>
      </c>
      <c r="E28" s="3">
        <v>11</v>
      </c>
      <c r="F28" s="3">
        <v>8.18</v>
      </c>
      <c r="G28" s="3">
        <v>9</v>
      </c>
      <c r="H28" s="3">
        <v>11</v>
      </c>
      <c r="I28" s="3">
        <v>8.23</v>
      </c>
      <c r="J28" s="3">
        <v>9</v>
      </c>
      <c r="K28" s="2" t="s">
        <v>55</v>
      </c>
      <c r="L28" s="3">
        <v>39.200000000000003</v>
      </c>
      <c r="M28" s="3">
        <v>38.799999999999997</v>
      </c>
      <c r="N28" s="3">
        <v>30.3</v>
      </c>
      <c r="O28" s="3">
        <v>41</v>
      </c>
      <c r="P28" s="3">
        <v>30.1</v>
      </c>
      <c r="Q28" s="3">
        <v>17.7</v>
      </c>
      <c r="R28" s="3">
        <v>24</v>
      </c>
      <c r="S28" s="3">
        <v>16</v>
      </c>
      <c r="U28" s="2" t="s">
        <v>55</v>
      </c>
      <c r="V28" s="3">
        <v>27.8</v>
      </c>
      <c r="W28" s="3">
        <v>25.4</v>
      </c>
      <c r="X28" s="3">
        <v>31</v>
      </c>
      <c r="Y28" s="3">
        <v>27.8</v>
      </c>
      <c r="Z28" s="3">
        <v>30</v>
      </c>
      <c r="AA28" s="3">
        <v>25.5</v>
      </c>
      <c r="AB28" s="3">
        <v>29.5</v>
      </c>
      <c r="AC28" s="3">
        <v>26.8</v>
      </c>
      <c r="AD28" s="2" t="s">
        <v>55</v>
      </c>
      <c r="AE28" s="3">
        <v>24</v>
      </c>
      <c r="AF28" s="3">
        <v>19.600000000000001</v>
      </c>
      <c r="AG28" s="3">
        <v>28.3</v>
      </c>
      <c r="AH28" s="20">
        <v>27.4</v>
      </c>
      <c r="AI28" s="20">
        <v>27.3</v>
      </c>
    </row>
    <row r="29" spans="1:35" ht="11" customHeight="1">
      <c r="A29" s="2" t="s">
        <v>56</v>
      </c>
      <c r="B29" s="3">
        <v>3.93</v>
      </c>
      <c r="C29" s="3">
        <v>4.09</v>
      </c>
      <c r="D29" s="3">
        <v>5.91</v>
      </c>
      <c r="E29" s="3">
        <v>9</v>
      </c>
      <c r="F29" s="3">
        <v>5.3</v>
      </c>
      <c r="G29" s="3">
        <v>10</v>
      </c>
      <c r="H29" s="3">
        <v>8</v>
      </c>
      <c r="I29" s="3">
        <v>4.55</v>
      </c>
      <c r="J29" s="3">
        <v>8</v>
      </c>
      <c r="K29" s="2" t="s">
        <v>56</v>
      </c>
      <c r="L29" s="3">
        <v>102.9</v>
      </c>
      <c r="M29" s="3">
        <v>99.9</v>
      </c>
      <c r="N29" s="3">
        <v>15.1</v>
      </c>
      <c r="O29" s="3">
        <v>47</v>
      </c>
      <c r="P29" s="3">
        <v>98.4</v>
      </c>
      <c r="Q29" s="3">
        <v>13.3</v>
      </c>
      <c r="R29" s="3">
        <v>45</v>
      </c>
      <c r="S29" s="3">
        <v>23</v>
      </c>
      <c r="U29" s="2" t="s">
        <v>56</v>
      </c>
      <c r="V29" s="3">
        <v>123.3</v>
      </c>
      <c r="W29" s="3">
        <v>51.5</v>
      </c>
      <c r="X29" s="3">
        <v>123</v>
      </c>
      <c r="Y29" s="3">
        <v>130.30000000000001</v>
      </c>
      <c r="Z29" s="3">
        <v>68</v>
      </c>
      <c r="AA29" s="3">
        <v>61.2</v>
      </c>
      <c r="AB29" s="3">
        <v>86.7</v>
      </c>
      <c r="AC29" s="3">
        <v>68.3</v>
      </c>
      <c r="AD29" s="2" t="s">
        <v>56</v>
      </c>
      <c r="AE29" s="3">
        <v>71</v>
      </c>
      <c r="AF29" s="3">
        <v>32.4</v>
      </c>
      <c r="AG29" s="3">
        <v>140.5</v>
      </c>
      <c r="AH29" s="20">
        <v>35.200000000000003</v>
      </c>
      <c r="AI29" s="20">
        <v>36.5</v>
      </c>
    </row>
    <row r="30" spans="1:35" ht="11" customHeight="1">
      <c r="A30" s="2" t="s">
        <v>57</v>
      </c>
      <c r="B30" s="3">
        <v>6.66</v>
      </c>
      <c r="C30" s="3">
        <v>6.51</v>
      </c>
      <c r="D30" s="3">
        <v>7.45</v>
      </c>
      <c r="E30" s="3">
        <v>24</v>
      </c>
      <c r="F30" s="3">
        <v>6.09</v>
      </c>
      <c r="G30" s="3">
        <v>22</v>
      </c>
      <c r="H30" s="3">
        <v>21</v>
      </c>
      <c r="I30" s="3">
        <v>9.16</v>
      </c>
      <c r="J30" s="3">
        <v>22</v>
      </c>
      <c r="K30" s="2" t="s">
        <v>57</v>
      </c>
      <c r="L30" s="3">
        <v>37.1</v>
      </c>
      <c r="M30" s="3">
        <v>40.5</v>
      </c>
      <c r="N30" s="3">
        <v>21.1</v>
      </c>
      <c r="O30" s="3">
        <v>28</v>
      </c>
      <c r="P30" s="3">
        <v>35.6</v>
      </c>
      <c r="Q30" s="3">
        <v>13.7</v>
      </c>
      <c r="R30" s="3">
        <v>32</v>
      </c>
      <c r="S30" s="3">
        <v>26</v>
      </c>
      <c r="U30" s="2" t="s">
        <v>57</v>
      </c>
      <c r="V30" s="3">
        <v>34.799999999999997</v>
      </c>
      <c r="W30" s="3">
        <v>21.5</v>
      </c>
      <c r="X30" s="3">
        <v>44</v>
      </c>
      <c r="Y30" s="3">
        <v>33.6</v>
      </c>
      <c r="Z30" s="3">
        <v>26</v>
      </c>
      <c r="AA30" s="3">
        <v>25.5</v>
      </c>
      <c r="AB30" s="3">
        <v>21.8</v>
      </c>
      <c r="AC30" s="3">
        <v>24.7</v>
      </c>
      <c r="AD30" s="2" t="s">
        <v>57</v>
      </c>
      <c r="AE30" s="3">
        <v>31</v>
      </c>
      <c r="AF30" s="3">
        <v>20.100000000000001</v>
      </c>
      <c r="AG30" s="3">
        <v>33.5</v>
      </c>
      <c r="AH30" s="20">
        <v>31.4</v>
      </c>
      <c r="AI30" s="20">
        <v>28.8</v>
      </c>
    </row>
    <row r="31" spans="1:35" ht="11" customHeight="1">
      <c r="A31" s="2" t="s">
        <v>58</v>
      </c>
      <c r="B31" s="3">
        <v>62.1</v>
      </c>
      <c r="C31" s="3">
        <v>63.7</v>
      </c>
      <c r="D31" s="3">
        <v>63.2</v>
      </c>
      <c r="E31" s="3">
        <v>66</v>
      </c>
      <c r="F31" s="3">
        <v>62.5</v>
      </c>
      <c r="G31" s="3">
        <v>64</v>
      </c>
      <c r="H31" s="3">
        <v>68</v>
      </c>
      <c r="I31" s="3">
        <v>65.099999999999994</v>
      </c>
      <c r="J31" s="3">
        <v>64</v>
      </c>
      <c r="K31" s="2" t="s">
        <v>58</v>
      </c>
      <c r="L31" s="3">
        <v>84.1</v>
      </c>
      <c r="M31" s="3">
        <v>77</v>
      </c>
      <c r="N31" s="3">
        <v>104.8</v>
      </c>
      <c r="O31" s="3">
        <v>104</v>
      </c>
      <c r="P31" s="3">
        <v>84.9</v>
      </c>
      <c r="Q31" s="3">
        <v>73</v>
      </c>
      <c r="R31" s="3">
        <v>91</v>
      </c>
      <c r="S31" s="3">
        <v>104</v>
      </c>
      <c r="U31" s="2" t="s">
        <v>58</v>
      </c>
      <c r="V31" s="3">
        <v>80.7</v>
      </c>
      <c r="W31" s="3">
        <v>85.1</v>
      </c>
      <c r="X31" s="3">
        <v>83</v>
      </c>
      <c r="Y31" s="3">
        <v>81</v>
      </c>
      <c r="Z31" s="3">
        <v>90</v>
      </c>
      <c r="AA31" s="3">
        <v>98.1</v>
      </c>
      <c r="AB31" s="3">
        <v>89.9</v>
      </c>
      <c r="AC31" s="3">
        <v>84.5</v>
      </c>
      <c r="AD31" s="2" t="s">
        <v>58</v>
      </c>
      <c r="AE31" s="3">
        <v>87</v>
      </c>
      <c r="AF31" s="3">
        <v>102.2</v>
      </c>
      <c r="AG31" s="3">
        <v>84.5</v>
      </c>
      <c r="AH31" s="20">
        <v>88.6</v>
      </c>
      <c r="AI31" s="20">
        <v>91.4</v>
      </c>
    </row>
    <row r="32" spans="1:35" ht="11" customHeight="1">
      <c r="A32" s="2" t="s">
        <v>59</v>
      </c>
      <c r="B32" s="3">
        <v>19.100000000000001</v>
      </c>
      <c r="C32" s="3">
        <v>19.5</v>
      </c>
      <c r="D32" s="3">
        <v>19.8</v>
      </c>
      <c r="F32" s="3">
        <v>20.3</v>
      </c>
      <c r="I32" s="3">
        <v>20</v>
      </c>
      <c r="K32" s="2" t="s">
        <v>59</v>
      </c>
      <c r="L32" s="3">
        <v>19.2</v>
      </c>
      <c r="M32" s="3">
        <v>19.399999999999999</v>
      </c>
      <c r="N32" s="3">
        <v>22.5</v>
      </c>
      <c r="P32" s="3">
        <v>19.5</v>
      </c>
      <c r="Q32" s="3">
        <v>21.4</v>
      </c>
      <c r="U32" s="2" t="s">
        <v>59</v>
      </c>
      <c r="V32" s="3">
        <v>19.5</v>
      </c>
      <c r="W32" s="3">
        <v>20.399999999999999</v>
      </c>
      <c r="Y32" s="3">
        <v>19.3</v>
      </c>
      <c r="AA32" s="3">
        <v>21.8</v>
      </c>
      <c r="AB32" s="3">
        <v>20.6</v>
      </c>
      <c r="AC32" s="3">
        <v>19.899999999999999</v>
      </c>
      <c r="AD32" s="2" t="s">
        <v>59</v>
      </c>
      <c r="AF32" s="3">
        <v>22.1</v>
      </c>
      <c r="AG32" s="3">
        <v>19.8</v>
      </c>
      <c r="AH32" s="20">
        <v>20.8</v>
      </c>
      <c r="AI32" s="20">
        <v>21.2</v>
      </c>
    </row>
    <row r="33" spans="1:35" ht="11" customHeight="1">
      <c r="A33" s="2" t="s">
        <v>60</v>
      </c>
      <c r="B33" s="3">
        <v>50.4</v>
      </c>
      <c r="C33" s="3">
        <v>51.4</v>
      </c>
      <c r="D33" s="3">
        <v>51</v>
      </c>
      <c r="E33" s="3" t="s">
        <v>61</v>
      </c>
      <c r="F33" s="3">
        <v>48.1</v>
      </c>
      <c r="G33" s="3" t="s">
        <v>62</v>
      </c>
      <c r="H33" s="3">
        <v>53</v>
      </c>
      <c r="I33" s="3">
        <v>51.6</v>
      </c>
      <c r="J33" s="3">
        <v>55</v>
      </c>
      <c r="K33" s="2" t="s">
        <v>60</v>
      </c>
      <c r="L33" s="3">
        <v>7.73</v>
      </c>
      <c r="M33" s="3">
        <v>7.64</v>
      </c>
      <c r="N33" s="3">
        <v>14</v>
      </c>
      <c r="O33" s="3">
        <v>13</v>
      </c>
      <c r="P33" s="3">
        <v>25.4</v>
      </c>
      <c r="Q33" s="3">
        <v>22.7</v>
      </c>
      <c r="R33" s="3">
        <v>24</v>
      </c>
      <c r="S33" s="3">
        <v>45</v>
      </c>
      <c r="U33" s="2" t="s">
        <v>60</v>
      </c>
      <c r="V33" s="3">
        <v>25.4</v>
      </c>
      <c r="W33" s="3">
        <v>22.3</v>
      </c>
      <c r="X33" s="3">
        <v>28</v>
      </c>
      <c r="Y33" s="3">
        <v>24.8</v>
      </c>
      <c r="Z33" s="3">
        <v>21</v>
      </c>
      <c r="AA33" s="3">
        <v>23</v>
      </c>
      <c r="AB33" s="3">
        <v>14.5</v>
      </c>
      <c r="AC33" s="3">
        <v>21.9</v>
      </c>
      <c r="AD33" s="2" t="s">
        <v>60</v>
      </c>
      <c r="AE33" s="3">
        <v>34</v>
      </c>
      <c r="AF33" s="3">
        <v>45.1</v>
      </c>
      <c r="AG33" s="3">
        <v>26.8</v>
      </c>
      <c r="AH33" s="20">
        <v>13.9</v>
      </c>
      <c r="AI33" s="20">
        <v>13.2</v>
      </c>
    </row>
    <row r="34" spans="1:35" ht="11" customHeight="1">
      <c r="A34" s="2" t="s">
        <v>63</v>
      </c>
      <c r="B34" s="3">
        <v>461.1</v>
      </c>
      <c r="C34" s="3">
        <v>471</v>
      </c>
      <c r="D34" s="3">
        <v>464.1</v>
      </c>
      <c r="E34" s="3">
        <v>417</v>
      </c>
      <c r="F34" s="3">
        <v>452.1</v>
      </c>
      <c r="G34" s="3">
        <v>440</v>
      </c>
      <c r="H34" s="3">
        <v>450</v>
      </c>
      <c r="I34" s="3">
        <v>486.9</v>
      </c>
      <c r="J34" s="3">
        <v>447</v>
      </c>
      <c r="K34" s="2" t="s">
        <v>63</v>
      </c>
      <c r="L34" s="3">
        <v>546.20000000000005</v>
      </c>
      <c r="M34" s="3">
        <v>569.1</v>
      </c>
      <c r="N34" s="3">
        <v>754.2</v>
      </c>
      <c r="O34" s="3">
        <v>566</v>
      </c>
      <c r="P34" s="3">
        <v>491.5</v>
      </c>
      <c r="Q34" s="3">
        <v>547.79999999999995</v>
      </c>
      <c r="R34" s="3">
        <v>513</v>
      </c>
      <c r="S34" s="3">
        <v>463</v>
      </c>
      <c r="U34" s="2" t="s">
        <v>63</v>
      </c>
      <c r="V34" s="3">
        <v>647.9</v>
      </c>
      <c r="W34" s="3">
        <v>584.79999999999995</v>
      </c>
      <c r="X34" s="3">
        <v>649</v>
      </c>
      <c r="Y34" s="3">
        <v>641.4</v>
      </c>
      <c r="Z34" s="3">
        <v>550</v>
      </c>
      <c r="AA34" s="3">
        <v>581.70000000000005</v>
      </c>
      <c r="AB34" s="3">
        <v>574.1</v>
      </c>
      <c r="AC34" s="3">
        <v>551</v>
      </c>
      <c r="AD34" s="2" t="s">
        <v>63</v>
      </c>
      <c r="AE34" s="3">
        <v>460</v>
      </c>
      <c r="AF34" s="3">
        <v>509.9</v>
      </c>
      <c r="AG34" s="3">
        <v>579.5</v>
      </c>
      <c r="AH34" s="20">
        <v>516.29999999999995</v>
      </c>
      <c r="AI34" s="20">
        <v>528.20000000000005</v>
      </c>
    </row>
    <row r="35" spans="1:35" ht="11" customHeight="1">
      <c r="A35" s="2" t="s">
        <v>64</v>
      </c>
      <c r="B35" s="3">
        <v>18.399999999999999</v>
      </c>
      <c r="C35" s="3">
        <v>18.7</v>
      </c>
      <c r="D35" s="3">
        <v>17.899999999999999</v>
      </c>
      <c r="E35" s="3">
        <v>19</v>
      </c>
      <c r="F35" s="3">
        <v>17.399999999999999</v>
      </c>
      <c r="G35" s="3">
        <v>20</v>
      </c>
      <c r="H35" s="3">
        <v>21</v>
      </c>
      <c r="I35" s="3">
        <v>19.7</v>
      </c>
      <c r="J35" s="3">
        <v>19</v>
      </c>
      <c r="K35" s="2" t="s">
        <v>64</v>
      </c>
      <c r="L35" s="3">
        <v>30.8</v>
      </c>
      <c r="M35" s="3">
        <v>29.7</v>
      </c>
      <c r="N35" s="3">
        <v>32.6</v>
      </c>
      <c r="O35" s="3">
        <v>26</v>
      </c>
      <c r="P35" s="3">
        <v>31.3</v>
      </c>
      <c r="Q35" s="3">
        <v>22.7</v>
      </c>
      <c r="R35" s="3">
        <v>25</v>
      </c>
      <c r="S35" s="3">
        <v>37</v>
      </c>
      <c r="U35" s="2" t="s">
        <v>64</v>
      </c>
      <c r="V35" s="3">
        <v>28</v>
      </c>
      <c r="W35" s="3">
        <v>30.1</v>
      </c>
      <c r="X35" s="3">
        <v>27</v>
      </c>
      <c r="Y35" s="3">
        <v>27.2</v>
      </c>
      <c r="Z35" s="3">
        <v>25</v>
      </c>
      <c r="AA35" s="3">
        <v>36.799999999999997</v>
      </c>
      <c r="AB35" s="3">
        <v>29.9</v>
      </c>
      <c r="AC35" s="3">
        <v>29.5</v>
      </c>
      <c r="AD35" s="2" t="s">
        <v>64</v>
      </c>
      <c r="AE35" s="3">
        <v>23</v>
      </c>
      <c r="AF35" s="3">
        <v>38.1</v>
      </c>
      <c r="AG35" s="3">
        <v>28.1</v>
      </c>
      <c r="AH35" s="20">
        <v>30.5</v>
      </c>
      <c r="AI35" s="20">
        <v>31</v>
      </c>
    </row>
    <row r="36" spans="1:35" ht="11" customHeight="1">
      <c r="A36" s="2" t="s">
        <v>65</v>
      </c>
      <c r="B36" s="3">
        <v>175.8</v>
      </c>
      <c r="C36" s="3">
        <v>180.8</v>
      </c>
      <c r="D36" s="3">
        <v>184.5</v>
      </c>
      <c r="E36" s="3">
        <v>225</v>
      </c>
      <c r="F36" s="3">
        <v>177.8</v>
      </c>
      <c r="G36" s="3">
        <v>224</v>
      </c>
      <c r="H36" s="3">
        <v>231</v>
      </c>
      <c r="I36" s="3">
        <v>182.3</v>
      </c>
      <c r="J36" s="3">
        <v>226</v>
      </c>
      <c r="K36" s="2" t="s">
        <v>65</v>
      </c>
      <c r="L36" s="3">
        <v>204.3</v>
      </c>
      <c r="M36" s="3">
        <v>212.4</v>
      </c>
      <c r="N36" s="3">
        <v>234.9</v>
      </c>
      <c r="O36" s="3">
        <v>178</v>
      </c>
      <c r="P36" s="3">
        <v>288.10000000000002</v>
      </c>
      <c r="Q36" s="3">
        <v>162.5</v>
      </c>
      <c r="R36" s="3">
        <v>261</v>
      </c>
      <c r="S36" s="3">
        <v>485</v>
      </c>
      <c r="U36" s="2" t="s">
        <v>65</v>
      </c>
      <c r="V36" s="3">
        <v>265.2</v>
      </c>
      <c r="W36" s="3">
        <v>237.4</v>
      </c>
      <c r="X36" s="3">
        <v>272</v>
      </c>
      <c r="Y36" s="3">
        <v>257.7</v>
      </c>
      <c r="Z36" s="3">
        <v>232</v>
      </c>
      <c r="AA36" s="3">
        <v>345.1</v>
      </c>
      <c r="AB36" s="3">
        <v>248.5</v>
      </c>
      <c r="AC36" s="3">
        <v>237.2</v>
      </c>
      <c r="AD36" s="2" t="s">
        <v>65</v>
      </c>
      <c r="AE36" s="3">
        <v>226</v>
      </c>
      <c r="AF36" s="3">
        <v>503.4</v>
      </c>
      <c r="AG36" s="3">
        <v>271.39999999999998</v>
      </c>
      <c r="AH36" s="20">
        <v>162.9</v>
      </c>
      <c r="AI36" s="20">
        <v>160.80000000000001</v>
      </c>
    </row>
    <row r="37" spans="1:35" ht="11" customHeight="1">
      <c r="A37" s="2" t="s">
        <v>66</v>
      </c>
      <c r="B37" s="3">
        <v>7.8</v>
      </c>
      <c r="C37" s="3">
        <v>7.9</v>
      </c>
      <c r="D37" s="3">
        <v>7.9</v>
      </c>
      <c r="E37" s="3">
        <v>6</v>
      </c>
      <c r="F37" s="3">
        <v>8.1</v>
      </c>
      <c r="G37" s="3">
        <v>7</v>
      </c>
      <c r="H37" s="3">
        <v>7</v>
      </c>
      <c r="I37" s="3">
        <v>8</v>
      </c>
      <c r="J37" s="3">
        <v>7</v>
      </c>
      <c r="K37" s="2" t="s">
        <v>66</v>
      </c>
      <c r="L37" s="3">
        <v>15.2</v>
      </c>
      <c r="M37" s="3">
        <v>14.7</v>
      </c>
      <c r="N37" s="3">
        <v>15.3</v>
      </c>
      <c r="O37" s="3">
        <v>9</v>
      </c>
      <c r="P37" s="3">
        <v>16.899999999999999</v>
      </c>
      <c r="Q37" s="3">
        <v>8</v>
      </c>
      <c r="R37" s="3">
        <v>15</v>
      </c>
      <c r="S37" s="3">
        <v>27</v>
      </c>
      <c r="U37" s="2" t="s">
        <v>66</v>
      </c>
      <c r="V37" s="3">
        <v>12.8</v>
      </c>
      <c r="W37" s="3">
        <v>13.8</v>
      </c>
      <c r="X37" s="3">
        <v>11</v>
      </c>
      <c r="Y37" s="3">
        <v>12.4</v>
      </c>
      <c r="Z37" s="3">
        <v>13</v>
      </c>
      <c r="AA37" s="3">
        <v>21.2</v>
      </c>
      <c r="AB37" s="3">
        <v>15.4</v>
      </c>
      <c r="AC37" s="3">
        <v>15</v>
      </c>
      <c r="AD37" s="2" t="s">
        <v>66</v>
      </c>
      <c r="AE37" s="3">
        <v>9</v>
      </c>
      <c r="AF37" s="3">
        <v>26.1</v>
      </c>
      <c r="AG37" s="3">
        <v>13.9</v>
      </c>
      <c r="AH37" s="20">
        <v>7.8</v>
      </c>
      <c r="AI37" s="20">
        <v>7.4</v>
      </c>
    </row>
    <row r="38" spans="1:35" ht="11" customHeight="1">
      <c r="A38" s="2" t="s">
        <v>67</v>
      </c>
      <c r="B38" s="3">
        <v>1.62</v>
      </c>
      <c r="C38" s="3">
        <v>1.7</v>
      </c>
      <c r="D38" s="3">
        <v>1.73</v>
      </c>
      <c r="F38" s="3">
        <v>1.28</v>
      </c>
      <c r="I38" s="3">
        <v>1.92</v>
      </c>
      <c r="K38" s="2" t="s">
        <v>67</v>
      </c>
      <c r="L38" s="3">
        <v>1.66</v>
      </c>
      <c r="M38" s="3">
        <v>1.58</v>
      </c>
      <c r="N38" s="3">
        <v>1.93</v>
      </c>
      <c r="P38" s="3">
        <v>3.07</v>
      </c>
      <c r="Q38" s="3">
        <v>1.54</v>
      </c>
      <c r="U38" s="2" t="s">
        <v>67</v>
      </c>
      <c r="V38" s="3">
        <v>1.7</v>
      </c>
      <c r="W38" s="3">
        <v>1.82</v>
      </c>
      <c r="Y38" s="3">
        <v>1.8</v>
      </c>
      <c r="AA38" s="3">
        <v>2.1800000000000002</v>
      </c>
      <c r="AB38" s="3">
        <v>1.8</v>
      </c>
      <c r="AC38" s="3">
        <v>1.95</v>
      </c>
      <c r="AD38" s="2" t="s">
        <v>67</v>
      </c>
      <c r="AF38" s="3">
        <v>1.8</v>
      </c>
      <c r="AG38" s="3">
        <v>3</v>
      </c>
      <c r="AH38" s="20">
        <v>1.68</v>
      </c>
      <c r="AI38" s="20">
        <v>1.67</v>
      </c>
    </row>
    <row r="39" spans="1:35" ht="11" customHeight="1">
      <c r="A39" s="2" t="s">
        <v>68</v>
      </c>
      <c r="B39" s="3">
        <v>0.96</v>
      </c>
      <c r="C39" s="3">
        <v>0.98</v>
      </c>
      <c r="D39" s="3">
        <v>0.98</v>
      </c>
      <c r="F39" s="3">
        <v>0.98</v>
      </c>
      <c r="I39" s="3">
        <v>1.01</v>
      </c>
      <c r="K39" s="2" t="s">
        <v>68</v>
      </c>
      <c r="L39" s="3">
        <v>1.29</v>
      </c>
      <c r="M39" s="3">
        <v>1.2</v>
      </c>
      <c r="N39" s="3">
        <v>1.36</v>
      </c>
      <c r="P39" s="3">
        <v>1.46</v>
      </c>
      <c r="Q39" s="3">
        <v>0.91</v>
      </c>
      <c r="U39" s="2" t="s">
        <v>68</v>
      </c>
      <c r="V39" s="3">
        <v>1.22</v>
      </c>
      <c r="W39" s="3">
        <v>1.23</v>
      </c>
      <c r="Y39" s="3">
        <v>1.17</v>
      </c>
      <c r="AA39" s="3">
        <v>1.78</v>
      </c>
      <c r="AB39" s="3">
        <v>1.26</v>
      </c>
      <c r="AC39" s="3">
        <v>1.33</v>
      </c>
      <c r="AD39" s="2" t="s">
        <v>68</v>
      </c>
      <c r="AF39" s="3">
        <v>1.45</v>
      </c>
      <c r="AG39" s="3">
        <v>1.29</v>
      </c>
      <c r="AH39" s="20">
        <v>1.06</v>
      </c>
      <c r="AI39" s="20">
        <v>1.03</v>
      </c>
    </row>
    <row r="40" spans="1:35" ht="11" customHeight="1">
      <c r="A40" s="2" t="s">
        <v>69</v>
      </c>
      <c r="B40" s="3">
        <v>0.17</v>
      </c>
      <c r="C40" s="3">
        <v>0.16</v>
      </c>
      <c r="D40" s="3">
        <v>0.16</v>
      </c>
      <c r="F40" s="3">
        <v>0.15</v>
      </c>
      <c r="I40" s="3">
        <v>0.17</v>
      </c>
      <c r="K40" s="2" t="s">
        <v>69</v>
      </c>
      <c r="L40" s="3">
        <v>0.05</v>
      </c>
      <c r="M40" s="3">
        <v>7.0000000000000007E-2</v>
      </c>
      <c r="N40" s="3">
        <v>0.09</v>
      </c>
      <c r="P40" s="3">
        <v>0.11</v>
      </c>
      <c r="Q40" s="3">
        <v>0.27</v>
      </c>
      <c r="U40" s="2" t="s">
        <v>69</v>
      </c>
      <c r="V40" s="3">
        <v>0.08</v>
      </c>
      <c r="W40" s="3">
        <v>0.08</v>
      </c>
      <c r="Y40" s="3">
        <v>0.1</v>
      </c>
      <c r="AA40" s="3">
        <v>0.1</v>
      </c>
      <c r="AB40" s="3">
        <v>0.06</v>
      </c>
      <c r="AC40" s="3">
        <v>7.0000000000000007E-2</v>
      </c>
      <c r="AD40" s="2" t="s">
        <v>69</v>
      </c>
      <c r="AF40" s="3">
        <v>0.14000000000000001</v>
      </c>
      <c r="AG40" s="3">
        <v>0.1</v>
      </c>
      <c r="AH40" s="20">
        <v>7.0000000000000007E-2</v>
      </c>
      <c r="AI40" s="20">
        <v>0.05</v>
      </c>
    </row>
    <row r="41" spans="1:35" ht="11" customHeight="1">
      <c r="A41" s="2" t="s">
        <v>70</v>
      </c>
      <c r="B41" s="3">
        <v>1.6</v>
      </c>
      <c r="C41" s="3">
        <v>1.59</v>
      </c>
      <c r="D41" s="3">
        <v>1.65</v>
      </c>
      <c r="F41" s="3">
        <v>1.62</v>
      </c>
      <c r="I41" s="3">
        <v>1.59</v>
      </c>
      <c r="K41" s="2" t="s">
        <v>70</v>
      </c>
      <c r="L41" s="3">
        <v>0.05</v>
      </c>
      <c r="M41" s="3">
        <v>0.09</v>
      </c>
      <c r="N41" s="3">
        <v>0.16</v>
      </c>
      <c r="P41" s="3">
        <v>0.53</v>
      </c>
      <c r="Q41" s="3">
        <v>0.4</v>
      </c>
      <c r="U41" s="2" t="s">
        <v>70</v>
      </c>
      <c r="V41" s="3">
        <v>0.55000000000000004</v>
      </c>
      <c r="W41" s="3">
        <v>0.47</v>
      </c>
      <c r="Y41" s="3">
        <v>0.52</v>
      </c>
      <c r="AA41" s="3">
        <v>0.44</v>
      </c>
      <c r="AB41" s="3">
        <v>0.31</v>
      </c>
      <c r="AC41" s="3">
        <v>0.47</v>
      </c>
      <c r="AD41" s="2" t="s">
        <v>70</v>
      </c>
      <c r="AF41" s="3">
        <v>0.91</v>
      </c>
      <c r="AG41" s="3">
        <v>0.61</v>
      </c>
      <c r="AH41" s="20">
        <v>0.31</v>
      </c>
      <c r="AI41" s="20">
        <v>0.28999999999999998</v>
      </c>
    </row>
    <row r="42" spans="1:35" ht="11" customHeight="1">
      <c r="A42" s="2" t="s">
        <v>71</v>
      </c>
      <c r="B42" s="3">
        <v>583.79999999999995</v>
      </c>
      <c r="C42" s="3">
        <v>592.20000000000005</v>
      </c>
      <c r="D42" s="3">
        <v>612</v>
      </c>
      <c r="E42" s="3">
        <v>546</v>
      </c>
      <c r="F42" s="3">
        <v>642.9</v>
      </c>
      <c r="G42" s="3">
        <v>596</v>
      </c>
      <c r="H42" s="3">
        <v>536</v>
      </c>
      <c r="I42" s="3">
        <v>602.1</v>
      </c>
      <c r="J42" s="3">
        <v>504</v>
      </c>
      <c r="K42" s="2" t="s">
        <v>71</v>
      </c>
      <c r="L42" s="3">
        <v>223.5</v>
      </c>
      <c r="M42" s="3">
        <v>228</v>
      </c>
      <c r="N42" s="3">
        <v>376.4</v>
      </c>
      <c r="O42" s="3">
        <v>217</v>
      </c>
      <c r="P42" s="3">
        <v>427.4</v>
      </c>
      <c r="Q42" s="3">
        <v>486.3</v>
      </c>
      <c r="R42" s="3">
        <v>348</v>
      </c>
      <c r="S42" s="3">
        <v>588</v>
      </c>
      <c r="U42" s="2" t="s">
        <v>71</v>
      </c>
      <c r="V42" s="3">
        <v>469.6</v>
      </c>
      <c r="W42" s="3">
        <v>431.8</v>
      </c>
      <c r="X42" s="3">
        <v>457</v>
      </c>
      <c r="Y42" s="3">
        <v>460.9</v>
      </c>
      <c r="Z42" s="3">
        <v>422</v>
      </c>
      <c r="AA42" s="3">
        <v>624.4</v>
      </c>
      <c r="AB42" s="3">
        <v>396.6</v>
      </c>
      <c r="AC42" s="3">
        <v>399.1</v>
      </c>
      <c r="AD42" s="2" t="s">
        <v>71</v>
      </c>
      <c r="AE42" s="3">
        <v>457</v>
      </c>
      <c r="AF42" s="3">
        <v>616.9</v>
      </c>
      <c r="AG42" s="3">
        <v>455.4</v>
      </c>
      <c r="AH42" s="20">
        <v>297.89999999999998</v>
      </c>
      <c r="AI42" s="20">
        <v>273.2</v>
      </c>
    </row>
    <row r="43" spans="1:35" ht="11" customHeight="1">
      <c r="A43" s="2" t="s">
        <v>72</v>
      </c>
      <c r="B43" s="3">
        <v>21.8</v>
      </c>
      <c r="C43" s="3">
        <v>22.1</v>
      </c>
      <c r="D43" s="3">
        <v>21.9</v>
      </c>
      <c r="F43" s="3">
        <v>21.7</v>
      </c>
      <c r="I43" s="3">
        <v>22.8</v>
      </c>
      <c r="K43" s="2" t="s">
        <v>72</v>
      </c>
      <c r="L43" s="3">
        <v>17.399999999999999</v>
      </c>
      <c r="M43" s="3">
        <v>17</v>
      </c>
      <c r="N43" s="3">
        <v>21.4</v>
      </c>
      <c r="P43" s="3">
        <v>28.4</v>
      </c>
      <c r="Q43" s="3">
        <v>20</v>
      </c>
      <c r="U43" s="2" t="s">
        <v>72</v>
      </c>
      <c r="V43" s="3">
        <v>31.6</v>
      </c>
      <c r="W43" s="3">
        <v>26.6</v>
      </c>
      <c r="Y43" s="3">
        <v>30</v>
      </c>
      <c r="AA43" s="3">
        <v>35.700000000000003</v>
      </c>
      <c r="AB43" s="3">
        <v>25.1</v>
      </c>
      <c r="AC43" s="3">
        <v>25</v>
      </c>
      <c r="AD43" s="2" t="s">
        <v>72</v>
      </c>
      <c r="AF43" s="3">
        <v>49.9</v>
      </c>
      <c r="AG43" s="3">
        <v>30</v>
      </c>
      <c r="AH43" s="20">
        <v>15.1</v>
      </c>
      <c r="AI43" s="20">
        <v>14.8</v>
      </c>
    </row>
    <row r="44" spans="1:35" ht="11" customHeight="1">
      <c r="A44" s="2" t="s">
        <v>73</v>
      </c>
      <c r="B44" s="3">
        <v>43.2</v>
      </c>
      <c r="C44" s="3">
        <v>44.4</v>
      </c>
      <c r="D44" s="3">
        <v>45.3</v>
      </c>
      <c r="F44" s="3">
        <v>44.7</v>
      </c>
      <c r="I44" s="3">
        <v>46.1</v>
      </c>
      <c r="K44" s="2" t="s">
        <v>73</v>
      </c>
      <c r="L44" s="3">
        <v>39.799999999999997</v>
      </c>
      <c r="M44" s="3">
        <v>39.700000000000003</v>
      </c>
      <c r="N44" s="3">
        <v>47.3</v>
      </c>
      <c r="P44" s="3">
        <v>59.1</v>
      </c>
      <c r="Q44" s="3">
        <v>42.2</v>
      </c>
      <c r="U44" s="2" t="s">
        <v>73</v>
      </c>
      <c r="V44" s="3">
        <v>66.3</v>
      </c>
      <c r="W44" s="3">
        <v>53.5</v>
      </c>
      <c r="Y44" s="3">
        <v>64.400000000000006</v>
      </c>
      <c r="AA44" s="3">
        <v>73.8</v>
      </c>
      <c r="AB44" s="3">
        <v>53.2</v>
      </c>
      <c r="AC44" s="3">
        <v>51.3</v>
      </c>
      <c r="AD44" s="2" t="s">
        <v>73</v>
      </c>
      <c r="AF44" s="3">
        <v>102.8</v>
      </c>
      <c r="AG44" s="3">
        <v>64.599999999999994</v>
      </c>
      <c r="AH44" s="20">
        <v>36.799999999999997</v>
      </c>
      <c r="AI44" s="20">
        <v>33</v>
      </c>
    </row>
    <row r="45" spans="1:35" ht="11" customHeight="1">
      <c r="A45" s="2" t="s">
        <v>74</v>
      </c>
      <c r="B45" s="3">
        <v>5.43</v>
      </c>
      <c r="C45" s="3">
        <v>5.51</v>
      </c>
      <c r="D45" s="3">
        <v>5.42</v>
      </c>
      <c r="F45" s="3">
        <v>5.3</v>
      </c>
      <c r="I45" s="3">
        <v>5.78</v>
      </c>
      <c r="K45" s="2" t="s">
        <v>74</v>
      </c>
      <c r="L45" s="3">
        <v>5.58</v>
      </c>
      <c r="M45" s="3">
        <v>5.48</v>
      </c>
      <c r="N45" s="3">
        <v>6.45</v>
      </c>
      <c r="P45" s="3">
        <v>7.81</v>
      </c>
      <c r="Q45" s="3">
        <v>5.57</v>
      </c>
      <c r="U45" s="2" t="s">
        <v>74</v>
      </c>
      <c r="V45" s="3">
        <v>8.83</v>
      </c>
      <c r="W45" s="3">
        <v>7.12</v>
      </c>
      <c r="Y45" s="3">
        <v>8.52</v>
      </c>
      <c r="AA45" s="3">
        <v>9.65</v>
      </c>
      <c r="AB45" s="3">
        <v>7.09</v>
      </c>
      <c r="AC45" s="3">
        <v>6.99</v>
      </c>
      <c r="AD45" s="2" t="s">
        <v>74</v>
      </c>
      <c r="AF45" s="3">
        <v>12.6</v>
      </c>
      <c r="AG45" s="3">
        <v>8.4</v>
      </c>
      <c r="AH45" s="20">
        <v>4.4000000000000004</v>
      </c>
      <c r="AI45" s="20">
        <v>4.5</v>
      </c>
    </row>
    <row r="46" spans="1:35" ht="11" customHeight="1">
      <c r="A46" s="2" t="s">
        <v>75</v>
      </c>
      <c r="B46" s="3">
        <v>20.8</v>
      </c>
      <c r="C46" s="3">
        <v>21.2</v>
      </c>
      <c r="D46" s="3">
        <v>20.7</v>
      </c>
      <c r="F46" s="3">
        <v>19.899999999999999</v>
      </c>
      <c r="I46" s="3">
        <v>22.3</v>
      </c>
      <c r="K46" s="2" t="s">
        <v>75</v>
      </c>
      <c r="L46" s="3">
        <v>24.2</v>
      </c>
      <c r="M46" s="3">
        <v>23.8</v>
      </c>
      <c r="N46" s="3">
        <v>27.1</v>
      </c>
      <c r="P46" s="3">
        <v>31.1</v>
      </c>
      <c r="Q46" s="3">
        <v>22.8</v>
      </c>
      <c r="U46" s="2" t="s">
        <v>75</v>
      </c>
      <c r="V46" s="3">
        <v>35.200000000000003</v>
      </c>
      <c r="W46" s="3">
        <v>28.9</v>
      </c>
      <c r="Y46" s="3">
        <v>33.9</v>
      </c>
      <c r="AA46" s="3">
        <v>38.299999999999997</v>
      </c>
      <c r="AB46" s="3">
        <v>28.9</v>
      </c>
      <c r="AC46" s="3">
        <v>28.5</v>
      </c>
      <c r="AD46" s="2" t="s">
        <v>75</v>
      </c>
      <c r="AF46" s="3">
        <v>47.3</v>
      </c>
      <c r="AG46" s="3">
        <v>33.4</v>
      </c>
      <c r="AH46" s="20">
        <v>19.399999999999999</v>
      </c>
      <c r="AI46" s="20">
        <v>19.100000000000001</v>
      </c>
    </row>
    <row r="47" spans="1:35" ht="11" customHeight="1">
      <c r="A47" s="2" t="s">
        <v>76</v>
      </c>
      <c r="B47" s="3">
        <v>4.18</v>
      </c>
      <c r="C47" s="3">
        <v>4.24</v>
      </c>
      <c r="D47" s="3">
        <v>4.1100000000000003</v>
      </c>
      <c r="F47" s="3">
        <v>4.04</v>
      </c>
      <c r="I47" s="3">
        <v>4.5</v>
      </c>
      <c r="K47" s="2" t="s">
        <v>76</v>
      </c>
      <c r="L47" s="3">
        <v>5.76</v>
      </c>
      <c r="M47" s="3">
        <v>5.69</v>
      </c>
      <c r="N47" s="3">
        <v>6.17</v>
      </c>
      <c r="P47" s="3">
        <v>6.61</v>
      </c>
      <c r="Q47" s="3">
        <v>5.04</v>
      </c>
      <c r="U47" s="2" t="s">
        <v>76</v>
      </c>
      <c r="V47" s="3">
        <v>7.16</v>
      </c>
      <c r="W47" s="3">
        <v>6.19</v>
      </c>
      <c r="Y47" s="3">
        <v>6.97</v>
      </c>
      <c r="AA47" s="3">
        <v>8.06</v>
      </c>
      <c r="AB47" s="3">
        <v>6.32</v>
      </c>
      <c r="AC47" s="3">
        <v>6.19</v>
      </c>
      <c r="AD47" s="2" t="s">
        <v>76</v>
      </c>
      <c r="AF47" s="3">
        <v>9.2200000000000006</v>
      </c>
      <c r="AG47" s="3">
        <v>6.86</v>
      </c>
      <c r="AH47" s="20">
        <v>4.78</v>
      </c>
      <c r="AI47" s="20">
        <v>4.76</v>
      </c>
    </row>
    <row r="48" spans="1:35" ht="11" customHeight="1">
      <c r="A48" s="2" t="s">
        <v>77</v>
      </c>
      <c r="B48" s="3">
        <v>1.19</v>
      </c>
      <c r="C48" s="3">
        <v>1.22</v>
      </c>
      <c r="D48" s="3">
        <v>1.2</v>
      </c>
      <c r="F48" s="3">
        <v>1.22</v>
      </c>
      <c r="I48" s="3">
        <v>1.28</v>
      </c>
      <c r="K48" s="2" t="s">
        <v>77</v>
      </c>
      <c r="L48" s="3">
        <v>1.76</v>
      </c>
      <c r="M48" s="3">
        <v>1.77</v>
      </c>
      <c r="N48" s="3">
        <v>1.92</v>
      </c>
      <c r="P48" s="3">
        <v>1.75</v>
      </c>
      <c r="Q48" s="3">
        <v>1.43</v>
      </c>
      <c r="U48" s="2" t="s">
        <v>77</v>
      </c>
      <c r="V48" s="3">
        <v>1.87</v>
      </c>
      <c r="W48" s="3">
        <v>1.69</v>
      </c>
      <c r="Y48" s="3">
        <v>1.8</v>
      </c>
      <c r="AA48" s="3">
        <v>1.99</v>
      </c>
      <c r="AB48" s="3">
        <v>1.7</v>
      </c>
      <c r="AC48" s="3">
        <v>1.66</v>
      </c>
      <c r="AD48" s="2" t="s">
        <v>77</v>
      </c>
      <c r="AF48" s="3">
        <v>2.14</v>
      </c>
      <c r="AG48" s="3">
        <v>1.81</v>
      </c>
      <c r="AH48" s="20">
        <v>1.57</v>
      </c>
      <c r="AI48" s="20">
        <v>1.49</v>
      </c>
    </row>
    <row r="49" spans="1:35" ht="11" customHeight="1">
      <c r="A49" s="2" t="s">
        <v>78</v>
      </c>
      <c r="B49" s="3">
        <v>0.56000000000000005</v>
      </c>
      <c r="C49" s="3">
        <v>0.56999999999999995</v>
      </c>
      <c r="D49" s="3">
        <v>0.55000000000000004</v>
      </c>
      <c r="F49" s="3">
        <v>0.55000000000000004</v>
      </c>
      <c r="I49" s="3">
        <v>0.6</v>
      </c>
      <c r="K49" s="2" t="s">
        <v>78</v>
      </c>
      <c r="L49" s="3">
        <v>0.9</v>
      </c>
      <c r="M49" s="3">
        <v>0.89</v>
      </c>
      <c r="N49" s="3">
        <v>0.93</v>
      </c>
      <c r="P49" s="3">
        <v>0.94</v>
      </c>
      <c r="Q49" s="3">
        <v>0.7</v>
      </c>
      <c r="U49" s="2" t="s">
        <v>78</v>
      </c>
      <c r="V49" s="3">
        <v>0.91</v>
      </c>
      <c r="W49" s="3">
        <v>0.88</v>
      </c>
      <c r="Y49" s="3">
        <v>0.88</v>
      </c>
      <c r="AA49" s="3">
        <v>1.1100000000000001</v>
      </c>
      <c r="AB49" s="3">
        <v>0.9</v>
      </c>
      <c r="AC49" s="3">
        <v>0.88</v>
      </c>
      <c r="AD49" s="2" t="s">
        <v>78</v>
      </c>
      <c r="AF49" s="3">
        <v>1.22</v>
      </c>
      <c r="AG49" s="3">
        <v>0.9</v>
      </c>
      <c r="AH49" s="20">
        <v>0.81</v>
      </c>
      <c r="AI49" s="20">
        <v>0.85</v>
      </c>
    </row>
    <row r="50" spans="1:35" ht="11" customHeight="1">
      <c r="A50" s="2" t="s">
        <v>79</v>
      </c>
      <c r="B50" s="3">
        <v>3.8</v>
      </c>
      <c r="C50" s="3">
        <v>3.83</v>
      </c>
      <c r="D50" s="3">
        <v>3.73</v>
      </c>
      <c r="F50" s="3">
        <v>3.65</v>
      </c>
      <c r="I50" s="3">
        <v>4.0599999999999996</v>
      </c>
      <c r="K50" s="2" t="s">
        <v>79</v>
      </c>
      <c r="L50" s="3">
        <v>5.83</v>
      </c>
      <c r="M50" s="3">
        <v>5.77</v>
      </c>
      <c r="N50" s="3">
        <v>6.05</v>
      </c>
      <c r="P50" s="3">
        <v>6.19</v>
      </c>
      <c r="Q50" s="3">
        <v>4.7</v>
      </c>
      <c r="U50" s="2" t="s">
        <v>79</v>
      </c>
      <c r="V50" s="3">
        <v>6.31</v>
      </c>
      <c r="W50" s="3">
        <v>5.89</v>
      </c>
      <c r="Y50" s="3">
        <v>6.04</v>
      </c>
      <c r="AA50" s="3">
        <v>7.4</v>
      </c>
      <c r="AB50" s="3">
        <v>5.96</v>
      </c>
      <c r="AC50" s="3">
        <v>5.87</v>
      </c>
      <c r="AD50" s="2" t="s">
        <v>79</v>
      </c>
      <c r="AF50" s="3">
        <v>8.23</v>
      </c>
      <c r="AG50" s="3">
        <v>6.12</v>
      </c>
      <c r="AH50" s="20">
        <v>5.39</v>
      </c>
      <c r="AI50" s="20">
        <v>5.26</v>
      </c>
    </row>
    <row r="51" spans="1:35" ht="11" customHeight="1">
      <c r="A51" s="2" t="s">
        <v>80</v>
      </c>
      <c r="B51" s="3">
        <v>3.2</v>
      </c>
      <c r="C51" s="3">
        <v>3.24</v>
      </c>
      <c r="D51" s="3">
        <v>3.14</v>
      </c>
      <c r="F51" s="3">
        <v>3.05</v>
      </c>
      <c r="I51" s="3">
        <v>3.39</v>
      </c>
      <c r="K51" s="2" t="s">
        <v>80</v>
      </c>
      <c r="L51" s="3">
        <v>5.45</v>
      </c>
      <c r="M51" s="3">
        <v>5.33</v>
      </c>
      <c r="N51" s="3">
        <v>5.63</v>
      </c>
      <c r="P51" s="3">
        <v>5.49</v>
      </c>
      <c r="Q51" s="3">
        <v>4.21</v>
      </c>
      <c r="U51" s="2" t="s">
        <v>80</v>
      </c>
      <c r="V51" s="3">
        <v>5.0599999999999996</v>
      </c>
      <c r="W51" s="3">
        <v>5.2</v>
      </c>
      <c r="Y51" s="3">
        <v>4.9400000000000004</v>
      </c>
      <c r="AA51" s="3">
        <v>6.41</v>
      </c>
      <c r="AB51" s="3">
        <v>5.31</v>
      </c>
      <c r="AC51" s="3">
        <v>5.2</v>
      </c>
      <c r="AD51" s="2" t="s">
        <v>80</v>
      </c>
      <c r="AF51" s="3">
        <v>6.79</v>
      </c>
      <c r="AG51" s="3">
        <v>5.0199999999999996</v>
      </c>
      <c r="AH51" s="20">
        <v>5.0599999999999996</v>
      </c>
      <c r="AI51" s="20">
        <v>5.42</v>
      </c>
    </row>
    <row r="52" spans="1:35" ht="11" customHeight="1">
      <c r="A52" s="2" t="s">
        <v>81</v>
      </c>
      <c r="B52" s="3">
        <v>0.64</v>
      </c>
      <c r="C52" s="3">
        <v>0.65</v>
      </c>
      <c r="D52" s="3">
        <v>0.63</v>
      </c>
      <c r="F52" s="3">
        <v>0.61</v>
      </c>
      <c r="I52" s="3">
        <v>0.68</v>
      </c>
      <c r="K52" s="2" t="s">
        <v>81</v>
      </c>
      <c r="L52" s="3">
        <v>1.08</v>
      </c>
      <c r="M52" s="3">
        <v>1.06</v>
      </c>
      <c r="N52" s="3">
        <v>1.1299999999999999</v>
      </c>
      <c r="P52" s="3">
        <v>1.08</v>
      </c>
      <c r="Q52" s="3">
        <v>0.82</v>
      </c>
      <c r="U52" s="2" t="s">
        <v>81</v>
      </c>
      <c r="V52" s="3">
        <v>0.98</v>
      </c>
      <c r="W52" s="3">
        <v>1.04</v>
      </c>
      <c r="Y52" s="3">
        <v>0.95</v>
      </c>
      <c r="AA52" s="3">
        <v>1.26</v>
      </c>
      <c r="AB52" s="3">
        <v>1.04</v>
      </c>
      <c r="AC52" s="3">
        <v>1.03</v>
      </c>
      <c r="AD52" s="2" t="s">
        <v>81</v>
      </c>
      <c r="AF52" s="3">
        <v>1.32</v>
      </c>
      <c r="AG52" s="3">
        <v>0.99</v>
      </c>
      <c r="AH52" s="20">
        <v>1.01</v>
      </c>
      <c r="AI52" s="20">
        <v>1.1100000000000001</v>
      </c>
    </row>
    <row r="53" spans="1:35" ht="11" customHeight="1">
      <c r="A53" s="2" t="s">
        <v>82</v>
      </c>
      <c r="B53" s="3">
        <v>1.77</v>
      </c>
      <c r="C53" s="3">
        <v>1.79</v>
      </c>
      <c r="D53" s="3">
        <v>1.73</v>
      </c>
      <c r="F53" s="3">
        <v>1.66</v>
      </c>
      <c r="I53" s="3">
        <v>1.88</v>
      </c>
      <c r="K53" s="2" t="s">
        <v>82</v>
      </c>
      <c r="L53" s="3">
        <v>2.95</v>
      </c>
      <c r="M53" s="3">
        <v>2.86</v>
      </c>
      <c r="N53" s="3">
        <v>3.12</v>
      </c>
      <c r="P53" s="3">
        <v>2.97</v>
      </c>
      <c r="Q53" s="3">
        <v>2.25</v>
      </c>
      <c r="U53" s="2" t="s">
        <v>82</v>
      </c>
      <c r="V53" s="3">
        <v>2.69</v>
      </c>
      <c r="W53" s="3">
        <v>2.88</v>
      </c>
      <c r="Y53" s="3">
        <v>2.58</v>
      </c>
      <c r="AA53" s="3">
        <v>3.45</v>
      </c>
      <c r="AB53" s="3">
        <v>2.85</v>
      </c>
      <c r="AC53" s="3">
        <v>2.83</v>
      </c>
      <c r="AD53" s="2" t="s">
        <v>82</v>
      </c>
      <c r="AF53" s="3">
        <v>3.65</v>
      </c>
      <c r="AG53" s="3">
        <v>2.69</v>
      </c>
      <c r="AH53" s="20">
        <v>2.97</v>
      </c>
      <c r="AI53" s="20">
        <v>3.01</v>
      </c>
    </row>
    <row r="54" spans="1:35" ht="11" customHeight="1">
      <c r="A54" s="2" t="s">
        <v>83</v>
      </c>
      <c r="B54" s="3">
        <v>1.72</v>
      </c>
      <c r="C54" s="3">
        <v>1.76</v>
      </c>
      <c r="D54" s="3">
        <v>1.7</v>
      </c>
      <c r="F54" s="3">
        <v>1.59</v>
      </c>
      <c r="I54" s="3">
        <v>1.84</v>
      </c>
      <c r="K54" s="2" t="s">
        <v>83</v>
      </c>
      <c r="L54" s="3">
        <v>2.69</v>
      </c>
      <c r="M54" s="3">
        <v>2.62</v>
      </c>
      <c r="N54" s="3">
        <v>2.93</v>
      </c>
      <c r="P54" s="3">
        <v>2.79</v>
      </c>
      <c r="Q54" s="3">
        <v>2.1</v>
      </c>
      <c r="U54" s="2" t="s">
        <v>83</v>
      </c>
      <c r="V54" s="3">
        <v>2.46</v>
      </c>
      <c r="W54" s="3">
        <v>2.65</v>
      </c>
      <c r="Y54" s="3">
        <v>2.37</v>
      </c>
      <c r="AA54" s="3">
        <v>3.21</v>
      </c>
      <c r="AB54" s="3">
        <v>2.65</v>
      </c>
      <c r="AC54" s="3">
        <v>2.62</v>
      </c>
      <c r="AD54" s="2" t="s">
        <v>83</v>
      </c>
      <c r="AF54" s="3">
        <v>3.36</v>
      </c>
      <c r="AG54" s="3">
        <v>2.5</v>
      </c>
      <c r="AH54" s="20">
        <v>2.74</v>
      </c>
      <c r="AI54" s="20">
        <v>2.89</v>
      </c>
    </row>
    <row r="55" spans="1:35" ht="11" customHeight="1">
      <c r="A55" s="2" t="s">
        <v>84</v>
      </c>
      <c r="B55" s="3">
        <v>0.26</v>
      </c>
      <c r="C55" s="3">
        <v>0.27</v>
      </c>
      <c r="D55" s="3">
        <v>0.26</v>
      </c>
      <c r="F55" s="3">
        <v>0.24</v>
      </c>
      <c r="I55" s="3">
        <v>0.28000000000000003</v>
      </c>
      <c r="K55" s="2" t="s">
        <v>84</v>
      </c>
      <c r="L55" s="3">
        <v>0.39</v>
      </c>
      <c r="M55" s="3">
        <v>0.38</v>
      </c>
      <c r="N55" s="3">
        <v>0.44</v>
      </c>
      <c r="P55" s="3">
        <v>0.41</v>
      </c>
      <c r="Q55" s="3">
        <v>0.31</v>
      </c>
      <c r="U55" s="2" t="s">
        <v>84</v>
      </c>
      <c r="V55" s="3">
        <v>0.37</v>
      </c>
      <c r="W55" s="3">
        <v>0.39</v>
      </c>
      <c r="Y55" s="3">
        <v>0.35</v>
      </c>
      <c r="AA55" s="3">
        <v>0.48</v>
      </c>
      <c r="AB55" s="3">
        <v>0.39</v>
      </c>
      <c r="AC55" s="3">
        <v>0.39</v>
      </c>
      <c r="AD55" s="2" t="s">
        <v>84</v>
      </c>
      <c r="AF55" s="3">
        <v>0.5</v>
      </c>
      <c r="AG55" s="3">
        <v>0.37</v>
      </c>
      <c r="AH55" s="20">
        <v>0.41</v>
      </c>
      <c r="AI55" s="20">
        <v>0.43</v>
      </c>
    </row>
    <row r="56" spans="1:35" ht="11" customHeight="1">
      <c r="A56" s="2" t="s">
        <v>85</v>
      </c>
      <c r="B56" s="3">
        <v>4.22</v>
      </c>
      <c r="C56" s="3">
        <v>4.3099999999999996</v>
      </c>
      <c r="D56" s="3">
        <v>4.3899999999999997</v>
      </c>
      <c r="F56" s="3">
        <v>4.4000000000000004</v>
      </c>
      <c r="I56" s="3">
        <v>4.33</v>
      </c>
      <c r="K56" s="2" t="s">
        <v>85</v>
      </c>
      <c r="L56" s="3">
        <v>4.25</v>
      </c>
      <c r="M56" s="3">
        <v>4.21</v>
      </c>
      <c r="N56" s="3">
        <v>4.8</v>
      </c>
      <c r="P56" s="3">
        <v>5.85</v>
      </c>
      <c r="Q56" s="3">
        <v>3.95</v>
      </c>
      <c r="U56" s="2" t="s">
        <v>85</v>
      </c>
      <c r="V56" s="3">
        <v>5.47</v>
      </c>
      <c r="W56" s="3">
        <v>4.97</v>
      </c>
      <c r="Y56" s="3">
        <v>5.36</v>
      </c>
      <c r="AA56" s="3">
        <v>6.92</v>
      </c>
      <c r="AB56" s="3">
        <v>5.21</v>
      </c>
      <c r="AC56" s="3">
        <v>5.03</v>
      </c>
      <c r="AD56" s="2" t="s">
        <v>85</v>
      </c>
      <c r="AF56" s="3">
        <v>8.98</v>
      </c>
      <c r="AG56" s="3">
        <v>5.62</v>
      </c>
      <c r="AH56" s="20">
        <v>3.87</v>
      </c>
      <c r="AI56" s="20">
        <v>3.81</v>
      </c>
    </row>
    <row r="57" spans="1:35" ht="11" customHeight="1">
      <c r="A57" s="2" t="s">
        <v>86</v>
      </c>
      <c r="B57" s="3">
        <v>0.53</v>
      </c>
      <c r="C57" s="3">
        <v>0.54</v>
      </c>
      <c r="D57" s="3">
        <v>0.54</v>
      </c>
      <c r="F57" s="3">
        <v>0.56000000000000005</v>
      </c>
      <c r="I57" s="3">
        <v>0.53</v>
      </c>
      <c r="K57" s="2" t="s">
        <v>86</v>
      </c>
      <c r="L57" s="3">
        <v>0.88</v>
      </c>
      <c r="M57" s="3">
        <v>0.84</v>
      </c>
      <c r="N57" s="3">
        <v>0.86</v>
      </c>
      <c r="P57" s="3">
        <v>0.95</v>
      </c>
      <c r="Q57" s="3">
        <v>0.48</v>
      </c>
      <c r="U57" s="2" t="s">
        <v>86</v>
      </c>
      <c r="V57" s="3">
        <v>0.69</v>
      </c>
      <c r="W57" s="3">
        <v>0.78</v>
      </c>
      <c r="Y57" s="3">
        <v>0.67</v>
      </c>
      <c r="AA57" s="3">
        <v>1.19</v>
      </c>
      <c r="AB57" s="3">
        <v>0.88</v>
      </c>
      <c r="AC57" s="3">
        <v>0.88</v>
      </c>
      <c r="AD57" s="2" t="s">
        <v>86</v>
      </c>
      <c r="AF57" s="3">
        <v>1.41</v>
      </c>
      <c r="AG57" s="3">
        <v>0.75</v>
      </c>
      <c r="AH57" s="20">
        <v>0.45</v>
      </c>
      <c r="AI57" s="20">
        <v>0.43</v>
      </c>
    </row>
    <row r="58" spans="1:35" ht="11" customHeight="1">
      <c r="A58" s="2" t="s">
        <v>87</v>
      </c>
      <c r="B58" s="3">
        <v>0.25</v>
      </c>
      <c r="C58" s="3">
        <v>0.25</v>
      </c>
      <c r="D58" s="3">
        <v>0.25</v>
      </c>
      <c r="F58" s="3">
        <v>0.23</v>
      </c>
      <c r="I58" s="3">
        <v>0.26</v>
      </c>
      <c r="K58" s="2" t="s">
        <v>87</v>
      </c>
      <c r="L58" s="3">
        <v>0.12</v>
      </c>
      <c r="M58" s="3">
        <v>0.15</v>
      </c>
      <c r="N58" s="3">
        <v>0.16</v>
      </c>
      <c r="P58" s="3">
        <v>0.23</v>
      </c>
      <c r="Q58" s="3">
        <v>0.17</v>
      </c>
      <c r="U58" s="2" t="s">
        <v>87</v>
      </c>
      <c r="V58" s="3">
        <v>0.2</v>
      </c>
      <c r="W58" s="3">
        <v>0.2</v>
      </c>
      <c r="Y58" s="3">
        <v>0.18</v>
      </c>
      <c r="AA58" s="3">
        <v>0.22</v>
      </c>
      <c r="AB58" s="3">
        <v>0.17</v>
      </c>
      <c r="AC58" s="3">
        <v>0.19</v>
      </c>
      <c r="AD58" s="2" t="s">
        <v>87</v>
      </c>
      <c r="AF58" s="3">
        <v>0.32</v>
      </c>
      <c r="AG58" s="3">
        <v>0.23</v>
      </c>
      <c r="AH58" s="20">
        <v>0.16</v>
      </c>
      <c r="AI58" s="20">
        <v>0.18</v>
      </c>
    </row>
    <row r="59" spans="1:35" ht="11" customHeight="1">
      <c r="A59" s="2" t="s">
        <v>88</v>
      </c>
      <c r="B59" s="3">
        <v>0.32</v>
      </c>
      <c r="C59" s="3">
        <v>0.32</v>
      </c>
      <c r="D59" s="3">
        <v>0.28999999999999998</v>
      </c>
      <c r="F59" s="3">
        <v>0.28999999999999998</v>
      </c>
      <c r="I59" s="3">
        <v>0.11</v>
      </c>
      <c r="K59" s="2" t="s">
        <v>88</v>
      </c>
      <c r="L59" s="3">
        <v>0.03</v>
      </c>
      <c r="M59" s="3">
        <v>0.22</v>
      </c>
      <c r="N59" s="3">
        <v>0.02</v>
      </c>
      <c r="P59" s="3">
        <v>0.13</v>
      </c>
      <c r="Q59" s="3">
        <v>0.16</v>
      </c>
      <c r="U59" s="2" t="s">
        <v>88</v>
      </c>
      <c r="V59" s="3">
        <v>0.16</v>
      </c>
      <c r="W59" s="3">
        <v>0.13</v>
      </c>
      <c r="Y59" s="3">
        <v>0.13</v>
      </c>
      <c r="AA59" s="3">
        <v>0.19</v>
      </c>
      <c r="AB59" s="3">
        <v>0.08</v>
      </c>
      <c r="AC59" s="3">
        <v>0.13</v>
      </c>
      <c r="AD59" s="2" t="s">
        <v>88</v>
      </c>
      <c r="AF59" s="3">
        <v>0.09</v>
      </c>
      <c r="AG59" s="3">
        <v>0.16</v>
      </c>
      <c r="AH59" s="20">
        <v>0.11</v>
      </c>
      <c r="AI59" s="20">
        <v>0.08</v>
      </c>
    </row>
    <row r="60" spans="1:35" ht="11" customHeight="1">
      <c r="A60" s="2" t="s">
        <v>89</v>
      </c>
      <c r="B60" s="3">
        <v>9.1</v>
      </c>
      <c r="C60" s="3">
        <v>9.15</v>
      </c>
      <c r="D60" s="3">
        <v>9.4600000000000009</v>
      </c>
      <c r="E60" s="3" t="s">
        <v>90</v>
      </c>
      <c r="F60" s="3">
        <v>9.83</v>
      </c>
      <c r="G60" s="3">
        <v>9</v>
      </c>
      <c r="H60" s="3">
        <v>8</v>
      </c>
      <c r="I60" s="3">
        <v>9.02</v>
      </c>
      <c r="J60" s="3">
        <v>8</v>
      </c>
      <c r="K60" s="2" t="s">
        <v>89</v>
      </c>
      <c r="L60" s="3">
        <v>2.74</v>
      </c>
      <c r="M60" s="3">
        <v>1.94</v>
      </c>
      <c r="N60" s="3">
        <v>4.58</v>
      </c>
      <c r="O60" s="3" t="s">
        <v>90</v>
      </c>
      <c r="P60" s="3">
        <v>6.3</v>
      </c>
      <c r="Q60" s="3">
        <v>6.95</v>
      </c>
      <c r="R60" s="3" t="s">
        <v>90</v>
      </c>
      <c r="S60" s="3">
        <v>9</v>
      </c>
      <c r="U60" s="2" t="s">
        <v>89</v>
      </c>
      <c r="V60" s="3">
        <v>6.5</v>
      </c>
      <c r="W60" s="3">
        <v>5.53</v>
      </c>
      <c r="X60" s="3">
        <v>5</v>
      </c>
      <c r="Y60" s="3">
        <v>6.39</v>
      </c>
      <c r="Z60" s="3" t="s">
        <v>90</v>
      </c>
      <c r="AA60" s="3">
        <v>7.77</v>
      </c>
      <c r="AB60" s="3">
        <v>5.57</v>
      </c>
      <c r="AC60" s="3">
        <v>5.59</v>
      </c>
      <c r="AD60" s="2" t="s">
        <v>89</v>
      </c>
      <c r="AE60" s="3">
        <v>7</v>
      </c>
      <c r="AF60" s="3">
        <v>4.21</v>
      </c>
      <c r="AG60" s="3">
        <v>6.53</v>
      </c>
      <c r="AH60" s="20">
        <v>4.3099999999999996</v>
      </c>
      <c r="AI60" s="20">
        <v>3.99</v>
      </c>
    </row>
    <row r="61" spans="1:35" ht="11" customHeight="1">
      <c r="A61" s="2" t="s">
        <v>91</v>
      </c>
      <c r="B61" s="3">
        <v>4.6900000000000004</v>
      </c>
      <c r="C61" s="3">
        <v>4.7699999999999996</v>
      </c>
      <c r="D61" s="3">
        <v>4.9800000000000004</v>
      </c>
      <c r="E61" s="3">
        <v>5</v>
      </c>
      <c r="F61" s="3">
        <v>5.13</v>
      </c>
      <c r="G61" s="3">
        <v>5</v>
      </c>
      <c r="H61" s="3">
        <v>5</v>
      </c>
      <c r="I61" s="3">
        <v>4.8</v>
      </c>
      <c r="J61" s="3">
        <v>5</v>
      </c>
      <c r="K61" s="2" t="s">
        <v>91</v>
      </c>
      <c r="L61" s="3">
        <v>1.1599999999999999</v>
      </c>
      <c r="M61" s="3">
        <v>1.22</v>
      </c>
      <c r="N61" s="3">
        <v>2.16</v>
      </c>
      <c r="O61" s="3" t="s">
        <v>124</v>
      </c>
      <c r="P61" s="3">
        <v>2.78</v>
      </c>
      <c r="Q61" s="3">
        <v>3.63</v>
      </c>
      <c r="R61" s="3" t="s">
        <v>124</v>
      </c>
      <c r="S61" s="3">
        <v>4</v>
      </c>
      <c r="U61" s="2" t="s">
        <v>91</v>
      </c>
      <c r="V61" s="3">
        <v>3.28</v>
      </c>
      <c r="W61" s="3">
        <v>2.75</v>
      </c>
      <c r="X61" s="3">
        <v>4</v>
      </c>
      <c r="Y61" s="3">
        <v>3.15</v>
      </c>
      <c r="Z61" s="3" t="s">
        <v>124</v>
      </c>
      <c r="AA61" s="3">
        <v>3.56</v>
      </c>
      <c r="AB61" s="3">
        <v>2.61</v>
      </c>
      <c r="AC61" s="3">
        <v>2.5</v>
      </c>
      <c r="AD61" s="2" t="s">
        <v>91</v>
      </c>
      <c r="AE61" s="3" t="s">
        <v>124</v>
      </c>
      <c r="AF61" s="3">
        <v>4.8499999999999996</v>
      </c>
      <c r="AG61" s="3">
        <v>3.51</v>
      </c>
      <c r="AH61" s="20">
        <v>1.71</v>
      </c>
      <c r="AI61" s="20">
        <v>1.69</v>
      </c>
    </row>
    <row r="62" spans="1:35" ht="11" customHeight="1" thickBot="1">
      <c r="A62" s="5" t="s">
        <v>92</v>
      </c>
      <c r="B62" s="7">
        <v>1.41</v>
      </c>
      <c r="C62" s="7">
        <v>1.42</v>
      </c>
      <c r="D62" s="7">
        <v>1.39</v>
      </c>
      <c r="E62" s="7"/>
      <c r="F62" s="7">
        <v>1.33</v>
      </c>
      <c r="G62" s="7"/>
      <c r="H62" s="7"/>
      <c r="I62" s="7">
        <v>1.42</v>
      </c>
      <c r="J62" s="7"/>
      <c r="K62" s="5" t="s">
        <v>92</v>
      </c>
      <c r="L62" s="7">
        <v>0.32</v>
      </c>
      <c r="M62" s="7">
        <v>0.4</v>
      </c>
      <c r="N62" s="7">
        <v>0.7</v>
      </c>
      <c r="O62" s="7"/>
      <c r="P62" s="7">
        <v>0.95</v>
      </c>
      <c r="Q62" s="7">
        <v>0.85</v>
      </c>
      <c r="R62" s="7"/>
      <c r="S62" s="7"/>
      <c r="T62" s="7"/>
      <c r="U62" s="5" t="s">
        <v>92</v>
      </c>
      <c r="V62" s="7">
        <v>0.99</v>
      </c>
      <c r="W62" s="7">
        <v>0.76</v>
      </c>
      <c r="X62" s="7"/>
      <c r="Y62" s="7">
        <v>0.96</v>
      </c>
      <c r="Z62" s="7"/>
      <c r="AA62" s="7">
        <v>1</v>
      </c>
      <c r="AB62" s="7">
        <v>0.72</v>
      </c>
      <c r="AC62" s="7">
        <v>0.76</v>
      </c>
      <c r="AD62" s="5" t="s">
        <v>92</v>
      </c>
      <c r="AE62" s="7"/>
      <c r="AF62" s="7">
        <v>1.5</v>
      </c>
      <c r="AG62" s="7">
        <v>1.04</v>
      </c>
      <c r="AH62" s="22">
        <v>0.44</v>
      </c>
      <c r="AI62" s="22">
        <v>0.46</v>
      </c>
    </row>
    <row r="63" spans="1:35">
      <c r="AD63" s="38" t="s">
        <v>166</v>
      </c>
      <c r="AE63" s="38"/>
      <c r="AF63" s="38"/>
      <c r="AG63" s="38"/>
    </row>
  </sheetData>
  <mergeCells count="5">
    <mergeCell ref="AD63:AG63"/>
    <mergeCell ref="AE2:AF2"/>
    <mergeCell ref="Y2:Z2"/>
    <mergeCell ref="E2:F2"/>
    <mergeCell ref="N2:P2"/>
  </mergeCells>
  <phoneticPr fontId="13" type="noConversion"/>
  <pageMargins left="0.7" right="0.7" top="0.75" bottom="0.75" header="0.3" footer="0.3"/>
  <pageSetup pageOrder="overThenDown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519F2-7D91-467E-B30F-5E8307D78716}">
  <sheetPr filterMode="1"/>
  <dimension ref="A1:AP13"/>
  <sheetViews>
    <sheetView workbookViewId="0">
      <selection activeCell="A13" sqref="A1:XFD13"/>
    </sheetView>
  </sheetViews>
  <sheetFormatPr defaultRowHeight="15"/>
  <sheetData>
    <row r="1" spans="1:42">
      <c r="A1" s="36" t="s">
        <v>200</v>
      </c>
      <c r="B1" s="36" t="s">
        <v>204</v>
      </c>
      <c r="C1" s="36" t="s">
        <v>205</v>
      </c>
      <c r="D1" s="36" t="s">
        <v>2</v>
      </c>
      <c r="E1" s="36" t="s">
        <v>206</v>
      </c>
      <c r="F1" s="36" t="s">
        <v>178</v>
      </c>
      <c r="G1" s="36" t="s">
        <v>179</v>
      </c>
      <c r="H1" s="36" t="s">
        <v>180</v>
      </c>
      <c r="I1" s="36" t="s">
        <v>181</v>
      </c>
      <c r="J1" s="36" t="s">
        <v>201</v>
      </c>
      <c r="K1" s="36" t="s">
        <v>42</v>
      </c>
      <c r="L1" s="36" t="s">
        <v>41</v>
      </c>
      <c r="M1" s="36" t="s">
        <v>40</v>
      </c>
      <c r="N1" s="36" t="s">
        <v>183</v>
      </c>
      <c r="O1" s="36" t="s">
        <v>184</v>
      </c>
      <c r="P1" s="36" t="s">
        <v>198</v>
      </c>
      <c r="Q1" s="36" t="s">
        <v>54</v>
      </c>
      <c r="R1" s="36" t="s">
        <v>56</v>
      </c>
      <c r="S1" s="36" t="s">
        <v>60</v>
      </c>
      <c r="T1" s="36" t="s">
        <v>63</v>
      </c>
      <c r="U1" s="36" t="s">
        <v>64</v>
      </c>
      <c r="V1" s="36" t="s">
        <v>65</v>
      </c>
      <c r="W1" s="36" t="s">
        <v>66</v>
      </c>
      <c r="X1" s="36" t="s">
        <v>71</v>
      </c>
      <c r="Y1" s="36" t="s">
        <v>72</v>
      </c>
      <c r="Z1" s="36" t="s">
        <v>73</v>
      </c>
      <c r="AA1" s="36" t="s">
        <v>74</v>
      </c>
      <c r="AB1" s="36" t="s">
        <v>75</v>
      </c>
      <c r="AC1" s="36" t="s">
        <v>76</v>
      </c>
      <c r="AD1" s="36" t="s">
        <v>77</v>
      </c>
      <c r="AE1" s="36" t="s">
        <v>79</v>
      </c>
      <c r="AF1" s="36" t="s">
        <v>78</v>
      </c>
      <c r="AG1" s="36" t="s">
        <v>80</v>
      </c>
      <c r="AH1" s="36" t="s">
        <v>82</v>
      </c>
      <c r="AI1" s="36" t="s">
        <v>83</v>
      </c>
      <c r="AJ1" s="36" t="s">
        <v>84</v>
      </c>
      <c r="AK1" s="36" t="s">
        <v>85</v>
      </c>
      <c r="AL1" s="36" t="s">
        <v>91</v>
      </c>
      <c r="AM1" s="36" t="s">
        <v>202</v>
      </c>
      <c r="AN1" s="36" t="s">
        <v>203</v>
      </c>
      <c r="AO1" s="36" t="s">
        <v>186</v>
      </c>
      <c r="AP1" s="36" t="s">
        <v>187</v>
      </c>
    </row>
    <row r="2" spans="1:42">
      <c r="B2">
        <v>19.812666666666669</v>
      </c>
      <c r="C2">
        <v>98.567361111111097</v>
      </c>
      <c r="D2" t="s">
        <v>3</v>
      </c>
      <c r="F2">
        <v>42.685356140136719</v>
      </c>
      <c r="G2">
        <v>64.77</v>
      </c>
      <c r="H2">
        <v>0.7</v>
      </c>
      <c r="I2">
        <v>16.53</v>
      </c>
      <c r="J2">
        <v>3.8421460000000001</v>
      </c>
      <c r="K2">
        <v>4.8899999999999997</v>
      </c>
      <c r="L2">
        <v>1.7</v>
      </c>
      <c r="M2">
        <v>0.08</v>
      </c>
      <c r="N2">
        <v>2.02</v>
      </c>
      <c r="O2">
        <v>4</v>
      </c>
      <c r="P2">
        <v>0.21</v>
      </c>
      <c r="Q2">
        <v>100.4</v>
      </c>
      <c r="R2">
        <v>3.93</v>
      </c>
      <c r="S2">
        <v>50.4</v>
      </c>
      <c r="T2">
        <v>461.1</v>
      </c>
      <c r="U2">
        <v>18.399999999999999</v>
      </c>
      <c r="V2">
        <v>175.8</v>
      </c>
      <c r="W2">
        <v>7.8</v>
      </c>
      <c r="X2">
        <v>583.79999999999995</v>
      </c>
      <c r="Y2">
        <v>21.8</v>
      </c>
      <c r="Z2">
        <v>43.2</v>
      </c>
      <c r="AA2">
        <v>5.43</v>
      </c>
      <c r="AB2">
        <v>20.8</v>
      </c>
      <c r="AC2">
        <v>4.18</v>
      </c>
      <c r="AD2">
        <v>1.19</v>
      </c>
      <c r="AE2">
        <v>3.8</v>
      </c>
      <c r="AF2">
        <v>0.56000000000000005</v>
      </c>
      <c r="AG2">
        <v>3.2</v>
      </c>
      <c r="AH2">
        <v>1.77</v>
      </c>
      <c r="AI2">
        <v>1.72</v>
      </c>
      <c r="AJ2">
        <v>0.26</v>
      </c>
      <c r="AK2">
        <v>4.22</v>
      </c>
      <c r="AL2">
        <v>4.6900000000000004</v>
      </c>
      <c r="AM2">
        <f>(Y2/0.237)/(AI2/0.161)</f>
        <v>8.6100480816406648</v>
      </c>
      <c r="AN2">
        <f>LN(AM2)</f>
        <v>2.1529299028190136</v>
      </c>
      <c r="AO2">
        <f>T2/U2</f>
        <v>25.059782608695656</v>
      </c>
      <c r="AP2">
        <f>S2/T2</f>
        <v>0.10930383864671438</v>
      </c>
    </row>
    <row r="3" spans="1:42">
      <c r="B3">
        <v>19.831694444444441</v>
      </c>
      <c r="C3">
        <v>98.569083333333296</v>
      </c>
      <c r="D3" t="s">
        <v>4</v>
      </c>
      <c r="F3">
        <v>44.4260444641113</v>
      </c>
      <c r="G3">
        <v>64.7</v>
      </c>
      <c r="H3">
        <v>0.71</v>
      </c>
      <c r="I3">
        <v>16.45</v>
      </c>
      <c r="J3">
        <v>3.8781379999999999</v>
      </c>
      <c r="K3">
        <v>4.84</v>
      </c>
      <c r="L3">
        <v>1.68</v>
      </c>
      <c r="M3">
        <v>0.08</v>
      </c>
      <c r="N3">
        <v>2.16</v>
      </c>
      <c r="O3">
        <v>4.0199999999999996</v>
      </c>
      <c r="P3">
        <v>0.2</v>
      </c>
      <c r="Q3">
        <v>111.7</v>
      </c>
      <c r="R3">
        <v>4.09</v>
      </c>
      <c r="S3">
        <v>51.4</v>
      </c>
      <c r="T3">
        <v>471</v>
      </c>
      <c r="U3">
        <v>18.7</v>
      </c>
      <c r="V3">
        <v>180.8</v>
      </c>
      <c r="W3">
        <v>7.9</v>
      </c>
      <c r="X3">
        <v>592.20000000000005</v>
      </c>
      <c r="Y3">
        <v>22.1</v>
      </c>
      <c r="Z3">
        <v>44.4</v>
      </c>
      <c r="AA3">
        <v>5.51</v>
      </c>
      <c r="AB3">
        <v>21.2</v>
      </c>
      <c r="AC3">
        <v>4.24</v>
      </c>
      <c r="AD3">
        <v>1.22</v>
      </c>
      <c r="AE3">
        <v>3.83</v>
      </c>
      <c r="AF3">
        <v>0.56999999999999995</v>
      </c>
      <c r="AG3">
        <v>3.24</v>
      </c>
      <c r="AH3">
        <v>1.79</v>
      </c>
      <c r="AI3">
        <v>1.76</v>
      </c>
      <c r="AJ3">
        <v>0.27</v>
      </c>
      <c r="AK3">
        <v>4.3099999999999996</v>
      </c>
      <c r="AL3">
        <v>4.7699999999999996</v>
      </c>
      <c r="AM3">
        <f t="shared" ref="AM3:AM13" si="0">(Y3/0.237)/(AI3/0.161)</f>
        <v>8.5301591868047577</v>
      </c>
      <c r="AN3">
        <f t="shared" ref="AN3:AN13" si="1">LN(AM3)</f>
        <v>2.1436080233229786</v>
      </c>
      <c r="AO3">
        <f t="shared" ref="AO3:AO13" si="2">T3/U3</f>
        <v>25.18716577540107</v>
      </c>
      <c r="AP3">
        <f t="shared" ref="AP3:AP13" si="3">S3/T3</f>
        <v>0.10912951167728238</v>
      </c>
    </row>
    <row r="4" spans="1:42">
      <c r="B4">
        <v>19.848833333333332</v>
      </c>
      <c r="C4">
        <v>98.559222222222203</v>
      </c>
      <c r="D4" t="s">
        <v>5</v>
      </c>
      <c r="F4">
        <v>37.323829650878913</v>
      </c>
      <c r="G4">
        <v>65.14</v>
      </c>
      <c r="H4">
        <v>0.68</v>
      </c>
      <c r="I4">
        <v>16.510000000000002</v>
      </c>
      <c r="J4">
        <v>3.9141300000000001</v>
      </c>
      <c r="K4">
        <v>4.76</v>
      </c>
      <c r="L4">
        <v>1.7</v>
      </c>
      <c r="M4">
        <v>0.08</v>
      </c>
      <c r="N4">
        <v>2.15</v>
      </c>
      <c r="O4">
        <v>3.91</v>
      </c>
      <c r="P4">
        <v>0.19</v>
      </c>
      <c r="Q4">
        <v>129.19999999999999</v>
      </c>
      <c r="R4">
        <v>5.91</v>
      </c>
      <c r="S4">
        <v>51</v>
      </c>
      <c r="T4">
        <v>464.1</v>
      </c>
      <c r="U4">
        <v>17.899999999999999</v>
      </c>
      <c r="V4">
        <v>184.5</v>
      </c>
      <c r="W4">
        <v>7.9</v>
      </c>
      <c r="X4">
        <v>612</v>
      </c>
      <c r="Y4">
        <v>21.9</v>
      </c>
      <c r="Z4">
        <v>45.3</v>
      </c>
      <c r="AA4">
        <v>5.42</v>
      </c>
      <c r="AB4">
        <v>20.7</v>
      </c>
      <c r="AC4">
        <v>4.1100000000000003</v>
      </c>
      <c r="AD4">
        <v>1.2</v>
      </c>
      <c r="AE4">
        <v>3.73</v>
      </c>
      <c r="AF4">
        <v>0.55000000000000004</v>
      </c>
      <c r="AG4">
        <v>3.14</v>
      </c>
      <c r="AH4">
        <v>1.73</v>
      </c>
      <c r="AI4">
        <v>1.7</v>
      </c>
      <c r="AJ4">
        <v>0.26</v>
      </c>
      <c r="AK4">
        <v>4.3899999999999997</v>
      </c>
      <c r="AL4">
        <v>4.9800000000000004</v>
      </c>
      <c r="AM4">
        <f t="shared" si="0"/>
        <v>8.7513030528667173</v>
      </c>
      <c r="AN4">
        <f t="shared" si="1"/>
        <v>2.1692026096096169</v>
      </c>
      <c r="AO4">
        <f t="shared" si="2"/>
        <v>25.927374301675982</v>
      </c>
      <c r="AP4">
        <f t="shared" si="3"/>
        <v>0.10989010989010989</v>
      </c>
    </row>
    <row r="5" spans="1:42" hidden="1">
      <c r="B5">
        <v>19.81711111111111</v>
      </c>
      <c r="C5">
        <v>98.550277777777794</v>
      </c>
      <c r="D5" t="s">
        <v>6</v>
      </c>
      <c r="F5">
        <v>39.300037384033203</v>
      </c>
      <c r="G5">
        <v>63.99</v>
      </c>
      <c r="H5">
        <v>0.72</v>
      </c>
      <c r="I5">
        <v>16.5</v>
      </c>
      <c r="J5">
        <v>4.031104</v>
      </c>
      <c r="K5">
        <v>4.8600000000000003</v>
      </c>
      <c r="L5">
        <v>1.74</v>
      </c>
      <c r="M5">
        <v>0.08</v>
      </c>
      <c r="N5">
        <v>2.48</v>
      </c>
      <c r="O5">
        <v>3.68</v>
      </c>
      <c r="P5">
        <v>0.2</v>
      </c>
      <c r="Q5">
        <v>132</v>
      </c>
      <c r="R5">
        <v>9</v>
      </c>
      <c r="S5">
        <v>52</v>
      </c>
      <c r="T5">
        <v>417</v>
      </c>
      <c r="U5">
        <v>19</v>
      </c>
      <c r="V5">
        <v>225</v>
      </c>
      <c r="W5">
        <v>6</v>
      </c>
      <c r="X5">
        <v>546</v>
      </c>
      <c r="AL5">
        <v>5</v>
      </c>
      <c r="AO5">
        <f t="shared" si="2"/>
        <v>21.94736842105263</v>
      </c>
      <c r="AP5">
        <f t="shared" si="3"/>
        <v>0.12470023980815348</v>
      </c>
    </row>
    <row r="6" spans="1:42">
      <c r="B6">
        <v>19.82652777777778</v>
      </c>
      <c r="C6">
        <v>98.538277777777793</v>
      </c>
      <c r="D6" t="s">
        <v>7</v>
      </c>
      <c r="F6">
        <v>41.829673767089837</v>
      </c>
      <c r="G6">
        <v>64.72</v>
      </c>
      <c r="H6">
        <v>0.72</v>
      </c>
      <c r="I6">
        <v>16.940000000000001</v>
      </c>
      <c r="J6">
        <v>3.8241499999999999</v>
      </c>
      <c r="K6">
        <v>4.78</v>
      </c>
      <c r="L6">
        <v>1.77</v>
      </c>
      <c r="M6">
        <v>0.08</v>
      </c>
      <c r="N6">
        <v>2.06</v>
      </c>
      <c r="O6">
        <v>3.85</v>
      </c>
      <c r="P6">
        <v>0.18</v>
      </c>
      <c r="Q6">
        <v>70.900000000000006</v>
      </c>
      <c r="R6">
        <v>5.3</v>
      </c>
      <c r="S6">
        <v>48.1</v>
      </c>
      <c r="T6">
        <v>452.1</v>
      </c>
      <c r="U6">
        <v>17.399999999999999</v>
      </c>
      <c r="V6">
        <v>177.8</v>
      </c>
      <c r="W6">
        <v>8.1</v>
      </c>
      <c r="X6">
        <v>642.9</v>
      </c>
      <c r="Y6">
        <v>21.7</v>
      </c>
      <c r="Z6">
        <v>44.7</v>
      </c>
      <c r="AA6">
        <v>5.3</v>
      </c>
      <c r="AB6">
        <v>19.899999999999999</v>
      </c>
      <c r="AC6">
        <v>4.04</v>
      </c>
      <c r="AD6">
        <v>1.22</v>
      </c>
      <c r="AE6">
        <v>3.65</v>
      </c>
      <c r="AF6">
        <v>0.55000000000000004</v>
      </c>
      <c r="AG6">
        <v>3.05</v>
      </c>
      <c r="AH6">
        <v>1.66</v>
      </c>
      <c r="AI6">
        <v>1.59</v>
      </c>
      <c r="AJ6">
        <v>0.24</v>
      </c>
      <c r="AK6">
        <v>4.4000000000000004</v>
      </c>
      <c r="AL6">
        <v>5.13</v>
      </c>
      <c r="AM6">
        <f t="shared" si="0"/>
        <v>9.2712894408619277</v>
      </c>
      <c r="AN6">
        <f t="shared" si="1"/>
        <v>2.2269224681636057</v>
      </c>
      <c r="AO6">
        <f t="shared" si="2"/>
        <v>25.982758620689658</v>
      </c>
      <c r="AP6">
        <f t="shared" si="3"/>
        <v>0.10639239106392391</v>
      </c>
    </row>
    <row r="7" spans="1:42" hidden="1">
      <c r="B7">
        <v>19.805350000000001</v>
      </c>
      <c r="C7">
        <v>98.539388888888894</v>
      </c>
      <c r="D7" t="s">
        <v>8</v>
      </c>
      <c r="F7">
        <v>53.36309814453125</v>
      </c>
      <c r="G7">
        <v>64.31</v>
      </c>
      <c r="H7">
        <v>0.72</v>
      </c>
      <c r="I7">
        <v>16.09</v>
      </c>
      <c r="J7">
        <v>3.95912</v>
      </c>
      <c r="K7">
        <v>4.75</v>
      </c>
      <c r="L7">
        <v>1.79</v>
      </c>
      <c r="M7">
        <v>0.08</v>
      </c>
      <c r="N7">
        <v>2.21</v>
      </c>
      <c r="O7">
        <v>3.94</v>
      </c>
      <c r="P7">
        <v>0.21</v>
      </c>
      <c r="Q7">
        <v>121</v>
      </c>
      <c r="R7">
        <v>10</v>
      </c>
      <c r="S7">
        <v>58</v>
      </c>
      <c r="T7">
        <v>440</v>
      </c>
      <c r="U7">
        <v>20</v>
      </c>
      <c r="V7">
        <v>224</v>
      </c>
      <c r="W7">
        <v>7</v>
      </c>
      <c r="X7">
        <v>596</v>
      </c>
      <c r="AL7">
        <v>5</v>
      </c>
      <c r="AO7">
        <f t="shared" si="2"/>
        <v>22</v>
      </c>
      <c r="AP7">
        <f t="shared" si="3"/>
        <v>0.13181818181818181</v>
      </c>
    </row>
    <row r="8" spans="1:42" hidden="1">
      <c r="B8">
        <v>19.80916666666667</v>
      </c>
      <c r="C8">
        <v>98.552027777777795</v>
      </c>
      <c r="D8" t="s">
        <v>9</v>
      </c>
      <c r="F8">
        <v>41.146553039550781</v>
      </c>
      <c r="G8">
        <v>64.13</v>
      </c>
      <c r="H8">
        <v>0.76</v>
      </c>
      <c r="I8">
        <v>16.68</v>
      </c>
      <c r="J8">
        <v>4.0760940000000003</v>
      </c>
      <c r="K8">
        <v>4.95</v>
      </c>
      <c r="L8">
        <v>1.73</v>
      </c>
      <c r="M8">
        <v>0.08</v>
      </c>
      <c r="N8">
        <v>2.14</v>
      </c>
      <c r="O8">
        <v>3.88</v>
      </c>
      <c r="P8">
        <v>0.2</v>
      </c>
      <c r="Q8">
        <v>98</v>
      </c>
      <c r="R8">
        <v>8</v>
      </c>
      <c r="S8">
        <v>53</v>
      </c>
      <c r="T8">
        <v>450</v>
      </c>
      <c r="U8">
        <v>21</v>
      </c>
      <c r="V8">
        <v>231</v>
      </c>
      <c r="W8">
        <v>7</v>
      </c>
      <c r="X8">
        <v>536</v>
      </c>
      <c r="AL8">
        <v>5</v>
      </c>
      <c r="AO8">
        <f t="shared" si="2"/>
        <v>21.428571428571427</v>
      </c>
      <c r="AP8">
        <f t="shared" si="3"/>
        <v>0.11777777777777777</v>
      </c>
    </row>
    <row r="9" spans="1:42">
      <c r="B9">
        <v>19.81538888888889</v>
      </c>
      <c r="C9">
        <v>98.554083333333296</v>
      </c>
      <c r="D9" t="s">
        <v>10</v>
      </c>
      <c r="F9">
        <v>38.241367340087891</v>
      </c>
      <c r="G9">
        <v>63.93</v>
      </c>
      <c r="H9">
        <v>0.75</v>
      </c>
      <c r="I9">
        <v>16.52</v>
      </c>
      <c r="J9">
        <v>4.0760940000000003</v>
      </c>
      <c r="K9">
        <v>5.04</v>
      </c>
      <c r="L9">
        <v>1.69</v>
      </c>
      <c r="M9">
        <v>0.08</v>
      </c>
      <c r="N9">
        <v>2.0699999999999998</v>
      </c>
      <c r="O9">
        <v>3.97</v>
      </c>
      <c r="P9">
        <v>0.24</v>
      </c>
      <c r="Q9">
        <v>130.6</v>
      </c>
      <c r="R9">
        <v>4.55</v>
      </c>
      <c r="S9">
        <v>51.6</v>
      </c>
      <c r="T9">
        <v>486.9</v>
      </c>
      <c r="U9">
        <v>19.7</v>
      </c>
      <c r="V9">
        <v>182.3</v>
      </c>
      <c r="W9">
        <v>8</v>
      </c>
      <c r="X9">
        <v>602.1</v>
      </c>
      <c r="Y9">
        <v>22.8</v>
      </c>
      <c r="Z9">
        <v>46.1</v>
      </c>
      <c r="AA9">
        <v>5.78</v>
      </c>
      <c r="AB9">
        <v>22.3</v>
      </c>
      <c r="AC9">
        <v>4.5</v>
      </c>
      <c r="AD9">
        <v>1.28</v>
      </c>
      <c r="AE9">
        <v>4.0599999999999996</v>
      </c>
      <c r="AF9">
        <v>0.6</v>
      </c>
      <c r="AG9">
        <v>3.39</v>
      </c>
      <c r="AH9">
        <v>1.88</v>
      </c>
      <c r="AI9">
        <v>1.84</v>
      </c>
      <c r="AJ9">
        <v>0.28000000000000003</v>
      </c>
      <c r="AK9">
        <v>4.33</v>
      </c>
      <c r="AL9">
        <v>4.8</v>
      </c>
      <c r="AM9">
        <f t="shared" si="0"/>
        <v>8.4177215189873422</v>
      </c>
      <c r="AN9">
        <f t="shared" si="1"/>
        <v>2.1303391881888327</v>
      </c>
      <c r="AO9">
        <f t="shared" si="2"/>
        <v>24.715736040609137</v>
      </c>
      <c r="AP9">
        <f t="shared" si="3"/>
        <v>0.1059765865680838</v>
      </c>
    </row>
    <row r="10" spans="1:42" hidden="1">
      <c r="B10">
        <v>19.837083333333329</v>
      </c>
      <c r="C10">
        <v>98.564833333333297</v>
      </c>
      <c r="D10" t="s">
        <v>11</v>
      </c>
      <c r="F10">
        <v>44.601470947265618</v>
      </c>
      <c r="G10">
        <v>65.12</v>
      </c>
      <c r="H10">
        <v>0.7</v>
      </c>
      <c r="I10">
        <v>16.5</v>
      </c>
      <c r="J10">
        <v>3.8511440000000001</v>
      </c>
      <c r="K10">
        <v>4.8</v>
      </c>
      <c r="L10">
        <v>1.61</v>
      </c>
      <c r="M10">
        <v>0.08</v>
      </c>
      <c r="N10">
        <v>2.2599999999999998</v>
      </c>
      <c r="O10">
        <v>3.93</v>
      </c>
      <c r="P10">
        <v>0.21</v>
      </c>
      <c r="Q10">
        <v>115</v>
      </c>
      <c r="R10">
        <v>8</v>
      </c>
      <c r="S10">
        <v>55</v>
      </c>
      <c r="T10">
        <v>447</v>
      </c>
      <c r="U10">
        <v>19</v>
      </c>
      <c r="V10">
        <v>226</v>
      </c>
      <c r="W10">
        <v>7</v>
      </c>
      <c r="X10">
        <v>504</v>
      </c>
      <c r="AL10">
        <v>5</v>
      </c>
      <c r="AO10">
        <f t="shared" si="2"/>
        <v>23.526315789473685</v>
      </c>
      <c r="AP10">
        <f t="shared" si="3"/>
        <v>0.12304250559284116</v>
      </c>
    </row>
    <row r="11" spans="1:42" hidden="1">
      <c r="B11">
        <v>19.762333333333331</v>
      </c>
      <c r="C11">
        <v>98.528277777777802</v>
      </c>
      <c r="D11" t="s">
        <v>102</v>
      </c>
      <c r="F11">
        <v>43.299850463867188</v>
      </c>
      <c r="G11">
        <v>56.2</v>
      </c>
      <c r="H11">
        <v>1.4</v>
      </c>
      <c r="I11">
        <v>16.600000000000001</v>
      </c>
      <c r="J11">
        <v>7.5673180000000002</v>
      </c>
      <c r="K11">
        <v>6.59</v>
      </c>
      <c r="L11">
        <v>3.37</v>
      </c>
      <c r="M11">
        <v>0.12</v>
      </c>
      <c r="N11">
        <v>1.93</v>
      </c>
      <c r="O11">
        <v>4.0999999999999996</v>
      </c>
      <c r="P11">
        <v>0.75</v>
      </c>
      <c r="Q11">
        <v>112</v>
      </c>
      <c r="R11">
        <v>23</v>
      </c>
      <c r="S11">
        <v>45</v>
      </c>
      <c r="T11">
        <v>463</v>
      </c>
      <c r="U11">
        <v>37</v>
      </c>
      <c r="V11">
        <v>485</v>
      </c>
      <c r="W11">
        <v>27</v>
      </c>
      <c r="X11">
        <v>588</v>
      </c>
      <c r="AL11">
        <v>4</v>
      </c>
      <c r="AO11">
        <f t="shared" si="2"/>
        <v>12.513513513513514</v>
      </c>
      <c r="AP11">
        <f t="shared" si="3"/>
        <v>9.719222462203024E-2</v>
      </c>
    </row>
    <row r="12" spans="1:42" hidden="1">
      <c r="B12">
        <v>19.777472222222219</v>
      </c>
      <c r="C12">
        <v>98.577611111111096</v>
      </c>
      <c r="D12" t="s">
        <v>151</v>
      </c>
      <c r="F12">
        <v>43.829608917236328</v>
      </c>
      <c r="G12">
        <v>57.4</v>
      </c>
      <c r="H12">
        <v>0.99</v>
      </c>
      <c r="I12">
        <v>16.399999999999999</v>
      </c>
      <c r="J12">
        <v>6.0196620000000003</v>
      </c>
      <c r="K12">
        <v>6.83</v>
      </c>
      <c r="L12">
        <v>5.24</v>
      </c>
      <c r="M12">
        <v>0.11</v>
      </c>
      <c r="N12">
        <v>1.68</v>
      </c>
      <c r="O12">
        <v>3.92</v>
      </c>
      <c r="P12">
        <v>0.35</v>
      </c>
      <c r="Q12">
        <v>239</v>
      </c>
      <c r="R12">
        <v>71</v>
      </c>
      <c r="S12">
        <v>34</v>
      </c>
      <c r="T12">
        <v>460</v>
      </c>
      <c r="U12">
        <v>23</v>
      </c>
      <c r="V12">
        <v>226</v>
      </c>
      <c r="W12">
        <v>9</v>
      </c>
      <c r="X12">
        <v>457</v>
      </c>
      <c r="AL12">
        <v>3</v>
      </c>
      <c r="AO12">
        <f t="shared" si="2"/>
        <v>20</v>
      </c>
      <c r="AP12">
        <f t="shared" si="3"/>
        <v>7.3913043478260873E-2</v>
      </c>
    </row>
    <row r="13" spans="1:42">
      <c r="B13">
        <v>19.758416666666669</v>
      </c>
      <c r="C13">
        <v>98.513305555555604</v>
      </c>
      <c r="D13" t="s">
        <v>152</v>
      </c>
      <c r="F13">
        <v>46.928562164306641</v>
      </c>
      <c r="G13">
        <v>56.2</v>
      </c>
      <c r="H13">
        <v>1.28</v>
      </c>
      <c r="I13">
        <v>16.3</v>
      </c>
      <c r="J13">
        <v>7.0814260000000004</v>
      </c>
      <c r="K13">
        <v>6.86</v>
      </c>
      <c r="L13">
        <v>3.96</v>
      </c>
      <c r="M13">
        <v>0.12</v>
      </c>
      <c r="N13">
        <v>2.19</v>
      </c>
      <c r="O13">
        <v>3.6</v>
      </c>
      <c r="P13">
        <v>0.63</v>
      </c>
      <c r="Q13">
        <v>142.5</v>
      </c>
      <c r="R13">
        <v>32.4</v>
      </c>
      <c r="S13">
        <v>45.1</v>
      </c>
      <c r="T13">
        <v>509.9</v>
      </c>
      <c r="U13">
        <v>38.1</v>
      </c>
      <c r="V13">
        <v>503.4</v>
      </c>
      <c r="W13">
        <v>26.1</v>
      </c>
      <c r="X13">
        <v>616.9</v>
      </c>
      <c r="Y13">
        <v>49.9</v>
      </c>
      <c r="Z13">
        <v>102.8</v>
      </c>
      <c r="AA13">
        <v>12.6</v>
      </c>
      <c r="AB13">
        <v>47.3</v>
      </c>
      <c r="AC13">
        <v>9.2200000000000006</v>
      </c>
      <c r="AD13">
        <v>2.14</v>
      </c>
      <c r="AE13">
        <v>8.23</v>
      </c>
      <c r="AF13">
        <v>1.22</v>
      </c>
      <c r="AG13">
        <v>6.79</v>
      </c>
      <c r="AH13">
        <v>3.65</v>
      </c>
      <c r="AI13">
        <v>3.36</v>
      </c>
      <c r="AJ13">
        <v>0.5</v>
      </c>
      <c r="AK13">
        <v>8.98</v>
      </c>
      <c r="AL13">
        <v>4.8499999999999996</v>
      </c>
      <c r="AM13">
        <f t="shared" si="0"/>
        <v>10.088783403656821</v>
      </c>
      <c r="AN13">
        <f t="shared" si="1"/>
        <v>2.3114242526316917</v>
      </c>
      <c r="AO13">
        <f t="shared" si="2"/>
        <v>13.383202099737531</v>
      </c>
      <c r="AP13">
        <f t="shared" si="3"/>
        <v>8.8448715434398903E-2</v>
      </c>
    </row>
  </sheetData>
  <autoFilter ref="Y1:Y13" xr:uid="{23C519F2-7D91-467E-B30F-5E8307D78716}">
    <filterColumn colId="0">
      <customFilters>
        <customFilter operator="notEqual" val=" "/>
      </customFilters>
    </filterColumn>
  </autoFilter>
  <phoneticPr fontId="1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C5F38-0511-4107-924E-6E5322F3E0F4}">
  <dimension ref="A1:BT13"/>
  <sheetViews>
    <sheetView workbookViewId="0">
      <selection sqref="A1:BT13"/>
    </sheetView>
  </sheetViews>
  <sheetFormatPr defaultRowHeight="15"/>
  <sheetData>
    <row r="1" spans="1:72">
      <c r="B1" t="s">
        <v>2</v>
      </c>
      <c r="C1" t="s">
        <v>12</v>
      </c>
      <c r="D1" t="s">
        <v>192</v>
      </c>
      <c r="E1" t="s">
        <v>167</v>
      </c>
      <c r="G1" t="s">
        <v>193</v>
      </c>
      <c r="H1" t="s">
        <v>194</v>
      </c>
      <c r="I1" t="s">
        <v>87</v>
      </c>
      <c r="K1" t="s">
        <v>195</v>
      </c>
      <c r="M1" t="s">
        <v>196</v>
      </c>
      <c r="N1" t="s">
        <v>34</v>
      </c>
      <c r="O1" t="s">
        <v>35</v>
      </c>
      <c r="P1" t="s">
        <v>179</v>
      </c>
      <c r="Q1" t="s">
        <v>180</v>
      </c>
      <c r="R1" t="s">
        <v>181</v>
      </c>
      <c r="S1" t="s">
        <v>197</v>
      </c>
      <c r="U1" t="s">
        <v>40</v>
      </c>
      <c r="V1" t="s">
        <v>41</v>
      </c>
      <c r="W1" t="s">
        <v>42</v>
      </c>
      <c r="X1" t="s">
        <v>184</v>
      </c>
      <c r="Y1" t="s">
        <v>183</v>
      </c>
      <c r="Z1" t="s">
        <v>198</v>
      </c>
      <c r="AA1" t="s">
        <v>46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58</v>
      </c>
      <c r="AN1" t="s">
        <v>59</v>
      </c>
      <c r="AO1" t="s">
        <v>60</v>
      </c>
      <c r="AP1" t="s">
        <v>63</v>
      </c>
      <c r="AR1" t="s">
        <v>64</v>
      </c>
      <c r="AS1" t="s">
        <v>65</v>
      </c>
      <c r="AT1" t="s">
        <v>66</v>
      </c>
      <c r="AU1" t="s">
        <v>67</v>
      </c>
      <c r="AV1" t="s">
        <v>68</v>
      </c>
      <c r="AW1" t="s">
        <v>69</v>
      </c>
      <c r="AX1" t="s">
        <v>70</v>
      </c>
      <c r="AY1" t="s">
        <v>71</v>
      </c>
      <c r="AZ1" t="s">
        <v>72</v>
      </c>
      <c r="BA1" t="s">
        <v>73</v>
      </c>
      <c r="BB1" t="s">
        <v>74</v>
      </c>
      <c r="BC1" t="s">
        <v>75</v>
      </c>
      <c r="BD1" t="s">
        <v>76</v>
      </c>
      <c r="BE1" t="s">
        <v>77</v>
      </c>
      <c r="BF1" t="s">
        <v>78</v>
      </c>
      <c r="BG1" t="s">
        <v>79</v>
      </c>
      <c r="BH1" t="s">
        <v>80</v>
      </c>
      <c r="BI1" t="s">
        <v>81</v>
      </c>
      <c r="BJ1" t="s">
        <v>82</v>
      </c>
      <c r="BK1" t="s">
        <v>83</v>
      </c>
      <c r="BL1" t="s">
        <v>84</v>
      </c>
      <c r="BM1" t="s">
        <v>85</v>
      </c>
      <c r="BN1" t="s">
        <v>86</v>
      </c>
      <c r="BO1" t="s">
        <v>87</v>
      </c>
      <c r="BP1" t="s">
        <v>88</v>
      </c>
      <c r="BQ1" t="s">
        <v>89</v>
      </c>
      <c r="BR1" t="s">
        <v>91</v>
      </c>
      <c r="BS1" t="s">
        <v>92</v>
      </c>
      <c r="BT1" t="s">
        <v>199</v>
      </c>
    </row>
    <row r="2" spans="1:72">
      <c r="B2" t="s">
        <v>3</v>
      </c>
      <c r="C2" t="s">
        <v>13</v>
      </c>
      <c r="D2">
        <v>19</v>
      </c>
      <c r="E2">
        <v>48</v>
      </c>
      <c r="F2">
        <v>45.6</v>
      </c>
      <c r="G2">
        <v>19.812666669999999</v>
      </c>
      <c r="H2">
        <v>98</v>
      </c>
      <c r="I2">
        <v>34</v>
      </c>
      <c r="J2">
        <v>2.5</v>
      </c>
      <c r="K2">
        <v>98.567361109999993</v>
      </c>
      <c r="L2">
        <v>-1</v>
      </c>
      <c r="M2">
        <v>-98.567361109999993</v>
      </c>
      <c r="N2" s="35">
        <v>2490</v>
      </c>
      <c r="P2">
        <v>64.77</v>
      </c>
      <c r="Q2">
        <v>0.7</v>
      </c>
      <c r="R2">
        <v>16.53</v>
      </c>
      <c r="S2">
        <v>4.2699999999999996</v>
      </c>
      <c r="U2">
        <v>0.08</v>
      </c>
      <c r="V2">
        <v>1.7</v>
      </c>
      <c r="W2">
        <v>4.8899999999999997</v>
      </c>
      <c r="X2">
        <v>4</v>
      </c>
      <c r="Y2">
        <v>2.02</v>
      </c>
      <c r="Z2">
        <v>0.21</v>
      </c>
      <c r="AA2">
        <v>0.8</v>
      </c>
      <c r="AB2">
        <v>99.97</v>
      </c>
      <c r="AC2">
        <v>48</v>
      </c>
      <c r="AE2">
        <v>15.4</v>
      </c>
      <c r="AF2">
        <v>1.48</v>
      </c>
      <c r="AG2">
        <v>8.23</v>
      </c>
      <c r="AH2">
        <v>66.2</v>
      </c>
      <c r="AI2">
        <v>100.4</v>
      </c>
      <c r="AJ2">
        <v>7.12</v>
      </c>
      <c r="AK2">
        <v>3.93</v>
      </c>
      <c r="AL2">
        <v>6.66</v>
      </c>
      <c r="AM2">
        <v>62.1</v>
      </c>
      <c r="AN2">
        <v>19.100000000000001</v>
      </c>
      <c r="AO2">
        <v>50.4</v>
      </c>
      <c r="AP2">
        <v>461.1</v>
      </c>
      <c r="AQ2">
        <v>0.109303839</v>
      </c>
      <c r="AR2">
        <v>18.399999999999999</v>
      </c>
      <c r="AS2">
        <v>175.8</v>
      </c>
      <c r="AT2">
        <v>7.8</v>
      </c>
      <c r="AU2">
        <v>1.62</v>
      </c>
      <c r="AV2">
        <v>0.96</v>
      </c>
      <c r="AW2">
        <v>0.17</v>
      </c>
      <c r="AX2">
        <v>1.6</v>
      </c>
      <c r="AY2">
        <v>583.79999999999995</v>
      </c>
      <c r="AZ2">
        <v>21.8</v>
      </c>
      <c r="BA2">
        <v>43.2</v>
      </c>
      <c r="BB2">
        <v>5.43</v>
      </c>
      <c r="BC2">
        <v>20.8</v>
      </c>
      <c r="BD2">
        <v>4.18</v>
      </c>
      <c r="BE2">
        <v>1.19</v>
      </c>
      <c r="BF2">
        <v>0.56000000000000005</v>
      </c>
      <c r="BG2">
        <v>3.8</v>
      </c>
      <c r="BH2">
        <v>3.2</v>
      </c>
      <c r="BI2">
        <v>0.64</v>
      </c>
      <c r="BJ2">
        <v>1.77</v>
      </c>
      <c r="BK2">
        <v>1.72</v>
      </c>
      <c r="BL2">
        <v>0.26</v>
      </c>
      <c r="BM2">
        <v>4.22</v>
      </c>
      <c r="BN2">
        <v>0.53</v>
      </c>
      <c r="BO2">
        <v>0.25</v>
      </c>
      <c r="BP2">
        <v>0.32</v>
      </c>
      <c r="BQ2">
        <v>9.1</v>
      </c>
      <c r="BR2">
        <v>4.6900000000000004</v>
      </c>
      <c r="BS2">
        <v>1.41</v>
      </c>
      <c r="BT2">
        <v>45.55</v>
      </c>
    </row>
    <row r="3" spans="1:72">
      <c r="B3" t="s">
        <v>4</v>
      </c>
      <c r="C3" t="s">
        <v>13</v>
      </c>
      <c r="D3">
        <v>19</v>
      </c>
      <c r="E3">
        <v>49</v>
      </c>
      <c r="F3">
        <v>54.1</v>
      </c>
      <c r="G3">
        <v>19.83169444</v>
      </c>
      <c r="H3">
        <v>98</v>
      </c>
      <c r="I3">
        <v>34</v>
      </c>
      <c r="J3">
        <v>8.6999999999999993</v>
      </c>
      <c r="K3">
        <v>98.569083329999998</v>
      </c>
      <c r="L3">
        <v>-1</v>
      </c>
      <c r="M3">
        <v>-98.569083329999998</v>
      </c>
      <c r="N3" s="35">
        <v>2510</v>
      </c>
      <c r="P3">
        <v>64.7</v>
      </c>
      <c r="Q3">
        <v>0.71</v>
      </c>
      <c r="R3">
        <v>16.45</v>
      </c>
      <c r="S3">
        <v>4.3099999999999996</v>
      </c>
      <c r="U3">
        <v>0.08</v>
      </c>
      <c r="V3">
        <v>1.68</v>
      </c>
      <c r="W3">
        <v>4.84</v>
      </c>
      <c r="X3">
        <v>4.0199999999999996</v>
      </c>
      <c r="Y3">
        <v>2.16</v>
      </c>
      <c r="Z3">
        <v>0.2</v>
      </c>
      <c r="AA3">
        <v>0.84</v>
      </c>
      <c r="AB3">
        <v>99.98</v>
      </c>
      <c r="AC3">
        <v>48</v>
      </c>
      <c r="AE3">
        <v>13.3</v>
      </c>
      <c r="AF3">
        <v>1.49</v>
      </c>
      <c r="AG3">
        <v>9.0500000000000007</v>
      </c>
      <c r="AH3">
        <v>68.2</v>
      </c>
      <c r="AI3">
        <v>111.7</v>
      </c>
      <c r="AJ3">
        <v>7.27</v>
      </c>
      <c r="AK3">
        <v>4.09</v>
      </c>
      <c r="AL3">
        <v>6.51</v>
      </c>
      <c r="AM3">
        <v>63.7</v>
      </c>
      <c r="AN3">
        <v>19.5</v>
      </c>
      <c r="AO3">
        <v>51.4</v>
      </c>
      <c r="AP3">
        <v>471</v>
      </c>
      <c r="AQ3">
        <v>0.109129512</v>
      </c>
      <c r="AR3">
        <v>18.7</v>
      </c>
      <c r="AS3">
        <v>180.8</v>
      </c>
      <c r="AT3">
        <v>7.9</v>
      </c>
      <c r="AU3">
        <v>1.7</v>
      </c>
      <c r="AV3">
        <v>0.98</v>
      </c>
      <c r="AW3">
        <v>0.16</v>
      </c>
      <c r="AX3">
        <v>1.59</v>
      </c>
      <c r="AY3">
        <v>592.20000000000005</v>
      </c>
      <c r="AZ3">
        <v>22.1</v>
      </c>
      <c r="BA3">
        <v>44.4</v>
      </c>
      <c r="BB3">
        <v>5.51</v>
      </c>
      <c r="BC3">
        <v>21.2</v>
      </c>
      <c r="BD3">
        <v>4.24</v>
      </c>
      <c r="BE3">
        <v>1.22</v>
      </c>
      <c r="BF3">
        <v>0.56999999999999995</v>
      </c>
      <c r="BG3">
        <v>3.83</v>
      </c>
      <c r="BH3">
        <v>3.24</v>
      </c>
      <c r="BI3">
        <v>0.65</v>
      </c>
      <c r="BJ3">
        <v>1.79</v>
      </c>
      <c r="BK3">
        <v>1.76</v>
      </c>
      <c r="BL3">
        <v>0.27</v>
      </c>
      <c r="BM3">
        <v>4.3099999999999996</v>
      </c>
      <c r="BN3">
        <v>0.54</v>
      </c>
      <c r="BO3">
        <v>0.25</v>
      </c>
      <c r="BP3">
        <v>0.32</v>
      </c>
      <c r="BQ3">
        <v>9.15</v>
      </c>
      <c r="BR3">
        <v>4.7699999999999996</v>
      </c>
      <c r="BS3">
        <v>1.42</v>
      </c>
      <c r="BT3">
        <v>45.55</v>
      </c>
    </row>
    <row r="4" spans="1:72">
      <c r="B4" t="s">
        <v>5</v>
      </c>
      <c r="C4" t="s">
        <v>13</v>
      </c>
      <c r="D4">
        <v>19</v>
      </c>
      <c r="E4">
        <v>50</v>
      </c>
      <c r="F4">
        <v>55.8</v>
      </c>
      <c r="G4">
        <v>19.848833330000001</v>
      </c>
      <c r="H4">
        <v>98</v>
      </c>
      <c r="I4">
        <v>33</v>
      </c>
      <c r="J4">
        <v>33.200000000000003</v>
      </c>
      <c r="K4">
        <v>98.559222219999995</v>
      </c>
      <c r="L4">
        <v>-1</v>
      </c>
      <c r="M4">
        <v>-98.559222219999995</v>
      </c>
      <c r="N4" s="35">
        <v>2610</v>
      </c>
      <c r="P4">
        <v>65.14</v>
      </c>
      <c r="Q4">
        <v>0.68</v>
      </c>
      <c r="R4">
        <v>16.510000000000002</v>
      </c>
      <c r="S4">
        <v>4.3499999999999996</v>
      </c>
      <c r="U4">
        <v>0.08</v>
      </c>
      <c r="V4">
        <v>1.7</v>
      </c>
      <c r="W4">
        <v>4.76</v>
      </c>
      <c r="X4">
        <v>3.91</v>
      </c>
      <c r="Y4">
        <v>2.15</v>
      </c>
      <c r="Z4">
        <v>0.19</v>
      </c>
      <c r="AA4">
        <v>0.51</v>
      </c>
      <c r="AB4">
        <v>99.98</v>
      </c>
      <c r="AC4">
        <v>48</v>
      </c>
      <c r="AE4">
        <v>17.399999999999999</v>
      </c>
      <c r="AF4">
        <v>1.49</v>
      </c>
      <c r="AG4">
        <v>9.68</v>
      </c>
      <c r="AH4">
        <v>66.2</v>
      </c>
      <c r="AI4">
        <v>129.19999999999999</v>
      </c>
      <c r="AJ4">
        <v>7.64</v>
      </c>
      <c r="AK4">
        <v>5.91</v>
      </c>
      <c r="AL4">
        <v>7.45</v>
      </c>
      <c r="AM4">
        <v>63.2</v>
      </c>
      <c r="AN4">
        <v>19.8</v>
      </c>
      <c r="AO4">
        <v>51</v>
      </c>
      <c r="AP4">
        <v>464.1</v>
      </c>
      <c r="AQ4">
        <v>0.10989011</v>
      </c>
      <c r="AR4">
        <v>17.899999999999999</v>
      </c>
      <c r="AS4">
        <v>184.5</v>
      </c>
      <c r="AT4">
        <v>7.9</v>
      </c>
      <c r="AU4">
        <v>1.73</v>
      </c>
      <c r="AV4">
        <v>0.98</v>
      </c>
      <c r="AW4">
        <v>0.16</v>
      </c>
      <c r="AX4">
        <v>1.65</v>
      </c>
      <c r="AY4">
        <v>612</v>
      </c>
      <c r="AZ4">
        <v>21.9</v>
      </c>
      <c r="BA4">
        <v>45.3</v>
      </c>
      <c r="BB4">
        <v>5.42</v>
      </c>
      <c r="BC4">
        <v>20.7</v>
      </c>
      <c r="BD4">
        <v>4.1100000000000003</v>
      </c>
      <c r="BE4">
        <v>1.2</v>
      </c>
      <c r="BF4">
        <v>0.55000000000000004</v>
      </c>
      <c r="BG4">
        <v>3.73</v>
      </c>
      <c r="BH4">
        <v>3.14</v>
      </c>
      <c r="BI4">
        <v>0.63</v>
      </c>
      <c r="BJ4">
        <v>1.73</v>
      </c>
      <c r="BK4">
        <v>1.7</v>
      </c>
      <c r="BL4">
        <v>0.26</v>
      </c>
      <c r="BM4">
        <v>4.3899999999999997</v>
      </c>
      <c r="BN4">
        <v>0.54</v>
      </c>
      <c r="BO4">
        <v>0.25</v>
      </c>
      <c r="BP4">
        <v>0.28999999999999998</v>
      </c>
      <c r="BQ4">
        <v>9.4600000000000009</v>
      </c>
      <c r="BR4">
        <v>4.9800000000000004</v>
      </c>
      <c r="BS4">
        <v>1.39</v>
      </c>
      <c r="BT4">
        <v>45.55</v>
      </c>
    </row>
    <row r="5" spans="1:72">
      <c r="A5" t="s">
        <v>1</v>
      </c>
      <c r="B5" t="s">
        <v>6</v>
      </c>
      <c r="C5" t="s">
        <v>13</v>
      </c>
      <c r="D5">
        <v>19</v>
      </c>
      <c r="E5">
        <v>49</v>
      </c>
      <c r="F5">
        <v>1.6</v>
      </c>
      <c r="G5">
        <v>19.817111109999999</v>
      </c>
      <c r="H5">
        <v>98</v>
      </c>
      <c r="I5">
        <v>33</v>
      </c>
      <c r="J5">
        <v>1</v>
      </c>
      <c r="K5">
        <v>98.550277780000002</v>
      </c>
      <c r="L5">
        <v>-1</v>
      </c>
      <c r="M5">
        <v>-98.550277780000002</v>
      </c>
      <c r="N5" s="35">
        <v>2680</v>
      </c>
      <c r="P5">
        <v>63.99</v>
      </c>
      <c r="Q5">
        <v>0.72</v>
      </c>
      <c r="R5">
        <v>16.5</v>
      </c>
      <c r="S5">
        <v>4.4800000000000004</v>
      </c>
      <c r="U5">
        <v>0.08</v>
      </c>
      <c r="V5">
        <v>1.74</v>
      </c>
      <c r="W5">
        <v>4.8600000000000003</v>
      </c>
      <c r="X5">
        <v>3.68</v>
      </c>
      <c r="Y5">
        <v>2.48</v>
      </c>
      <c r="Z5">
        <v>0.2</v>
      </c>
      <c r="AA5">
        <v>1.28</v>
      </c>
      <c r="AB5">
        <v>100.01</v>
      </c>
      <c r="AC5">
        <v>47</v>
      </c>
      <c r="AH5">
        <v>59</v>
      </c>
      <c r="AI5">
        <v>132</v>
      </c>
      <c r="AJ5">
        <v>11</v>
      </c>
      <c r="AK5">
        <v>9</v>
      </c>
      <c r="AL5">
        <v>24</v>
      </c>
      <c r="AM5">
        <v>66</v>
      </c>
      <c r="AO5">
        <v>52</v>
      </c>
      <c r="AP5">
        <v>417</v>
      </c>
      <c r="AQ5">
        <v>0.12470024</v>
      </c>
      <c r="AR5">
        <v>19</v>
      </c>
      <c r="AS5">
        <v>225</v>
      </c>
      <c r="AT5">
        <v>6</v>
      </c>
      <c r="AY5">
        <v>546</v>
      </c>
      <c r="BQ5" t="s">
        <v>90</v>
      </c>
      <c r="BR5">
        <v>5</v>
      </c>
      <c r="BT5">
        <v>45.55</v>
      </c>
    </row>
    <row r="6" spans="1:72">
      <c r="B6" t="s">
        <v>7</v>
      </c>
      <c r="C6" t="s">
        <v>13</v>
      </c>
      <c r="D6">
        <v>19</v>
      </c>
      <c r="E6">
        <v>49</v>
      </c>
      <c r="F6">
        <v>35.5</v>
      </c>
      <c r="G6">
        <v>19.826527779999999</v>
      </c>
      <c r="H6">
        <v>98</v>
      </c>
      <c r="I6">
        <v>32</v>
      </c>
      <c r="J6">
        <v>17.8</v>
      </c>
      <c r="K6">
        <v>98.538277780000001</v>
      </c>
      <c r="L6">
        <v>-1</v>
      </c>
      <c r="M6">
        <v>-98.538277780000001</v>
      </c>
      <c r="N6" s="35">
        <v>3130</v>
      </c>
      <c r="P6">
        <v>64.72</v>
      </c>
      <c r="Q6">
        <v>0.72</v>
      </c>
      <c r="R6">
        <v>16.940000000000001</v>
      </c>
      <c r="S6">
        <v>4.25</v>
      </c>
      <c r="U6">
        <v>0.08</v>
      </c>
      <c r="V6">
        <v>1.77</v>
      </c>
      <c r="W6">
        <v>4.78</v>
      </c>
      <c r="X6">
        <v>3.85</v>
      </c>
      <c r="Y6">
        <v>2.06</v>
      </c>
      <c r="Z6">
        <v>0.18</v>
      </c>
      <c r="AA6">
        <v>0.52</v>
      </c>
      <c r="AB6">
        <v>99.86</v>
      </c>
      <c r="AC6">
        <v>49</v>
      </c>
      <c r="AE6">
        <v>17.7</v>
      </c>
      <c r="AF6">
        <v>1.43</v>
      </c>
      <c r="AG6">
        <v>10.1</v>
      </c>
      <c r="AH6">
        <v>73.5</v>
      </c>
      <c r="AI6">
        <v>70.900000000000006</v>
      </c>
      <c r="AJ6">
        <v>8.18</v>
      </c>
      <c r="AK6">
        <v>5.3</v>
      </c>
      <c r="AL6">
        <v>6.09</v>
      </c>
      <c r="AM6">
        <v>62.5</v>
      </c>
      <c r="AN6">
        <v>20.3</v>
      </c>
      <c r="AO6">
        <v>48.1</v>
      </c>
      <c r="AP6">
        <v>452.1</v>
      </c>
      <c r="AQ6">
        <v>0.106392391</v>
      </c>
      <c r="AR6">
        <v>17.399999999999999</v>
      </c>
      <c r="AS6">
        <v>177.8</v>
      </c>
      <c r="AT6">
        <v>8.1</v>
      </c>
      <c r="AU6">
        <v>1.28</v>
      </c>
      <c r="AV6">
        <v>0.98</v>
      </c>
      <c r="AW6">
        <v>0.15</v>
      </c>
      <c r="AX6">
        <v>1.62</v>
      </c>
      <c r="AY6">
        <v>642.9</v>
      </c>
      <c r="AZ6">
        <v>21.7</v>
      </c>
      <c r="BA6">
        <v>44.7</v>
      </c>
      <c r="BB6">
        <v>5.3</v>
      </c>
      <c r="BC6">
        <v>19.899999999999999</v>
      </c>
      <c r="BD6">
        <v>4.04</v>
      </c>
      <c r="BE6">
        <v>1.22</v>
      </c>
      <c r="BF6">
        <v>0.55000000000000004</v>
      </c>
      <c r="BG6">
        <v>3.65</v>
      </c>
      <c r="BH6">
        <v>3.05</v>
      </c>
      <c r="BI6">
        <v>0.61</v>
      </c>
      <c r="BJ6">
        <v>1.66</v>
      </c>
      <c r="BK6">
        <v>1.59</v>
      </c>
      <c r="BL6">
        <v>0.24</v>
      </c>
      <c r="BM6">
        <v>4.4000000000000004</v>
      </c>
      <c r="BN6">
        <v>0.56000000000000005</v>
      </c>
      <c r="BO6">
        <v>0.23</v>
      </c>
      <c r="BP6">
        <v>0.28999999999999998</v>
      </c>
      <c r="BQ6">
        <v>9.83</v>
      </c>
      <c r="BR6">
        <v>5.13</v>
      </c>
      <c r="BS6">
        <v>1.33</v>
      </c>
      <c r="BT6">
        <v>45.55</v>
      </c>
    </row>
    <row r="7" spans="1:72">
      <c r="B7" t="s">
        <v>8</v>
      </c>
      <c r="C7" t="s">
        <v>13</v>
      </c>
      <c r="D7">
        <v>19</v>
      </c>
      <c r="E7">
        <v>48</v>
      </c>
      <c r="F7">
        <v>19.260000000000002</v>
      </c>
      <c r="G7">
        <v>19.805350000000001</v>
      </c>
      <c r="H7">
        <v>98</v>
      </c>
      <c r="I7">
        <v>32</v>
      </c>
      <c r="J7">
        <v>21.8</v>
      </c>
      <c r="K7">
        <v>98.539388889999998</v>
      </c>
      <c r="L7">
        <v>-1</v>
      </c>
      <c r="M7">
        <v>-98.539388889999998</v>
      </c>
      <c r="N7" s="35">
        <v>2540</v>
      </c>
      <c r="P7">
        <v>64.31</v>
      </c>
      <c r="Q7">
        <v>0.72</v>
      </c>
      <c r="R7">
        <v>16.09</v>
      </c>
      <c r="S7">
        <v>4.4000000000000004</v>
      </c>
      <c r="U7">
        <v>0.08</v>
      </c>
      <c r="V7">
        <v>1.79</v>
      </c>
      <c r="W7">
        <v>4.75</v>
      </c>
      <c r="X7">
        <v>3.94</v>
      </c>
      <c r="Y7">
        <v>2.21</v>
      </c>
      <c r="Z7">
        <v>0.21</v>
      </c>
      <c r="AA7">
        <v>1.56</v>
      </c>
      <c r="AB7">
        <v>100.06</v>
      </c>
      <c r="AC7">
        <v>49</v>
      </c>
      <c r="AH7">
        <v>68</v>
      </c>
      <c r="AI7">
        <v>121</v>
      </c>
      <c r="AJ7">
        <v>9</v>
      </c>
      <c r="AK7">
        <v>10</v>
      </c>
      <c r="AL7">
        <v>22</v>
      </c>
      <c r="AM7">
        <v>64</v>
      </c>
      <c r="AO7">
        <v>58</v>
      </c>
      <c r="AP7">
        <v>440</v>
      </c>
      <c r="AQ7">
        <v>0.13181818200000001</v>
      </c>
      <c r="AR7">
        <v>20</v>
      </c>
      <c r="AS7">
        <v>224</v>
      </c>
      <c r="AT7">
        <v>7</v>
      </c>
      <c r="AY7">
        <v>596</v>
      </c>
      <c r="BQ7">
        <v>9</v>
      </c>
      <c r="BR7">
        <v>5</v>
      </c>
      <c r="BT7">
        <v>45.55</v>
      </c>
    </row>
    <row r="8" spans="1:72">
      <c r="B8" t="s">
        <v>9</v>
      </c>
      <c r="C8" t="s">
        <v>13</v>
      </c>
      <c r="D8">
        <v>19</v>
      </c>
      <c r="E8">
        <v>48</v>
      </c>
      <c r="F8">
        <v>33</v>
      </c>
      <c r="G8">
        <v>19.80916667</v>
      </c>
      <c r="H8">
        <v>98</v>
      </c>
      <c r="I8">
        <v>33</v>
      </c>
      <c r="J8">
        <v>7.3</v>
      </c>
      <c r="K8">
        <v>98.552027780000003</v>
      </c>
      <c r="L8">
        <v>-1</v>
      </c>
      <c r="M8">
        <v>-98.552027780000003</v>
      </c>
      <c r="N8" s="35">
        <v>2540</v>
      </c>
      <c r="P8">
        <v>64.13</v>
      </c>
      <c r="Q8">
        <v>0.76</v>
      </c>
      <c r="R8">
        <v>16.68</v>
      </c>
      <c r="S8">
        <v>4.53</v>
      </c>
      <c r="U8">
        <v>0.08</v>
      </c>
      <c r="V8">
        <v>1.73</v>
      </c>
      <c r="W8">
        <v>4.95</v>
      </c>
      <c r="X8">
        <v>3.88</v>
      </c>
      <c r="Y8">
        <v>2.14</v>
      </c>
      <c r="Z8">
        <v>0.2</v>
      </c>
      <c r="AA8">
        <v>0.92</v>
      </c>
      <c r="AB8">
        <v>100</v>
      </c>
      <c r="AC8">
        <v>47</v>
      </c>
      <c r="AH8">
        <v>66</v>
      </c>
      <c r="AI8">
        <v>98</v>
      </c>
      <c r="AJ8">
        <v>11</v>
      </c>
      <c r="AK8">
        <v>8</v>
      </c>
      <c r="AL8">
        <v>21</v>
      </c>
      <c r="AM8">
        <v>68</v>
      </c>
      <c r="AO8">
        <v>53</v>
      </c>
      <c r="AP8">
        <v>450</v>
      </c>
      <c r="AQ8">
        <v>0.117777778</v>
      </c>
      <c r="AR8">
        <v>21</v>
      </c>
      <c r="AS8">
        <v>231</v>
      </c>
      <c r="AT8">
        <v>7</v>
      </c>
      <c r="AY8">
        <v>536</v>
      </c>
      <c r="BQ8">
        <v>8</v>
      </c>
      <c r="BR8">
        <v>5</v>
      </c>
      <c r="BT8">
        <v>45.55</v>
      </c>
    </row>
    <row r="9" spans="1:72">
      <c r="B9" t="s">
        <v>10</v>
      </c>
      <c r="C9" t="s">
        <v>13</v>
      </c>
      <c r="D9">
        <v>19</v>
      </c>
      <c r="E9">
        <v>48</v>
      </c>
      <c r="F9">
        <v>55.4</v>
      </c>
      <c r="G9">
        <v>19.815388890000001</v>
      </c>
      <c r="H9">
        <v>98</v>
      </c>
      <c r="I9">
        <v>33</v>
      </c>
      <c r="J9">
        <v>14.7</v>
      </c>
      <c r="K9">
        <v>98.554083329999997</v>
      </c>
      <c r="L9">
        <v>-1</v>
      </c>
      <c r="M9">
        <v>-98.554083329999997</v>
      </c>
      <c r="N9" s="35">
        <v>2600</v>
      </c>
      <c r="P9">
        <v>63.93</v>
      </c>
      <c r="Q9">
        <v>0.75</v>
      </c>
      <c r="R9">
        <v>16.52</v>
      </c>
      <c r="S9">
        <v>4.53</v>
      </c>
      <c r="U9">
        <v>0.08</v>
      </c>
      <c r="V9">
        <v>1.69</v>
      </c>
      <c r="W9">
        <v>5.04</v>
      </c>
      <c r="X9">
        <v>3.97</v>
      </c>
      <c r="Y9">
        <v>2.0699999999999998</v>
      </c>
      <c r="Z9">
        <v>0.24</v>
      </c>
      <c r="AA9">
        <v>1.34</v>
      </c>
      <c r="AB9">
        <v>100.15</v>
      </c>
      <c r="AC9">
        <v>47</v>
      </c>
      <c r="AE9">
        <v>14.1</v>
      </c>
      <c r="AF9">
        <v>1.47</v>
      </c>
      <c r="AG9">
        <v>9.74</v>
      </c>
      <c r="AH9">
        <v>74.900000000000006</v>
      </c>
      <c r="AI9">
        <v>130.6</v>
      </c>
      <c r="AJ9">
        <v>8.23</v>
      </c>
      <c r="AK9">
        <v>4.55</v>
      </c>
      <c r="AL9">
        <v>9.16</v>
      </c>
      <c r="AM9">
        <v>65.099999999999994</v>
      </c>
      <c r="AN9">
        <v>20</v>
      </c>
      <c r="AO9">
        <v>51.6</v>
      </c>
      <c r="AP9">
        <v>486.9</v>
      </c>
      <c r="AQ9">
        <v>0.105976587</v>
      </c>
      <c r="AR9">
        <v>19.7</v>
      </c>
      <c r="AS9">
        <v>182.3</v>
      </c>
      <c r="AT9">
        <v>8</v>
      </c>
      <c r="AU9">
        <v>1.92</v>
      </c>
      <c r="AV9">
        <v>1.01</v>
      </c>
      <c r="AW9">
        <v>0.17</v>
      </c>
      <c r="AX9">
        <v>1.59</v>
      </c>
      <c r="AY9">
        <v>602.1</v>
      </c>
      <c r="AZ9">
        <v>22.8</v>
      </c>
      <c r="BA9">
        <v>46.1</v>
      </c>
      <c r="BB9">
        <v>5.78</v>
      </c>
      <c r="BC9">
        <v>22.3</v>
      </c>
      <c r="BD9">
        <v>4.5</v>
      </c>
      <c r="BE9">
        <v>1.28</v>
      </c>
      <c r="BF9">
        <v>0.6</v>
      </c>
      <c r="BG9">
        <v>4.0599999999999996</v>
      </c>
      <c r="BH9">
        <v>3.39</v>
      </c>
      <c r="BI9">
        <v>0.68</v>
      </c>
      <c r="BJ9">
        <v>1.88</v>
      </c>
      <c r="BK9">
        <v>1.84</v>
      </c>
      <c r="BL9">
        <v>0.28000000000000003</v>
      </c>
      <c r="BM9">
        <v>4.33</v>
      </c>
      <c r="BN9">
        <v>0.53</v>
      </c>
      <c r="BO9">
        <v>0.26</v>
      </c>
      <c r="BP9">
        <v>0.11</v>
      </c>
      <c r="BQ9">
        <v>9.02</v>
      </c>
      <c r="BR9">
        <v>4.8</v>
      </c>
      <c r="BS9">
        <v>1.42</v>
      </c>
      <c r="BT9">
        <v>45.55</v>
      </c>
    </row>
    <row r="10" spans="1:72">
      <c r="B10" t="s">
        <v>11</v>
      </c>
      <c r="C10" t="s">
        <v>13</v>
      </c>
      <c r="D10">
        <v>19</v>
      </c>
      <c r="E10">
        <v>50</v>
      </c>
      <c r="F10">
        <v>13.5</v>
      </c>
      <c r="G10">
        <v>19.837083329999999</v>
      </c>
      <c r="H10">
        <v>98</v>
      </c>
      <c r="I10">
        <v>33</v>
      </c>
      <c r="J10">
        <v>53.4</v>
      </c>
      <c r="K10">
        <v>98.564833329999999</v>
      </c>
      <c r="L10">
        <v>-1</v>
      </c>
      <c r="M10">
        <v>-98.564833329999999</v>
      </c>
      <c r="N10" s="35">
        <v>2600</v>
      </c>
      <c r="P10">
        <v>65.12</v>
      </c>
      <c r="Q10">
        <v>0.7</v>
      </c>
      <c r="R10">
        <v>16.5</v>
      </c>
      <c r="S10">
        <v>4.28</v>
      </c>
      <c r="U10">
        <v>0.08</v>
      </c>
      <c r="V10">
        <v>1.61</v>
      </c>
      <c r="W10">
        <v>4.8</v>
      </c>
      <c r="X10">
        <v>3.93</v>
      </c>
      <c r="Y10">
        <v>2.2599999999999998</v>
      </c>
      <c r="Z10">
        <v>0.21</v>
      </c>
      <c r="AA10">
        <v>0.61</v>
      </c>
      <c r="AB10">
        <v>100.09</v>
      </c>
      <c r="AC10">
        <v>47</v>
      </c>
      <c r="AH10">
        <v>52</v>
      </c>
      <c r="AI10">
        <v>115</v>
      </c>
      <c r="AJ10">
        <v>9</v>
      </c>
      <c r="AK10">
        <v>8</v>
      </c>
      <c r="AL10">
        <v>22</v>
      </c>
      <c r="AM10">
        <v>64</v>
      </c>
      <c r="AO10">
        <v>55</v>
      </c>
      <c r="AP10">
        <v>447</v>
      </c>
      <c r="AQ10">
        <v>0.123042506</v>
      </c>
      <c r="AR10">
        <v>19</v>
      </c>
      <c r="AS10">
        <v>226</v>
      </c>
      <c r="AT10">
        <v>7</v>
      </c>
      <c r="AY10">
        <v>504</v>
      </c>
      <c r="BQ10">
        <v>8</v>
      </c>
      <c r="BR10">
        <v>5</v>
      </c>
      <c r="BT10">
        <v>45.55</v>
      </c>
    </row>
    <row r="11" spans="1:72">
      <c r="B11" t="s">
        <v>102</v>
      </c>
      <c r="C11" t="s">
        <v>104</v>
      </c>
      <c r="D11">
        <v>19</v>
      </c>
      <c r="E11">
        <v>45</v>
      </c>
      <c r="F11">
        <v>44.4</v>
      </c>
      <c r="G11">
        <v>19.762333330000001</v>
      </c>
      <c r="H11">
        <v>98</v>
      </c>
      <c r="I11">
        <v>31</v>
      </c>
      <c r="J11">
        <v>41.8</v>
      </c>
      <c r="K11">
        <v>98.528277779999996</v>
      </c>
      <c r="L11">
        <v>-1</v>
      </c>
      <c r="M11">
        <v>-98.528277779999996</v>
      </c>
      <c r="N11" s="35">
        <v>3020</v>
      </c>
      <c r="P11">
        <v>56.2</v>
      </c>
      <c r="Q11">
        <v>1.4</v>
      </c>
      <c r="R11">
        <v>16.600000000000001</v>
      </c>
      <c r="S11">
        <v>8.41</v>
      </c>
      <c r="U11">
        <v>0.12</v>
      </c>
      <c r="V11">
        <v>3.37</v>
      </c>
      <c r="W11">
        <v>6.59</v>
      </c>
      <c r="X11">
        <v>4.0999999999999996</v>
      </c>
      <c r="Y11">
        <v>1.93</v>
      </c>
      <c r="Z11">
        <v>0.75</v>
      </c>
      <c r="AA11">
        <v>0.28000000000000003</v>
      </c>
      <c r="AB11">
        <v>99.72</v>
      </c>
      <c r="AC11">
        <v>48</v>
      </c>
      <c r="AH11">
        <v>79</v>
      </c>
      <c r="AI11">
        <v>112</v>
      </c>
      <c r="AJ11">
        <v>16</v>
      </c>
      <c r="AK11">
        <v>23</v>
      </c>
      <c r="AL11">
        <v>26</v>
      </c>
      <c r="AM11">
        <v>104</v>
      </c>
      <c r="AO11">
        <v>45</v>
      </c>
      <c r="AP11">
        <v>463</v>
      </c>
      <c r="AQ11">
        <v>9.7192224999999993E-2</v>
      </c>
      <c r="AR11">
        <v>37</v>
      </c>
      <c r="AS11">
        <v>485</v>
      </c>
      <c r="AT11">
        <v>27</v>
      </c>
      <c r="AY11">
        <v>588</v>
      </c>
      <c r="BQ11">
        <v>9</v>
      </c>
      <c r="BR11">
        <v>4</v>
      </c>
      <c r="BT11">
        <v>45.55</v>
      </c>
    </row>
    <row r="12" spans="1:72">
      <c r="A12" t="s">
        <v>150</v>
      </c>
      <c r="B12" t="s">
        <v>151</v>
      </c>
      <c r="C12" t="s">
        <v>13</v>
      </c>
      <c r="D12">
        <v>19</v>
      </c>
      <c r="E12">
        <v>46</v>
      </c>
      <c r="F12">
        <v>38.9</v>
      </c>
      <c r="G12">
        <v>19.77747222</v>
      </c>
      <c r="H12">
        <v>98</v>
      </c>
      <c r="I12">
        <v>34</v>
      </c>
      <c r="J12">
        <v>39.4</v>
      </c>
      <c r="K12">
        <v>98.577611110000007</v>
      </c>
      <c r="L12">
        <v>-1</v>
      </c>
      <c r="M12">
        <v>-98.577611110000007</v>
      </c>
      <c r="N12" s="35">
        <v>2460</v>
      </c>
      <c r="P12">
        <v>57.4</v>
      </c>
      <c r="Q12">
        <v>0.99</v>
      </c>
      <c r="R12">
        <v>16.399999999999999</v>
      </c>
      <c r="S12">
        <v>6.69</v>
      </c>
      <c r="U12">
        <v>0.11</v>
      </c>
      <c r="V12">
        <v>5.24</v>
      </c>
      <c r="W12">
        <v>6.83</v>
      </c>
      <c r="X12">
        <v>3.92</v>
      </c>
      <c r="Y12">
        <v>1.68</v>
      </c>
      <c r="Z12">
        <v>0.35</v>
      </c>
      <c r="AA12">
        <v>0.38</v>
      </c>
      <c r="AB12">
        <v>99.94</v>
      </c>
      <c r="AC12">
        <v>65</v>
      </c>
      <c r="AH12">
        <v>107</v>
      </c>
      <c r="AI12">
        <v>239</v>
      </c>
      <c r="AJ12">
        <v>24</v>
      </c>
      <c r="AK12">
        <v>71</v>
      </c>
      <c r="AL12">
        <v>31</v>
      </c>
      <c r="AM12">
        <v>87</v>
      </c>
      <c r="AO12">
        <v>34</v>
      </c>
      <c r="AP12">
        <v>460</v>
      </c>
      <c r="AQ12">
        <v>7.3913042999999998E-2</v>
      </c>
      <c r="AR12">
        <v>23</v>
      </c>
      <c r="AS12">
        <v>226</v>
      </c>
      <c r="AT12">
        <v>9</v>
      </c>
      <c r="AY12">
        <v>457</v>
      </c>
      <c r="BQ12">
        <v>7</v>
      </c>
      <c r="BR12" t="s">
        <v>124</v>
      </c>
      <c r="BT12">
        <v>45.55</v>
      </c>
    </row>
    <row r="13" spans="1:72">
      <c r="B13" t="s">
        <v>152</v>
      </c>
      <c r="C13" t="s">
        <v>13</v>
      </c>
      <c r="D13">
        <v>19</v>
      </c>
      <c r="E13">
        <v>45</v>
      </c>
      <c r="F13">
        <v>30.3</v>
      </c>
      <c r="G13">
        <v>19.758416669999999</v>
      </c>
      <c r="H13">
        <v>98</v>
      </c>
      <c r="I13">
        <v>30</v>
      </c>
      <c r="J13">
        <v>47.9</v>
      </c>
      <c r="K13">
        <v>98.513305560000006</v>
      </c>
      <c r="L13">
        <v>-1</v>
      </c>
      <c r="M13">
        <v>-98.513305560000006</v>
      </c>
      <c r="N13" s="35">
        <v>2750</v>
      </c>
      <c r="P13">
        <v>56.2</v>
      </c>
      <c r="Q13">
        <v>1.28</v>
      </c>
      <c r="R13">
        <v>16.3</v>
      </c>
      <c r="S13">
        <v>7.87</v>
      </c>
      <c r="U13">
        <v>0.12</v>
      </c>
      <c r="V13">
        <v>3.96</v>
      </c>
      <c r="W13">
        <v>6.86</v>
      </c>
      <c r="X13">
        <v>3.6</v>
      </c>
      <c r="Y13">
        <v>2.19</v>
      </c>
      <c r="Z13">
        <v>0.63</v>
      </c>
      <c r="AA13">
        <v>1.02</v>
      </c>
      <c r="AB13">
        <v>100.05</v>
      </c>
      <c r="AC13">
        <v>54</v>
      </c>
      <c r="AE13">
        <v>11.3</v>
      </c>
      <c r="AF13">
        <v>2.48</v>
      </c>
      <c r="AG13">
        <v>17.3</v>
      </c>
      <c r="AH13">
        <v>117.7</v>
      </c>
      <c r="AI13">
        <v>142.5</v>
      </c>
      <c r="AJ13">
        <v>19.600000000000001</v>
      </c>
      <c r="AK13">
        <v>32.4</v>
      </c>
      <c r="AL13">
        <v>20.100000000000001</v>
      </c>
      <c r="AM13">
        <v>102.2</v>
      </c>
      <c r="AN13">
        <v>22.1</v>
      </c>
      <c r="AO13">
        <v>45.1</v>
      </c>
      <c r="AP13">
        <v>509.9</v>
      </c>
      <c r="AQ13">
        <v>8.8448714999999997E-2</v>
      </c>
      <c r="AR13">
        <v>38.1</v>
      </c>
      <c r="AS13">
        <v>503.4</v>
      </c>
      <c r="AT13">
        <v>26.1</v>
      </c>
      <c r="AU13">
        <v>1.8</v>
      </c>
      <c r="AV13">
        <v>1.45</v>
      </c>
      <c r="AW13">
        <v>0.14000000000000001</v>
      </c>
      <c r="AX13">
        <v>0.91</v>
      </c>
      <c r="AY13">
        <v>616.9</v>
      </c>
      <c r="AZ13">
        <v>49.9</v>
      </c>
      <c r="BA13">
        <v>102.8</v>
      </c>
      <c r="BB13">
        <v>12.6</v>
      </c>
      <c r="BC13">
        <v>47.3</v>
      </c>
      <c r="BD13">
        <v>9.2200000000000006</v>
      </c>
      <c r="BE13">
        <v>2.14</v>
      </c>
      <c r="BF13">
        <v>1.22</v>
      </c>
      <c r="BG13">
        <v>8.23</v>
      </c>
      <c r="BH13">
        <v>6.79</v>
      </c>
      <c r="BI13">
        <v>1.32</v>
      </c>
      <c r="BJ13">
        <v>3.65</v>
      </c>
      <c r="BK13">
        <v>3.36</v>
      </c>
      <c r="BL13">
        <v>0.5</v>
      </c>
      <c r="BM13">
        <v>8.98</v>
      </c>
      <c r="BN13">
        <v>1.41</v>
      </c>
      <c r="BO13">
        <v>0.32</v>
      </c>
      <c r="BP13">
        <v>0.09</v>
      </c>
      <c r="BQ13">
        <v>4.21</v>
      </c>
      <c r="BR13">
        <v>4.8499999999999996</v>
      </c>
      <c r="BS13">
        <v>1.5</v>
      </c>
      <c r="BT13">
        <v>45.55</v>
      </c>
    </row>
  </sheetData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3B2A8-D011-4CB5-B726-115940F65947}">
  <dimension ref="A1:BX9"/>
  <sheetViews>
    <sheetView workbookViewId="0">
      <selection activeCell="L3" sqref="L3"/>
    </sheetView>
  </sheetViews>
  <sheetFormatPr defaultRowHeight="15"/>
  <cols>
    <col min="14" max="14" width="8.9375" style="34"/>
  </cols>
  <sheetData>
    <row r="1" spans="1:76" ht="15.75" thickBot="1">
      <c r="A1" s="1"/>
      <c r="B1" s="2" t="s">
        <v>2</v>
      </c>
      <c r="C1" s="2" t="s">
        <v>12</v>
      </c>
      <c r="D1" s="2" t="s">
        <v>168</v>
      </c>
      <c r="E1" s="2" t="s">
        <v>167</v>
      </c>
      <c r="F1" s="2"/>
      <c r="G1" s="2" t="s">
        <v>170</v>
      </c>
      <c r="H1" s="2" t="s">
        <v>169</v>
      </c>
      <c r="I1" s="2" t="s">
        <v>87</v>
      </c>
      <c r="J1" s="2"/>
      <c r="K1" s="2" t="s">
        <v>171</v>
      </c>
      <c r="L1" s="27" t="s">
        <v>189</v>
      </c>
      <c r="M1" s="27" t="s">
        <v>190</v>
      </c>
      <c r="N1" s="34" t="s">
        <v>191</v>
      </c>
      <c r="O1" s="33"/>
      <c r="P1" s="2"/>
      <c r="Q1" s="2" t="s">
        <v>172</v>
      </c>
      <c r="R1" s="5" t="s">
        <v>34</v>
      </c>
      <c r="S1" s="3" t="s">
        <v>35</v>
      </c>
      <c r="T1" s="2" t="s">
        <v>36</v>
      </c>
      <c r="U1" s="2" t="s">
        <v>37</v>
      </c>
      <c r="V1" s="2" t="s">
        <v>38</v>
      </c>
      <c r="W1" s="2" t="s">
        <v>39</v>
      </c>
      <c r="X1" s="2"/>
      <c r="Y1" s="2" t="s">
        <v>40</v>
      </c>
      <c r="Z1" s="2" t="s">
        <v>41</v>
      </c>
      <c r="AA1" s="2" t="s">
        <v>42</v>
      </c>
      <c r="AB1" s="2" t="s">
        <v>43</v>
      </c>
      <c r="AC1" s="2" t="s">
        <v>44</v>
      </c>
      <c r="AD1" s="2" t="s">
        <v>45</v>
      </c>
      <c r="AE1" s="2" t="s">
        <v>46</v>
      </c>
      <c r="AF1" s="2" t="s">
        <v>47</v>
      </c>
      <c r="AG1" s="2" t="s">
        <v>48</v>
      </c>
      <c r="AH1" s="3" t="s">
        <v>49</v>
      </c>
      <c r="AI1" s="2" t="s">
        <v>50</v>
      </c>
      <c r="AJ1" s="2" t="s">
        <v>51</v>
      </c>
      <c r="AK1" s="2" t="s">
        <v>52</v>
      </c>
      <c r="AL1" s="2" t="s">
        <v>53</v>
      </c>
      <c r="AM1" s="2" t="s">
        <v>54</v>
      </c>
      <c r="AN1" s="2" t="s">
        <v>55</v>
      </c>
      <c r="AO1" s="2" t="s">
        <v>56</v>
      </c>
      <c r="AP1" s="2" t="s">
        <v>57</v>
      </c>
      <c r="AQ1" s="2" t="s">
        <v>58</v>
      </c>
      <c r="AR1" s="2" t="s">
        <v>59</v>
      </c>
      <c r="AS1" s="2" t="s">
        <v>60</v>
      </c>
      <c r="AT1" s="2" t="s">
        <v>63</v>
      </c>
      <c r="AU1" s="2" t="s">
        <v>64</v>
      </c>
      <c r="AV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E1" s="2" t="s">
        <v>74</v>
      </c>
      <c r="BF1" s="2" t="s">
        <v>75</v>
      </c>
      <c r="BG1" s="2" t="s">
        <v>76</v>
      </c>
      <c r="BH1" s="2" t="s">
        <v>77</v>
      </c>
      <c r="BI1" s="2" t="s">
        <v>78</v>
      </c>
      <c r="BJ1" s="2" t="s">
        <v>79</v>
      </c>
      <c r="BK1" s="2" t="s">
        <v>80</v>
      </c>
      <c r="BL1" s="2" t="s">
        <v>81</v>
      </c>
      <c r="BM1" s="2" t="s">
        <v>82</v>
      </c>
      <c r="BN1" s="2" t="s">
        <v>83</v>
      </c>
      <c r="BO1" s="2" t="s">
        <v>84</v>
      </c>
      <c r="BP1" s="2" t="s">
        <v>85</v>
      </c>
      <c r="BQ1" s="2" t="s">
        <v>86</v>
      </c>
      <c r="BR1" s="2" t="s">
        <v>87</v>
      </c>
      <c r="BS1" s="2" t="s">
        <v>88</v>
      </c>
      <c r="BT1" s="2" t="s">
        <v>89</v>
      </c>
      <c r="BU1" s="2" t="s">
        <v>91</v>
      </c>
      <c r="BV1" s="5" t="s">
        <v>92</v>
      </c>
      <c r="BW1" s="27" t="s">
        <v>178</v>
      </c>
      <c r="BX1" s="23" t="s">
        <v>173</v>
      </c>
    </row>
    <row r="2" spans="1:76" ht="15.4" thickBot="1">
      <c r="A2" s="1"/>
      <c r="B2" s="3" t="s">
        <v>3</v>
      </c>
      <c r="C2" s="3" t="s">
        <v>13</v>
      </c>
      <c r="D2" s="4">
        <v>19</v>
      </c>
      <c r="E2" s="4">
        <v>48</v>
      </c>
      <c r="F2" s="4">
        <v>45.6</v>
      </c>
      <c r="G2" s="4">
        <v>19.812666666666669</v>
      </c>
      <c r="H2" s="4">
        <v>98</v>
      </c>
      <c r="I2" s="4">
        <v>34</v>
      </c>
      <c r="J2" s="4">
        <v>2.5</v>
      </c>
      <c r="K2" s="4">
        <v>98.567361111111111</v>
      </c>
      <c r="L2">
        <v>44.9141845703125</v>
      </c>
      <c r="M2">
        <v>45.100563049316413</v>
      </c>
      <c r="N2" s="34">
        <v>46.685669999999902</v>
      </c>
      <c r="P2" s="4">
        <v>-1</v>
      </c>
      <c r="Q2" s="4">
        <v>-98.567361111111097</v>
      </c>
      <c r="R2" s="6">
        <v>2490</v>
      </c>
      <c r="T2" s="3">
        <v>64.77</v>
      </c>
      <c r="U2" s="3">
        <v>0.7</v>
      </c>
      <c r="V2" s="3">
        <v>16.53</v>
      </c>
      <c r="W2" s="3">
        <v>4.2699999999999996</v>
      </c>
      <c r="X2" s="3"/>
      <c r="Y2" s="3">
        <v>0.08</v>
      </c>
      <c r="Z2" s="3">
        <v>1.7</v>
      </c>
      <c r="AA2" s="3">
        <v>4.8899999999999997</v>
      </c>
      <c r="AB2" s="3">
        <v>4</v>
      </c>
      <c r="AC2" s="3">
        <v>2.02</v>
      </c>
      <c r="AD2" s="3">
        <v>0.21</v>
      </c>
      <c r="AE2" s="3">
        <v>0.8</v>
      </c>
      <c r="AF2" s="3">
        <v>99.97</v>
      </c>
      <c r="AG2" s="3">
        <v>48</v>
      </c>
      <c r="AI2" s="3">
        <v>15.4</v>
      </c>
      <c r="AJ2" s="3">
        <v>1.48</v>
      </c>
      <c r="AK2" s="3">
        <v>8.23</v>
      </c>
      <c r="AL2" s="3">
        <v>66.2</v>
      </c>
      <c r="AM2" s="3">
        <v>100.4</v>
      </c>
      <c r="AN2" s="3">
        <v>7.12</v>
      </c>
      <c r="AO2" s="3">
        <v>3.93</v>
      </c>
      <c r="AP2" s="3">
        <v>6.66</v>
      </c>
      <c r="AQ2" s="3">
        <v>62.1</v>
      </c>
      <c r="AR2" s="3">
        <v>19.100000000000001</v>
      </c>
      <c r="AS2" s="3">
        <v>50.4</v>
      </c>
      <c r="AT2" s="3">
        <v>461.1</v>
      </c>
      <c r="AU2" s="3">
        <v>18.399999999999999</v>
      </c>
      <c r="AV2" s="3">
        <v>175.8</v>
      </c>
      <c r="AW2" s="3">
        <v>7.8</v>
      </c>
      <c r="AX2" s="3">
        <v>1.62</v>
      </c>
      <c r="AY2" s="3">
        <v>0.96</v>
      </c>
      <c r="AZ2" s="3">
        <v>0.17</v>
      </c>
      <c r="BA2" s="3">
        <v>1.6</v>
      </c>
      <c r="BB2" s="3">
        <v>583.79999999999995</v>
      </c>
      <c r="BC2" s="3">
        <v>21.8</v>
      </c>
      <c r="BD2" s="3">
        <v>43.2</v>
      </c>
      <c r="BE2" s="3">
        <v>5.43</v>
      </c>
      <c r="BF2" s="3">
        <v>20.8</v>
      </c>
      <c r="BG2" s="3">
        <v>4.18</v>
      </c>
      <c r="BH2" s="3">
        <v>1.19</v>
      </c>
      <c r="BI2" s="3">
        <v>0.56000000000000005</v>
      </c>
      <c r="BJ2" s="3">
        <v>3.8</v>
      </c>
      <c r="BK2" s="3">
        <v>3.2</v>
      </c>
      <c r="BL2" s="3">
        <v>0.64</v>
      </c>
      <c r="BM2" s="3">
        <v>1.77</v>
      </c>
      <c r="BN2" s="3">
        <v>1.72</v>
      </c>
      <c r="BO2" s="3">
        <v>0.26</v>
      </c>
      <c r="BP2" s="3">
        <v>4.22</v>
      </c>
      <c r="BQ2" s="3">
        <v>0.53</v>
      </c>
      <c r="BR2" s="3">
        <v>0.25</v>
      </c>
      <c r="BS2" s="3">
        <v>0.32</v>
      </c>
      <c r="BT2" s="3">
        <v>9.1</v>
      </c>
      <c r="BU2" s="3">
        <v>4.6900000000000004</v>
      </c>
      <c r="BV2" s="7">
        <v>1.41</v>
      </c>
      <c r="BW2">
        <v>46.891040802001953</v>
      </c>
      <c r="BX2">
        <v>45.55</v>
      </c>
    </row>
    <row r="3" spans="1:76" ht="15.4" thickBot="1">
      <c r="A3" s="1"/>
      <c r="B3" s="3" t="s">
        <v>4</v>
      </c>
      <c r="C3" s="3" t="s">
        <v>13</v>
      </c>
      <c r="D3" s="4">
        <v>19</v>
      </c>
      <c r="E3" s="4">
        <v>49</v>
      </c>
      <c r="F3" s="4">
        <v>54.1</v>
      </c>
      <c r="G3" s="4">
        <v>19.831694444444445</v>
      </c>
      <c r="H3" s="4">
        <v>98</v>
      </c>
      <c r="I3" s="4">
        <v>34</v>
      </c>
      <c r="J3" s="4">
        <v>8.6999999999999993</v>
      </c>
      <c r="K3" s="4">
        <v>98.569083333333325</v>
      </c>
      <c r="L3">
        <v>44.099597930908203</v>
      </c>
      <c r="M3">
        <v>44.504226684570313</v>
      </c>
      <c r="N3" s="34">
        <v>47.5596999999999</v>
      </c>
      <c r="P3" s="4">
        <v>-1</v>
      </c>
      <c r="Q3" s="4">
        <v>-98.569083333333296</v>
      </c>
      <c r="R3" s="6">
        <v>2510</v>
      </c>
      <c r="T3" s="3">
        <v>64.7</v>
      </c>
      <c r="U3" s="3">
        <v>0.71</v>
      </c>
      <c r="V3" s="3">
        <v>16.45</v>
      </c>
      <c r="W3" s="3">
        <v>4.3099999999999996</v>
      </c>
      <c r="X3" s="3"/>
      <c r="Y3" s="3">
        <v>0.08</v>
      </c>
      <c r="Z3" s="3">
        <v>1.68</v>
      </c>
      <c r="AA3" s="3">
        <v>4.84</v>
      </c>
      <c r="AB3" s="3">
        <v>4.0199999999999996</v>
      </c>
      <c r="AC3" s="3">
        <v>2.16</v>
      </c>
      <c r="AD3" s="3">
        <v>0.2</v>
      </c>
      <c r="AE3" s="3">
        <v>0.84</v>
      </c>
      <c r="AF3" s="3">
        <v>99.98</v>
      </c>
      <c r="AG3" s="3">
        <v>48</v>
      </c>
      <c r="AI3" s="3">
        <v>13.3</v>
      </c>
      <c r="AJ3" s="3">
        <v>1.49</v>
      </c>
      <c r="AK3" s="3">
        <v>9.0500000000000007</v>
      </c>
      <c r="AL3" s="3">
        <v>68.2</v>
      </c>
      <c r="AM3" s="3">
        <v>111.7</v>
      </c>
      <c r="AN3" s="3">
        <v>7.27</v>
      </c>
      <c r="AO3" s="3">
        <v>4.09</v>
      </c>
      <c r="AP3" s="3">
        <v>6.51</v>
      </c>
      <c r="AQ3" s="3">
        <v>63.7</v>
      </c>
      <c r="AR3" s="3">
        <v>19.5</v>
      </c>
      <c r="AS3" s="3">
        <v>51.4</v>
      </c>
      <c r="AT3" s="3">
        <v>471</v>
      </c>
      <c r="AU3" s="3">
        <v>18.7</v>
      </c>
      <c r="AV3" s="3">
        <v>180.8</v>
      </c>
      <c r="AW3" s="3">
        <v>7.9</v>
      </c>
      <c r="AX3" s="3">
        <v>1.7</v>
      </c>
      <c r="AY3" s="3">
        <v>0.98</v>
      </c>
      <c r="AZ3" s="3">
        <v>0.16</v>
      </c>
      <c r="BA3" s="3">
        <v>1.59</v>
      </c>
      <c r="BB3" s="3">
        <v>592.20000000000005</v>
      </c>
      <c r="BC3" s="3">
        <v>22.1</v>
      </c>
      <c r="BD3" s="3">
        <v>44.4</v>
      </c>
      <c r="BE3" s="3">
        <v>5.51</v>
      </c>
      <c r="BF3" s="3">
        <v>21.2</v>
      </c>
      <c r="BG3" s="3">
        <v>4.24</v>
      </c>
      <c r="BH3" s="3">
        <v>1.22</v>
      </c>
      <c r="BI3" s="3">
        <v>0.56999999999999995</v>
      </c>
      <c r="BJ3" s="3">
        <v>3.83</v>
      </c>
      <c r="BK3" s="3">
        <v>3.24</v>
      </c>
      <c r="BL3" s="3">
        <v>0.65</v>
      </c>
      <c r="BM3" s="3">
        <v>1.79</v>
      </c>
      <c r="BN3" s="3">
        <v>1.76</v>
      </c>
      <c r="BO3" s="3">
        <v>0.27</v>
      </c>
      <c r="BP3" s="3">
        <v>4.3099999999999996</v>
      </c>
      <c r="BQ3" s="3">
        <v>0.54</v>
      </c>
      <c r="BR3" s="3">
        <v>0.25</v>
      </c>
      <c r="BS3" s="3">
        <v>0.32</v>
      </c>
      <c r="BT3" s="3">
        <v>9.15</v>
      </c>
      <c r="BU3" s="3">
        <v>4.7699999999999996</v>
      </c>
      <c r="BV3" s="7">
        <v>1.42</v>
      </c>
      <c r="BW3">
        <v>44.832721710205078</v>
      </c>
      <c r="BX3">
        <v>45.55</v>
      </c>
    </row>
    <row r="4" spans="1:76" ht="15.4" thickBot="1">
      <c r="A4" s="1"/>
      <c r="B4" s="3" t="s">
        <v>7</v>
      </c>
      <c r="C4" s="3" t="s">
        <v>13</v>
      </c>
      <c r="D4" s="4">
        <v>19</v>
      </c>
      <c r="E4" s="4">
        <v>49</v>
      </c>
      <c r="F4" s="4">
        <v>35.5</v>
      </c>
      <c r="G4" s="4">
        <v>19.826527777777777</v>
      </c>
      <c r="H4" s="4">
        <v>98</v>
      </c>
      <c r="I4" s="4">
        <v>32</v>
      </c>
      <c r="J4" s="4">
        <v>17.8</v>
      </c>
      <c r="K4" s="4">
        <v>98.538277777777779</v>
      </c>
      <c r="L4">
        <v>40.103446960449219</v>
      </c>
      <c r="M4">
        <v>44.116001129150391</v>
      </c>
      <c r="N4" s="34">
        <v>46.997140000000002</v>
      </c>
      <c r="P4" s="4">
        <v>-1</v>
      </c>
      <c r="Q4" s="4">
        <v>-98.538277777777793</v>
      </c>
      <c r="R4" s="6">
        <v>3130</v>
      </c>
      <c r="T4" s="3">
        <v>64.72</v>
      </c>
      <c r="U4" s="3">
        <v>0.72</v>
      </c>
      <c r="V4" s="3">
        <v>16.940000000000001</v>
      </c>
      <c r="W4" s="3">
        <v>4.25</v>
      </c>
      <c r="X4" s="3"/>
      <c r="Y4" s="3">
        <v>0.08</v>
      </c>
      <c r="Z4" s="3">
        <v>1.77</v>
      </c>
      <c r="AA4" s="3">
        <v>4.78</v>
      </c>
      <c r="AB4" s="3">
        <v>3.85</v>
      </c>
      <c r="AC4" s="3">
        <v>2.06</v>
      </c>
      <c r="AD4" s="3">
        <v>0.18</v>
      </c>
      <c r="AE4" s="3">
        <v>0.52</v>
      </c>
      <c r="AF4" s="3">
        <v>99.86</v>
      </c>
      <c r="AG4" s="3">
        <v>49</v>
      </c>
      <c r="AI4" s="3">
        <v>17.7</v>
      </c>
      <c r="AJ4" s="3">
        <v>1.43</v>
      </c>
      <c r="AK4" s="3">
        <v>10.1</v>
      </c>
      <c r="AL4" s="3">
        <v>73.5</v>
      </c>
      <c r="AM4" s="3">
        <v>70.900000000000006</v>
      </c>
      <c r="AN4" s="3">
        <v>8.18</v>
      </c>
      <c r="AO4" s="3">
        <v>5.3</v>
      </c>
      <c r="AP4" s="3">
        <v>6.09</v>
      </c>
      <c r="AQ4" s="3">
        <v>62.5</v>
      </c>
      <c r="AR4" s="3">
        <v>20.3</v>
      </c>
      <c r="AS4" s="3">
        <v>48.1</v>
      </c>
      <c r="AT4" s="3">
        <v>452.1</v>
      </c>
      <c r="AU4" s="3">
        <v>17.399999999999999</v>
      </c>
      <c r="AV4" s="3">
        <v>177.8</v>
      </c>
      <c r="AW4" s="3">
        <v>8.1</v>
      </c>
      <c r="AX4" s="3">
        <v>1.28</v>
      </c>
      <c r="AY4" s="3">
        <v>0.98</v>
      </c>
      <c r="AZ4" s="3">
        <v>0.15</v>
      </c>
      <c r="BA4" s="3">
        <v>1.62</v>
      </c>
      <c r="BB4" s="3">
        <v>642.9</v>
      </c>
      <c r="BC4" s="3">
        <v>21.7</v>
      </c>
      <c r="BD4" s="3">
        <v>44.7</v>
      </c>
      <c r="BE4" s="3">
        <v>5.3</v>
      </c>
      <c r="BF4" s="3">
        <v>19.899999999999999</v>
      </c>
      <c r="BG4" s="3">
        <v>4.04</v>
      </c>
      <c r="BH4" s="3">
        <v>1.22</v>
      </c>
      <c r="BI4" s="3">
        <v>0.55000000000000004</v>
      </c>
      <c r="BJ4" s="3">
        <v>3.65</v>
      </c>
      <c r="BK4" s="3">
        <v>3.05</v>
      </c>
      <c r="BL4" s="3">
        <v>0.61</v>
      </c>
      <c r="BM4" s="3">
        <v>1.66</v>
      </c>
      <c r="BN4" s="3">
        <v>1.59</v>
      </c>
      <c r="BO4" s="3">
        <v>0.24</v>
      </c>
      <c r="BP4" s="3">
        <v>4.4000000000000004</v>
      </c>
      <c r="BQ4" s="3">
        <v>0.56000000000000005</v>
      </c>
      <c r="BR4" s="3">
        <v>0.23</v>
      </c>
      <c r="BS4" s="3">
        <v>0.28999999999999998</v>
      </c>
      <c r="BT4" s="3">
        <v>9.83</v>
      </c>
      <c r="BU4" s="3">
        <v>5.13</v>
      </c>
      <c r="BV4" s="7">
        <v>1.33</v>
      </c>
      <c r="BW4">
        <v>40.354801177978523</v>
      </c>
      <c r="BX4">
        <v>45.55</v>
      </c>
    </row>
    <row r="5" spans="1:76" ht="15.4" thickBot="1">
      <c r="A5" s="1"/>
      <c r="B5" s="3" t="s">
        <v>10</v>
      </c>
      <c r="C5" s="3" t="s">
        <v>13</v>
      </c>
      <c r="D5" s="4">
        <v>19</v>
      </c>
      <c r="E5" s="4">
        <v>48</v>
      </c>
      <c r="F5" s="4">
        <v>55.4</v>
      </c>
      <c r="G5" s="4">
        <v>19.81538888888889</v>
      </c>
      <c r="H5" s="4">
        <v>98</v>
      </c>
      <c r="I5" s="4">
        <v>33</v>
      </c>
      <c r="J5" s="4">
        <v>14.7</v>
      </c>
      <c r="K5" s="4">
        <v>98.554083333333324</v>
      </c>
      <c r="L5">
        <v>46.829944610595703</v>
      </c>
      <c r="M5">
        <v>43.792797088623047</v>
      </c>
      <c r="N5" s="34">
        <v>48.2117199999999</v>
      </c>
      <c r="P5" s="4">
        <v>-1</v>
      </c>
      <c r="Q5" s="4">
        <v>-98.554083333333296</v>
      </c>
      <c r="R5" s="6" t="s">
        <v>188</v>
      </c>
      <c r="T5" s="3">
        <v>63.93</v>
      </c>
      <c r="U5" s="3">
        <v>0.75</v>
      </c>
      <c r="V5" s="3">
        <v>16.52</v>
      </c>
      <c r="W5" s="3">
        <v>4.53</v>
      </c>
      <c r="X5" s="3"/>
      <c r="Y5" s="3">
        <v>0.08</v>
      </c>
      <c r="Z5" s="3">
        <v>1.69</v>
      </c>
      <c r="AA5" s="3">
        <v>5.04</v>
      </c>
      <c r="AB5" s="3">
        <v>3.97</v>
      </c>
      <c r="AC5" s="3">
        <v>2.0699999999999998</v>
      </c>
      <c r="AD5" s="3">
        <v>0.24</v>
      </c>
      <c r="AE5" s="3">
        <v>1.34</v>
      </c>
      <c r="AF5" s="3">
        <v>100.15</v>
      </c>
      <c r="AG5" s="3">
        <v>47</v>
      </c>
      <c r="AI5" s="3">
        <v>14.1</v>
      </c>
      <c r="AJ5" s="3">
        <v>1.47</v>
      </c>
      <c r="AK5" s="3">
        <v>9.74</v>
      </c>
      <c r="AL5" s="3">
        <v>74.900000000000006</v>
      </c>
      <c r="AM5" s="3">
        <v>130.6</v>
      </c>
      <c r="AN5" s="3">
        <v>8.23</v>
      </c>
      <c r="AO5" s="3">
        <v>4.55</v>
      </c>
      <c r="AP5" s="3">
        <v>9.16</v>
      </c>
      <c r="AQ5" s="3">
        <v>65.099999999999994</v>
      </c>
      <c r="AR5" s="3">
        <v>20</v>
      </c>
      <c r="AS5" s="3">
        <v>51.6</v>
      </c>
      <c r="AT5" s="3">
        <v>486.9</v>
      </c>
      <c r="AU5" s="3">
        <v>19.7</v>
      </c>
      <c r="AV5" s="3">
        <v>182.3</v>
      </c>
      <c r="AW5" s="3">
        <v>8</v>
      </c>
      <c r="AX5" s="3">
        <v>1.92</v>
      </c>
      <c r="AY5" s="3">
        <v>1.01</v>
      </c>
      <c r="AZ5" s="3">
        <v>0.17</v>
      </c>
      <c r="BA5" s="3">
        <v>1.59</v>
      </c>
      <c r="BB5" s="3">
        <v>602.1</v>
      </c>
      <c r="BC5" s="3">
        <v>22.8</v>
      </c>
      <c r="BD5" s="3">
        <v>46.1</v>
      </c>
      <c r="BE5" s="3">
        <v>5.78</v>
      </c>
      <c r="BF5" s="3">
        <v>22.3</v>
      </c>
      <c r="BG5" s="3">
        <v>4.5</v>
      </c>
      <c r="BH5" s="3">
        <v>1.28</v>
      </c>
      <c r="BI5" s="3">
        <v>0.6</v>
      </c>
      <c r="BJ5" s="3">
        <v>4.0599999999999996</v>
      </c>
      <c r="BK5" s="3">
        <v>3.39</v>
      </c>
      <c r="BL5" s="3">
        <v>0.68</v>
      </c>
      <c r="BM5" s="3">
        <v>1.88</v>
      </c>
      <c r="BN5" s="3">
        <v>1.84</v>
      </c>
      <c r="BO5" s="3">
        <v>0.28000000000000003</v>
      </c>
      <c r="BP5" s="3">
        <v>4.33</v>
      </c>
      <c r="BQ5" s="3">
        <v>0.53</v>
      </c>
      <c r="BR5" s="3">
        <v>0.26</v>
      </c>
      <c r="BS5" s="3">
        <v>0.11</v>
      </c>
      <c r="BT5" s="3">
        <v>9.02</v>
      </c>
      <c r="BU5" s="3">
        <v>4.8</v>
      </c>
      <c r="BV5" s="7">
        <v>1.42</v>
      </c>
      <c r="BW5">
        <v>47.124515533447273</v>
      </c>
      <c r="BX5">
        <v>45.55</v>
      </c>
    </row>
    <row r="6" spans="1:76" ht="15.4" thickBot="1">
      <c r="A6" s="1"/>
      <c r="B6" s="3" t="s">
        <v>100</v>
      </c>
      <c r="C6" s="3" t="s">
        <v>13</v>
      </c>
      <c r="D6" s="4">
        <v>19</v>
      </c>
      <c r="E6" s="4">
        <v>55</v>
      </c>
      <c r="F6" s="4">
        <v>41.9</v>
      </c>
      <c r="G6" s="4">
        <v>19.928305555555557</v>
      </c>
      <c r="H6" s="4">
        <v>98</v>
      </c>
      <c r="I6" s="4">
        <v>32</v>
      </c>
      <c r="J6" s="4">
        <v>3.8</v>
      </c>
      <c r="K6" s="4">
        <v>98.534388888888884</v>
      </c>
      <c r="L6">
        <v>38.174381256103523</v>
      </c>
      <c r="M6">
        <v>36.91461181640625</v>
      </c>
      <c r="N6" s="34">
        <v>43.474099999999801</v>
      </c>
      <c r="P6" s="4">
        <v>-1</v>
      </c>
      <c r="Q6" s="4">
        <v>-98.534388888888898</v>
      </c>
      <c r="R6" s="6">
        <v>2710</v>
      </c>
      <c r="T6" s="3">
        <v>57.3</v>
      </c>
      <c r="U6" s="3">
        <v>1.03</v>
      </c>
      <c r="V6" s="3">
        <v>18.100000000000001</v>
      </c>
      <c r="W6" s="3">
        <v>6.32</v>
      </c>
      <c r="X6" s="3"/>
      <c r="Y6" s="3">
        <v>0.11</v>
      </c>
      <c r="Z6" s="3">
        <v>4.25</v>
      </c>
      <c r="AA6" s="3">
        <v>7.04</v>
      </c>
      <c r="AB6" s="3">
        <v>4</v>
      </c>
      <c r="AC6" s="3">
        <v>1.31</v>
      </c>
      <c r="AD6" s="3">
        <v>0.2</v>
      </c>
      <c r="AE6" s="3">
        <v>0.59</v>
      </c>
      <c r="AF6" s="3">
        <v>100.23</v>
      </c>
      <c r="AG6" s="3">
        <v>61</v>
      </c>
      <c r="AI6" s="3">
        <v>9.1</v>
      </c>
      <c r="AJ6" s="3">
        <v>1.28</v>
      </c>
      <c r="AK6" s="3">
        <v>17</v>
      </c>
      <c r="AL6" s="3">
        <v>141.80000000000001</v>
      </c>
      <c r="AM6" s="3">
        <v>86.5</v>
      </c>
      <c r="AN6" s="3">
        <v>17.7</v>
      </c>
      <c r="AO6" s="3">
        <v>13.3</v>
      </c>
      <c r="AP6" s="3">
        <v>13.7</v>
      </c>
      <c r="AQ6" s="3">
        <v>73</v>
      </c>
      <c r="AR6" s="3">
        <v>21.4</v>
      </c>
      <c r="AS6" s="3">
        <v>22.7</v>
      </c>
      <c r="AT6" s="3">
        <v>547.79999999999995</v>
      </c>
      <c r="AU6" s="3">
        <v>22.7</v>
      </c>
      <c r="AV6" s="3">
        <v>162.5</v>
      </c>
      <c r="AW6" s="3">
        <v>8</v>
      </c>
      <c r="AX6" s="3">
        <v>1.54</v>
      </c>
      <c r="AY6" s="3">
        <v>0.91</v>
      </c>
      <c r="AZ6" s="3">
        <v>0.27</v>
      </c>
      <c r="BA6" s="3">
        <v>0.4</v>
      </c>
      <c r="BB6" s="3">
        <v>486.3</v>
      </c>
      <c r="BC6" s="3">
        <v>20</v>
      </c>
      <c r="BD6" s="3">
        <v>42.2</v>
      </c>
      <c r="BE6" s="3">
        <v>5.57</v>
      </c>
      <c r="BF6" s="3">
        <v>22.8</v>
      </c>
      <c r="BG6" s="3">
        <v>5.04</v>
      </c>
      <c r="BH6" s="3">
        <v>1.43</v>
      </c>
      <c r="BI6" s="3">
        <v>0.7</v>
      </c>
      <c r="BJ6" s="3">
        <v>4.7</v>
      </c>
      <c r="BK6" s="3">
        <v>4.21</v>
      </c>
      <c r="BL6" s="3">
        <v>0.82</v>
      </c>
      <c r="BM6" s="3">
        <v>2.25</v>
      </c>
      <c r="BN6" s="3">
        <v>2.1</v>
      </c>
      <c r="BO6" s="3">
        <v>0.31</v>
      </c>
      <c r="BP6" s="3">
        <v>3.95</v>
      </c>
      <c r="BQ6" s="3">
        <v>0.48</v>
      </c>
      <c r="BR6" s="3">
        <v>0.17</v>
      </c>
      <c r="BS6" s="3">
        <v>0.16</v>
      </c>
      <c r="BT6" s="3">
        <v>6.95</v>
      </c>
      <c r="BU6" s="3">
        <v>3.63</v>
      </c>
      <c r="BV6" s="7">
        <v>0.85</v>
      </c>
      <c r="BW6">
        <v>39.691646575927727</v>
      </c>
      <c r="BX6">
        <v>45.55</v>
      </c>
    </row>
    <row r="7" spans="1:76" ht="15.4" thickBot="1">
      <c r="A7" s="1"/>
      <c r="B7" s="3" t="s">
        <v>126</v>
      </c>
      <c r="C7" s="3" t="s">
        <v>13</v>
      </c>
      <c r="D7" s="4">
        <v>19</v>
      </c>
      <c r="E7" s="4">
        <v>48</v>
      </c>
      <c r="F7" s="4">
        <v>17.100000000000001</v>
      </c>
      <c r="G7" s="4">
        <v>19.804750000000002</v>
      </c>
      <c r="H7" s="4">
        <v>98</v>
      </c>
      <c r="I7" s="4">
        <v>32</v>
      </c>
      <c r="J7" s="4">
        <v>20.5</v>
      </c>
      <c r="K7" s="4">
        <v>98.539027777777775</v>
      </c>
      <c r="L7">
        <v>37.206378936767578</v>
      </c>
      <c r="M7">
        <v>32.864185333251953</v>
      </c>
      <c r="N7" s="34">
        <v>44.684159999999899</v>
      </c>
      <c r="P7" s="4">
        <v>-1</v>
      </c>
      <c r="Q7" s="4">
        <v>-98.539027777777804</v>
      </c>
      <c r="R7" s="6">
        <v>2540</v>
      </c>
      <c r="T7" s="3">
        <v>55.1</v>
      </c>
      <c r="U7" s="3">
        <v>1.1299999999999999</v>
      </c>
      <c r="V7" s="3">
        <v>15.9</v>
      </c>
      <c r="W7" s="3">
        <v>7.75</v>
      </c>
      <c r="X7" s="3"/>
      <c r="Y7" s="3">
        <v>0.12</v>
      </c>
      <c r="Z7" s="3">
        <v>6.55</v>
      </c>
      <c r="AA7" s="3">
        <v>7.98</v>
      </c>
      <c r="AB7" s="3">
        <v>3.63</v>
      </c>
      <c r="AC7" s="3">
        <v>1.43</v>
      </c>
      <c r="AD7" s="3">
        <v>0.44</v>
      </c>
      <c r="AE7" s="3">
        <v>0.02</v>
      </c>
      <c r="AF7" s="3">
        <v>100.1</v>
      </c>
      <c r="AG7" s="3">
        <v>66</v>
      </c>
      <c r="AI7" s="3">
        <v>10.5</v>
      </c>
      <c r="AJ7" s="3">
        <v>1.64</v>
      </c>
      <c r="AK7" s="3">
        <v>18.8</v>
      </c>
      <c r="AL7" s="3">
        <v>129</v>
      </c>
      <c r="AM7" s="3">
        <v>268.2</v>
      </c>
      <c r="AN7" s="3">
        <v>27.8</v>
      </c>
      <c r="AO7" s="3">
        <v>123.3</v>
      </c>
      <c r="AP7" s="3">
        <v>34.799999999999997</v>
      </c>
      <c r="AQ7" s="3">
        <v>80.7</v>
      </c>
      <c r="AR7" s="3">
        <v>19.5</v>
      </c>
      <c r="AS7" s="3">
        <v>25.4</v>
      </c>
      <c r="AT7" s="3">
        <v>647.9</v>
      </c>
      <c r="AU7" s="3">
        <v>28</v>
      </c>
      <c r="AV7" s="3">
        <v>265.2</v>
      </c>
      <c r="AW7" s="3">
        <v>12.8</v>
      </c>
      <c r="AX7" s="3">
        <v>1.7</v>
      </c>
      <c r="AY7" s="3">
        <v>1.22</v>
      </c>
      <c r="AZ7" s="3">
        <v>0.08</v>
      </c>
      <c r="BA7" s="3">
        <v>0.55000000000000004</v>
      </c>
      <c r="BB7" s="3">
        <v>469.6</v>
      </c>
      <c r="BC7" s="3">
        <v>31.6</v>
      </c>
      <c r="BD7" s="3">
        <v>66.3</v>
      </c>
      <c r="BE7" s="3">
        <v>8.83</v>
      </c>
      <c r="BF7" s="3">
        <v>35.200000000000003</v>
      </c>
      <c r="BG7" s="3">
        <v>7.16</v>
      </c>
      <c r="BH7" s="3">
        <v>1.87</v>
      </c>
      <c r="BI7" s="3">
        <v>0.91</v>
      </c>
      <c r="BJ7" s="3">
        <v>6.31</v>
      </c>
      <c r="BK7" s="3">
        <v>5.0599999999999996</v>
      </c>
      <c r="BL7" s="3">
        <v>0.98</v>
      </c>
      <c r="BM7" s="3">
        <v>2.69</v>
      </c>
      <c r="BN7" s="3">
        <v>2.46</v>
      </c>
      <c r="BO7" s="3">
        <v>0.37</v>
      </c>
      <c r="BP7" s="3">
        <v>5.47</v>
      </c>
      <c r="BQ7" s="3">
        <v>0.69</v>
      </c>
      <c r="BR7" s="3">
        <v>0.2</v>
      </c>
      <c r="BS7" s="3">
        <v>0.16</v>
      </c>
      <c r="BT7" s="3">
        <v>6.5</v>
      </c>
      <c r="BU7" s="3">
        <v>3.28</v>
      </c>
      <c r="BV7" s="7">
        <v>0.99</v>
      </c>
      <c r="BW7">
        <v>43.827278137207031</v>
      </c>
      <c r="BX7">
        <v>45.55</v>
      </c>
    </row>
    <row r="8" spans="1:76" s="31" customFormat="1" ht="15.4" thickBot="1">
      <c r="A8" s="1"/>
      <c r="B8" s="28" t="s">
        <v>152</v>
      </c>
      <c r="C8" s="28" t="s">
        <v>13</v>
      </c>
      <c r="D8" s="29">
        <v>19</v>
      </c>
      <c r="E8" s="29">
        <v>45</v>
      </c>
      <c r="F8" s="29">
        <v>30.3</v>
      </c>
      <c r="G8" s="29">
        <v>19.758416666666665</v>
      </c>
      <c r="H8" s="29">
        <v>98</v>
      </c>
      <c r="I8" s="29">
        <v>30</v>
      </c>
      <c r="J8" s="29">
        <v>47.9</v>
      </c>
      <c r="K8" s="29">
        <v>98.513305555555561</v>
      </c>
      <c r="L8">
        <v>44.654228210449219</v>
      </c>
      <c r="M8">
        <v>37.316364288330078</v>
      </c>
      <c r="N8" s="34">
        <v>44.861809999999998</v>
      </c>
      <c r="O8"/>
      <c r="P8" s="29">
        <v>-1</v>
      </c>
      <c r="Q8" s="29">
        <v>-98.513305555555604</v>
      </c>
      <c r="R8" s="30">
        <v>2750</v>
      </c>
      <c r="T8" s="28">
        <v>56.2</v>
      </c>
      <c r="U8" s="28">
        <v>1.28</v>
      </c>
      <c r="V8" s="28">
        <v>16.3</v>
      </c>
      <c r="W8" s="28">
        <v>7.87</v>
      </c>
      <c r="X8" s="28"/>
      <c r="Y8" s="28">
        <v>0.12</v>
      </c>
      <c r="Z8" s="28">
        <v>3.96</v>
      </c>
      <c r="AA8" s="28">
        <v>6.86</v>
      </c>
      <c r="AB8" s="28">
        <v>3.6</v>
      </c>
      <c r="AC8" s="28">
        <v>2.19</v>
      </c>
      <c r="AD8" s="28">
        <v>0.63</v>
      </c>
      <c r="AE8" s="28">
        <v>1.02</v>
      </c>
      <c r="AF8" s="28">
        <v>100.05</v>
      </c>
      <c r="AG8" s="28">
        <v>54</v>
      </c>
      <c r="AI8" s="28">
        <v>11.3</v>
      </c>
      <c r="AJ8" s="28">
        <v>2.48</v>
      </c>
      <c r="AK8" s="28">
        <v>17.3</v>
      </c>
      <c r="AL8" s="28">
        <v>117.7</v>
      </c>
      <c r="AM8" s="28">
        <v>142.5</v>
      </c>
      <c r="AN8" s="28">
        <v>19.600000000000001</v>
      </c>
      <c r="AO8" s="28">
        <v>32.4</v>
      </c>
      <c r="AP8" s="28">
        <v>20.100000000000001</v>
      </c>
      <c r="AQ8" s="28">
        <v>102.2</v>
      </c>
      <c r="AR8" s="28">
        <v>22.1</v>
      </c>
      <c r="AS8" s="28">
        <v>45.1</v>
      </c>
      <c r="AT8" s="28">
        <v>509.9</v>
      </c>
      <c r="AU8" s="28">
        <v>38.1</v>
      </c>
      <c r="AV8" s="28">
        <v>503.4</v>
      </c>
      <c r="AW8" s="28">
        <v>26.1</v>
      </c>
      <c r="AX8" s="28">
        <v>1.8</v>
      </c>
      <c r="AY8" s="28">
        <v>1.45</v>
      </c>
      <c r="AZ8" s="28">
        <v>0.14000000000000001</v>
      </c>
      <c r="BA8" s="28">
        <v>0.91</v>
      </c>
      <c r="BB8" s="28">
        <v>616.9</v>
      </c>
      <c r="BC8" s="28">
        <v>49.9</v>
      </c>
      <c r="BD8" s="28">
        <v>102.8</v>
      </c>
      <c r="BE8" s="28">
        <v>12.6</v>
      </c>
      <c r="BF8" s="28">
        <v>47.3</v>
      </c>
      <c r="BG8" s="28">
        <v>9.2200000000000006</v>
      </c>
      <c r="BH8" s="28">
        <v>2.14</v>
      </c>
      <c r="BI8" s="28">
        <v>1.22</v>
      </c>
      <c r="BJ8" s="28">
        <v>8.23</v>
      </c>
      <c r="BK8" s="28">
        <v>6.79</v>
      </c>
      <c r="BL8" s="28">
        <v>1.32</v>
      </c>
      <c r="BM8" s="28">
        <v>3.65</v>
      </c>
      <c r="BN8" s="28">
        <v>3.36</v>
      </c>
      <c r="BO8" s="28">
        <v>0.5</v>
      </c>
      <c r="BP8" s="28">
        <v>8.98</v>
      </c>
      <c r="BQ8" s="28">
        <v>1.41</v>
      </c>
      <c r="BR8" s="28">
        <v>0.32</v>
      </c>
      <c r="BS8" s="28">
        <v>0.09</v>
      </c>
      <c r="BT8" s="28">
        <v>4.21</v>
      </c>
      <c r="BU8" s="28">
        <v>4.8499999999999996</v>
      </c>
      <c r="BV8" s="32">
        <v>1.5</v>
      </c>
      <c r="BW8" s="31">
        <v>33.408653259277337</v>
      </c>
      <c r="BX8" s="31">
        <v>45.55</v>
      </c>
    </row>
    <row r="9" spans="1:76" ht="15.4" thickBot="1">
      <c r="A9" s="1"/>
      <c r="B9" s="3" t="s">
        <v>153</v>
      </c>
      <c r="C9" s="3" t="s">
        <v>104</v>
      </c>
      <c r="D9" s="4">
        <v>19</v>
      </c>
      <c r="E9" s="4">
        <v>45</v>
      </c>
      <c r="F9" s="4">
        <v>47.3</v>
      </c>
      <c r="G9" s="4">
        <v>19.763138888888889</v>
      </c>
      <c r="H9" s="4">
        <v>98</v>
      </c>
      <c r="I9" s="4">
        <v>29</v>
      </c>
      <c r="J9" s="4">
        <v>41.3</v>
      </c>
      <c r="K9" s="4">
        <v>98.494805555555558</v>
      </c>
      <c r="L9">
        <v>36.632408142089837</v>
      </c>
      <c r="M9">
        <v>34.083160400390618</v>
      </c>
      <c r="N9" s="34">
        <v>44.589119999999902</v>
      </c>
      <c r="P9" s="4">
        <v>-1</v>
      </c>
      <c r="Q9" s="4">
        <v>-98.494805555555601</v>
      </c>
      <c r="R9" s="6">
        <v>2750</v>
      </c>
      <c r="T9" s="3">
        <v>55.1</v>
      </c>
      <c r="U9" s="3">
        <v>1.1499999999999999</v>
      </c>
      <c r="V9" s="3">
        <v>15.8</v>
      </c>
      <c r="W9" s="3">
        <v>7.84</v>
      </c>
      <c r="X9" s="3"/>
      <c r="Y9" s="3">
        <v>0.12</v>
      </c>
      <c r="Z9" s="3">
        <v>6.49</v>
      </c>
      <c r="AA9" s="3">
        <v>7.62</v>
      </c>
      <c r="AB9" s="3">
        <v>3.65</v>
      </c>
      <c r="AC9" s="3">
        <v>1.33</v>
      </c>
      <c r="AD9" s="3">
        <v>0.41</v>
      </c>
      <c r="AE9" s="3">
        <v>0.51</v>
      </c>
      <c r="AF9" s="3">
        <v>99.96</v>
      </c>
      <c r="AG9" s="3">
        <v>66</v>
      </c>
      <c r="AI9" s="3">
        <v>12.9</v>
      </c>
      <c r="AJ9" s="3">
        <v>1.6</v>
      </c>
      <c r="AK9" s="3">
        <v>19</v>
      </c>
      <c r="AL9" s="3">
        <v>130.30000000000001</v>
      </c>
      <c r="AM9" s="3">
        <v>478.5</v>
      </c>
      <c r="AN9" s="3">
        <v>28.3</v>
      </c>
      <c r="AO9" s="3">
        <v>140.5</v>
      </c>
      <c r="AP9" s="3">
        <v>33.5</v>
      </c>
      <c r="AQ9" s="3">
        <v>84.5</v>
      </c>
      <c r="AR9" s="3">
        <v>19.8</v>
      </c>
      <c r="AS9" s="3">
        <v>26.8</v>
      </c>
      <c r="AT9" s="3">
        <v>579.5</v>
      </c>
      <c r="AU9" s="3">
        <v>28.1</v>
      </c>
      <c r="AV9" s="3">
        <v>271.39999999999998</v>
      </c>
      <c r="AW9" s="3">
        <v>13.9</v>
      </c>
      <c r="AX9" s="3">
        <v>3</v>
      </c>
      <c r="AY9" s="3">
        <v>1.29</v>
      </c>
      <c r="AZ9" s="3">
        <v>0.1</v>
      </c>
      <c r="BA9" s="3">
        <v>0.61</v>
      </c>
      <c r="BB9" s="3">
        <v>455.4</v>
      </c>
      <c r="BC9" s="3">
        <v>30</v>
      </c>
      <c r="BD9" s="3">
        <v>64.599999999999994</v>
      </c>
      <c r="BE9" s="3">
        <v>8.4</v>
      </c>
      <c r="BF9" s="3">
        <v>33.4</v>
      </c>
      <c r="BG9" s="3">
        <v>6.86</v>
      </c>
      <c r="BH9" s="3">
        <v>1.81</v>
      </c>
      <c r="BI9" s="3">
        <v>0.9</v>
      </c>
      <c r="BJ9" s="3">
        <v>6.12</v>
      </c>
      <c r="BK9" s="3">
        <v>5.0199999999999996</v>
      </c>
      <c r="BL9" s="3">
        <v>0.99</v>
      </c>
      <c r="BM9" s="3">
        <v>2.69</v>
      </c>
      <c r="BN9" s="3">
        <v>2.5</v>
      </c>
      <c r="BO9" s="3">
        <v>0.37</v>
      </c>
      <c r="BP9" s="3">
        <v>5.62</v>
      </c>
      <c r="BQ9" s="3">
        <v>0.75</v>
      </c>
      <c r="BR9" s="3">
        <v>0.23</v>
      </c>
      <c r="BS9" s="3">
        <v>0.16</v>
      </c>
      <c r="BT9" s="3">
        <v>6.53</v>
      </c>
      <c r="BU9" s="3">
        <v>3.51</v>
      </c>
      <c r="BV9" s="7">
        <v>1.04</v>
      </c>
      <c r="BW9">
        <v>43.529586791992188</v>
      </c>
      <c r="BX9">
        <v>45.55</v>
      </c>
    </row>
  </sheetData>
  <phoneticPr fontId="1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81259-6AC5-46A0-BF43-E085051694E2}">
  <dimension ref="A1:AA14"/>
  <sheetViews>
    <sheetView workbookViewId="0">
      <selection activeCell="I7" sqref="I7"/>
    </sheetView>
  </sheetViews>
  <sheetFormatPr defaultRowHeight="15"/>
  <cols>
    <col min="4" max="4" width="8.87890625" style="26"/>
  </cols>
  <sheetData>
    <row r="1" spans="1:27">
      <c r="A1" s="2" t="s">
        <v>36</v>
      </c>
      <c r="B1" s="2" t="s">
        <v>37</v>
      </c>
      <c r="C1" s="2" t="s">
        <v>38</v>
      </c>
      <c r="D1" s="24" t="s">
        <v>174</v>
      </c>
      <c r="E1" s="2" t="s">
        <v>42</v>
      </c>
      <c r="F1" s="2" t="s">
        <v>41</v>
      </c>
      <c r="G1" s="2" t="s">
        <v>44</v>
      </c>
      <c r="H1" s="2" t="s">
        <v>43</v>
      </c>
      <c r="I1" s="2" t="s">
        <v>60</v>
      </c>
      <c r="J1" s="2" t="s">
        <v>63</v>
      </c>
      <c r="K1" s="2" t="s">
        <v>64</v>
      </c>
      <c r="L1" s="2" t="s">
        <v>65</v>
      </c>
      <c r="M1" s="2" t="s">
        <v>66</v>
      </c>
      <c r="N1" s="2" t="s">
        <v>71</v>
      </c>
      <c r="O1" s="2" t="s">
        <v>72</v>
      </c>
      <c r="P1" s="2" t="s">
        <v>73</v>
      </c>
      <c r="Q1" s="2" t="s">
        <v>75</v>
      </c>
      <c r="R1" s="2" t="s">
        <v>76</v>
      </c>
      <c r="S1" s="2" t="s">
        <v>77</v>
      </c>
      <c r="T1" s="2" t="s">
        <v>79</v>
      </c>
      <c r="U1" s="2" t="s">
        <v>80</v>
      </c>
      <c r="V1" s="2" t="s">
        <v>82</v>
      </c>
      <c r="W1" s="2" t="s">
        <v>83</v>
      </c>
      <c r="X1" s="2" t="s">
        <v>91</v>
      </c>
      <c r="Y1" s="2" t="s">
        <v>175</v>
      </c>
      <c r="Z1" s="2" t="s">
        <v>176</v>
      </c>
      <c r="AA1" s="2" t="s">
        <v>177</v>
      </c>
    </row>
    <row r="2" spans="1:27">
      <c r="A2" s="3">
        <v>64.77</v>
      </c>
      <c r="B2" s="3">
        <v>0.7</v>
      </c>
      <c r="C2" s="3">
        <v>16.53</v>
      </c>
      <c r="D2" s="25">
        <v>3.8421460000000001</v>
      </c>
      <c r="E2" s="3">
        <v>4.8899999999999997</v>
      </c>
      <c r="F2" s="3">
        <v>1.7</v>
      </c>
      <c r="G2" s="3">
        <v>2.02</v>
      </c>
      <c r="H2" s="3">
        <v>4</v>
      </c>
      <c r="I2" s="3">
        <v>50.4</v>
      </c>
      <c r="J2" s="3">
        <v>461.1</v>
      </c>
      <c r="K2" s="3">
        <v>18.399999999999999</v>
      </c>
      <c r="L2" s="3">
        <v>175.8</v>
      </c>
      <c r="M2" s="3">
        <v>7.8</v>
      </c>
      <c r="N2" s="3">
        <v>583.79999999999995</v>
      </c>
      <c r="O2" s="3">
        <v>21.8</v>
      </c>
      <c r="P2" s="3">
        <v>43.2</v>
      </c>
      <c r="Q2" s="3">
        <v>20.8</v>
      </c>
      <c r="R2" s="3">
        <v>4.18</v>
      </c>
      <c r="S2" s="3">
        <v>1.19</v>
      </c>
      <c r="T2" s="3">
        <v>3.8</v>
      </c>
      <c r="U2" s="3">
        <v>3.2</v>
      </c>
      <c r="V2" s="3">
        <v>1.77</v>
      </c>
      <c r="W2" s="3">
        <v>1.72</v>
      </c>
      <c r="X2" s="3">
        <v>4.6900000000000004</v>
      </c>
      <c r="Y2">
        <v>8.6100480816406595</v>
      </c>
      <c r="Z2">
        <f>J2/K2</f>
        <v>25.059782608695656</v>
      </c>
      <c r="AA2">
        <f>I2/J2</f>
        <v>0.10930383864671438</v>
      </c>
    </row>
    <row r="3" spans="1:27">
      <c r="A3" s="3">
        <v>64.7</v>
      </c>
      <c r="B3" s="3">
        <v>0.71</v>
      </c>
      <c r="C3" s="3">
        <v>16.45</v>
      </c>
      <c r="D3" s="25">
        <v>3.8781379999999999</v>
      </c>
      <c r="E3" s="3">
        <v>4.84</v>
      </c>
      <c r="F3" s="3">
        <v>1.68</v>
      </c>
      <c r="G3" s="3">
        <v>2.16</v>
      </c>
      <c r="H3" s="3">
        <v>4.0199999999999996</v>
      </c>
      <c r="I3" s="3">
        <v>51.4</v>
      </c>
      <c r="J3" s="3">
        <v>471</v>
      </c>
      <c r="K3" s="3">
        <v>18.7</v>
      </c>
      <c r="L3" s="3">
        <v>180.8</v>
      </c>
      <c r="M3" s="3">
        <v>7.9</v>
      </c>
      <c r="N3" s="3">
        <v>592.20000000000005</v>
      </c>
      <c r="O3" s="3">
        <v>22.1</v>
      </c>
      <c r="P3" s="3">
        <v>44.4</v>
      </c>
      <c r="Q3" s="3">
        <v>21.2</v>
      </c>
      <c r="R3" s="3">
        <v>4.24</v>
      </c>
      <c r="S3" s="3">
        <v>1.22</v>
      </c>
      <c r="T3" s="3">
        <v>3.83</v>
      </c>
      <c r="U3" s="3">
        <v>3.24</v>
      </c>
      <c r="V3" s="3">
        <v>1.79</v>
      </c>
      <c r="W3" s="3">
        <v>1.76</v>
      </c>
      <c r="X3" s="3">
        <v>4.7699999999999996</v>
      </c>
      <c r="Y3">
        <v>8.5301591868047595</v>
      </c>
      <c r="Z3">
        <f t="shared" ref="Z3:Z14" si="0">J3/K3</f>
        <v>25.18716577540107</v>
      </c>
      <c r="AA3">
        <f t="shared" ref="AA3:AA14" si="1">I3/J3</f>
        <v>0.10912951167728238</v>
      </c>
    </row>
    <row r="4" spans="1:27">
      <c r="A4" s="3">
        <v>63.99</v>
      </c>
      <c r="B4" s="3">
        <v>0.72</v>
      </c>
      <c r="C4" s="3">
        <v>16.5</v>
      </c>
      <c r="D4" s="25">
        <v>4.031104</v>
      </c>
      <c r="E4" s="3">
        <v>4.8600000000000003</v>
      </c>
      <c r="F4" s="3">
        <v>1.74</v>
      </c>
      <c r="G4" s="3">
        <v>2.48</v>
      </c>
      <c r="H4" s="3">
        <v>3.68</v>
      </c>
      <c r="I4" s="3">
        <v>52</v>
      </c>
      <c r="J4" s="3">
        <v>417</v>
      </c>
      <c r="K4" s="3">
        <v>19</v>
      </c>
      <c r="L4" s="3">
        <v>225</v>
      </c>
      <c r="M4" s="3">
        <v>6</v>
      </c>
      <c r="N4" s="3">
        <v>546</v>
      </c>
      <c r="X4" s="3">
        <v>5</v>
      </c>
      <c r="Z4">
        <f t="shared" si="0"/>
        <v>21.94736842105263</v>
      </c>
      <c r="AA4">
        <f>I4/J4</f>
        <v>0.12470023980815348</v>
      </c>
    </row>
    <row r="5" spans="1:27">
      <c r="A5" s="3">
        <v>64.72</v>
      </c>
      <c r="B5" s="3">
        <v>0.72</v>
      </c>
      <c r="C5" s="3">
        <v>16.940000000000001</v>
      </c>
      <c r="D5" s="25">
        <v>3.8241499999999999</v>
      </c>
      <c r="E5" s="3">
        <v>4.78</v>
      </c>
      <c r="F5" s="3">
        <v>1.77</v>
      </c>
      <c r="G5" s="3">
        <v>2.06</v>
      </c>
      <c r="H5" s="3">
        <v>3.85</v>
      </c>
      <c r="I5" s="3">
        <v>48.1</v>
      </c>
      <c r="J5" s="3">
        <v>452.1</v>
      </c>
      <c r="K5" s="3">
        <v>17.399999999999999</v>
      </c>
      <c r="L5" s="3">
        <v>177.8</v>
      </c>
      <c r="M5" s="3">
        <v>8.1</v>
      </c>
      <c r="N5" s="3">
        <v>642.9</v>
      </c>
      <c r="O5" s="3">
        <v>21.7</v>
      </c>
      <c r="P5" s="3">
        <v>44.7</v>
      </c>
      <c r="Q5" s="3">
        <v>19.899999999999999</v>
      </c>
      <c r="R5" s="3">
        <v>4.04</v>
      </c>
      <c r="S5" s="3">
        <v>1.22</v>
      </c>
      <c r="T5" s="3">
        <v>3.65</v>
      </c>
      <c r="U5" s="3">
        <v>3.05</v>
      </c>
      <c r="V5" s="3">
        <v>1.66</v>
      </c>
      <c r="W5" s="3">
        <v>1.59</v>
      </c>
      <c r="X5" s="3">
        <v>5.13</v>
      </c>
      <c r="Y5">
        <v>9.2712894408619295</v>
      </c>
      <c r="Z5">
        <f t="shared" si="0"/>
        <v>25.982758620689658</v>
      </c>
      <c r="AA5">
        <f t="shared" si="1"/>
        <v>0.10639239106392391</v>
      </c>
    </row>
    <row r="6" spans="1:27">
      <c r="A6" s="3">
        <v>64.31</v>
      </c>
      <c r="B6" s="3">
        <v>0.72</v>
      </c>
      <c r="C6" s="3">
        <v>16.09</v>
      </c>
      <c r="D6" s="25">
        <v>3.95912</v>
      </c>
      <c r="E6" s="3">
        <v>4.75</v>
      </c>
      <c r="F6" s="3">
        <v>1.79</v>
      </c>
      <c r="G6" s="3">
        <v>2.21</v>
      </c>
      <c r="H6" s="3">
        <v>3.94</v>
      </c>
      <c r="I6" s="3">
        <v>58</v>
      </c>
      <c r="J6" s="3">
        <v>440</v>
      </c>
      <c r="K6" s="3">
        <v>20</v>
      </c>
      <c r="L6" s="3">
        <v>224</v>
      </c>
      <c r="M6" s="3">
        <v>7</v>
      </c>
      <c r="N6" s="3">
        <v>596</v>
      </c>
      <c r="X6" s="3">
        <v>5</v>
      </c>
      <c r="Z6">
        <f t="shared" si="0"/>
        <v>22</v>
      </c>
      <c r="AA6">
        <f t="shared" si="1"/>
        <v>0.13181818181818181</v>
      </c>
    </row>
    <row r="7" spans="1:27">
      <c r="A7" s="3">
        <v>64.13</v>
      </c>
      <c r="B7" s="3">
        <v>0.76</v>
      </c>
      <c r="C7" s="3">
        <v>16.68</v>
      </c>
      <c r="D7" s="25">
        <v>4.0760940000000003</v>
      </c>
      <c r="E7" s="3">
        <v>4.95</v>
      </c>
      <c r="F7" s="3">
        <v>1.73</v>
      </c>
      <c r="G7" s="3">
        <v>2.14</v>
      </c>
      <c r="H7" s="3">
        <v>3.88</v>
      </c>
      <c r="I7" s="3">
        <v>53</v>
      </c>
      <c r="J7" s="3">
        <v>450</v>
      </c>
      <c r="K7" s="3">
        <v>21</v>
      </c>
      <c r="L7" s="3">
        <v>231</v>
      </c>
      <c r="M7" s="3">
        <v>7</v>
      </c>
      <c r="N7" s="3">
        <v>536</v>
      </c>
      <c r="X7" s="3">
        <v>5</v>
      </c>
      <c r="Z7">
        <f t="shared" si="0"/>
        <v>21.428571428571427</v>
      </c>
      <c r="AA7">
        <f t="shared" si="1"/>
        <v>0.11777777777777777</v>
      </c>
    </row>
    <row r="8" spans="1:27">
      <c r="A8" s="3">
        <v>63.93</v>
      </c>
      <c r="B8" s="3">
        <v>0.75</v>
      </c>
      <c r="C8" s="3">
        <v>16.52</v>
      </c>
      <c r="D8" s="25">
        <v>4.0760940000000003</v>
      </c>
      <c r="E8" s="3">
        <v>5.04</v>
      </c>
      <c r="F8" s="3">
        <v>1.69</v>
      </c>
      <c r="G8" s="3">
        <v>2.0699999999999998</v>
      </c>
      <c r="H8" s="3">
        <v>3.97</v>
      </c>
      <c r="I8" s="3">
        <v>51.6</v>
      </c>
      <c r="J8" s="3">
        <v>486.9</v>
      </c>
      <c r="K8" s="3">
        <v>19.7</v>
      </c>
      <c r="L8" s="3">
        <v>182.3</v>
      </c>
      <c r="M8" s="3">
        <v>8</v>
      </c>
      <c r="N8" s="3">
        <v>602.1</v>
      </c>
      <c r="O8" s="3">
        <v>22.8</v>
      </c>
      <c r="P8" s="3">
        <v>46.1</v>
      </c>
      <c r="Q8" s="3">
        <v>22.3</v>
      </c>
      <c r="R8" s="3">
        <v>4.5</v>
      </c>
      <c r="S8" s="3">
        <v>1.28</v>
      </c>
      <c r="T8" s="3">
        <v>4.0599999999999996</v>
      </c>
      <c r="U8" s="3">
        <v>3.39</v>
      </c>
      <c r="V8" s="3">
        <v>1.88</v>
      </c>
      <c r="W8" s="3">
        <v>1.84</v>
      </c>
      <c r="X8" s="3">
        <v>4.8</v>
      </c>
      <c r="Y8">
        <v>8.4177215189873404</v>
      </c>
      <c r="Z8">
        <f t="shared" si="0"/>
        <v>24.715736040609137</v>
      </c>
      <c r="AA8">
        <f t="shared" si="1"/>
        <v>0.1059765865680838</v>
      </c>
    </row>
    <row r="9" spans="1:27">
      <c r="A9" s="3">
        <v>57.3</v>
      </c>
      <c r="B9" s="3">
        <v>1.03</v>
      </c>
      <c r="C9" s="3">
        <v>18.100000000000001</v>
      </c>
      <c r="D9" s="25">
        <v>5.6867359999999998</v>
      </c>
      <c r="E9" s="3">
        <v>7.04</v>
      </c>
      <c r="F9" s="3">
        <v>4.25</v>
      </c>
      <c r="G9" s="3">
        <v>1.31</v>
      </c>
      <c r="H9" s="3">
        <v>4</v>
      </c>
      <c r="I9" s="3">
        <v>22.7</v>
      </c>
      <c r="J9" s="3">
        <v>547.79999999999995</v>
      </c>
      <c r="K9" s="3">
        <v>22.7</v>
      </c>
      <c r="L9" s="3">
        <v>162.5</v>
      </c>
      <c r="M9" s="3">
        <v>8</v>
      </c>
      <c r="N9" s="3">
        <v>486.3</v>
      </c>
      <c r="O9" s="3">
        <v>20</v>
      </c>
      <c r="P9" s="3">
        <v>42.2</v>
      </c>
      <c r="Q9" s="3">
        <v>22.8</v>
      </c>
      <c r="R9" s="3">
        <v>5.04</v>
      </c>
      <c r="S9" s="3">
        <v>1.43</v>
      </c>
      <c r="T9" s="3">
        <v>4.7</v>
      </c>
      <c r="U9" s="3">
        <v>4.21</v>
      </c>
      <c r="V9" s="3">
        <v>2.25</v>
      </c>
      <c r="W9" s="3">
        <v>2.1</v>
      </c>
      <c r="X9" s="3">
        <v>3.63</v>
      </c>
      <c r="Y9">
        <v>6.46976090014065</v>
      </c>
      <c r="Z9">
        <f t="shared" si="0"/>
        <v>24.132158590308368</v>
      </c>
      <c r="AA9">
        <f t="shared" si="1"/>
        <v>4.1438481197517342E-2</v>
      </c>
    </row>
    <row r="10" spans="1:27">
      <c r="A10" s="3">
        <v>56.2</v>
      </c>
      <c r="B10" s="3">
        <v>1.4</v>
      </c>
      <c r="C10" s="3">
        <v>16.600000000000001</v>
      </c>
      <c r="D10" s="25">
        <v>7.5673180000000002</v>
      </c>
      <c r="E10" s="3">
        <v>6.59</v>
      </c>
      <c r="F10" s="3">
        <v>3.37</v>
      </c>
      <c r="G10" s="3">
        <v>1.93</v>
      </c>
      <c r="H10" s="3">
        <v>4.0999999999999996</v>
      </c>
      <c r="I10" s="3">
        <v>45</v>
      </c>
      <c r="J10" s="3">
        <v>463</v>
      </c>
      <c r="K10" s="3">
        <v>37</v>
      </c>
      <c r="L10" s="3">
        <v>485</v>
      </c>
      <c r="M10" s="3">
        <v>27</v>
      </c>
      <c r="N10" s="3">
        <v>588</v>
      </c>
      <c r="X10" s="3">
        <v>4</v>
      </c>
      <c r="Z10">
        <f t="shared" si="0"/>
        <v>12.513513513513514</v>
      </c>
      <c r="AA10">
        <f t="shared" si="1"/>
        <v>9.719222462203024E-2</v>
      </c>
    </row>
    <row r="11" spans="1:27">
      <c r="A11" s="3">
        <v>55.1</v>
      </c>
      <c r="B11" s="3">
        <v>1.1299999999999999</v>
      </c>
      <c r="C11" s="3">
        <v>15.9</v>
      </c>
      <c r="D11" s="25">
        <v>6.9734499999999997</v>
      </c>
      <c r="E11" s="3">
        <v>7.98</v>
      </c>
      <c r="F11" s="3">
        <v>6.55</v>
      </c>
      <c r="G11" s="3">
        <v>1.43</v>
      </c>
      <c r="H11" s="3">
        <v>3.63</v>
      </c>
      <c r="I11" s="3">
        <v>25.4</v>
      </c>
      <c r="J11" s="3">
        <v>647.9</v>
      </c>
      <c r="K11" s="3">
        <v>28</v>
      </c>
      <c r="L11" s="3">
        <v>265.2</v>
      </c>
      <c r="M11" s="3">
        <v>12.8</v>
      </c>
      <c r="N11" s="3">
        <v>469.6</v>
      </c>
      <c r="O11" s="3">
        <v>31.6</v>
      </c>
      <c r="P11" s="3">
        <v>66.3</v>
      </c>
      <c r="Q11" s="3">
        <v>35.200000000000003</v>
      </c>
      <c r="R11" s="3">
        <v>7.16</v>
      </c>
      <c r="S11" s="3">
        <v>1.87</v>
      </c>
      <c r="T11" s="3">
        <v>6.31</v>
      </c>
      <c r="U11" s="3">
        <v>5.0599999999999996</v>
      </c>
      <c r="V11" s="3">
        <v>2.69</v>
      </c>
      <c r="W11" s="3">
        <v>2.46</v>
      </c>
      <c r="X11" s="3">
        <v>3.28</v>
      </c>
      <c r="Y11">
        <v>8.7262872628726296</v>
      </c>
      <c r="Z11">
        <f t="shared" si="0"/>
        <v>23.139285714285712</v>
      </c>
      <c r="AA11">
        <f t="shared" si="1"/>
        <v>3.9203580799506095E-2</v>
      </c>
    </row>
    <row r="12" spans="1:27">
      <c r="A12" s="3">
        <v>57.4</v>
      </c>
      <c r="B12" s="3">
        <v>0.99</v>
      </c>
      <c r="C12" s="3">
        <v>16.399999999999999</v>
      </c>
      <c r="D12" s="25">
        <v>6.0196620000000003</v>
      </c>
      <c r="E12" s="3">
        <v>6.83</v>
      </c>
      <c r="F12" s="3">
        <v>5.24</v>
      </c>
      <c r="G12" s="3">
        <v>1.68</v>
      </c>
      <c r="H12" s="3">
        <v>3.92</v>
      </c>
      <c r="I12" s="3">
        <v>34</v>
      </c>
      <c r="J12" s="3">
        <v>460</v>
      </c>
      <c r="K12" s="3">
        <v>23</v>
      </c>
      <c r="L12" s="3">
        <v>226</v>
      </c>
      <c r="M12" s="3">
        <v>9</v>
      </c>
      <c r="N12" s="3">
        <v>457</v>
      </c>
      <c r="X12" s="3">
        <v>3</v>
      </c>
      <c r="Z12">
        <f t="shared" si="0"/>
        <v>20</v>
      </c>
      <c r="AA12">
        <f t="shared" si="1"/>
        <v>7.3913043478260873E-2</v>
      </c>
    </row>
    <row r="13" spans="1:27">
      <c r="A13" s="3">
        <v>56.2</v>
      </c>
      <c r="B13" s="3">
        <v>1.28</v>
      </c>
      <c r="C13" s="3">
        <v>16.3</v>
      </c>
      <c r="D13" s="25">
        <v>7.0814260000000004</v>
      </c>
      <c r="E13" s="3">
        <v>6.86</v>
      </c>
      <c r="F13" s="3">
        <v>3.96</v>
      </c>
      <c r="G13" s="3">
        <v>2.19</v>
      </c>
      <c r="H13" s="3">
        <v>3.6</v>
      </c>
      <c r="I13" s="3">
        <v>45.1</v>
      </c>
      <c r="J13" s="3">
        <v>509.9</v>
      </c>
      <c r="K13" s="3">
        <v>38.1</v>
      </c>
      <c r="L13" s="3">
        <v>503.4</v>
      </c>
      <c r="M13" s="3">
        <v>26.1</v>
      </c>
      <c r="N13" s="3">
        <v>616.9</v>
      </c>
      <c r="O13" s="3">
        <v>49.9</v>
      </c>
      <c r="P13" s="3">
        <v>102.8</v>
      </c>
      <c r="Q13" s="3">
        <v>47.3</v>
      </c>
      <c r="R13" s="3">
        <v>9.2200000000000006</v>
      </c>
      <c r="S13" s="3">
        <v>2.14</v>
      </c>
      <c r="T13" s="3">
        <v>8.23</v>
      </c>
      <c r="U13" s="3">
        <v>6.79</v>
      </c>
      <c r="V13" s="3">
        <v>3.65</v>
      </c>
      <c r="W13" s="3">
        <v>3.36</v>
      </c>
      <c r="X13" s="3">
        <v>4.8499999999999996</v>
      </c>
      <c r="Y13">
        <v>10.0887834036568</v>
      </c>
      <c r="Z13">
        <f t="shared" si="0"/>
        <v>13.383202099737531</v>
      </c>
      <c r="AA13">
        <f t="shared" si="1"/>
        <v>8.8448715434398903E-2</v>
      </c>
    </row>
    <row r="14" spans="1:27">
      <c r="A14" s="3">
        <v>55.1</v>
      </c>
      <c r="B14" s="3">
        <v>1.1499999999999999</v>
      </c>
      <c r="C14" s="3">
        <v>15.8</v>
      </c>
      <c r="D14" s="25">
        <v>7.0544320000000003</v>
      </c>
      <c r="E14" s="3">
        <v>7.62</v>
      </c>
      <c r="F14" s="3">
        <v>6.49</v>
      </c>
      <c r="G14" s="3">
        <v>1.33</v>
      </c>
      <c r="H14" s="3">
        <v>3.65</v>
      </c>
      <c r="I14" s="3">
        <v>26.8</v>
      </c>
      <c r="J14" s="3">
        <v>579.5</v>
      </c>
      <c r="K14" s="3">
        <v>28.1</v>
      </c>
      <c r="L14" s="3">
        <v>271.39999999999998</v>
      </c>
      <c r="M14" s="3">
        <v>13.9</v>
      </c>
      <c r="N14" s="3">
        <v>455.4</v>
      </c>
      <c r="O14" s="3">
        <v>30</v>
      </c>
      <c r="P14" s="3">
        <v>64.599999999999994</v>
      </c>
      <c r="Q14" s="3">
        <v>33.4</v>
      </c>
      <c r="R14" s="3">
        <v>6.86</v>
      </c>
      <c r="S14" s="3">
        <v>1.81</v>
      </c>
      <c r="T14" s="3">
        <v>6.12</v>
      </c>
      <c r="U14" s="3">
        <v>5.0199999999999996</v>
      </c>
      <c r="V14" s="3">
        <v>2.69</v>
      </c>
      <c r="W14" s="3">
        <v>2.5</v>
      </c>
      <c r="X14" s="3">
        <v>3.51</v>
      </c>
      <c r="Y14">
        <v>8.1518987341772196</v>
      </c>
      <c r="Z14">
        <f t="shared" si="0"/>
        <v>20.622775800711743</v>
      </c>
      <c r="AA14">
        <f t="shared" si="1"/>
        <v>4.6246764452113891E-2</v>
      </c>
    </row>
  </sheetData>
  <phoneticPr fontId="1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73CAD-8334-46B7-A975-A31413AC73A8}">
  <dimension ref="A1:AC14"/>
  <sheetViews>
    <sheetView workbookViewId="0">
      <selection activeCell="N19" sqref="N19"/>
    </sheetView>
  </sheetViews>
  <sheetFormatPr defaultRowHeight="15"/>
  <sheetData>
    <row r="1" spans="1:29">
      <c r="B1" s="27" t="s">
        <v>179</v>
      </c>
      <c r="C1" s="27" t="s">
        <v>180</v>
      </c>
      <c r="D1" s="27" t="s">
        <v>181</v>
      </c>
      <c r="E1" s="27" t="s">
        <v>182</v>
      </c>
      <c r="F1" s="27" t="s">
        <v>42</v>
      </c>
      <c r="G1" s="27" t="s">
        <v>41</v>
      </c>
      <c r="H1" s="27" t="s">
        <v>183</v>
      </c>
      <c r="I1" s="27" t="s">
        <v>184</v>
      </c>
      <c r="J1" s="27" t="s">
        <v>60</v>
      </c>
      <c r="K1" s="27" t="s">
        <v>63</v>
      </c>
      <c r="L1" s="27" t="s">
        <v>64</v>
      </c>
      <c r="M1" s="27" t="s">
        <v>65</v>
      </c>
      <c r="N1" s="27" t="s">
        <v>66</v>
      </c>
      <c r="O1" s="27" t="s">
        <v>71</v>
      </c>
      <c r="P1" s="27" t="s">
        <v>72</v>
      </c>
      <c r="Q1" s="27" t="s">
        <v>73</v>
      </c>
      <c r="R1" s="27" t="s">
        <v>75</v>
      </c>
      <c r="S1" s="27" t="s">
        <v>76</v>
      </c>
      <c r="T1" s="27" t="s">
        <v>77</v>
      </c>
      <c r="U1" s="27" t="s">
        <v>79</v>
      </c>
      <c r="V1" s="27" t="s">
        <v>80</v>
      </c>
      <c r="W1" s="27" t="s">
        <v>82</v>
      </c>
      <c r="X1" s="27" t="s">
        <v>83</v>
      </c>
      <c r="Y1" s="27" t="s">
        <v>91</v>
      </c>
      <c r="Z1" s="27" t="s">
        <v>185</v>
      </c>
      <c r="AA1" s="27" t="s">
        <v>186</v>
      </c>
      <c r="AB1" s="27" t="s">
        <v>187</v>
      </c>
      <c r="AC1" s="27" t="s">
        <v>178</v>
      </c>
    </row>
    <row r="2" spans="1:29">
      <c r="A2" s="27">
        <v>0</v>
      </c>
      <c r="B2">
        <v>64.77</v>
      </c>
      <c r="C2">
        <v>0.7</v>
      </c>
      <c r="D2">
        <v>16.53</v>
      </c>
      <c r="E2">
        <v>3.8421460000000001</v>
      </c>
      <c r="F2">
        <v>4.8899999999999997</v>
      </c>
      <c r="G2">
        <v>1.7</v>
      </c>
      <c r="H2">
        <v>2.02</v>
      </c>
      <c r="I2">
        <v>4</v>
      </c>
      <c r="J2">
        <v>50.4</v>
      </c>
      <c r="K2">
        <v>461.1</v>
      </c>
      <c r="L2">
        <v>18.399999999999999</v>
      </c>
      <c r="M2">
        <v>175.8</v>
      </c>
      <c r="N2">
        <v>7.8</v>
      </c>
      <c r="O2">
        <v>583.79999999999995</v>
      </c>
      <c r="P2">
        <v>21.8</v>
      </c>
      <c r="Q2">
        <v>43.2</v>
      </c>
      <c r="R2">
        <v>20.8</v>
      </c>
      <c r="S2">
        <v>4.18</v>
      </c>
      <c r="T2">
        <v>1.19</v>
      </c>
      <c r="U2">
        <v>3.8</v>
      </c>
      <c r="V2">
        <v>3.2</v>
      </c>
      <c r="W2">
        <v>1.77</v>
      </c>
      <c r="X2">
        <v>1.72</v>
      </c>
      <c r="Y2">
        <v>4.6900000000000004</v>
      </c>
      <c r="Z2">
        <v>8.6100480816406595</v>
      </c>
      <c r="AA2">
        <v>25.059782608695659</v>
      </c>
      <c r="AB2">
        <v>0.1093038386467144</v>
      </c>
      <c r="AC2">
        <v>46.891040802001953</v>
      </c>
    </row>
    <row r="3" spans="1:29">
      <c r="A3" s="27">
        <v>1</v>
      </c>
      <c r="B3">
        <v>64.7</v>
      </c>
      <c r="C3">
        <v>0.71</v>
      </c>
      <c r="D3">
        <v>16.45</v>
      </c>
      <c r="E3">
        <v>3.8781379999999999</v>
      </c>
      <c r="F3">
        <v>4.84</v>
      </c>
      <c r="G3">
        <v>1.68</v>
      </c>
      <c r="H3">
        <v>2.16</v>
      </c>
      <c r="I3">
        <v>4.0199999999999996</v>
      </c>
      <c r="J3">
        <v>51.4</v>
      </c>
      <c r="K3">
        <v>471</v>
      </c>
      <c r="L3">
        <v>18.7</v>
      </c>
      <c r="M3">
        <v>180.8</v>
      </c>
      <c r="N3">
        <v>7.9</v>
      </c>
      <c r="O3">
        <v>592.20000000000005</v>
      </c>
      <c r="P3">
        <v>22.1</v>
      </c>
      <c r="Q3">
        <v>44.4</v>
      </c>
      <c r="R3">
        <v>21.2</v>
      </c>
      <c r="S3">
        <v>4.24</v>
      </c>
      <c r="T3">
        <v>1.22</v>
      </c>
      <c r="U3">
        <v>3.83</v>
      </c>
      <c r="V3">
        <v>3.24</v>
      </c>
      <c r="W3">
        <v>1.79</v>
      </c>
      <c r="X3">
        <v>1.76</v>
      </c>
      <c r="Y3">
        <v>4.7699999999999996</v>
      </c>
      <c r="Z3">
        <v>8.5301591868047595</v>
      </c>
      <c r="AA3">
        <v>25.18716577540107</v>
      </c>
      <c r="AB3">
        <v>0.1091295116772824</v>
      </c>
      <c r="AC3">
        <v>44.832721710205078</v>
      </c>
    </row>
    <row r="4" spans="1:29">
      <c r="A4" s="27">
        <v>2</v>
      </c>
      <c r="B4">
        <v>63.99</v>
      </c>
      <c r="C4">
        <v>0.72</v>
      </c>
      <c r="D4">
        <v>16.5</v>
      </c>
      <c r="E4">
        <v>4.031104</v>
      </c>
      <c r="F4">
        <v>4.8600000000000003</v>
      </c>
      <c r="G4">
        <v>1.74</v>
      </c>
      <c r="H4">
        <v>2.48</v>
      </c>
      <c r="I4">
        <v>3.68</v>
      </c>
      <c r="J4">
        <v>52</v>
      </c>
      <c r="K4">
        <v>417</v>
      </c>
      <c r="L4">
        <v>19</v>
      </c>
      <c r="M4">
        <v>225</v>
      </c>
      <c r="N4">
        <v>6</v>
      </c>
      <c r="O4">
        <v>546</v>
      </c>
      <c r="Y4">
        <v>5</v>
      </c>
      <c r="AA4">
        <v>21.94736842105263</v>
      </c>
      <c r="AB4">
        <v>0.12470023980815351</v>
      </c>
      <c r="AC4">
        <v>49.522605895996087</v>
      </c>
    </row>
    <row r="5" spans="1:29">
      <c r="A5" s="27">
        <v>3</v>
      </c>
      <c r="B5">
        <v>64.72</v>
      </c>
      <c r="C5">
        <v>0.72</v>
      </c>
      <c r="D5">
        <v>16.940000000000001</v>
      </c>
      <c r="E5">
        <v>3.8241499999999999</v>
      </c>
      <c r="F5">
        <v>4.78</v>
      </c>
      <c r="G5">
        <v>1.77</v>
      </c>
      <c r="H5">
        <v>2.06</v>
      </c>
      <c r="I5">
        <v>3.85</v>
      </c>
      <c r="J5">
        <v>48.1</v>
      </c>
      <c r="K5">
        <v>452.1</v>
      </c>
      <c r="L5">
        <v>17.399999999999999</v>
      </c>
      <c r="M5">
        <v>177.8</v>
      </c>
      <c r="N5">
        <v>8.1</v>
      </c>
      <c r="O5">
        <v>642.9</v>
      </c>
      <c r="P5">
        <v>21.7</v>
      </c>
      <c r="Q5">
        <v>44.7</v>
      </c>
      <c r="R5">
        <v>19.899999999999999</v>
      </c>
      <c r="S5">
        <v>4.04</v>
      </c>
      <c r="T5">
        <v>1.22</v>
      </c>
      <c r="U5">
        <v>3.65</v>
      </c>
      <c r="V5">
        <v>3.05</v>
      </c>
      <c r="W5">
        <v>1.66</v>
      </c>
      <c r="X5">
        <v>1.59</v>
      </c>
      <c r="Y5">
        <v>5.13</v>
      </c>
      <c r="Z5">
        <v>9.2712894408619295</v>
      </c>
      <c r="AA5">
        <v>25.982758620689658</v>
      </c>
      <c r="AB5">
        <v>0.1063923910639239</v>
      </c>
      <c r="AC5">
        <v>40.354801177978523</v>
      </c>
    </row>
    <row r="6" spans="1:29">
      <c r="A6" s="27">
        <v>4</v>
      </c>
      <c r="B6">
        <v>64.31</v>
      </c>
      <c r="C6">
        <v>0.72</v>
      </c>
      <c r="D6">
        <v>16.09</v>
      </c>
      <c r="E6">
        <v>3.95912</v>
      </c>
      <c r="F6">
        <v>4.75</v>
      </c>
      <c r="G6">
        <v>1.79</v>
      </c>
      <c r="H6">
        <v>2.21</v>
      </c>
      <c r="I6">
        <v>3.94</v>
      </c>
      <c r="J6">
        <v>58</v>
      </c>
      <c r="K6">
        <v>440</v>
      </c>
      <c r="L6">
        <v>20</v>
      </c>
      <c r="M6">
        <v>224</v>
      </c>
      <c r="N6">
        <v>7</v>
      </c>
      <c r="O6">
        <v>596</v>
      </c>
      <c r="Y6">
        <v>5</v>
      </c>
      <c r="AA6">
        <v>22</v>
      </c>
      <c r="AB6">
        <v>0.13181818181818181</v>
      </c>
      <c r="AC6">
        <v>55.567203521728523</v>
      </c>
    </row>
    <row r="7" spans="1:29">
      <c r="A7" s="27">
        <v>5</v>
      </c>
      <c r="B7">
        <v>64.13</v>
      </c>
      <c r="C7">
        <v>0.76</v>
      </c>
      <c r="D7">
        <v>16.68</v>
      </c>
      <c r="E7">
        <v>4.0760940000000003</v>
      </c>
      <c r="F7">
        <v>4.95</v>
      </c>
      <c r="G7">
        <v>1.73</v>
      </c>
      <c r="H7">
        <v>2.14</v>
      </c>
      <c r="I7">
        <v>3.88</v>
      </c>
      <c r="J7">
        <v>53</v>
      </c>
      <c r="K7">
        <v>450</v>
      </c>
      <c r="L7">
        <v>21</v>
      </c>
      <c r="M7">
        <v>231</v>
      </c>
      <c r="N7">
        <v>7</v>
      </c>
      <c r="O7">
        <v>536</v>
      </c>
      <c r="Y7">
        <v>5</v>
      </c>
      <c r="AA7">
        <v>21.428571428571431</v>
      </c>
      <c r="AB7">
        <v>0.1177777777777778</v>
      </c>
      <c r="AC7">
        <v>51.424640655517578</v>
      </c>
    </row>
    <row r="8" spans="1:29">
      <c r="A8" s="27">
        <v>6</v>
      </c>
      <c r="B8">
        <v>63.93</v>
      </c>
      <c r="C8">
        <v>0.75</v>
      </c>
      <c r="D8">
        <v>16.52</v>
      </c>
      <c r="E8">
        <v>4.0760940000000003</v>
      </c>
      <c r="F8">
        <v>5.04</v>
      </c>
      <c r="G8">
        <v>1.69</v>
      </c>
      <c r="H8">
        <v>2.0699999999999998</v>
      </c>
      <c r="I8">
        <v>3.97</v>
      </c>
      <c r="J8">
        <v>51.6</v>
      </c>
      <c r="K8">
        <v>486.9</v>
      </c>
      <c r="L8">
        <v>19.7</v>
      </c>
      <c r="M8">
        <v>182.3</v>
      </c>
      <c r="N8">
        <v>8</v>
      </c>
      <c r="O8">
        <v>602.1</v>
      </c>
      <c r="P8">
        <v>22.8</v>
      </c>
      <c r="Q8">
        <v>46.1</v>
      </c>
      <c r="R8">
        <v>22.3</v>
      </c>
      <c r="S8">
        <v>4.5</v>
      </c>
      <c r="T8">
        <v>1.28</v>
      </c>
      <c r="U8">
        <v>4.0599999999999996</v>
      </c>
      <c r="V8">
        <v>3.39</v>
      </c>
      <c r="W8">
        <v>1.88</v>
      </c>
      <c r="X8">
        <v>1.84</v>
      </c>
      <c r="Y8">
        <v>4.8</v>
      </c>
      <c r="Z8">
        <v>8.4177215189873404</v>
      </c>
      <c r="AA8">
        <v>24.715736040609141</v>
      </c>
      <c r="AB8">
        <v>0.1059765865680838</v>
      </c>
      <c r="AC8">
        <v>47.124515533447273</v>
      </c>
    </row>
    <row r="9" spans="1:29">
      <c r="A9" s="27">
        <v>7</v>
      </c>
      <c r="B9">
        <v>57.3</v>
      </c>
      <c r="C9">
        <v>1.03</v>
      </c>
      <c r="D9">
        <v>18.100000000000001</v>
      </c>
      <c r="E9">
        <v>5.6867359999999998</v>
      </c>
      <c r="F9">
        <v>7.04</v>
      </c>
      <c r="G9">
        <v>4.25</v>
      </c>
      <c r="H9">
        <v>1.31</v>
      </c>
      <c r="I9">
        <v>4</v>
      </c>
      <c r="J9">
        <v>22.7</v>
      </c>
      <c r="K9">
        <v>547.79999999999995</v>
      </c>
      <c r="L9">
        <v>22.7</v>
      </c>
      <c r="M9">
        <v>162.5</v>
      </c>
      <c r="N9">
        <v>8</v>
      </c>
      <c r="O9">
        <v>486.3</v>
      </c>
      <c r="P9">
        <v>20</v>
      </c>
      <c r="Q9">
        <v>42.2</v>
      </c>
      <c r="R9">
        <v>22.8</v>
      </c>
      <c r="S9">
        <v>5.04</v>
      </c>
      <c r="T9">
        <v>1.43</v>
      </c>
      <c r="U9">
        <v>4.7</v>
      </c>
      <c r="V9">
        <v>4.21</v>
      </c>
      <c r="W9">
        <v>2.25</v>
      </c>
      <c r="X9">
        <v>2.1</v>
      </c>
      <c r="Y9">
        <v>3.63</v>
      </c>
      <c r="Z9">
        <v>6.46976090014065</v>
      </c>
      <c r="AA9">
        <v>24.132158590308372</v>
      </c>
      <c r="AB9">
        <v>4.1438481197517342E-2</v>
      </c>
      <c r="AC9">
        <v>39.691646575927727</v>
      </c>
    </row>
    <row r="10" spans="1:29">
      <c r="A10" s="27">
        <v>8</v>
      </c>
      <c r="B10">
        <v>56.2</v>
      </c>
      <c r="C10">
        <v>1.4</v>
      </c>
      <c r="D10">
        <v>16.600000000000001</v>
      </c>
      <c r="E10">
        <v>7.5673180000000002</v>
      </c>
      <c r="F10">
        <v>6.59</v>
      </c>
      <c r="G10">
        <v>3.37</v>
      </c>
      <c r="H10">
        <v>1.93</v>
      </c>
      <c r="I10">
        <v>4.0999999999999996</v>
      </c>
      <c r="J10">
        <v>45</v>
      </c>
      <c r="K10">
        <v>463</v>
      </c>
      <c r="L10">
        <v>37</v>
      </c>
      <c r="M10">
        <v>485</v>
      </c>
      <c r="N10">
        <v>27</v>
      </c>
      <c r="O10">
        <v>588</v>
      </c>
      <c r="Y10">
        <v>4</v>
      </c>
      <c r="AA10">
        <v>12.51351351351351</v>
      </c>
      <c r="AB10">
        <v>9.719222462203024E-2</v>
      </c>
      <c r="AC10">
        <v>43.437850952148438</v>
      </c>
    </row>
    <row r="11" spans="1:29">
      <c r="A11" s="27">
        <v>9</v>
      </c>
      <c r="B11">
        <v>55.1</v>
      </c>
      <c r="C11">
        <v>1.1299999999999999</v>
      </c>
      <c r="D11">
        <v>15.9</v>
      </c>
      <c r="E11">
        <v>6.9734499999999997</v>
      </c>
      <c r="F11">
        <v>7.98</v>
      </c>
      <c r="G11">
        <v>6.55</v>
      </c>
      <c r="H11">
        <v>1.43</v>
      </c>
      <c r="I11">
        <v>3.63</v>
      </c>
      <c r="J11">
        <v>25.4</v>
      </c>
      <c r="K11">
        <v>647.9</v>
      </c>
      <c r="L11">
        <v>28</v>
      </c>
      <c r="M11">
        <v>265.2</v>
      </c>
      <c r="N11">
        <v>12.8</v>
      </c>
      <c r="O11">
        <v>469.6</v>
      </c>
      <c r="P11">
        <v>31.6</v>
      </c>
      <c r="Q11">
        <v>66.3</v>
      </c>
      <c r="R11">
        <v>35.200000000000003</v>
      </c>
      <c r="S11">
        <v>7.16</v>
      </c>
      <c r="T11">
        <v>1.87</v>
      </c>
      <c r="U11">
        <v>6.31</v>
      </c>
      <c r="V11">
        <v>5.0599999999999996</v>
      </c>
      <c r="W11">
        <v>2.69</v>
      </c>
      <c r="X11">
        <v>2.46</v>
      </c>
      <c r="Y11">
        <v>3.28</v>
      </c>
      <c r="Z11">
        <v>8.7262872628726296</v>
      </c>
      <c r="AA11">
        <v>23.139285714285709</v>
      </c>
      <c r="AB11">
        <v>3.9203580799506102E-2</v>
      </c>
      <c r="AC11">
        <v>43.827278137207031</v>
      </c>
    </row>
    <row r="12" spans="1:29">
      <c r="A12" s="27">
        <v>10</v>
      </c>
      <c r="B12">
        <v>57.4</v>
      </c>
      <c r="C12">
        <v>0.99</v>
      </c>
      <c r="D12">
        <v>16.399999999999999</v>
      </c>
      <c r="E12">
        <v>6.0196620000000003</v>
      </c>
      <c r="F12">
        <v>6.83</v>
      </c>
      <c r="G12">
        <v>5.24</v>
      </c>
      <c r="H12">
        <v>1.68</v>
      </c>
      <c r="I12">
        <v>3.92</v>
      </c>
      <c r="J12">
        <v>34</v>
      </c>
      <c r="K12">
        <v>460</v>
      </c>
      <c r="L12">
        <v>23</v>
      </c>
      <c r="M12">
        <v>226</v>
      </c>
      <c r="N12">
        <v>9</v>
      </c>
      <c r="O12">
        <v>457</v>
      </c>
      <c r="Y12">
        <v>3</v>
      </c>
      <c r="AA12">
        <v>20</v>
      </c>
      <c r="AB12">
        <v>7.3913043478260873E-2</v>
      </c>
      <c r="AC12">
        <v>44.37750244140625</v>
      </c>
    </row>
    <row r="13" spans="1:29">
      <c r="A13" s="27">
        <v>11</v>
      </c>
      <c r="B13">
        <v>56.2</v>
      </c>
      <c r="C13">
        <v>1.28</v>
      </c>
      <c r="D13">
        <v>16.3</v>
      </c>
      <c r="E13">
        <v>7.0814260000000004</v>
      </c>
      <c r="F13">
        <v>6.86</v>
      </c>
      <c r="G13">
        <v>3.96</v>
      </c>
      <c r="H13">
        <v>2.19</v>
      </c>
      <c r="I13">
        <v>3.6</v>
      </c>
      <c r="J13">
        <v>45.1</v>
      </c>
      <c r="K13">
        <v>509.9</v>
      </c>
      <c r="L13">
        <v>38.1</v>
      </c>
      <c r="M13">
        <v>503.4</v>
      </c>
      <c r="N13">
        <v>26.1</v>
      </c>
      <c r="O13">
        <v>616.9</v>
      </c>
      <c r="P13">
        <v>49.9</v>
      </c>
      <c r="Q13">
        <v>102.8</v>
      </c>
      <c r="R13">
        <v>47.3</v>
      </c>
      <c r="S13">
        <v>9.2200000000000006</v>
      </c>
      <c r="T13">
        <v>2.14</v>
      </c>
      <c r="U13">
        <v>8.23</v>
      </c>
      <c r="V13">
        <v>6.79</v>
      </c>
      <c r="W13">
        <v>3.65</v>
      </c>
      <c r="X13">
        <v>3.36</v>
      </c>
      <c r="Y13">
        <v>4.8499999999999996</v>
      </c>
      <c r="Z13">
        <v>10.0887834036568</v>
      </c>
      <c r="AA13">
        <v>13.383202099737529</v>
      </c>
      <c r="AB13">
        <v>8.8448715434398903E-2</v>
      </c>
      <c r="AC13">
        <v>33.408653259277337</v>
      </c>
    </row>
    <row r="14" spans="1:29">
      <c r="A14" s="27">
        <v>12</v>
      </c>
      <c r="B14">
        <v>55.1</v>
      </c>
      <c r="C14">
        <v>1.1499999999999999</v>
      </c>
      <c r="D14">
        <v>15.8</v>
      </c>
      <c r="E14">
        <v>7.0544320000000003</v>
      </c>
      <c r="F14">
        <v>7.62</v>
      </c>
      <c r="G14">
        <v>6.49</v>
      </c>
      <c r="H14">
        <v>1.33</v>
      </c>
      <c r="I14">
        <v>3.65</v>
      </c>
      <c r="J14">
        <v>26.8</v>
      </c>
      <c r="K14">
        <v>579.5</v>
      </c>
      <c r="L14">
        <v>28.1</v>
      </c>
      <c r="M14">
        <v>271.39999999999998</v>
      </c>
      <c r="N14">
        <v>13.9</v>
      </c>
      <c r="O14">
        <v>455.4</v>
      </c>
      <c r="P14">
        <v>30</v>
      </c>
      <c r="Q14">
        <v>64.599999999999994</v>
      </c>
      <c r="R14">
        <v>33.4</v>
      </c>
      <c r="S14">
        <v>6.86</v>
      </c>
      <c r="T14">
        <v>1.81</v>
      </c>
      <c r="U14">
        <v>6.12</v>
      </c>
      <c r="V14">
        <v>5.0199999999999996</v>
      </c>
      <c r="W14">
        <v>2.69</v>
      </c>
      <c r="X14">
        <v>2.5</v>
      </c>
      <c r="Y14">
        <v>3.51</v>
      </c>
      <c r="Z14">
        <v>8.1518987341772196</v>
      </c>
      <c r="AA14">
        <v>20.622775800711739</v>
      </c>
      <c r="AB14">
        <v>4.6246764452113891E-2</v>
      </c>
      <c r="AC14">
        <v>43.529586791992188</v>
      </c>
    </row>
  </sheetData>
  <phoneticPr fontId="1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E03F-6939-496D-B06D-13F6C0CAB8C1}">
  <sheetPr filterMode="1"/>
  <dimension ref="A1:BX14"/>
  <sheetViews>
    <sheetView workbookViewId="0">
      <selection sqref="A1:XFD1048576"/>
    </sheetView>
  </sheetViews>
  <sheetFormatPr defaultRowHeight="15"/>
  <sheetData>
    <row r="1" spans="1:76" ht="15.75" thickBot="1">
      <c r="A1" s="1"/>
      <c r="B1" s="2" t="s">
        <v>2</v>
      </c>
      <c r="C1" s="2" t="s">
        <v>12</v>
      </c>
      <c r="D1" s="2" t="s">
        <v>168</v>
      </c>
      <c r="E1" s="2" t="s">
        <v>167</v>
      </c>
      <c r="F1" s="2"/>
      <c r="G1" s="2" t="s">
        <v>170</v>
      </c>
      <c r="H1" s="2" t="s">
        <v>169</v>
      </c>
      <c r="I1" s="2" t="s">
        <v>87</v>
      </c>
      <c r="J1" s="2"/>
      <c r="K1" s="2" t="s">
        <v>171</v>
      </c>
      <c r="L1" s="27" t="s">
        <v>189</v>
      </c>
      <c r="M1" s="27" t="s">
        <v>190</v>
      </c>
      <c r="N1" s="33"/>
      <c r="O1" s="33"/>
      <c r="P1" s="2"/>
      <c r="Q1" s="2" t="s">
        <v>172</v>
      </c>
      <c r="R1" s="5" t="s">
        <v>34</v>
      </c>
      <c r="S1" s="3" t="s">
        <v>35</v>
      </c>
      <c r="T1" s="2" t="s">
        <v>36</v>
      </c>
      <c r="U1" s="2" t="s">
        <v>37</v>
      </c>
      <c r="V1" s="2" t="s">
        <v>38</v>
      </c>
      <c r="W1" s="2" t="s">
        <v>39</v>
      </c>
      <c r="X1" s="2"/>
      <c r="Y1" s="2" t="s">
        <v>40</v>
      </c>
      <c r="Z1" s="2" t="s">
        <v>41</v>
      </c>
      <c r="AA1" s="2" t="s">
        <v>42</v>
      </c>
      <c r="AB1" s="2" t="s">
        <v>43</v>
      </c>
      <c r="AC1" s="2" t="s">
        <v>44</v>
      </c>
      <c r="AD1" s="2" t="s">
        <v>45</v>
      </c>
      <c r="AE1" s="2" t="s">
        <v>46</v>
      </c>
      <c r="AF1" s="2" t="s">
        <v>47</v>
      </c>
      <c r="AG1" s="2" t="s">
        <v>48</v>
      </c>
      <c r="AH1" s="3" t="s">
        <v>49</v>
      </c>
      <c r="AI1" s="2" t="s">
        <v>50</v>
      </c>
      <c r="AJ1" s="2" t="s">
        <v>51</v>
      </c>
      <c r="AK1" s="2" t="s">
        <v>52</v>
      </c>
      <c r="AL1" s="2" t="s">
        <v>53</v>
      </c>
      <c r="AM1" s="2" t="s">
        <v>54</v>
      </c>
      <c r="AN1" s="2" t="s">
        <v>55</v>
      </c>
      <c r="AO1" s="2" t="s">
        <v>56</v>
      </c>
      <c r="AP1" s="2" t="s">
        <v>57</v>
      </c>
      <c r="AQ1" s="2" t="s">
        <v>58</v>
      </c>
      <c r="AR1" s="2" t="s">
        <v>59</v>
      </c>
      <c r="AS1" s="2" t="s">
        <v>60</v>
      </c>
      <c r="AT1" s="2" t="s">
        <v>63</v>
      </c>
      <c r="AU1" s="2" t="s">
        <v>64</v>
      </c>
      <c r="AV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E1" s="2" t="s">
        <v>74</v>
      </c>
      <c r="BF1" s="2" t="s">
        <v>75</v>
      </c>
      <c r="BG1" s="2" t="s">
        <v>76</v>
      </c>
      <c r="BH1" s="2" t="s">
        <v>77</v>
      </c>
      <c r="BI1" s="2" t="s">
        <v>78</v>
      </c>
      <c r="BJ1" s="2" t="s">
        <v>79</v>
      </c>
      <c r="BK1" s="2" t="s">
        <v>80</v>
      </c>
      <c r="BL1" s="2" t="s">
        <v>81</v>
      </c>
      <c r="BM1" s="2" t="s">
        <v>82</v>
      </c>
      <c r="BN1" s="2" t="s">
        <v>83</v>
      </c>
      <c r="BO1" s="2" t="s">
        <v>84</v>
      </c>
      <c r="BP1" s="2" t="s">
        <v>85</v>
      </c>
      <c r="BQ1" s="2" t="s">
        <v>86</v>
      </c>
      <c r="BR1" s="2" t="s">
        <v>87</v>
      </c>
      <c r="BS1" s="2" t="s">
        <v>88</v>
      </c>
      <c r="BT1" s="2" t="s">
        <v>89</v>
      </c>
      <c r="BU1" s="2" t="s">
        <v>91</v>
      </c>
      <c r="BV1" s="5" t="s">
        <v>92</v>
      </c>
      <c r="BW1" s="27" t="s">
        <v>178</v>
      </c>
      <c r="BX1" s="23" t="s">
        <v>173</v>
      </c>
    </row>
    <row r="2" spans="1:76" ht="15.4" thickBot="1">
      <c r="A2" s="1"/>
      <c r="B2" s="3" t="s">
        <v>3</v>
      </c>
      <c r="C2" s="3" t="s">
        <v>13</v>
      </c>
      <c r="D2" s="4">
        <v>19</v>
      </c>
      <c r="E2" s="4">
        <v>48</v>
      </c>
      <c r="F2" s="4">
        <v>45.6</v>
      </c>
      <c r="G2" s="4">
        <v>19.812666666666669</v>
      </c>
      <c r="H2" s="4">
        <v>98</v>
      </c>
      <c r="I2" s="4">
        <v>34</v>
      </c>
      <c r="J2" s="4">
        <v>2.5</v>
      </c>
      <c r="K2" s="4">
        <v>98.567361111111111</v>
      </c>
      <c r="L2">
        <v>44.9141845703125</v>
      </c>
      <c r="M2">
        <v>45.100563049316413</v>
      </c>
      <c r="P2" s="4">
        <v>-1</v>
      </c>
      <c r="Q2" s="4">
        <v>-98.567361111111097</v>
      </c>
      <c r="R2" s="6">
        <v>2490</v>
      </c>
      <c r="T2" s="3">
        <v>64.77</v>
      </c>
      <c r="U2" s="3">
        <v>0.7</v>
      </c>
      <c r="V2" s="3">
        <v>16.53</v>
      </c>
      <c r="W2" s="3">
        <v>4.2699999999999996</v>
      </c>
      <c r="X2" s="3"/>
      <c r="Y2" s="3">
        <v>0.08</v>
      </c>
      <c r="Z2" s="3">
        <v>1.7</v>
      </c>
      <c r="AA2" s="3">
        <v>4.8899999999999997</v>
      </c>
      <c r="AB2" s="3">
        <v>4</v>
      </c>
      <c r="AC2" s="3">
        <v>2.02</v>
      </c>
      <c r="AD2" s="3">
        <v>0.21</v>
      </c>
      <c r="AE2" s="3">
        <v>0.8</v>
      </c>
      <c r="AF2" s="3">
        <v>99.97</v>
      </c>
      <c r="AG2" s="3">
        <v>48</v>
      </c>
      <c r="AI2" s="3">
        <v>15.4</v>
      </c>
      <c r="AJ2" s="3">
        <v>1.48</v>
      </c>
      <c r="AK2" s="3">
        <v>8.23</v>
      </c>
      <c r="AL2" s="3">
        <v>66.2</v>
      </c>
      <c r="AM2" s="3">
        <v>100.4</v>
      </c>
      <c r="AN2" s="3">
        <v>7.12</v>
      </c>
      <c r="AO2" s="3">
        <v>3.93</v>
      </c>
      <c r="AP2" s="3">
        <v>6.66</v>
      </c>
      <c r="AQ2" s="3">
        <v>62.1</v>
      </c>
      <c r="AR2" s="3">
        <v>19.100000000000001</v>
      </c>
      <c r="AS2" s="3">
        <v>50.4</v>
      </c>
      <c r="AT2" s="3">
        <v>461.1</v>
      </c>
      <c r="AU2" s="3">
        <v>18.399999999999999</v>
      </c>
      <c r="AV2" s="3">
        <v>175.8</v>
      </c>
      <c r="AW2" s="3">
        <v>7.8</v>
      </c>
      <c r="AX2" s="3">
        <v>1.62</v>
      </c>
      <c r="AY2" s="3">
        <v>0.96</v>
      </c>
      <c r="AZ2" s="3">
        <v>0.17</v>
      </c>
      <c r="BA2" s="3">
        <v>1.6</v>
      </c>
      <c r="BB2" s="3">
        <v>583.79999999999995</v>
      </c>
      <c r="BC2" s="3">
        <v>21.8</v>
      </c>
      <c r="BD2" s="3">
        <v>43.2</v>
      </c>
      <c r="BE2" s="3">
        <v>5.43</v>
      </c>
      <c r="BF2" s="3">
        <v>20.8</v>
      </c>
      <c r="BG2" s="3">
        <v>4.18</v>
      </c>
      <c r="BH2" s="3">
        <v>1.19</v>
      </c>
      <c r="BI2" s="3">
        <v>0.56000000000000005</v>
      </c>
      <c r="BJ2" s="3">
        <v>3.8</v>
      </c>
      <c r="BK2" s="3">
        <v>3.2</v>
      </c>
      <c r="BL2" s="3">
        <v>0.64</v>
      </c>
      <c r="BM2" s="3">
        <v>1.77</v>
      </c>
      <c r="BN2" s="3">
        <v>1.72</v>
      </c>
      <c r="BO2" s="3">
        <v>0.26</v>
      </c>
      <c r="BP2" s="3">
        <v>4.22</v>
      </c>
      <c r="BQ2" s="3">
        <v>0.53</v>
      </c>
      <c r="BR2" s="3">
        <v>0.25</v>
      </c>
      <c r="BS2" s="3">
        <v>0.32</v>
      </c>
      <c r="BT2" s="3">
        <v>9.1</v>
      </c>
      <c r="BU2" s="3">
        <v>4.6900000000000004</v>
      </c>
      <c r="BV2" s="7">
        <v>1.41</v>
      </c>
      <c r="BW2">
        <v>46.891040802001953</v>
      </c>
      <c r="BX2">
        <v>45.55</v>
      </c>
    </row>
    <row r="3" spans="1:76" ht="15.4" thickBot="1">
      <c r="A3" s="1"/>
      <c r="B3" s="3" t="s">
        <v>4</v>
      </c>
      <c r="C3" s="3" t="s">
        <v>13</v>
      </c>
      <c r="D3" s="4">
        <v>19</v>
      </c>
      <c r="E3" s="4">
        <v>49</v>
      </c>
      <c r="F3" s="4">
        <v>54.1</v>
      </c>
      <c r="G3" s="4">
        <v>19.831694444444445</v>
      </c>
      <c r="H3" s="4">
        <v>98</v>
      </c>
      <c r="I3" s="4">
        <v>34</v>
      </c>
      <c r="J3" s="4">
        <v>8.6999999999999993</v>
      </c>
      <c r="K3" s="4">
        <v>98.569083333333325</v>
      </c>
      <c r="L3">
        <v>44.099597930908203</v>
      </c>
      <c r="M3">
        <v>44.504226684570313</v>
      </c>
      <c r="P3" s="4">
        <v>-1</v>
      </c>
      <c r="Q3" s="4">
        <v>-98.569083333333296</v>
      </c>
      <c r="R3" s="6">
        <v>2510</v>
      </c>
      <c r="T3" s="3">
        <v>64.7</v>
      </c>
      <c r="U3" s="3">
        <v>0.71</v>
      </c>
      <c r="V3" s="3">
        <v>16.45</v>
      </c>
      <c r="W3" s="3">
        <v>4.3099999999999996</v>
      </c>
      <c r="X3" s="3"/>
      <c r="Y3" s="3">
        <v>0.08</v>
      </c>
      <c r="Z3" s="3">
        <v>1.68</v>
      </c>
      <c r="AA3" s="3">
        <v>4.84</v>
      </c>
      <c r="AB3" s="3">
        <v>4.0199999999999996</v>
      </c>
      <c r="AC3" s="3">
        <v>2.16</v>
      </c>
      <c r="AD3" s="3">
        <v>0.2</v>
      </c>
      <c r="AE3" s="3">
        <v>0.84</v>
      </c>
      <c r="AF3" s="3">
        <v>99.98</v>
      </c>
      <c r="AG3" s="3">
        <v>48</v>
      </c>
      <c r="AI3" s="3">
        <v>13.3</v>
      </c>
      <c r="AJ3" s="3">
        <v>1.49</v>
      </c>
      <c r="AK3" s="3">
        <v>9.0500000000000007</v>
      </c>
      <c r="AL3" s="3">
        <v>68.2</v>
      </c>
      <c r="AM3" s="3">
        <v>111.7</v>
      </c>
      <c r="AN3" s="3">
        <v>7.27</v>
      </c>
      <c r="AO3" s="3">
        <v>4.09</v>
      </c>
      <c r="AP3" s="3">
        <v>6.51</v>
      </c>
      <c r="AQ3" s="3">
        <v>63.7</v>
      </c>
      <c r="AR3" s="3">
        <v>19.5</v>
      </c>
      <c r="AS3" s="3">
        <v>51.4</v>
      </c>
      <c r="AT3" s="3">
        <v>471</v>
      </c>
      <c r="AU3" s="3">
        <v>18.7</v>
      </c>
      <c r="AV3" s="3">
        <v>180.8</v>
      </c>
      <c r="AW3" s="3">
        <v>7.9</v>
      </c>
      <c r="AX3" s="3">
        <v>1.7</v>
      </c>
      <c r="AY3" s="3">
        <v>0.98</v>
      </c>
      <c r="AZ3" s="3">
        <v>0.16</v>
      </c>
      <c r="BA3" s="3">
        <v>1.59</v>
      </c>
      <c r="BB3" s="3">
        <v>592.20000000000005</v>
      </c>
      <c r="BC3" s="3">
        <v>22.1</v>
      </c>
      <c r="BD3" s="3">
        <v>44.4</v>
      </c>
      <c r="BE3" s="3">
        <v>5.51</v>
      </c>
      <c r="BF3" s="3">
        <v>21.2</v>
      </c>
      <c r="BG3" s="3">
        <v>4.24</v>
      </c>
      <c r="BH3" s="3">
        <v>1.22</v>
      </c>
      <c r="BI3" s="3">
        <v>0.56999999999999995</v>
      </c>
      <c r="BJ3" s="3">
        <v>3.83</v>
      </c>
      <c r="BK3" s="3">
        <v>3.24</v>
      </c>
      <c r="BL3" s="3">
        <v>0.65</v>
      </c>
      <c r="BM3" s="3">
        <v>1.79</v>
      </c>
      <c r="BN3" s="3">
        <v>1.76</v>
      </c>
      <c r="BO3" s="3">
        <v>0.27</v>
      </c>
      <c r="BP3" s="3">
        <v>4.3099999999999996</v>
      </c>
      <c r="BQ3" s="3">
        <v>0.54</v>
      </c>
      <c r="BR3" s="3">
        <v>0.25</v>
      </c>
      <c r="BS3" s="3">
        <v>0.32</v>
      </c>
      <c r="BT3" s="3">
        <v>9.15</v>
      </c>
      <c r="BU3" s="3">
        <v>4.7699999999999996</v>
      </c>
      <c r="BV3" s="7">
        <v>1.42</v>
      </c>
      <c r="BW3">
        <v>44.832721710205078</v>
      </c>
      <c r="BX3">
        <v>45.55</v>
      </c>
    </row>
    <row r="4" spans="1:76" ht="15.4" hidden="1" thickBot="1">
      <c r="A4" s="37" t="s">
        <v>1</v>
      </c>
      <c r="B4" s="3" t="s">
        <v>6</v>
      </c>
      <c r="C4" s="3" t="s">
        <v>13</v>
      </c>
      <c r="D4" s="4">
        <v>19</v>
      </c>
      <c r="E4" s="4">
        <v>49</v>
      </c>
      <c r="F4" s="4">
        <v>1.6</v>
      </c>
      <c r="G4" s="4">
        <v>19.81711111111111</v>
      </c>
      <c r="H4" s="4">
        <v>98</v>
      </c>
      <c r="I4" s="4">
        <v>33</v>
      </c>
      <c r="J4" s="4">
        <v>1</v>
      </c>
      <c r="K4" s="4">
        <v>98.550277777777779</v>
      </c>
      <c r="L4">
        <v>45.39227294921875</v>
      </c>
      <c r="M4">
        <v>49.160411834716797</v>
      </c>
      <c r="P4" s="4">
        <v>-1</v>
      </c>
      <c r="Q4" s="4">
        <v>-98.550277777777794</v>
      </c>
      <c r="R4" s="6">
        <v>2680</v>
      </c>
      <c r="T4" s="3">
        <v>63.99</v>
      </c>
      <c r="U4" s="3">
        <v>0.72</v>
      </c>
      <c r="V4" s="3">
        <v>16.5</v>
      </c>
      <c r="W4" s="3">
        <v>4.4800000000000004</v>
      </c>
      <c r="X4" s="3"/>
      <c r="Y4" s="3">
        <v>0.08</v>
      </c>
      <c r="Z4" s="3">
        <v>1.74</v>
      </c>
      <c r="AA4" s="3">
        <v>4.8600000000000003</v>
      </c>
      <c r="AB4" s="3">
        <v>3.68</v>
      </c>
      <c r="AC4" s="3">
        <v>2.48</v>
      </c>
      <c r="AD4" s="3">
        <v>0.2</v>
      </c>
      <c r="AE4" s="3">
        <v>1.28</v>
      </c>
      <c r="AF4" s="3">
        <v>100.01</v>
      </c>
      <c r="AG4" s="3">
        <v>47</v>
      </c>
      <c r="AL4" s="3">
        <v>59</v>
      </c>
      <c r="AM4" s="3">
        <v>132</v>
      </c>
      <c r="AN4" s="3">
        <v>11</v>
      </c>
      <c r="AO4" s="3">
        <v>9</v>
      </c>
      <c r="AP4" s="3">
        <v>24</v>
      </c>
      <c r="AQ4" s="3">
        <v>66</v>
      </c>
      <c r="AS4" s="3" t="s">
        <v>61</v>
      </c>
      <c r="AT4" s="3">
        <v>417</v>
      </c>
      <c r="AU4" s="3">
        <v>19</v>
      </c>
      <c r="AV4" s="3">
        <v>225</v>
      </c>
      <c r="AW4" s="3">
        <v>6</v>
      </c>
      <c r="BB4" s="3">
        <v>546</v>
      </c>
      <c r="BT4" s="3" t="s">
        <v>90</v>
      </c>
      <c r="BU4" s="3">
        <v>5</v>
      </c>
      <c r="BV4" s="7"/>
      <c r="BW4">
        <v>49.522605895996087</v>
      </c>
      <c r="BX4">
        <v>45.55</v>
      </c>
    </row>
    <row r="5" spans="1:76" ht="15.4" thickBot="1">
      <c r="A5" s="37"/>
      <c r="B5" s="3" t="s">
        <v>7</v>
      </c>
      <c r="C5" s="3" t="s">
        <v>13</v>
      </c>
      <c r="D5" s="4">
        <v>19</v>
      </c>
      <c r="E5" s="4">
        <v>49</v>
      </c>
      <c r="F5" s="4">
        <v>35.5</v>
      </c>
      <c r="G5" s="4">
        <v>19.826527777777777</v>
      </c>
      <c r="H5" s="4">
        <v>98</v>
      </c>
      <c r="I5" s="4">
        <v>32</v>
      </c>
      <c r="J5" s="4">
        <v>17.8</v>
      </c>
      <c r="K5" s="4">
        <v>98.538277777777779</v>
      </c>
      <c r="L5">
        <v>40.103446960449219</v>
      </c>
      <c r="M5">
        <v>44.116001129150391</v>
      </c>
      <c r="P5" s="4">
        <v>-1</v>
      </c>
      <c r="Q5" s="4">
        <v>-98.538277777777793</v>
      </c>
      <c r="R5" s="6">
        <v>3130</v>
      </c>
      <c r="T5" s="3">
        <v>64.72</v>
      </c>
      <c r="U5" s="3">
        <v>0.72</v>
      </c>
      <c r="V5" s="3">
        <v>16.940000000000001</v>
      </c>
      <c r="W5" s="3">
        <v>4.25</v>
      </c>
      <c r="X5" s="3"/>
      <c r="Y5" s="3">
        <v>0.08</v>
      </c>
      <c r="Z5" s="3">
        <v>1.77</v>
      </c>
      <c r="AA5" s="3">
        <v>4.78</v>
      </c>
      <c r="AB5" s="3">
        <v>3.85</v>
      </c>
      <c r="AC5" s="3">
        <v>2.06</v>
      </c>
      <c r="AD5" s="3">
        <v>0.18</v>
      </c>
      <c r="AE5" s="3">
        <v>0.52</v>
      </c>
      <c r="AF5" s="3">
        <v>99.86</v>
      </c>
      <c r="AG5" s="3">
        <v>49</v>
      </c>
      <c r="AI5" s="3">
        <v>17.7</v>
      </c>
      <c r="AJ5" s="3">
        <v>1.43</v>
      </c>
      <c r="AK5" s="3">
        <v>10.1</v>
      </c>
      <c r="AL5" s="3">
        <v>73.5</v>
      </c>
      <c r="AM5" s="3">
        <v>70.900000000000006</v>
      </c>
      <c r="AN5" s="3">
        <v>8.18</v>
      </c>
      <c r="AO5" s="3">
        <v>5.3</v>
      </c>
      <c r="AP5" s="3">
        <v>6.09</v>
      </c>
      <c r="AQ5" s="3">
        <v>62.5</v>
      </c>
      <c r="AR5" s="3">
        <v>20.3</v>
      </c>
      <c r="AS5" s="3">
        <v>48.1</v>
      </c>
      <c r="AT5" s="3">
        <v>452.1</v>
      </c>
      <c r="AU5" s="3">
        <v>17.399999999999999</v>
      </c>
      <c r="AV5" s="3">
        <v>177.8</v>
      </c>
      <c r="AW5" s="3">
        <v>8.1</v>
      </c>
      <c r="AX5" s="3">
        <v>1.28</v>
      </c>
      <c r="AY5" s="3">
        <v>0.98</v>
      </c>
      <c r="AZ5" s="3">
        <v>0.15</v>
      </c>
      <c r="BA5" s="3">
        <v>1.62</v>
      </c>
      <c r="BB5" s="3">
        <v>642.9</v>
      </c>
      <c r="BC5" s="3">
        <v>21.7</v>
      </c>
      <c r="BD5" s="3">
        <v>44.7</v>
      </c>
      <c r="BE5" s="3">
        <v>5.3</v>
      </c>
      <c r="BF5" s="3">
        <v>19.899999999999999</v>
      </c>
      <c r="BG5" s="3">
        <v>4.04</v>
      </c>
      <c r="BH5" s="3">
        <v>1.22</v>
      </c>
      <c r="BI5" s="3">
        <v>0.55000000000000004</v>
      </c>
      <c r="BJ5" s="3">
        <v>3.65</v>
      </c>
      <c r="BK5" s="3">
        <v>3.05</v>
      </c>
      <c r="BL5" s="3">
        <v>0.61</v>
      </c>
      <c r="BM5" s="3">
        <v>1.66</v>
      </c>
      <c r="BN5" s="3">
        <v>1.59</v>
      </c>
      <c r="BO5" s="3">
        <v>0.24</v>
      </c>
      <c r="BP5" s="3">
        <v>4.4000000000000004</v>
      </c>
      <c r="BQ5" s="3">
        <v>0.56000000000000005</v>
      </c>
      <c r="BR5" s="3">
        <v>0.23</v>
      </c>
      <c r="BS5" s="3">
        <v>0.28999999999999998</v>
      </c>
      <c r="BT5" s="3">
        <v>9.83</v>
      </c>
      <c r="BU5" s="3">
        <v>5.13</v>
      </c>
      <c r="BV5" s="7">
        <v>1.33</v>
      </c>
      <c r="BW5">
        <v>40.354801177978523</v>
      </c>
      <c r="BX5">
        <v>45.55</v>
      </c>
    </row>
    <row r="6" spans="1:76" ht="15.4" hidden="1" thickBot="1">
      <c r="A6" s="1"/>
      <c r="B6" s="3" t="s">
        <v>8</v>
      </c>
      <c r="C6" s="3" t="s">
        <v>13</v>
      </c>
      <c r="D6" s="4">
        <v>19</v>
      </c>
      <c r="E6" s="4">
        <v>48</v>
      </c>
      <c r="F6" s="4">
        <v>19.260000000000002</v>
      </c>
      <c r="G6" s="4">
        <v>19.805350000000001</v>
      </c>
      <c r="H6" s="4">
        <v>98</v>
      </c>
      <c r="I6" s="4">
        <v>32</v>
      </c>
      <c r="J6" s="4">
        <v>21.8</v>
      </c>
      <c r="K6" s="4">
        <v>98.539388888888894</v>
      </c>
      <c r="L6">
        <v>53.659290313720703</v>
      </c>
      <c r="M6">
        <v>50.874019622802727</v>
      </c>
      <c r="P6" s="4">
        <v>-1</v>
      </c>
      <c r="Q6" s="4">
        <v>-98.539388888888894</v>
      </c>
      <c r="R6" s="6">
        <v>2540</v>
      </c>
      <c r="T6" s="3">
        <v>64.31</v>
      </c>
      <c r="U6" s="3">
        <v>0.72</v>
      </c>
      <c r="V6" s="3">
        <v>16.09</v>
      </c>
      <c r="W6" s="3">
        <v>4.4000000000000004</v>
      </c>
      <c r="X6" s="3"/>
      <c r="Y6" s="3">
        <v>0.08</v>
      </c>
      <c r="Z6" s="3">
        <v>1.79</v>
      </c>
      <c r="AA6" s="3">
        <v>4.75</v>
      </c>
      <c r="AB6" s="3">
        <v>3.94</v>
      </c>
      <c r="AC6" s="3">
        <v>2.21</v>
      </c>
      <c r="AD6" s="3">
        <v>0.21</v>
      </c>
      <c r="AE6" s="3">
        <v>1.56</v>
      </c>
      <c r="AF6" s="3">
        <v>100.06</v>
      </c>
      <c r="AG6" s="3">
        <v>49</v>
      </c>
      <c r="AL6" s="3">
        <v>68</v>
      </c>
      <c r="AM6" s="3">
        <v>121</v>
      </c>
      <c r="AN6" s="3">
        <v>9</v>
      </c>
      <c r="AO6" s="3">
        <v>10</v>
      </c>
      <c r="AP6" s="3">
        <v>22</v>
      </c>
      <c r="AQ6" s="3">
        <v>64</v>
      </c>
      <c r="AS6" s="3" t="s">
        <v>62</v>
      </c>
      <c r="AT6" s="3">
        <v>440</v>
      </c>
      <c r="AU6" s="3">
        <v>20</v>
      </c>
      <c r="AV6" s="3">
        <v>224</v>
      </c>
      <c r="AW6" s="3">
        <v>7</v>
      </c>
      <c r="BB6" s="3">
        <v>596</v>
      </c>
      <c r="BT6" s="3">
        <v>9</v>
      </c>
      <c r="BU6" s="3">
        <v>5</v>
      </c>
      <c r="BV6" s="7"/>
      <c r="BW6">
        <v>55.567203521728523</v>
      </c>
      <c r="BX6">
        <v>45.55</v>
      </c>
    </row>
    <row r="7" spans="1:76" ht="15.4" hidden="1" thickBot="1">
      <c r="A7" s="1"/>
      <c r="B7" s="3" t="s">
        <v>9</v>
      </c>
      <c r="C7" s="3" t="s">
        <v>13</v>
      </c>
      <c r="D7" s="4">
        <v>19</v>
      </c>
      <c r="E7" s="4">
        <v>48</v>
      </c>
      <c r="F7" s="4">
        <v>33</v>
      </c>
      <c r="G7" s="4">
        <v>19.809166666666666</v>
      </c>
      <c r="H7" s="4">
        <v>98</v>
      </c>
      <c r="I7" s="4">
        <v>33</v>
      </c>
      <c r="J7" s="4">
        <v>7.3</v>
      </c>
      <c r="K7" s="4">
        <v>98.552027777777781</v>
      </c>
      <c r="L7">
        <v>44.626617431640618</v>
      </c>
      <c r="M7">
        <v>44.818904876708977</v>
      </c>
      <c r="P7" s="4">
        <v>-1</v>
      </c>
      <c r="Q7" s="4">
        <v>-98.552027777777795</v>
      </c>
      <c r="R7" s="6">
        <v>2540</v>
      </c>
      <c r="T7" s="3">
        <v>64.13</v>
      </c>
      <c r="U7" s="3">
        <v>0.76</v>
      </c>
      <c r="V7" s="3">
        <v>16.68</v>
      </c>
      <c r="W7" s="3">
        <v>4.53</v>
      </c>
      <c r="X7" s="3"/>
      <c r="Y7" s="3">
        <v>0.08</v>
      </c>
      <c r="Z7" s="3">
        <v>1.73</v>
      </c>
      <c r="AA7" s="3">
        <v>4.95</v>
      </c>
      <c r="AB7" s="3">
        <v>3.88</v>
      </c>
      <c r="AC7" s="3">
        <v>2.14</v>
      </c>
      <c r="AD7" s="3">
        <v>0.2</v>
      </c>
      <c r="AE7" s="3">
        <v>0.92</v>
      </c>
      <c r="AF7" s="3">
        <v>100</v>
      </c>
      <c r="AG7" s="3">
        <v>47</v>
      </c>
      <c r="AL7" s="3">
        <v>66</v>
      </c>
      <c r="AM7" s="3">
        <v>98</v>
      </c>
      <c r="AN7" s="3">
        <v>11</v>
      </c>
      <c r="AO7" s="3">
        <v>8</v>
      </c>
      <c r="AP7" s="3">
        <v>21</v>
      </c>
      <c r="AQ7" s="3">
        <v>68</v>
      </c>
      <c r="AS7" s="3">
        <v>53</v>
      </c>
      <c r="AT7" s="3">
        <v>450</v>
      </c>
      <c r="AU7" s="3">
        <v>21</v>
      </c>
      <c r="AV7" s="3">
        <v>231</v>
      </c>
      <c r="AW7" s="3">
        <v>7</v>
      </c>
      <c r="BB7" s="3">
        <v>536</v>
      </c>
      <c r="BT7" s="3">
        <v>8</v>
      </c>
      <c r="BU7" s="3">
        <v>5</v>
      </c>
      <c r="BV7" s="7"/>
      <c r="BW7">
        <v>51.424640655517578</v>
      </c>
      <c r="BX7">
        <v>45.55</v>
      </c>
    </row>
    <row r="8" spans="1:76" ht="15.4" thickBot="1">
      <c r="A8" s="1"/>
      <c r="B8" s="3" t="s">
        <v>10</v>
      </c>
      <c r="C8" s="3" t="s">
        <v>13</v>
      </c>
      <c r="D8" s="4">
        <v>19</v>
      </c>
      <c r="E8" s="4">
        <v>48</v>
      </c>
      <c r="F8" s="4">
        <v>55.4</v>
      </c>
      <c r="G8" s="4">
        <v>19.81538888888889</v>
      </c>
      <c r="H8" s="4">
        <v>98</v>
      </c>
      <c r="I8" s="4">
        <v>33</v>
      </c>
      <c r="J8" s="4">
        <v>14.7</v>
      </c>
      <c r="K8" s="4">
        <v>98.554083333333324</v>
      </c>
      <c r="L8">
        <v>46.829944610595703</v>
      </c>
      <c r="M8">
        <v>43.792797088623047</v>
      </c>
      <c r="P8" s="4">
        <v>-1</v>
      </c>
      <c r="Q8" s="4">
        <v>-98.554083333333296</v>
      </c>
      <c r="R8" s="6" t="s">
        <v>188</v>
      </c>
      <c r="T8" s="3">
        <v>63.93</v>
      </c>
      <c r="U8" s="3">
        <v>0.75</v>
      </c>
      <c r="V8" s="3">
        <v>16.52</v>
      </c>
      <c r="W8" s="3">
        <v>4.53</v>
      </c>
      <c r="X8" s="3"/>
      <c r="Y8" s="3">
        <v>0.08</v>
      </c>
      <c r="Z8" s="3">
        <v>1.69</v>
      </c>
      <c r="AA8" s="3">
        <v>5.04</v>
      </c>
      <c r="AB8" s="3">
        <v>3.97</v>
      </c>
      <c r="AC8" s="3">
        <v>2.0699999999999998</v>
      </c>
      <c r="AD8" s="3">
        <v>0.24</v>
      </c>
      <c r="AE8" s="3">
        <v>1.34</v>
      </c>
      <c r="AF8" s="3">
        <v>100.15</v>
      </c>
      <c r="AG8" s="3">
        <v>47</v>
      </c>
      <c r="AI8" s="3">
        <v>14.1</v>
      </c>
      <c r="AJ8" s="3">
        <v>1.47</v>
      </c>
      <c r="AK8" s="3">
        <v>9.74</v>
      </c>
      <c r="AL8" s="3">
        <v>74.900000000000006</v>
      </c>
      <c r="AM8" s="3">
        <v>130.6</v>
      </c>
      <c r="AN8" s="3">
        <v>8.23</v>
      </c>
      <c r="AO8" s="3">
        <v>4.55</v>
      </c>
      <c r="AP8" s="3">
        <v>9.16</v>
      </c>
      <c r="AQ8" s="3">
        <v>65.099999999999994</v>
      </c>
      <c r="AR8" s="3">
        <v>20</v>
      </c>
      <c r="AS8" s="3">
        <v>51.6</v>
      </c>
      <c r="AT8" s="3">
        <v>486.9</v>
      </c>
      <c r="AU8" s="3">
        <v>19.7</v>
      </c>
      <c r="AV8" s="3">
        <v>182.3</v>
      </c>
      <c r="AW8" s="3">
        <v>8</v>
      </c>
      <c r="AX8" s="3">
        <v>1.92</v>
      </c>
      <c r="AY8" s="3">
        <v>1.01</v>
      </c>
      <c r="AZ8" s="3">
        <v>0.17</v>
      </c>
      <c r="BA8" s="3">
        <v>1.59</v>
      </c>
      <c r="BB8" s="3">
        <v>602.1</v>
      </c>
      <c r="BC8" s="3">
        <v>22.8</v>
      </c>
      <c r="BD8" s="3">
        <v>46.1</v>
      </c>
      <c r="BE8" s="3">
        <v>5.78</v>
      </c>
      <c r="BF8" s="3">
        <v>22.3</v>
      </c>
      <c r="BG8" s="3">
        <v>4.5</v>
      </c>
      <c r="BH8" s="3">
        <v>1.28</v>
      </c>
      <c r="BI8" s="3">
        <v>0.6</v>
      </c>
      <c r="BJ8" s="3">
        <v>4.0599999999999996</v>
      </c>
      <c r="BK8" s="3">
        <v>3.39</v>
      </c>
      <c r="BL8" s="3">
        <v>0.68</v>
      </c>
      <c r="BM8" s="3">
        <v>1.88</v>
      </c>
      <c r="BN8" s="3">
        <v>1.84</v>
      </c>
      <c r="BO8" s="3">
        <v>0.28000000000000003</v>
      </c>
      <c r="BP8" s="3">
        <v>4.33</v>
      </c>
      <c r="BQ8" s="3">
        <v>0.53</v>
      </c>
      <c r="BR8" s="3">
        <v>0.26</v>
      </c>
      <c r="BS8" s="3">
        <v>0.11</v>
      </c>
      <c r="BT8" s="3">
        <v>9.02</v>
      </c>
      <c r="BU8" s="3">
        <v>4.8</v>
      </c>
      <c r="BV8" s="7">
        <v>1.42</v>
      </c>
      <c r="BW8">
        <v>47.124515533447273</v>
      </c>
      <c r="BX8">
        <v>45.55</v>
      </c>
    </row>
    <row r="9" spans="1:76" ht="15.4" thickBot="1">
      <c r="A9" s="1"/>
      <c r="B9" s="3" t="s">
        <v>100</v>
      </c>
      <c r="C9" s="3" t="s">
        <v>13</v>
      </c>
      <c r="D9" s="4">
        <v>19</v>
      </c>
      <c r="E9" s="4">
        <v>55</v>
      </c>
      <c r="F9" s="4">
        <v>41.9</v>
      </c>
      <c r="G9" s="4">
        <v>19.928305555555557</v>
      </c>
      <c r="H9" s="4">
        <v>98</v>
      </c>
      <c r="I9" s="4">
        <v>32</v>
      </c>
      <c r="J9" s="4">
        <v>3.8</v>
      </c>
      <c r="K9" s="4">
        <v>98.534388888888884</v>
      </c>
      <c r="L9">
        <v>38.174381256103523</v>
      </c>
      <c r="M9">
        <v>36.91461181640625</v>
      </c>
      <c r="P9" s="4">
        <v>-1</v>
      </c>
      <c r="Q9" s="4">
        <v>-98.534388888888898</v>
      </c>
      <c r="R9" s="6">
        <v>2710</v>
      </c>
      <c r="T9" s="3">
        <v>57.3</v>
      </c>
      <c r="U9" s="3">
        <v>1.03</v>
      </c>
      <c r="V9" s="3">
        <v>18.100000000000001</v>
      </c>
      <c r="W9" s="3">
        <v>6.32</v>
      </c>
      <c r="X9" s="3"/>
      <c r="Y9" s="3">
        <v>0.11</v>
      </c>
      <c r="Z9" s="3">
        <v>4.25</v>
      </c>
      <c r="AA9" s="3">
        <v>7.04</v>
      </c>
      <c r="AB9" s="3">
        <v>4</v>
      </c>
      <c r="AC9" s="3">
        <v>1.31</v>
      </c>
      <c r="AD9" s="3">
        <v>0.2</v>
      </c>
      <c r="AE9" s="3">
        <v>0.59</v>
      </c>
      <c r="AF9" s="3">
        <v>100.23</v>
      </c>
      <c r="AG9" s="3">
        <v>61</v>
      </c>
      <c r="AI9" s="3">
        <v>9.1</v>
      </c>
      <c r="AJ9" s="3">
        <v>1.28</v>
      </c>
      <c r="AK9" s="3">
        <v>17</v>
      </c>
      <c r="AL9" s="3">
        <v>141.80000000000001</v>
      </c>
      <c r="AM9" s="3">
        <v>86.5</v>
      </c>
      <c r="AN9" s="3">
        <v>17.7</v>
      </c>
      <c r="AO9" s="3">
        <v>13.3</v>
      </c>
      <c r="AP9" s="3">
        <v>13.7</v>
      </c>
      <c r="AQ9" s="3">
        <v>73</v>
      </c>
      <c r="AR9" s="3">
        <v>21.4</v>
      </c>
      <c r="AS9" s="3">
        <v>22.7</v>
      </c>
      <c r="AT9" s="3">
        <v>547.79999999999995</v>
      </c>
      <c r="AU9" s="3">
        <v>22.7</v>
      </c>
      <c r="AV9" s="3">
        <v>162.5</v>
      </c>
      <c r="AW9" s="3">
        <v>8</v>
      </c>
      <c r="AX9" s="3">
        <v>1.54</v>
      </c>
      <c r="AY9" s="3">
        <v>0.91</v>
      </c>
      <c r="AZ9" s="3">
        <v>0.27</v>
      </c>
      <c r="BA9" s="3">
        <v>0.4</v>
      </c>
      <c r="BB9" s="3">
        <v>486.3</v>
      </c>
      <c r="BC9" s="3">
        <v>20</v>
      </c>
      <c r="BD9" s="3">
        <v>42.2</v>
      </c>
      <c r="BE9" s="3">
        <v>5.57</v>
      </c>
      <c r="BF9" s="3">
        <v>22.8</v>
      </c>
      <c r="BG9" s="3">
        <v>5.04</v>
      </c>
      <c r="BH9" s="3">
        <v>1.43</v>
      </c>
      <c r="BI9" s="3">
        <v>0.7</v>
      </c>
      <c r="BJ9" s="3">
        <v>4.7</v>
      </c>
      <c r="BK9" s="3">
        <v>4.21</v>
      </c>
      <c r="BL9" s="3">
        <v>0.82</v>
      </c>
      <c r="BM9" s="3">
        <v>2.25</v>
      </c>
      <c r="BN9" s="3">
        <v>2.1</v>
      </c>
      <c r="BO9" s="3">
        <v>0.31</v>
      </c>
      <c r="BP9" s="3">
        <v>3.95</v>
      </c>
      <c r="BQ9" s="3">
        <v>0.48</v>
      </c>
      <c r="BR9" s="3">
        <v>0.17</v>
      </c>
      <c r="BS9" s="3">
        <v>0.16</v>
      </c>
      <c r="BT9" s="3">
        <v>6.95</v>
      </c>
      <c r="BU9" s="3">
        <v>3.63</v>
      </c>
      <c r="BV9" s="7">
        <v>0.85</v>
      </c>
      <c r="BW9">
        <v>39.691646575927727</v>
      </c>
      <c r="BX9">
        <v>45.55</v>
      </c>
    </row>
    <row r="10" spans="1:76" ht="15.4" hidden="1" thickBot="1">
      <c r="A10" s="5"/>
      <c r="B10" s="3" t="s">
        <v>102</v>
      </c>
      <c r="C10" s="3" t="s">
        <v>104</v>
      </c>
      <c r="D10" s="4">
        <v>19</v>
      </c>
      <c r="E10" s="4">
        <v>45</v>
      </c>
      <c r="F10" s="4">
        <v>44.4</v>
      </c>
      <c r="G10" s="4">
        <v>19.762333333333334</v>
      </c>
      <c r="H10" s="11">
        <v>98</v>
      </c>
      <c r="I10" s="11">
        <v>31</v>
      </c>
      <c r="J10" s="11">
        <v>41.8</v>
      </c>
      <c r="K10" s="4">
        <v>98.528277777777774</v>
      </c>
      <c r="L10">
        <v>46.24200439453125</v>
      </c>
      <c r="M10">
        <v>45.518512725830078</v>
      </c>
      <c r="P10" s="4">
        <v>-1</v>
      </c>
      <c r="Q10" s="4">
        <v>-98.528277777777802</v>
      </c>
      <c r="R10" s="6">
        <v>3020</v>
      </c>
      <c r="T10" s="3">
        <v>56.2</v>
      </c>
      <c r="U10" s="3">
        <v>1.4</v>
      </c>
      <c r="V10" s="3">
        <v>16.600000000000001</v>
      </c>
      <c r="W10" s="3">
        <v>8.41</v>
      </c>
      <c r="X10" s="3"/>
      <c r="Y10" s="3">
        <v>0.12</v>
      </c>
      <c r="Z10" s="3">
        <v>3.37</v>
      </c>
      <c r="AA10" s="3">
        <v>6.59</v>
      </c>
      <c r="AB10" s="3">
        <v>4.0999999999999996</v>
      </c>
      <c r="AC10" s="3">
        <v>1.93</v>
      </c>
      <c r="AD10" s="3">
        <v>0.75</v>
      </c>
      <c r="AE10" s="3">
        <v>0.28000000000000003</v>
      </c>
      <c r="AF10" s="3">
        <v>99.72</v>
      </c>
      <c r="AG10" s="3">
        <v>48</v>
      </c>
      <c r="AL10" s="3">
        <v>79</v>
      </c>
      <c r="AM10" s="3">
        <v>112</v>
      </c>
      <c r="AN10" s="3">
        <v>16</v>
      </c>
      <c r="AO10" s="3">
        <v>23</v>
      </c>
      <c r="AP10" s="3">
        <v>26</v>
      </c>
      <c r="AQ10" s="3">
        <v>104</v>
      </c>
      <c r="AS10" s="3">
        <v>45</v>
      </c>
      <c r="AT10" s="3">
        <v>463</v>
      </c>
      <c r="AU10" s="3">
        <v>37</v>
      </c>
      <c r="AV10" s="3">
        <v>485</v>
      </c>
      <c r="AW10" s="3">
        <v>27</v>
      </c>
      <c r="BB10" s="3">
        <v>588</v>
      </c>
      <c r="BT10" s="3">
        <v>9</v>
      </c>
      <c r="BU10" s="3">
        <v>4</v>
      </c>
      <c r="BV10" s="7"/>
      <c r="BW10">
        <v>43.437850952148438</v>
      </c>
      <c r="BX10">
        <v>45.55</v>
      </c>
    </row>
    <row r="11" spans="1:76" ht="15.4" thickBot="1">
      <c r="A11" s="1"/>
      <c r="B11" s="3" t="s">
        <v>126</v>
      </c>
      <c r="C11" s="3" t="s">
        <v>13</v>
      </c>
      <c r="D11" s="4">
        <v>19</v>
      </c>
      <c r="E11" s="4">
        <v>48</v>
      </c>
      <c r="F11" s="4">
        <v>17.100000000000001</v>
      </c>
      <c r="G11" s="4">
        <v>19.804750000000002</v>
      </c>
      <c r="H11" s="4">
        <v>98</v>
      </c>
      <c r="I11" s="4">
        <v>32</v>
      </c>
      <c r="J11" s="4">
        <v>20.5</v>
      </c>
      <c r="K11" s="4">
        <v>98.539027777777775</v>
      </c>
      <c r="L11">
        <v>37.206378936767578</v>
      </c>
      <c r="M11">
        <v>32.864185333251953</v>
      </c>
      <c r="P11" s="4">
        <v>-1</v>
      </c>
      <c r="Q11" s="4">
        <v>-98.539027777777804</v>
      </c>
      <c r="R11" s="6">
        <v>2540</v>
      </c>
      <c r="T11" s="3">
        <v>55.1</v>
      </c>
      <c r="U11" s="3">
        <v>1.1299999999999999</v>
      </c>
      <c r="V11" s="3">
        <v>15.9</v>
      </c>
      <c r="W11" s="3">
        <v>7.75</v>
      </c>
      <c r="X11" s="3"/>
      <c r="Y11" s="3">
        <v>0.12</v>
      </c>
      <c r="Z11" s="3">
        <v>6.55</v>
      </c>
      <c r="AA11" s="3">
        <v>7.98</v>
      </c>
      <c r="AB11" s="3">
        <v>3.63</v>
      </c>
      <c r="AC11" s="3">
        <v>1.43</v>
      </c>
      <c r="AD11" s="3">
        <v>0.44</v>
      </c>
      <c r="AE11" s="3">
        <v>0.02</v>
      </c>
      <c r="AF11" s="3">
        <v>100.1</v>
      </c>
      <c r="AG11" s="3">
        <v>66</v>
      </c>
      <c r="AI11" s="3">
        <v>10.5</v>
      </c>
      <c r="AJ11" s="3">
        <v>1.64</v>
      </c>
      <c r="AK11" s="3">
        <v>18.8</v>
      </c>
      <c r="AL11" s="3">
        <v>129</v>
      </c>
      <c r="AM11" s="3">
        <v>268.2</v>
      </c>
      <c r="AN11" s="3">
        <v>27.8</v>
      </c>
      <c r="AO11" s="3">
        <v>123.3</v>
      </c>
      <c r="AP11" s="3">
        <v>34.799999999999997</v>
      </c>
      <c r="AQ11" s="3">
        <v>80.7</v>
      </c>
      <c r="AR11" s="3">
        <v>19.5</v>
      </c>
      <c r="AS11" s="3">
        <v>25.4</v>
      </c>
      <c r="AT11" s="3">
        <v>647.9</v>
      </c>
      <c r="AU11" s="3">
        <v>28</v>
      </c>
      <c r="AV11" s="3">
        <v>265.2</v>
      </c>
      <c r="AW11" s="3">
        <v>12.8</v>
      </c>
      <c r="AX11" s="3">
        <v>1.7</v>
      </c>
      <c r="AY11" s="3">
        <v>1.22</v>
      </c>
      <c r="AZ11" s="3">
        <v>0.08</v>
      </c>
      <c r="BA11" s="3">
        <v>0.55000000000000004</v>
      </c>
      <c r="BB11" s="3">
        <v>469.6</v>
      </c>
      <c r="BC11" s="3">
        <v>31.6</v>
      </c>
      <c r="BD11" s="3">
        <v>66.3</v>
      </c>
      <c r="BE11" s="3">
        <v>8.83</v>
      </c>
      <c r="BF11" s="3">
        <v>35.200000000000003</v>
      </c>
      <c r="BG11" s="3">
        <v>7.16</v>
      </c>
      <c r="BH11" s="3">
        <v>1.87</v>
      </c>
      <c r="BI11" s="3">
        <v>0.91</v>
      </c>
      <c r="BJ11" s="3">
        <v>6.31</v>
      </c>
      <c r="BK11" s="3">
        <v>5.0599999999999996</v>
      </c>
      <c r="BL11" s="3">
        <v>0.98</v>
      </c>
      <c r="BM11" s="3">
        <v>2.69</v>
      </c>
      <c r="BN11" s="3">
        <v>2.46</v>
      </c>
      <c r="BO11" s="3">
        <v>0.37</v>
      </c>
      <c r="BP11" s="3">
        <v>5.47</v>
      </c>
      <c r="BQ11" s="3">
        <v>0.69</v>
      </c>
      <c r="BR11" s="3">
        <v>0.2</v>
      </c>
      <c r="BS11" s="3">
        <v>0.16</v>
      </c>
      <c r="BT11" s="3">
        <v>6.5</v>
      </c>
      <c r="BU11" s="3">
        <v>3.28</v>
      </c>
      <c r="BV11" s="7">
        <v>0.99</v>
      </c>
      <c r="BW11">
        <v>43.827278137207031</v>
      </c>
      <c r="BX11">
        <v>45.55</v>
      </c>
    </row>
    <row r="12" spans="1:76" ht="15.4" hidden="1" thickBot="1">
      <c r="A12" s="37" t="s">
        <v>150</v>
      </c>
      <c r="B12" s="3" t="s">
        <v>151</v>
      </c>
      <c r="C12" s="3" t="s">
        <v>13</v>
      </c>
      <c r="D12" s="4">
        <v>19</v>
      </c>
      <c r="E12" s="4">
        <v>46</v>
      </c>
      <c r="F12" s="4">
        <v>38.9</v>
      </c>
      <c r="G12" s="4">
        <v>19.777472222222222</v>
      </c>
      <c r="H12" s="4">
        <v>98</v>
      </c>
      <c r="I12" s="4">
        <v>34</v>
      </c>
      <c r="J12" s="4">
        <v>39.4</v>
      </c>
      <c r="K12" s="4">
        <v>98.577611111111111</v>
      </c>
      <c r="L12">
        <v>45.985908508300781</v>
      </c>
      <c r="M12">
        <v>43.130508422851563</v>
      </c>
      <c r="P12" s="4">
        <v>-1</v>
      </c>
      <c r="Q12" s="4">
        <v>-98.577611111111096</v>
      </c>
      <c r="R12" s="6">
        <v>2460</v>
      </c>
      <c r="T12" s="3">
        <v>57.4</v>
      </c>
      <c r="U12" s="3">
        <v>0.99</v>
      </c>
      <c r="V12" s="3">
        <v>16.399999999999999</v>
      </c>
      <c r="W12" s="3">
        <v>6.69</v>
      </c>
      <c r="X12" s="3"/>
      <c r="Y12" s="3">
        <v>0.11</v>
      </c>
      <c r="Z12" s="3">
        <v>5.24</v>
      </c>
      <c r="AA12" s="3">
        <v>6.83</v>
      </c>
      <c r="AB12" s="3">
        <v>3.92</v>
      </c>
      <c r="AC12" s="3">
        <v>1.68</v>
      </c>
      <c r="AD12" s="3">
        <v>0.35</v>
      </c>
      <c r="AE12" s="3">
        <v>0.38</v>
      </c>
      <c r="AF12" s="3">
        <v>99.94</v>
      </c>
      <c r="AG12" s="3">
        <v>65</v>
      </c>
      <c r="AL12" s="3">
        <v>107</v>
      </c>
      <c r="AM12" s="3">
        <v>239</v>
      </c>
      <c r="AN12" s="3">
        <v>24</v>
      </c>
      <c r="AO12" s="3">
        <v>71</v>
      </c>
      <c r="AP12" s="3">
        <v>31</v>
      </c>
      <c r="AQ12" s="3">
        <v>87</v>
      </c>
      <c r="AS12" s="3">
        <v>34</v>
      </c>
      <c r="AT12" s="3">
        <v>460</v>
      </c>
      <c r="AU12" s="3">
        <v>23</v>
      </c>
      <c r="AV12" s="3">
        <v>226</v>
      </c>
      <c r="AW12" s="3">
        <v>9</v>
      </c>
      <c r="BB12" s="3">
        <v>457</v>
      </c>
      <c r="BT12" s="3">
        <v>7</v>
      </c>
      <c r="BU12" s="3" t="s">
        <v>124</v>
      </c>
      <c r="BV12" s="7"/>
      <c r="BW12">
        <v>44.37750244140625</v>
      </c>
      <c r="BX12">
        <v>45.55</v>
      </c>
    </row>
    <row r="13" spans="1:76" s="31" customFormat="1" ht="15.4" thickBot="1">
      <c r="A13" s="37"/>
      <c r="B13" s="28" t="s">
        <v>152</v>
      </c>
      <c r="C13" s="28" t="s">
        <v>13</v>
      </c>
      <c r="D13" s="29">
        <v>19</v>
      </c>
      <c r="E13" s="29">
        <v>45</v>
      </c>
      <c r="F13" s="29">
        <v>30.3</v>
      </c>
      <c r="G13" s="29">
        <v>19.758416666666665</v>
      </c>
      <c r="H13" s="29">
        <v>98</v>
      </c>
      <c r="I13" s="29">
        <v>30</v>
      </c>
      <c r="J13" s="29">
        <v>47.9</v>
      </c>
      <c r="K13" s="29">
        <v>98.513305555555561</v>
      </c>
      <c r="L13">
        <v>44.654228210449219</v>
      </c>
      <c r="M13">
        <v>37.316364288330078</v>
      </c>
      <c r="N13"/>
      <c r="O13"/>
      <c r="P13" s="29">
        <v>-1</v>
      </c>
      <c r="Q13" s="29">
        <v>-98.513305555555604</v>
      </c>
      <c r="R13" s="30">
        <v>2750</v>
      </c>
      <c r="T13" s="28">
        <v>56.2</v>
      </c>
      <c r="U13" s="28">
        <v>1.28</v>
      </c>
      <c r="V13" s="28">
        <v>16.3</v>
      </c>
      <c r="W13" s="28">
        <v>7.87</v>
      </c>
      <c r="X13" s="28"/>
      <c r="Y13" s="28">
        <v>0.12</v>
      </c>
      <c r="Z13" s="28">
        <v>3.96</v>
      </c>
      <c r="AA13" s="28">
        <v>6.86</v>
      </c>
      <c r="AB13" s="28">
        <v>3.6</v>
      </c>
      <c r="AC13" s="28">
        <v>2.19</v>
      </c>
      <c r="AD13" s="28">
        <v>0.63</v>
      </c>
      <c r="AE13" s="28">
        <v>1.02</v>
      </c>
      <c r="AF13" s="28">
        <v>100.05</v>
      </c>
      <c r="AG13" s="28">
        <v>54</v>
      </c>
      <c r="AI13" s="28">
        <v>11.3</v>
      </c>
      <c r="AJ13" s="28">
        <v>2.48</v>
      </c>
      <c r="AK13" s="28">
        <v>17.3</v>
      </c>
      <c r="AL13" s="28">
        <v>117.7</v>
      </c>
      <c r="AM13" s="28">
        <v>142.5</v>
      </c>
      <c r="AN13" s="28">
        <v>19.600000000000001</v>
      </c>
      <c r="AO13" s="28">
        <v>32.4</v>
      </c>
      <c r="AP13" s="28">
        <v>20.100000000000001</v>
      </c>
      <c r="AQ13" s="28">
        <v>102.2</v>
      </c>
      <c r="AR13" s="28">
        <v>22.1</v>
      </c>
      <c r="AS13" s="28">
        <v>45.1</v>
      </c>
      <c r="AT13" s="28">
        <v>509.9</v>
      </c>
      <c r="AU13" s="28">
        <v>38.1</v>
      </c>
      <c r="AV13" s="28">
        <v>503.4</v>
      </c>
      <c r="AW13" s="28">
        <v>26.1</v>
      </c>
      <c r="AX13" s="28">
        <v>1.8</v>
      </c>
      <c r="AY13" s="28">
        <v>1.45</v>
      </c>
      <c r="AZ13" s="28">
        <v>0.14000000000000001</v>
      </c>
      <c r="BA13" s="28">
        <v>0.91</v>
      </c>
      <c r="BB13" s="28">
        <v>616.9</v>
      </c>
      <c r="BC13" s="28">
        <v>49.9</v>
      </c>
      <c r="BD13" s="28">
        <v>102.8</v>
      </c>
      <c r="BE13" s="28">
        <v>12.6</v>
      </c>
      <c r="BF13" s="28">
        <v>47.3</v>
      </c>
      <c r="BG13" s="28">
        <v>9.2200000000000006</v>
      </c>
      <c r="BH13" s="28">
        <v>2.14</v>
      </c>
      <c r="BI13" s="28">
        <v>1.22</v>
      </c>
      <c r="BJ13" s="28">
        <v>8.23</v>
      </c>
      <c r="BK13" s="28">
        <v>6.79</v>
      </c>
      <c r="BL13" s="28">
        <v>1.32</v>
      </c>
      <c r="BM13" s="28">
        <v>3.65</v>
      </c>
      <c r="BN13" s="28">
        <v>3.36</v>
      </c>
      <c r="BO13" s="28">
        <v>0.5</v>
      </c>
      <c r="BP13" s="28">
        <v>8.98</v>
      </c>
      <c r="BQ13" s="28">
        <v>1.41</v>
      </c>
      <c r="BR13" s="28">
        <v>0.32</v>
      </c>
      <c r="BS13" s="28">
        <v>0.09</v>
      </c>
      <c r="BT13" s="28">
        <v>4.21</v>
      </c>
      <c r="BU13" s="28">
        <v>4.8499999999999996</v>
      </c>
      <c r="BV13" s="32">
        <v>1.5</v>
      </c>
      <c r="BW13" s="31">
        <v>33.408653259277337</v>
      </c>
      <c r="BX13" s="31">
        <v>45.55</v>
      </c>
    </row>
    <row r="14" spans="1:76" ht="15.4" thickBot="1">
      <c r="A14" s="1"/>
      <c r="B14" s="3" t="s">
        <v>153</v>
      </c>
      <c r="C14" s="3" t="s">
        <v>104</v>
      </c>
      <c r="D14" s="4">
        <v>19</v>
      </c>
      <c r="E14" s="4">
        <v>45</v>
      </c>
      <c r="F14" s="4">
        <v>47.3</v>
      </c>
      <c r="G14" s="4">
        <v>19.763138888888889</v>
      </c>
      <c r="H14" s="4">
        <v>98</v>
      </c>
      <c r="I14" s="4">
        <v>29</v>
      </c>
      <c r="J14" s="4">
        <v>41.3</v>
      </c>
      <c r="K14" s="4">
        <v>98.494805555555558</v>
      </c>
      <c r="L14">
        <v>36.632408142089837</v>
      </c>
      <c r="M14">
        <v>34.083160400390618</v>
      </c>
      <c r="P14" s="4">
        <v>-1</v>
      </c>
      <c r="Q14" s="4">
        <v>-98.494805555555601</v>
      </c>
      <c r="R14" s="6">
        <v>2750</v>
      </c>
      <c r="T14" s="3">
        <v>55.1</v>
      </c>
      <c r="U14" s="3">
        <v>1.1499999999999999</v>
      </c>
      <c r="V14" s="3">
        <v>15.8</v>
      </c>
      <c r="W14" s="3">
        <v>7.84</v>
      </c>
      <c r="X14" s="3"/>
      <c r="Y14" s="3">
        <v>0.12</v>
      </c>
      <c r="Z14" s="3">
        <v>6.49</v>
      </c>
      <c r="AA14" s="3">
        <v>7.62</v>
      </c>
      <c r="AB14" s="3">
        <v>3.65</v>
      </c>
      <c r="AC14" s="3">
        <v>1.33</v>
      </c>
      <c r="AD14" s="3">
        <v>0.41</v>
      </c>
      <c r="AE14" s="3">
        <v>0.51</v>
      </c>
      <c r="AF14" s="3">
        <v>99.96</v>
      </c>
      <c r="AG14" s="3">
        <v>66</v>
      </c>
      <c r="AI14" s="3">
        <v>12.9</v>
      </c>
      <c r="AJ14" s="3">
        <v>1.6</v>
      </c>
      <c r="AK14" s="3">
        <v>19</v>
      </c>
      <c r="AL14" s="3">
        <v>130.30000000000001</v>
      </c>
      <c r="AM14" s="3">
        <v>478.5</v>
      </c>
      <c r="AN14" s="3">
        <v>28.3</v>
      </c>
      <c r="AO14" s="3">
        <v>140.5</v>
      </c>
      <c r="AP14" s="3">
        <v>33.5</v>
      </c>
      <c r="AQ14" s="3">
        <v>84.5</v>
      </c>
      <c r="AR14" s="3">
        <v>19.8</v>
      </c>
      <c r="AS14" s="3">
        <v>26.8</v>
      </c>
      <c r="AT14" s="3">
        <v>579.5</v>
      </c>
      <c r="AU14" s="3">
        <v>28.1</v>
      </c>
      <c r="AV14" s="3">
        <v>271.39999999999998</v>
      </c>
      <c r="AW14" s="3">
        <v>13.9</v>
      </c>
      <c r="AX14" s="3">
        <v>3</v>
      </c>
      <c r="AY14" s="3">
        <v>1.29</v>
      </c>
      <c r="AZ14" s="3">
        <v>0.1</v>
      </c>
      <c r="BA14" s="3">
        <v>0.61</v>
      </c>
      <c r="BB14" s="3">
        <v>455.4</v>
      </c>
      <c r="BC14" s="3">
        <v>30</v>
      </c>
      <c r="BD14" s="3">
        <v>64.599999999999994</v>
      </c>
      <c r="BE14" s="3">
        <v>8.4</v>
      </c>
      <c r="BF14" s="3">
        <v>33.4</v>
      </c>
      <c r="BG14" s="3">
        <v>6.86</v>
      </c>
      <c r="BH14" s="3">
        <v>1.81</v>
      </c>
      <c r="BI14" s="3">
        <v>0.9</v>
      </c>
      <c r="BJ14" s="3">
        <v>6.12</v>
      </c>
      <c r="BK14" s="3">
        <v>5.0199999999999996</v>
      </c>
      <c r="BL14" s="3">
        <v>0.99</v>
      </c>
      <c r="BM14" s="3">
        <v>2.69</v>
      </c>
      <c r="BN14" s="3">
        <v>2.5</v>
      </c>
      <c r="BO14" s="3">
        <v>0.37</v>
      </c>
      <c r="BP14" s="3">
        <v>5.62</v>
      </c>
      <c r="BQ14" s="3">
        <v>0.75</v>
      </c>
      <c r="BR14" s="3">
        <v>0.23</v>
      </c>
      <c r="BS14" s="3">
        <v>0.16</v>
      </c>
      <c r="BT14" s="3">
        <v>6.53</v>
      </c>
      <c r="BU14" s="3">
        <v>3.51</v>
      </c>
      <c r="BV14" s="7">
        <v>1.04</v>
      </c>
      <c r="BW14">
        <v>43.529586791992188</v>
      </c>
      <c r="BX14">
        <v>45.55</v>
      </c>
    </row>
  </sheetData>
  <autoFilter ref="A1:BY14" xr:uid="{D4A0E03F-6939-496D-B06D-13F6C0CAB8C1}">
    <filterColumn colId="34">
      <customFilters>
        <customFilter operator="notEqual" val=" "/>
      </customFilters>
    </filterColumn>
  </autoFilter>
  <mergeCells count="2">
    <mergeCell ref="A4:A5"/>
    <mergeCell ref="A12:A13"/>
  </mergeCells>
  <phoneticPr fontId="1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831BD-DECF-4BBE-948C-1C29BD3499DB}">
  <dimension ref="A1:BS32"/>
  <sheetViews>
    <sheetView workbookViewId="0">
      <selection activeCell="A51" sqref="A51"/>
    </sheetView>
  </sheetViews>
  <sheetFormatPr defaultRowHeight="15"/>
  <sheetData>
    <row r="1" spans="1:71" ht="15.75" thickBot="1">
      <c r="A1" s="1"/>
      <c r="B1" s="2" t="s">
        <v>2</v>
      </c>
      <c r="C1" s="2" t="s">
        <v>12</v>
      </c>
      <c r="D1" s="2" t="s">
        <v>168</v>
      </c>
      <c r="E1" s="2" t="s">
        <v>167</v>
      </c>
      <c r="F1" s="2"/>
      <c r="G1" s="2" t="s">
        <v>170</v>
      </c>
      <c r="H1" s="2" t="s">
        <v>169</v>
      </c>
      <c r="I1" s="2" t="s">
        <v>87</v>
      </c>
      <c r="J1" s="2"/>
      <c r="K1" s="2" t="s">
        <v>171</v>
      </c>
      <c r="L1" s="2"/>
      <c r="M1" s="2" t="s">
        <v>172</v>
      </c>
      <c r="N1" s="5" t="s">
        <v>34</v>
      </c>
      <c r="O1" s="3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/>
      <c r="U1" s="2" t="s">
        <v>40</v>
      </c>
      <c r="V1" s="2" t="s">
        <v>41</v>
      </c>
      <c r="W1" s="2" t="s">
        <v>42</v>
      </c>
      <c r="X1" s="2" t="s">
        <v>43</v>
      </c>
      <c r="Y1" s="2" t="s">
        <v>44</v>
      </c>
      <c r="Z1" s="2" t="s">
        <v>45</v>
      </c>
      <c r="AA1" s="2" t="s">
        <v>46</v>
      </c>
      <c r="AB1" s="2" t="s">
        <v>47</v>
      </c>
      <c r="AC1" s="2" t="s">
        <v>48</v>
      </c>
      <c r="AD1" s="3" t="s">
        <v>49</v>
      </c>
      <c r="AE1" s="2" t="s">
        <v>50</v>
      </c>
      <c r="AF1" s="2" t="s">
        <v>51</v>
      </c>
      <c r="AG1" s="2" t="s">
        <v>52</v>
      </c>
      <c r="AH1" s="2" t="s">
        <v>53</v>
      </c>
      <c r="AI1" s="2" t="s">
        <v>54</v>
      </c>
      <c r="AJ1" s="2" t="s">
        <v>55</v>
      </c>
      <c r="AK1" s="2" t="s">
        <v>56</v>
      </c>
      <c r="AL1" s="2" t="s">
        <v>57</v>
      </c>
      <c r="AM1" s="2" t="s">
        <v>58</v>
      </c>
      <c r="AN1" s="2" t="s">
        <v>59</v>
      </c>
      <c r="AO1" s="2" t="s">
        <v>60</v>
      </c>
      <c r="AP1" s="2" t="s">
        <v>63</v>
      </c>
      <c r="AQ1" s="2" t="s">
        <v>64</v>
      </c>
      <c r="AR1" s="2" t="s">
        <v>65</v>
      </c>
      <c r="AS1" s="2" t="s">
        <v>66</v>
      </c>
      <c r="AT1" s="2" t="s">
        <v>67</v>
      </c>
      <c r="AU1" s="2" t="s">
        <v>68</v>
      </c>
      <c r="AV1" s="2" t="s">
        <v>69</v>
      </c>
      <c r="AW1" s="2" t="s">
        <v>70</v>
      </c>
      <c r="AX1" s="2" t="s">
        <v>71</v>
      </c>
      <c r="AY1" s="2" t="s">
        <v>72</v>
      </c>
      <c r="AZ1" s="2" t="s">
        <v>73</v>
      </c>
      <c r="BA1" s="2" t="s">
        <v>74</v>
      </c>
      <c r="BB1" s="2" t="s">
        <v>75</v>
      </c>
      <c r="BC1" s="2" t="s">
        <v>76</v>
      </c>
      <c r="BD1" s="2" t="s">
        <v>77</v>
      </c>
      <c r="BE1" s="2" t="s">
        <v>78</v>
      </c>
      <c r="BF1" s="2" t="s">
        <v>79</v>
      </c>
      <c r="BG1" s="2" t="s">
        <v>80</v>
      </c>
      <c r="BH1" s="2" t="s">
        <v>81</v>
      </c>
      <c r="BI1" s="2" t="s">
        <v>82</v>
      </c>
      <c r="BJ1" s="2" t="s">
        <v>83</v>
      </c>
      <c r="BK1" s="2" t="s">
        <v>84</v>
      </c>
      <c r="BL1" s="2" t="s">
        <v>85</v>
      </c>
      <c r="BM1" s="2" t="s">
        <v>86</v>
      </c>
      <c r="BN1" s="2" t="s">
        <v>87</v>
      </c>
      <c r="BO1" s="2" t="s">
        <v>88</v>
      </c>
      <c r="BP1" s="2" t="s">
        <v>89</v>
      </c>
      <c r="BQ1" s="2" t="s">
        <v>91</v>
      </c>
      <c r="BR1" s="5" t="s">
        <v>92</v>
      </c>
      <c r="BS1" s="23" t="s">
        <v>173</v>
      </c>
    </row>
    <row r="2" spans="1:71" ht="15.4" thickBot="1">
      <c r="A2" s="1"/>
      <c r="B2" s="3" t="s">
        <v>3</v>
      </c>
      <c r="C2" s="3" t="s">
        <v>13</v>
      </c>
      <c r="D2" s="4">
        <v>19</v>
      </c>
      <c r="E2" s="4">
        <v>48</v>
      </c>
      <c r="F2" s="4">
        <v>45.6</v>
      </c>
      <c r="G2" s="4">
        <v>19.812666666666669</v>
      </c>
      <c r="H2" s="4">
        <v>98</v>
      </c>
      <c r="I2" s="4">
        <v>34</v>
      </c>
      <c r="J2" s="4">
        <v>2.5</v>
      </c>
      <c r="K2" s="4">
        <v>98.567361111111111</v>
      </c>
      <c r="L2" s="4">
        <v>-1</v>
      </c>
      <c r="M2" s="4">
        <v>-98.567361111111097</v>
      </c>
      <c r="N2" s="6">
        <v>2490</v>
      </c>
      <c r="P2" s="3">
        <v>64.77</v>
      </c>
      <c r="Q2" s="3">
        <v>0.7</v>
      </c>
      <c r="R2" s="3">
        <v>16.53</v>
      </c>
      <c r="S2" s="3">
        <v>4.2699999999999996</v>
      </c>
      <c r="T2" s="3"/>
      <c r="U2" s="3">
        <v>0.08</v>
      </c>
      <c r="V2" s="3">
        <v>1.7</v>
      </c>
      <c r="W2" s="3">
        <v>4.8899999999999997</v>
      </c>
      <c r="X2" s="3">
        <v>4</v>
      </c>
      <c r="Y2" s="3">
        <v>2.02</v>
      </c>
      <c r="Z2" s="3">
        <v>0.21</v>
      </c>
      <c r="AA2" s="3">
        <v>0.8</v>
      </c>
      <c r="AB2" s="3">
        <v>99.97</v>
      </c>
      <c r="AC2" s="3">
        <v>48</v>
      </c>
      <c r="AE2" s="3">
        <v>15.4</v>
      </c>
      <c r="AF2" s="3">
        <v>1.48</v>
      </c>
      <c r="AG2" s="3">
        <v>8.23</v>
      </c>
      <c r="AH2" s="3">
        <v>66.2</v>
      </c>
      <c r="AI2" s="3">
        <v>100.4</v>
      </c>
      <c r="AJ2" s="3">
        <v>7.12</v>
      </c>
      <c r="AK2" s="3">
        <v>3.93</v>
      </c>
      <c r="AL2" s="3">
        <v>6.66</v>
      </c>
      <c r="AM2" s="3">
        <v>62.1</v>
      </c>
      <c r="AN2" s="3">
        <v>19.100000000000001</v>
      </c>
      <c r="AO2" s="3">
        <v>50.4</v>
      </c>
      <c r="AP2" s="3">
        <v>461.1</v>
      </c>
      <c r="AQ2" s="3">
        <v>18.399999999999999</v>
      </c>
      <c r="AR2" s="3">
        <v>175.8</v>
      </c>
      <c r="AS2" s="3">
        <v>7.8</v>
      </c>
      <c r="AT2" s="3">
        <v>1.62</v>
      </c>
      <c r="AU2" s="3">
        <v>0.96</v>
      </c>
      <c r="AV2" s="3">
        <v>0.17</v>
      </c>
      <c r="AW2" s="3">
        <v>1.6</v>
      </c>
      <c r="AX2" s="3">
        <v>583.79999999999995</v>
      </c>
      <c r="AY2" s="3">
        <v>21.8</v>
      </c>
      <c r="AZ2" s="3">
        <v>43.2</v>
      </c>
      <c r="BA2" s="3">
        <v>5.43</v>
      </c>
      <c r="BB2" s="3">
        <v>20.8</v>
      </c>
      <c r="BC2" s="3">
        <v>4.18</v>
      </c>
      <c r="BD2" s="3">
        <v>1.19</v>
      </c>
      <c r="BE2" s="3">
        <v>0.56000000000000005</v>
      </c>
      <c r="BF2" s="3">
        <v>3.8</v>
      </c>
      <c r="BG2" s="3">
        <v>3.2</v>
      </c>
      <c r="BH2" s="3">
        <v>0.64</v>
      </c>
      <c r="BI2" s="3">
        <v>1.77</v>
      </c>
      <c r="BJ2" s="3">
        <v>1.72</v>
      </c>
      <c r="BK2" s="3">
        <v>0.26</v>
      </c>
      <c r="BL2" s="3">
        <v>4.22</v>
      </c>
      <c r="BM2" s="3">
        <v>0.53</v>
      </c>
      <c r="BN2" s="3">
        <v>0.25</v>
      </c>
      <c r="BO2" s="3">
        <v>0.32</v>
      </c>
      <c r="BP2" s="3">
        <v>9.1</v>
      </c>
      <c r="BQ2" s="3">
        <v>4.6900000000000004</v>
      </c>
      <c r="BR2" s="7">
        <v>1.41</v>
      </c>
      <c r="BS2">
        <v>45.55</v>
      </c>
    </row>
    <row r="3" spans="1:71" ht="15.4" thickBot="1">
      <c r="A3" s="1"/>
      <c r="B3" s="3" t="s">
        <v>4</v>
      </c>
      <c r="C3" s="3" t="s">
        <v>13</v>
      </c>
      <c r="D3" s="4">
        <v>19</v>
      </c>
      <c r="E3" s="4">
        <v>49</v>
      </c>
      <c r="F3" s="4">
        <v>54.1</v>
      </c>
      <c r="G3" s="4">
        <v>19.831694444444445</v>
      </c>
      <c r="H3" s="4">
        <v>98</v>
      </c>
      <c r="I3" s="4">
        <v>34</v>
      </c>
      <c r="J3" s="4">
        <v>8.6999999999999993</v>
      </c>
      <c r="K3" s="4">
        <v>98.569083333333325</v>
      </c>
      <c r="L3" s="4">
        <v>-1</v>
      </c>
      <c r="M3" s="4">
        <v>-98.569083333333296</v>
      </c>
      <c r="N3" s="6">
        <v>2510</v>
      </c>
      <c r="P3" s="3">
        <v>64.7</v>
      </c>
      <c r="Q3" s="3">
        <v>0.71</v>
      </c>
      <c r="R3" s="3">
        <v>16.45</v>
      </c>
      <c r="S3" s="3">
        <v>4.3099999999999996</v>
      </c>
      <c r="T3" s="3"/>
      <c r="U3" s="3">
        <v>0.08</v>
      </c>
      <c r="V3" s="3">
        <v>1.68</v>
      </c>
      <c r="W3" s="3">
        <v>4.84</v>
      </c>
      <c r="X3" s="3">
        <v>4.0199999999999996</v>
      </c>
      <c r="Y3" s="3">
        <v>2.16</v>
      </c>
      <c r="Z3" s="3">
        <v>0.2</v>
      </c>
      <c r="AA3" s="3">
        <v>0.84</v>
      </c>
      <c r="AB3" s="3">
        <v>99.98</v>
      </c>
      <c r="AC3" s="3">
        <v>48</v>
      </c>
      <c r="AE3" s="3">
        <v>13.3</v>
      </c>
      <c r="AF3" s="3">
        <v>1.49</v>
      </c>
      <c r="AG3" s="3">
        <v>9.0500000000000007</v>
      </c>
      <c r="AH3" s="3">
        <v>68.2</v>
      </c>
      <c r="AI3" s="3">
        <v>111.7</v>
      </c>
      <c r="AJ3" s="3">
        <v>7.27</v>
      </c>
      <c r="AK3" s="3">
        <v>4.09</v>
      </c>
      <c r="AL3" s="3">
        <v>6.51</v>
      </c>
      <c r="AM3" s="3">
        <v>63.7</v>
      </c>
      <c r="AN3" s="3">
        <v>19.5</v>
      </c>
      <c r="AO3" s="3">
        <v>51.4</v>
      </c>
      <c r="AP3" s="3">
        <v>471</v>
      </c>
      <c r="AQ3" s="3">
        <v>18.7</v>
      </c>
      <c r="AR3" s="3">
        <v>180.8</v>
      </c>
      <c r="AS3" s="3">
        <v>7.9</v>
      </c>
      <c r="AT3" s="3">
        <v>1.7</v>
      </c>
      <c r="AU3" s="3">
        <v>0.98</v>
      </c>
      <c r="AV3" s="3">
        <v>0.16</v>
      </c>
      <c r="AW3" s="3">
        <v>1.59</v>
      </c>
      <c r="AX3" s="3">
        <v>592.20000000000005</v>
      </c>
      <c r="AY3" s="3">
        <v>22.1</v>
      </c>
      <c r="AZ3" s="3">
        <v>44.4</v>
      </c>
      <c r="BA3" s="3">
        <v>5.51</v>
      </c>
      <c r="BB3" s="3">
        <v>21.2</v>
      </c>
      <c r="BC3" s="3">
        <v>4.24</v>
      </c>
      <c r="BD3" s="3">
        <v>1.22</v>
      </c>
      <c r="BE3" s="3">
        <v>0.56999999999999995</v>
      </c>
      <c r="BF3" s="3">
        <v>3.83</v>
      </c>
      <c r="BG3" s="3">
        <v>3.24</v>
      </c>
      <c r="BH3" s="3">
        <v>0.65</v>
      </c>
      <c r="BI3" s="3">
        <v>1.79</v>
      </c>
      <c r="BJ3" s="3">
        <v>1.76</v>
      </c>
      <c r="BK3" s="3">
        <v>0.27</v>
      </c>
      <c r="BL3" s="3">
        <v>4.3099999999999996</v>
      </c>
      <c r="BM3" s="3">
        <v>0.54</v>
      </c>
      <c r="BN3" s="3">
        <v>0.25</v>
      </c>
      <c r="BO3" s="3">
        <v>0.32</v>
      </c>
      <c r="BP3" s="3">
        <v>9.15</v>
      </c>
      <c r="BQ3" s="3">
        <v>4.7699999999999996</v>
      </c>
      <c r="BR3" s="7">
        <v>1.42</v>
      </c>
      <c r="BS3">
        <v>45.55</v>
      </c>
    </row>
    <row r="4" spans="1:71" ht="15.4" thickBot="1">
      <c r="A4" s="1"/>
      <c r="B4" s="3" t="s">
        <v>5</v>
      </c>
      <c r="C4" s="3" t="s">
        <v>13</v>
      </c>
      <c r="D4" s="4">
        <v>19</v>
      </c>
      <c r="E4" s="4">
        <v>50</v>
      </c>
      <c r="F4" s="4">
        <v>55.8</v>
      </c>
      <c r="G4" s="4">
        <v>19.848833333333332</v>
      </c>
      <c r="H4" s="4">
        <v>98</v>
      </c>
      <c r="I4" s="4">
        <v>33</v>
      </c>
      <c r="J4" s="4">
        <v>33.200000000000003</v>
      </c>
      <c r="K4" s="4">
        <v>98.559222222222218</v>
      </c>
      <c r="L4" s="4">
        <v>-1</v>
      </c>
      <c r="M4" s="4">
        <v>-98.559222222222203</v>
      </c>
      <c r="N4" s="6">
        <v>2610</v>
      </c>
      <c r="P4" s="3">
        <v>65.14</v>
      </c>
      <c r="Q4" s="3">
        <v>0.68</v>
      </c>
      <c r="R4" s="3">
        <v>16.510000000000002</v>
      </c>
      <c r="S4" s="3">
        <v>4.3499999999999996</v>
      </c>
      <c r="T4" s="3"/>
      <c r="U4" s="3">
        <v>0.08</v>
      </c>
      <c r="V4" s="3">
        <v>1.7</v>
      </c>
      <c r="W4" s="3">
        <v>4.76</v>
      </c>
      <c r="X4" s="3">
        <v>3.91</v>
      </c>
      <c r="Y4" s="3">
        <v>2.15</v>
      </c>
      <c r="Z4" s="3">
        <v>0.19</v>
      </c>
      <c r="AA4" s="3">
        <v>0.51</v>
      </c>
      <c r="AB4" s="3">
        <v>99.98</v>
      </c>
      <c r="AC4" s="3">
        <v>48</v>
      </c>
      <c r="AE4" s="3">
        <v>17.399999999999999</v>
      </c>
      <c r="AF4" s="3">
        <v>1.49</v>
      </c>
      <c r="AG4" s="3">
        <v>9.68</v>
      </c>
      <c r="AH4" s="3">
        <v>66.2</v>
      </c>
      <c r="AI4" s="3">
        <v>129.19999999999999</v>
      </c>
      <c r="AJ4" s="3">
        <v>7.64</v>
      </c>
      <c r="AK4" s="3">
        <v>5.91</v>
      </c>
      <c r="AL4" s="3">
        <v>7.45</v>
      </c>
      <c r="AM4" s="3">
        <v>63.2</v>
      </c>
      <c r="AN4" s="3">
        <v>19.8</v>
      </c>
      <c r="AO4" s="3">
        <v>51</v>
      </c>
      <c r="AP4" s="3">
        <v>464.1</v>
      </c>
      <c r="AQ4" s="3">
        <v>17.899999999999999</v>
      </c>
      <c r="AR4" s="3">
        <v>184.5</v>
      </c>
      <c r="AS4" s="3">
        <v>7.9</v>
      </c>
      <c r="AT4" s="3">
        <v>1.73</v>
      </c>
      <c r="AU4" s="3">
        <v>0.98</v>
      </c>
      <c r="AV4" s="3">
        <v>0.16</v>
      </c>
      <c r="AW4" s="3">
        <v>1.65</v>
      </c>
      <c r="AX4" s="3">
        <v>612</v>
      </c>
      <c r="AY4" s="3">
        <v>21.9</v>
      </c>
      <c r="AZ4" s="3">
        <v>45.3</v>
      </c>
      <c r="BA4" s="3">
        <v>5.42</v>
      </c>
      <c r="BB4" s="3">
        <v>20.7</v>
      </c>
      <c r="BC4" s="3">
        <v>4.1100000000000003</v>
      </c>
      <c r="BD4" s="3">
        <v>1.2</v>
      </c>
      <c r="BE4" s="3">
        <v>0.55000000000000004</v>
      </c>
      <c r="BF4" s="3">
        <v>3.73</v>
      </c>
      <c r="BG4" s="3">
        <v>3.14</v>
      </c>
      <c r="BH4" s="3">
        <v>0.63</v>
      </c>
      <c r="BI4" s="3">
        <v>1.73</v>
      </c>
      <c r="BJ4" s="3">
        <v>1.7</v>
      </c>
      <c r="BK4" s="3">
        <v>0.26</v>
      </c>
      <c r="BL4" s="3">
        <v>4.3899999999999997</v>
      </c>
      <c r="BM4" s="3">
        <v>0.54</v>
      </c>
      <c r="BN4" s="3">
        <v>0.25</v>
      </c>
      <c r="BO4" s="3">
        <v>0.28999999999999998</v>
      </c>
      <c r="BP4" s="3">
        <v>9.4600000000000009</v>
      </c>
      <c r="BQ4" s="3">
        <v>4.9800000000000004</v>
      </c>
      <c r="BR4" s="7">
        <v>1.39</v>
      </c>
      <c r="BS4">
        <v>45.55</v>
      </c>
    </row>
    <row r="5" spans="1:71" ht="15.4" thickBot="1">
      <c r="A5" s="37" t="s">
        <v>1</v>
      </c>
      <c r="B5" s="3" t="s">
        <v>6</v>
      </c>
      <c r="C5" s="3" t="s">
        <v>13</v>
      </c>
      <c r="D5" s="4">
        <v>19</v>
      </c>
      <c r="E5" s="4">
        <v>49</v>
      </c>
      <c r="F5" s="4">
        <v>1.6</v>
      </c>
      <c r="G5" s="4">
        <v>19.81711111111111</v>
      </c>
      <c r="H5" s="4">
        <v>98</v>
      </c>
      <c r="I5" s="4">
        <v>33</v>
      </c>
      <c r="J5" s="4">
        <v>1</v>
      </c>
      <c r="K5" s="4">
        <v>98.550277777777779</v>
      </c>
      <c r="L5" s="4">
        <v>-1</v>
      </c>
      <c r="M5" s="4">
        <v>-98.550277777777794</v>
      </c>
      <c r="N5" s="6">
        <v>2680</v>
      </c>
      <c r="P5" s="3">
        <v>63.99</v>
      </c>
      <c r="Q5" s="3">
        <v>0.72</v>
      </c>
      <c r="R5" s="3">
        <v>16.5</v>
      </c>
      <c r="S5" s="3">
        <v>4.4800000000000004</v>
      </c>
      <c r="T5" s="3"/>
      <c r="U5" s="3">
        <v>0.08</v>
      </c>
      <c r="V5" s="3">
        <v>1.74</v>
      </c>
      <c r="W5" s="3">
        <v>4.8600000000000003</v>
      </c>
      <c r="X5" s="3">
        <v>3.68</v>
      </c>
      <c r="Y5" s="3">
        <v>2.48</v>
      </c>
      <c r="Z5" s="3">
        <v>0.2</v>
      </c>
      <c r="AA5" s="3">
        <v>1.28</v>
      </c>
      <c r="AB5" s="3">
        <v>100.01</v>
      </c>
      <c r="AC5" s="3">
        <v>47</v>
      </c>
      <c r="AH5" s="3">
        <v>59</v>
      </c>
      <c r="AI5" s="3">
        <v>132</v>
      </c>
      <c r="AJ5" s="3">
        <v>11</v>
      </c>
      <c r="AK5" s="3">
        <v>9</v>
      </c>
      <c r="AL5" s="3">
        <v>24</v>
      </c>
      <c r="AM5" s="3">
        <v>66</v>
      </c>
      <c r="AO5" s="3" t="s">
        <v>61</v>
      </c>
      <c r="AP5" s="3">
        <v>417</v>
      </c>
      <c r="AQ5" s="3">
        <v>19</v>
      </c>
      <c r="AR5" s="3">
        <v>225</v>
      </c>
      <c r="AS5" s="3">
        <v>6</v>
      </c>
      <c r="AX5" s="3">
        <v>546</v>
      </c>
      <c r="BP5" s="3" t="s">
        <v>90</v>
      </c>
      <c r="BQ5" s="3">
        <v>5</v>
      </c>
      <c r="BR5" s="7"/>
      <c r="BS5">
        <v>45.55</v>
      </c>
    </row>
    <row r="6" spans="1:71" ht="15.4" thickBot="1">
      <c r="A6" s="37"/>
      <c r="B6" s="3" t="s">
        <v>7</v>
      </c>
      <c r="C6" s="3" t="s">
        <v>13</v>
      </c>
      <c r="D6" s="4">
        <v>19</v>
      </c>
      <c r="E6" s="4">
        <v>49</v>
      </c>
      <c r="F6" s="4">
        <v>35.5</v>
      </c>
      <c r="G6" s="4">
        <v>19.826527777777777</v>
      </c>
      <c r="H6" s="4">
        <v>98</v>
      </c>
      <c r="I6" s="4">
        <v>32</v>
      </c>
      <c r="J6" s="4">
        <v>17.8</v>
      </c>
      <c r="K6" s="4">
        <v>98.538277777777779</v>
      </c>
      <c r="L6" s="4">
        <v>-1</v>
      </c>
      <c r="M6" s="4">
        <v>-98.538277777777793</v>
      </c>
      <c r="N6" s="6">
        <v>3130</v>
      </c>
      <c r="P6" s="3">
        <v>64.72</v>
      </c>
      <c r="Q6" s="3">
        <v>0.72</v>
      </c>
      <c r="R6" s="3">
        <v>16.940000000000001</v>
      </c>
      <c r="S6" s="3">
        <v>4.25</v>
      </c>
      <c r="T6" s="3"/>
      <c r="U6" s="3">
        <v>0.08</v>
      </c>
      <c r="V6" s="3">
        <v>1.77</v>
      </c>
      <c r="W6" s="3">
        <v>4.78</v>
      </c>
      <c r="X6" s="3">
        <v>3.85</v>
      </c>
      <c r="Y6" s="3">
        <v>2.06</v>
      </c>
      <c r="Z6" s="3">
        <v>0.18</v>
      </c>
      <c r="AA6" s="3">
        <v>0.52</v>
      </c>
      <c r="AB6" s="3">
        <v>99.86</v>
      </c>
      <c r="AC6" s="3">
        <v>49</v>
      </c>
      <c r="AE6" s="3">
        <v>17.7</v>
      </c>
      <c r="AF6" s="3">
        <v>1.43</v>
      </c>
      <c r="AG6" s="3">
        <v>10.1</v>
      </c>
      <c r="AH6" s="3">
        <v>73.5</v>
      </c>
      <c r="AI6" s="3">
        <v>70.900000000000006</v>
      </c>
      <c r="AJ6" s="3">
        <v>8.18</v>
      </c>
      <c r="AK6" s="3">
        <v>5.3</v>
      </c>
      <c r="AL6" s="3">
        <v>6.09</v>
      </c>
      <c r="AM6" s="3">
        <v>62.5</v>
      </c>
      <c r="AN6" s="3">
        <v>20.3</v>
      </c>
      <c r="AO6" s="3">
        <v>48.1</v>
      </c>
      <c r="AP6" s="3">
        <v>452.1</v>
      </c>
      <c r="AQ6" s="3">
        <v>17.399999999999999</v>
      </c>
      <c r="AR6" s="3">
        <v>177.8</v>
      </c>
      <c r="AS6" s="3">
        <v>8.1</v>
      </c>
      <c r="AT6" s="3">
        <v>1.28</v>
      </c>
      <c r="AU6" s="3">
        <v>0.98</v>
      </c>
      <c r="AV6" s="3">
        <v>0.15</v>
      </c>
      <c r="AW6" s="3">
        <v>1.62</v>
      </c>
      <c r="AX6" s="3">
        <v>642.9</v>
      </c>
      <c r="AY6" s="3">
        <v>21.7</v>
      </c>
      <c r="AZ6" s="3">
        <v>44.7</v>
      </c>
      <c r="BA6" s="3">
        <v>5.3</v>
      </c>
      <c r="BB6" s="3">
        <v>19.899999999999999</v>
      </c>
      <c r="BC6" s="3">
        <v>4.04</v>
      </c>
      <c r="BD6" s="3">
        <v>1.22</v>
      </c>
      <c r="BE6" s="3">
        <v>0.55000000000000004</v>
      </c>
      <c r="BF6" s="3">
        <v>3.65</v>
      </c>
      <c r="BG6" s="3">
        <v>3.05</v>
      </c>
      <c r="BH6" s="3">
        <v>0.61</v>
      </c>
      <c r="BI6" s="3">
        <v>1.66</v>
      </c>
      <c r="BJ6" s="3">
        <v>1.59</v>
      </c>
      <c r="BK6" s="3">
        <v>0.24</v>
      </c>
      <c r="BL6" s="3">
        <v>4.4000000000000004</v>
      </c>
      <c r="BM6" s="3">
        <v>0.56000000000000005</v>
      </c>
      <c r="BN6" s="3">
        <v>0.23</v>
      </c>
      <c r="BO6" s="3">
        <v>0.28999999999999998</v>
      </c>
      <c r="BP6" s="3">
        <v>9.83</v>
      </c>
      <c r="BQ6" s="3">
        <v>5.13</v>
      </c>
      <c r="BR6" s="7">
        <v>1.33</v>
      </c>
      <c r="BS6">
        <v>45.55</v>
      </c>
    </row>
    <row r="7" spans="1:71" ht="15.4" thickBot="1">
      <c r="A7" s="1"/>
      <c r="B7" s="3" t="s">
        <v>8</v>
      </c>
      <c r="C7" s="3" t="s">
        <v>13</v>
      </c>
      <c r="D7" s="4">
        <v>19</v>
      </c>
      <c r="E7" s="4">
        <v>48</v>
      </c>
      <c r="F7" s="4">
        <v>19.260000000000002</v>
      </c>
      <c r="G7" s="4">
        <v>19.805350000000001</v>
      </c>
      <c r="H7" s="4">
        <v>98</v>
      </c>
      <c r="I7" s="4">
        <v>32</v>
      </c>
      <c r="J7" s="4">
        <v>21.8</v>
      </c>
      <c r="K7" s="4">
        <v>98.539388888888894</v>
      </c>
      <c r="L7" s="4">
        <v>-1</v>
      </c>
      <c r="M7" s="4">
        <v>-98.539388888888894</v>
      </c>
      <c r="N7" s="6">
        <v>2540</v>
      </c>
      <c r="P7" s="3">
        <v>64.31</v>
      </c>
      <c r="Q7" s="3">
        <v>0.72</v>
      </c>
      <c r="R7" s="3">
        <v>16.09</v>
      </c>
      <c r="S7" s="3">
        <v>4.4000000000000004</v>
      </c>
      <c r="T7" s="3"/>
      <c r="U7" s="3">
        <v>0.08</v>
      </c>
      <c r="V7" s="3">
        <v>1.79</v>
      </c>
      <c r="W7" s="3">
        <v>4.75</v>
      </c>
      <c r="X7" s="3">
        <v>3.94</v>
      </c>
      <c r="Y7" s="3">
        <v>2.21</v>
      </c>
      <c r="Z7" s="3">
        <v>0.21</v>
      </c>
      <c r="AA7" s="3">
        <v>1.56</v>
      </c>
      <c r="AB7" s="3">
        <v>100.06</v>
      </c>
      <c r="AC7" s="3">
        <v>49</v>
      </c>
      <c r="AH7" s="3">
        <v>68</v>
      </c>
      <c r="AI7" s="3">
        <v>121</v>
      </c>
      <c r="AJ7" s="3">
        <v>9</v>
      </c>
      <c r="AK7" s="3">
        <v>10</v>
      </c>
      <c r="AL7" s="3">
        <v>22</v>
      </c>
      <c r="AM7" s="3">
        <v>64</v>
      </c>
      <c r="AO7" s="3" t="s">
        <v>62</v>
      </c>
      <c r="AP7" s="3">
        <v>440</v>
      </c>
      <c r="AQ7" s="3">
        <v>20</v>
      </c>
      <c r="AR7" s="3">
        <v>224</v>
      </c>
      <c r="AS7" s="3">
        <v>7</v>
      </c>
      <c r="AX7" s="3">
        <v>596</v>
      </c>
      <c r="BP7" s="3">
        <v>9</v>
      </c>
      <c r="BQ7" s="3">
        <v>5</v>
      </c>
      <c r="BR7" s="7"/>
      <c r="BS7">
        <v>45.55</v>
      </c>
    </row>
    <row r="8" spans="1:71" ht="15.4" thickBot="1">
      <c r="A8" s="1"/>
      <c r="B8" s="3" t="s">
        <v>9</v>
      </c>
      <c r="C8" s="3" t="s">
        <v>13</v>
      </c>
      <c r="D8" s="4">
        <v>19</v>
      </c>
      <c r="E8" s="4">
        <v>48</v>
      </c>
      <c r="F8" s="4">
        <v>33</v>
      </c>
      <c r="G8" s="4">
        <v>19.809166666666666</v>
      </c>
      <c r="H8" s="4">
        <v>98</v>
      </c>
      <c r="I8" s="4">
        <v>33</v>
      </c>
      <c r="J8" s="4">
        <v>7.3</v>
      </c>
      <c r="K8" s="4">
        <v>98.552027777777781</v>
      </c>
      <c r="L8" s="4">
        <v>-1</v>
      </c>
      <c r="M8" s="4">
        <v>-98.552027777777795</v>
      </c>
      <c r="N8" s="6">
        <v>2540</v>
      </c>
      <c r="P8" s="3">
        <v>64.13</v>
      </c>
      <c r="Q8" s="3">
        <v>0.76</v>
      </c>
      <c r="R8" s="3">
        <v>16.68</v>
      </c>
      <c r="S8" s="3">
        <v>4.53</v>
      </c>
      <c r="T8" s="3"/>
      <c r="U8" s="3">
        <v>0.08</v>
      </c>
      <c r="V8" s="3">
        <v>1.73</v>
      </c>
      <c r="W8" s="3">
        <v>4.95</v>
      </c>
      <c r="X8" s="3">
        <v>3.88</v>
      </c>
      <c r="Y8" s="3">
        <v>2.14</v>
      </c>
      <c r="Z8" s="3">
        <v>0.2</v>
      </c>
      <c r="AA8" s="3">
        <v>0.92</v>
      </c>
      <c r="AB8" s="3">
        <v>100</v>
      </c>
      <c r="AC8" s="3">
        <v>47</v>
      </c>
      <c r="AH8" s="3">
        <v>66</v>
      </c>
      <c r="AI8" s="3">
        <v>98</v>
      </c>
      <c r="AJ8" s="3">
        <v>11</v>
      </c>
      <c r="AK8" s="3">
        <v>8</v>
      </c>
      <c r="AL8" s="3">
        <v>21</v>
      </c>
      <c r="AM8" s="3">
        <v>68</v>
      </c>
      <c r="AO8" s="3">
        <v>53</v>
      </c>
      <c r="AP8" s="3">
        <v>450</v>
      </c>
      <c r="AQ8" s="3">
        <v>21</v>
      </c>
      <c r="AR8" s="3">
        <v>231</v>
      </c>
      <c r="AS8" s="3">
        <v>7</v>
      </c>
      <c r="AX8" s="3">
        <v>536</v>
      </c>
      <c r="BP8" s="3">
        <v>8</v>
      </c>
      <c r="BQ8" s="3">
        <v>5</v>
      </c>
      <c r="BR8" s="7"/>
      <c r="BS8">
        <v>45.55</v>
      </c>
    </row>
    <row r="9" spans="1:71" ht="15.4" thickBot="1">
      <c r="A9" s="1"/>
      <c r="B9" s="3" t="s">
        <v>10</v>
      </c>
      <c r="C9" s="3" t="s">
        <v>13</v>
      </c>
      <c r="D9" s="4">
        <v>19</v>
      </c>
      <c r="E9" s="4">
        <v>48</v>
      </c>
      <c r="F9" s="4">
        <v>55.4</v>
      </c>
      <c r="G9" s="4">
        <v>19.81538888888889</v>
      </c>
      <c r="H9" s="4">
        <v>98</v>
      </c>
      <c r="I9" s="4">
        <v>33</v>
      </c>
      <c r="J9" s="4">
        <v>14.7</v>
      </c>
      <c r="K9" s="4">
        <v>98.554083333333324</v>
      </c>
      <c r="L9" s="4">
        <v>-1</v>
      </c>
      <c r="M9" s="4">
        <v>-98.554083333333296</v>
      </c>
      <c r="N9" s="6">
        <v>2600</v>
      </c>
      <c r="P9" s="3">
        <v>63.93</v>
      </c>
      <c r="Q9" s="3">
        <v>0.75</v>
      </c>
      <c r="R9" s="3">
        <v>16.52</v>
      </c>
      <c r="S9" s="3">
        <v>4.53</v>
      </c>
      <c r="T9" s="3"/>
      <c r="U9" s="3">
        <v>0.08</v>
      </c>
      <c r="V9" s="3">
        <v>1.69</v>
      </c>
      <c r="W9" s="3">
        <v>5.04</v>
      </c>
      <c r="X9" s="3">
        <v>3.97</v>
      </c>
      <c r="Y9" s="3">
        <v>2.0699999999999998</v>
      </c>
      <c r="Z9" s="3">
        <v>0.24</v>
      </c>
      <c r="AA9" s="3">
        <v>1.34</v>
      </c>
      <c r="AB9" s="3">
        <v>100.15</v>
      </c>
      <c r="AC9" s="3">
        <v>47</v>
      </c>
      <c r="AE9" s="3">
        <v>14.1</v>
      </c>
      <c r="AF9" s="3">
        <v>1.47</v>
      </c>
      <c r="AG9" s="3">
        <v>9.74</v>
      </c>
      <c r="AH9" s="3">
        <v>74.900000000000006</v>
      </c>
      <c r="AI9" s="3">
        <v>130.6</v>
      </c>
      <c r="AJ9" s="3">
        <v>8.23</v>
      </c>
      <c r="AK9" s="3">
        <v>4.55</v>
      </c>
      <c r="AL9" s="3">
        <v>9.16</v>
      </c>
      <c r="AM9" s="3">
        <v>65.099999999999994</v>
      </c>
      <c r="AN9" s="3">
        <v>20</v>
      </c>
      <c r="AO9" s="3">
        <v>51.6</v>
      </c>
      <c r="AP9" s="3">
        <v>486.9</v>
      </c>
      <c r="AQ9" s="3">
        <v>19.7</v>
      </c>
      <c r="AR9" s="3">
        <v>182.3</v>
      </c>
      <c r="AS9" s="3">
        <v>8</v>
      </c>
      <c r="AT9" s="3">
        <v>1.92</v>
      </c>
      <c r="AU9" s="3">
        <v>1.01</v>
      </c>
      <c r="AV9" s="3">
        <v>0.17</v>
      </c>
      <c r="AW9" s="3">
        <v>1.59</v>
      </c>
      <c r="AX9" s="3">
        <v>602.1</v>
      </c>
      <c r="AY9" s="3">
        <v>22.8</v>
      </c>
      <c r="AZ9" s="3">
        <v>46.1</v>
      </c>
      <c r="BA9" s="3">
        <v>5.78</v>
      </c>
      <c r="BB9" s="3">
        <v>22.3</v>
      </c>
      <c r="BC9" s="3">
        <v>4.5</v>
      </c>
      <c r="BD9" s="3">
        <v>1.28</v>
      </c>
      <c r="BE9" s="3">
        <v>0.6</v>
      </c>
      <c r="BF9" s="3">
        <v>4.0599999999999996</v>
      </c>
      <c r="BG9" s="3">
        <v>3.39</v>
      </c>
      <c r="BH9" s="3">
        <v>0.68</v>
      </c>
      <c r="BI9" s="3">
        <v>1.88</v>
      </c>
      <c r="BJ9" s="3">
        <v>1.84</v>
      </c>
      <c r="BK9" s="3">
        <v>0.28000000000000003</v>
      </c>
      <c r="BL9" s="3">
        <v>4.33</v>
      </c>
      <c r="BM9" s="3">
        <v>0.53</v>
      </c>
      <c r="BN9" s="3">
        <v>0.26</v>
      </c>
      <c r="BO9" s="3">
        <v>0.11</v>
      </c>
      <c r="BP9" s="3">
        <v>9.02</v>
      </c>
      <c r="BQ9" s="3">
        <v>4.8</v>
      </c>
      <c r="BR9" s="7">
        <v>1.42</v>
      </c>
      <c r="BS9">
        <v>45.55</v>
      </c>
    </row>
    <row r="10" spans="1:71" ht="15.4" thickBot="1">
      <c r="A10" s="1"/>
      <c r="B10" s="3" t="s">
        <v>11</v>
      </c>
      <c r="C10" s="3" t="s">
        <v>13</v>
      </c>
      <c r="D10" s="4">
        <v>19</v>
      </c>
      <c r="E10" s="4">
        <v>50</v>
      </c>
      <c r="F10" s="4">
        <v>13.5</v>
      </c>
      <c r="G10" s="4">
        <v>19.837083333333332</v>
      </c>
      <c r="H10" s="4">
        <v>98</v>
      </c>
      <c r="I10" s="4">
        <v>33</v>
      </c>
      <c r="J10" s="4">
        <v>53.4</v>
      </c>
      <c r="K10" s="4">
        <v>98.564833333333326</v>
      </c>
      <c r="L10" s="4">
        <v>-1</v>
      </c>
      <c r="M10" s="4">
        <v>-98.564833333333297</v>
      </c>
      <c r="N10" s="6">
        <v>2600</v>
      </c>
      <c r="P10" s="3">
        <v>65.12</v>
      </c>
      <c r="Q10" s="3">
        <v>0.7</v>
      </c>
      <c r="R10" s="3">
        <v>16.5</v>
      </c>
      <c r="S10" s="3">
        <v>4.28</v>
      </c>
      <c r="T10" s="3"/>
      <c r="U10" s="3">
        <v>0.08</v>
      </c>
      <c r="V10" s="3">
        <v>1.61</v>
      </c>
      <c r="W10" s="3">
        <v>4.8</v>
      </c>
      <c r="X10" s="3">
        <v>3.93</v>
      </c>
      <c r="Y10" s="3">
        <v>2.2599999999999998</v>
      </c>
      <c r="Z10" s="3">
        <v>0.21</v>
      </c>
      <c r="AA10" s="3">
        <v>0.61</v>
      </c>
      <c r="AB10" s="3">
        <v>100.09</v>
      </c>
      <c r="AC10" s="3">
        <v>47</v>
      </c>
      <c r="AH10" s="3">
        <v>52</v>
      </c>
      <c r="AI10" s="3">
        <v>115</v>
      </c>
      <c r="AJ10" s="3">
        <v>9</v>
      </c>
      <c r="AK10" s="3">
        <v>8</v>
      </c>
      <c r="AL10" s="3">
        <v>22</v>
      </c>
      <c r="AM10" s="3">
        <v>64</v>
      </c>
      <c r="AO10" s="3">
        <v>55</v>
      </c>
      <c r="AP10" s="3">
        <v>447</v>
      </c>
      <c r="AQ10" s="3">
        <v>19</v>
      </c>
      <c r="AR10" s="3">
        <v>226</v>
      </c>
      <c r="AS10" s="3">
        <v>7</v>
      </c>
      <c r="AX10" s="3">
        <v>504</v>
      </c>
      <c r="BP10" s="3">
        <v>8</v>
      </c>
      <c r="BQ10" s="3">
        <v>5</v>
      </c>
      <c r="BR10" s="7"/>
      <c r="BS10">
        <v>45.55</v>
      </c>
    </row>
    <row r="11" spans="1:71" ht="15.4" thickBot="1">
      <c r="A11" s="1"/>
      <c r="B11" s="3" t="s">
        <v>95</v>
      </c>
      <c r="C11" s="3" t="s">
        <v>13</v>
      </c>
      <c r="D11" s="4">
        <v>19</v>
      </c>
      <c r="E11" s="4">
        <v>51</v>
      </c>
      <c r="F11" s="4">
        <v>46.8</v>
      </c>
      <c r="G11" s="4">
        <v>19.863000000000003</v>
      </c>
      <c r="H11" s="4">
        <v>98</v>
      </c>
      <c r="I11" s="4">
        <v>33</v>
      </c>
      <c r="J11" s="4">
        <v>25.1</v>
      </c>
      <c r="K11" s="4">
        <v>98.556972222222214</v>
      </c>
      <c r="L11" s="4">
        <v>-1</v>
      </c>
      <c r="M11" s="4">
        <v>-98.5569722222222</v>
      </c>
      <c r="N11" s="6">
        <v>2740</v>
      </c>
      <c r="P11" s="3">
        <v>48.3</v>
      </c>
      <c r="Q11" s="3">
        <v>1.84</v>
      </c>
      <c r="R11" s="3">
        <v>17.5</v>
      </c>
      <c r="S11" s="3">
        <v>10.199999999999999</v>
      </c>
      <c r="T11" s="3"/>
      <c r="U11" s="3">
        <v>0.16</v>
      </c>
      <c r="V11" s="3">
        <v>7.66</v>
      </c>
      <c r="W11" s="3">
        <v>9.5399999999999991</v>
      </c>
      <c r="X11" s="3">
        <v>3.77</v>
      </c>
      <c r="Y11" s="3">
        <v>0.73</v>
      </c>
      <c r="Z11" s="3">
        <v>0.44</v>
      </c>
      <c r="AA11" s="3">
        <v>-0.25</v>
      </c>
      <c r="AB11" s="3">
        <v>99.85</v>
      </c>
      <c r="AC11" s="3">
        <v>64</v>
      </c>
      <c r="AE11" s="3">
        <v>7.64</v>
      </c>
      <c r="AF11" s="3">
        <v>1.39</v>
      </c>
      <c r="AG11" s="3">
        <v>24.2</v>
      </c>
      <c r="AH11" s="3">
        <v>189</v>
      </c>
      <c r="AI11" s="3">
        <v>289.7</v>
      </c>
      <c r="AJ11" s="3">
        <v>39.200000000000003</v>
      </c>
      <c r="AK11" s="3">
        <v>102.9</v>
      </c>
      <c r="AL11" s="3">
        <v>37.1</v>
      </c>
      <c r="AM11" s="3">
        <v>84.1</v>
      </c>
      <c r="AN11" s="3">
        <v>19.2</v>
      </c>
      <c r="AO11" s="3">
        <v>7.73</v>
      </c>
      <c r="AP11" s="3">
        <v>546.20000000000005</v>
      </c>
      <c r="AQ11" s="3">
        <v>30.8</v>
      </c>
      <c r="AR11" s="3">
        <v>204.3</v>
      </c>
      <c r="AS11" s="3">
        <v>15.2</v>
      </c>
      <c r="AT11" s="3">
        <v>1.66</v>
      </c>
      <c r="AU11" s="3">
        <v>1.29</v>
      </c>
      <c r="AV11" s="3">
        <v>0.05</v>
      </c>
      <c r="AW11" s="3">
        <v>0.05</v>
      </c>
      <c r="AX11" s="3">
        <v>223.5</v>
      </c>
      <c r="AY11" s="3">
        <v>17.399999999999999</v>
      </c>
      <c r="AZ11" s="3">
        <v>39.799999999999997</v>
      </c>
      <c r="BA11" s="3">
        <v>5.58</v>
      </c>
      <c r="BB11" s="3">
        <v>24.2</v>
      </c>
      <c r="BC11" s="3">
        <v>5.76</v>
      </c>
      <c r="BD11" s="3">
        <v>1.76</v>
      </c>
      <c r="BE11" s="3">
        <v>0.9</v>
      </c>
      <c r="BF11" s="3">
        <v>5.83</v>
      </c>
      <c r="BG11" s="3">
        <v>5.45</v>
      </c>
      <c r="BH11" s="3">
        <v>1.08</v>
      </c>
      <c r="BI11" s="3">
        <v>2.95</v>
      </c>
      <c r="BJ11" s="3">
        <v>2.69</v>
      </c>
      <c r="BK11" s="3">
        <v>0.39</v>
      </c>
      <c r="BL11" s="3">
        <v>4.25</v>
      </c>
      <c r="BM11" s="3">
        <v>0.88</v>
      </c>
      <c r="BN11" s="3">
        <v>0.12</v>
      </c>
      <c r="BO11" s="3">
        <v>0.03</v>
      </c>
      <c r="BP11" s="3">
        <v>2.74</v>
      </c>
      <c r="BQ11" s="3">
        <v>1.1599999999999999</v>
      </c>
      <c r="BR11" s="7">
        <v>0.32</v>
      </c>
      <c r="BS11">
        <v>45.55</v>
      </c>
    </row>
    <row r="12" spans="1:71" ht="15.4" thickBot="1">
      <c r="A12" s="1"/>
      <c r="B12" s="3" t="s">
        <v>96</v>
      </c>
      <c r="C12" s="3" t="s">
        <v>13</v>
      </c>
      <c r="D12" s="4">
        <v>19</v>
      </c>
      <c r="E12" s="4">
        <v>51</v>
      </c>
      <c r="F12" s="4">
        <v>48.4</v>
      </c>
      <c r="G12" s="4">
        <v>19.863444444444447</v>
      </c>
      <c r="H12" s="4">
        <v>98</v>
      </c>
      <c r="I12" s="4">
        <v>33</v>
      </c>
      <c r="J12" s="4">
        <v>35.4</v>
      </c>
      <c r="K12" s="4">
        <v>98.55983333333333</v>
      </c>
      <c r="L12" s="4">
        <v>-1</v>
      </c>
      <c r="M12" s="4">
        <v>-98.559833333333302</v>
      </c>
      <c r="N12" s="6">
        <v>2770</v>
      </c>
      <c r="P12" s="3">
        <v>49.1</v>
      </c>
      <c r="Q12" s="3">
        <v>1.8</v>
      </c>
      <c r="R12" s="3">
        <v>17.100000000000001</v>
      </c>
      <c r="S12" s="3">
        <v>10.1</v>
      </c>
      <c r="T12" s="3"/>
      <c r="U12" s="3">
        <v>0.15</v>
      </c>
      <c r="V12" s="3">
        <v>7.02</v>
      </c>
      <c r="W12" s="3">
        <v>9.68</v>
      </c>
      <c r="X12" s="3">
        <v>3.49</v>
      </c>
      <c r="Y12" s="3">
        <v>0.67</v>
      </c>
      <c r="Z12" s="3">
        <v>0.44</v>
      </c>
      <c r="AA12" s="3">
        <v>0.52</v>
      </c>
      <c r="AB12" s="3">
        <v>99.98</v>
      </c>
      <c r="AC12" s="3">
        <v>62</v>
      </c>
      <c r="AE12" s="3">
        <v>5.86</v>
      </c>
      <c r="AF12" s="3">
        <v>1.37</v>
      </c>
      <c r="AG12" s="3">
        <v>24.3</v>
      </c>
      <c r="AH12" s="3">
        <v>195.9</v>
      </c>
      <c r="AI12" s="3">
        <v>284.2</v>
      </c>
      <c r="AJ12" s="3">
        <v>38.799999999999997</v>
      </c>
      <c r="AK12" s="3">
        <v>99.9</v>
      </c>
      <c r="AL12" s="3">
        <v>40.5</v>
      </c>
      <c r="AM12" s="3">
        <v>77</v>
      </c>
      <c r="AN12" s="3">
        <v>19.399999999999999</v>
      </c>
      <c r="AO12" s="3">
        <v>7.64</v>
      </c>
      <c r="AP12" s="3">
        <v>569.1</v>
      </c>
      <c r="AQ12" s="3">
        <v>29.7</v>
      </c>
      <c r="AR12" s="3">
        <v>212.4</v>
      </c>
      <c r="AS12" s="3">
        <v>14.7</v>
      </c>
      <c r="AT12" s="3">
        <v>1.58</v>
      </c>
      <c r="AU12" s="3">
        <v>1.2</v>
      </c>
      <c r="AV12" s="3">
        <v>7.0000000000000007E-2</v>
      </c>
      <c r="AW12" s="3">
        <v>0.09</v>
      </c>
      <c r="AX12" s="3">
        <v>228</v>
      </c>
      <c r="AY12" s="3">
        <v>17</v>
      </c>
      <c r="AZ12" s="3">
        <v>39.700000000000003</v>
      </c>
      <c r="BA12" s="3">
        <v>5.48</v>
      </c>
      <c r="BB12" s="3">
        <v>23.8</v>
      </c>
      <c r="BC12" s="3">
        <v>5.69</v>
      </c>
      <c r="BD12" s="3">
        <v>1.77</v>
      </c>
      <c r="BE12" s="3">
        <v>0.89</v>
      </c>
      <c r="BF12" s="3">
        <v>5.77</v>
      </c>
      <c r="BG12" s="3">
        <v>5.33</v>
      </c>
      <c r="BH12" s="3">
        <v>1.06</v>
      </c>
      <c r="BI12" s="3">
        <v>2.86</v>
      </c>
      <c r="BJ12" s="3">
        <v>2.62</v>
      </c>
      <c r="BK12" s="3">
        <v>0.38</v>
      </c>
      <c r="BL12" s="3">
        <v>4.21</v>
      </c>
      <c r="BM12" s="3">
        <v>0.84</v>
      </c>
      <c r="BN12" s="3">
        <v>0.15</v>
      </c>
      <c r="BO12" s="3">
        <v>0.22</v>
      </c>
      <c r="BP12" s="3">
        <v>1.94</v>
      </c>
      <c r="BQ12" s="3">
        <v>1.22</v>
      </c>
      <c r="BR12" s="7">
        <v>0.4</v>
      </c>
      <c r="BS12">
        <v>45.55</v>
      </c>
    </row>
    <row r="13" spans="1:71" ht="15.4" thickBot="1">
      <c r="A13" s="37" t="s">
        <v>94</v>
      </c>
      <c r="B13" s="3" t="s">
        <v>97</v>
      </c>
      <c r="C13" s="3" t="s">
        <v>104</v>
      </c>
      <c r="D13" s="4">
        <v>19</v>
      </c>
      <c r="E13" s="4">
        <v>54</v>
      </c>
      <c r="F13" s="4">
        <v>18.5</v>
      </c>
      <c r="G13" s="4">
        <v>19.905138888888889</v>
      </c>
      <c r="H13" s="4">
        <v>98</v>
      </c>
      <c r="I13" s="4">
        <v>33</v>
      </c>
      <c r="J13" s="4">
        <v>6</v>
      </c>
      <c r="K13" s="4">
        <v>98.551666666666662</v>
      </c>
      <c r="L13" s="4">
        <v>-1</v>
      </c>
      <c r="M13" s="4">
        <v>-98.551666666666705</v>
      </c>
      <c r="N13" s="6">
        <v>2680</v>
      </c>
      <c r="P13" s="3">
        <v>49.7</v>
      </c>
      <c r="Q13" s="3">
        <v>1.84</v>
      </c>
      <c r="R13" s="3">
        <v>17.5</v>
      </c>
      <c r="S13" s="3">
        <v>10.4</v>
      </c>
      <c r="T13" s="3"/>
      <c r="U13" s="3">
        <v>0.16</v>
      </c>
      <c r="V13" s="3">
        <v>4.46</v>
      </c>
      <c r="W13" s="3">
        <v>9.07</v>
      </c>
      <c r="X13" s="3">
        <v>4.51</v>
      </c>
      <c r="Y13" s="3">
        <v>1.1000000000000001</v>
      </c>
      <c r="Z13" s="3">
        <v>0.39</v>
      </c>
      <c r="AA13" s="3">
        <v>0.95</v>
      </c>
      <c r="AB13" s="3">
        <v>100.05</v>
      </c>
      <c r="AC13" s="3">
        <v>50</v>
      </c>
      <c r="AE13" s="3">
        <v>8.77</v>
      </c>
      <c r="AF13" s="3">
        <v>1.55</v>
      </c>
      <c r="AG13" s="3">
        <v>16.2</v>
      </c>
      <c r="AH13" s="3">
        <v>195.8</v>
      </c>
      <c r="AI13" s="3">
        <v>99.7</v>
      </c>
      <c r="AJ13" s="3">
        <v>30.3</v>
      </c>
      <c r="AK13" s="3">
        <v>15.1</v>
      </c>
      <c r="AL13" s="3">
        <v>21.1</v>
      </c>
      <c r="AM13" s="3">
        <v>104.8</v>
      </c>
      <c r="AN13" s="3">
        <v>22.5</v>
      </c>
      <c r="AO13" s="3">
        <v>14</v>
      </c>
      <c r="AP13" s="3">
        <v>754.2</v>
      </c>
      <c r="AQ13" s="3">
        <v>32.6</v>
      </c>
      <c r="AR13" s="3">
        <v>234.9</v>
      </c>
      <c r="AS13" s="3">
        <v>15.3</v>
      </c>
      <c r="AT13" s="3">
        <v>1.93</v>
      </c>
      <c r="AU13" s="3">
        <v>1.36</v>
      </c>
      <c r="AV13" s="3">
        <v>0.09</v>
      </c>
      <c r="AW13" s="3">
        <v>0.16</v>
      </c>
      <c r="AX13" s="3">
        <v>376.4</v>
      </c>
      <c r="AY13" s="3">
        <v>21.4</v>
      </c>
      <c r="AZ13" s="3">
        <v>47.3</v>
      </c>
      <c r="BA13" s="3">
        <v>6.45</v>
      </c>
      <c r="BB13" s="3">
        <v>27.1</v>
      </c>
      <c r="BC13" s="3">
        <v>6.17</v>
      </c>
      <c r="BD13" s="3">
        <v>1.92</v>
      </c>
      <c r="BE13" s="3">
        <v>0.93</v>
      </c>
      <c r="BF13" s="3">
        <v>6.05</v>
      </c>
      <c r="BG13" s="3">
        <v>5.63</v>
      </c>
      <c r="BH13" s="3">
        <v>1.1299999999999999</v>
      </c>
      <c r="BI13" s="3">
        <v>3.12</v>
      </c>
      <c r="BJ13" s="3">
        <v>2.93</v>
      </c>
      <c r="BK13" s="3">
        <v>0.44</v>
      </c>
      <c r="BL13" s="3">
        <v>4.8</v>
      </c>
      <c r="BM13" s="3">
        <v>0.86</v>
      </c>
      <c r="BN13" s="3">
        <v>0.16</v>
      </c>
      <c r="BO13" s="3">
        <v>0.02</v>
      </c>
      <c r="BP13" s="3">
        <v>4.58</v>
      </c>
      <c r="BQ13" s="3">
        <v>2.16</v>
      </c>
      <c r="BR13" s="7">
        <v>0.7</v>
      </c>
      <c r="BS13">
        <v>45.55</v>
      </c>
    </row>
    <row r="14" spans="1:71" ht="15.4" thickBot="1">
      <c r="A14" s="37"/>
      <c r="B14" s="3" t="s">
        <v>98</v>
      </c>
      <c r="C14" s="3" t="s">
        <v>104</v>
      </c>
      <c r="D14" s="4">
        <v>19</v>
      </c>
      <c r="E14" s="4">
        <v>54</v>
      </c>
      <c r="F14" s="4">
        <v>42.7</v>
      </c>
      <c r="G14" s="4">
        <v>19.911861111111111</v>
      </c>
      <c r="H14" s="4">
        <v>98</v>
      </c>
      <c r="I14" s="4">
        <v>33</v>
      </c>
      <c r="J14" s="4">
        <v>52.3</v>
      </c>
      <c r="K14" s="4">
        <v>98.564527777777769</v>
      </c>
      <c r="L14" s="4">
        <v>-1</v>
      </c>
      <c r="M14" s="4">
        <v>-98.564527777777798</v>
      </c>
      <c r="N14" s="6">
        <v>2630</v>
      </c>
      <c r="P14" s="3">
        <v>48.1</v>
      </c>
      <c r="Q14" s="3">
        <v>1.85</v>
      </c>
      <c r="R14" s="3">
        <v>17.100000000000001</v>
      </c>
      <c r="S14" s="3">
        <v>10.6</v>
      </c>
      <c r="T14" s="3"/>
      <c r="U14" s="3">
        <v>0.16</v>
      </c>
      <c r="V14" s="3">
        <v>6.29</v>
      </c>
      <c r="W14" s="3">
        <v>10.28</v>
      </c>
      <c r="X14" s="3">
        <v>3.95</v>
      </c>
      <c r="Y14" s="3">
        <v>0.73</v>
      </c>
      <c r="Z14" s="3">
        <v>0.35</v>
      </c>
      <c r="AA14" s="3">
        <v>0.44</v>
      </c>
      <c r="AB14" s="3">
        <v>99.78</v>
      </c>
      <c r="AC14" s="3">
        <v>58</v>
      </c>
      <c r="AH14" s="3">
        <v>177</v>
      </c>
      <c r="AI14" s="3">
        <v>149</v>
      </c>
      <c r="AJ14" s="3">
        <v>41</v>
      </c>
      <c r="AK14" s="3">
        <v>47</v>
      </c>
      <c r="AL14" s="3">
        <v>28</v>
      </c>
      <c r="AM14" s="3">
        <v>104</v>
      </c>
      <c r="AO14" s="3">
        <v>13</v>
      </c>
      <c r="AP14" s="3">
        <v>566</v>
      </c>
      <c r="AQ14" s="3">
        <v>26</v>
      </c>
      <c r="AR14" s="3">
        <v>178</v>
      </c>
      <c r="AS14" s="3">
        <v>9</v>
      </c>
      <c r="AX14" s="3">
        <v>217</v>
      </c>
      <c r="BP14" s="3" t="s">
        <v>90</v>
      </c>
      <c r="BQ14" s="3" t="s">
        <v>124</v>
      </c>
      <c r="BR14" s="7"/>
      <c r="BS14">
        <v>45.55</v>
      </c>
    </row>
    <row r="15" spans="1:71" ht="15.4" thickBot="1">
      <c r="A15" s="37"/>
      <c r="B15" s="3" t="s">
        <v>99</v>
      </c>
      <c r="C15" s="3" t="s">
        <v>104</v>
      </c>
      <c r="D15" s="4">
        <v>19</v>
      </c>
      <c r="E15" s="4">
        <v>56</v>
      </c>
      <c r="F15" s="4">
        <v>5.0999999999999996</v>
      </c>
      <c r="G15" s="4">
        <v>19.934750000000001</v>
      </c>
      <c r="H15" s="4">
        <v>98</v>
      </c>
      <c r="I15" s="4">
        <v>28</v>
      </c>
      <c r="J15" s="4">
        <v>54.9</v>
      </c>
      <c r="K15" s="4">
        <v>98.481916666666663</v>
      </c>
      <c r="L15" s="4">
        <v>-1</v>
      </c>
      <c r="M15" s="4">
        <v>-98.481916666666706</v>
      </c>
      <c r="N15" s="6">
        <v>2820</v>
      </c>
      <c r="P15" s="3">
        <v>52.6</v>
      </c>
      <c r="Q15" s="3">
        <v>1.36</v>
      </c>
      <c r="R15" s="3">
        <v>17.2</v>
      </c>
      <c r="S15" s="3">
        <v>8.75</v>
      </c>
      <c r="T15" s="3"/>
      <c r="U15" s="3">
        <v>0.14000000000000001</v>
      </c>
      <c r="V15" s="3">
        <v>6.24</v>
      </c>
      <c r="W15" s="3">
        <v>7.95</v>
      </c>
      <c r="X15" s="3">
        <v>3.9</v>
      </c>
      <c r="Y15" s="3">
        <v>1.29</v>
      </c>
      <c r="Z15" s="3">
        <v>0.42</v>
      </c>
      <c r="AA15" s="3">
        <v>0.11</v>
      </c>
      <c r="AB15" s="3">
        <v>99.94</v>
      </c>
      <c r="AC15" s="3">
        <v>62</v>
      </c>
      <c r="AE15" s="3">
        <v>11.8</v>
      </c>
      <c r="AF15" s="3">
        <v>1.79</v>
      </c>
      <c r="AG15" s="3">
        <v>20.3</v>
      </c>
      <c r="AH15" s="3">
        <v>147.4</v>
      </c>
      <c r="AI15" s="3">
        <v>312</v>
      </c>
      <c r="AJ15" s="3">
        <v>30.1</v>
      </c>
      <c r="AK15" s="3">
        <v>98.4</v>
      </c>
      <c r="AL15" s="3">
        <v>35.6</v>
      </c>
      <c r="AM15" s="3">
        <v>84.9</v>
      </c>
      <c r="AN15" s="3">
        <v>19.5</v>
      </c>
      <c r="AO15" s="3">
        <v>25.4</v>
      </c>
      <c r="AP15" s="3">
        <v>491.5</v>
      </c>
      <c r="AQ15" s="3">
        <v>31.3</v>
      </c>
      <c r="AR15" s="3">
        <v>288.10000000000002</v>
      </c>
      <c r="AS15" s="3">
        <v>16.899999999999999</v>
      </c>
      <c r="AT15" s="3">
        <v>3.07</v>
      </c>
      <c r="AU15" s="3">
        <v>1.46</v>
      </c>
      <c r="AV15" s="3">
        <v>0.11</v>
      </c>
      <c r="AW15" s="3">
        <v>0.53</v>
      </c>
      <c r="AX15" s="3">
        <v>427.4</v>
      </c>
      <c r="AY15" s="3">
        <v>28.4</v>
      </c>
      <c r="AZ15" s="3">
        <v>59.1</v>
      </c>
      <c r="BA15" s="3">
        <v>7.81</v>
      </c>
      <c r="BB15" s="3">
        <v>31.1</v>
      </c>
      <c r="BC15" s="3">
        <v>6.61</v>
      </c>
      <c r="BD15" s="3">
        <v>1.75</v>
      </c>
      <c r="BE15" s="3">
        <v>0.94</v>
      </c>
      <c r="BF15" s="3">
        <v>6.19</v>
      </c>
      <c r="BG15" s="3">
        <v>5.49</v>
      </c>
      <c r="BH15" s="3">
        <v>1.08</v>
      </c>
      <c r="BI15" s="3">
        <v>2.97</v>
      </c>
      <c r="BJ15" s="3">
        <v>2.79</v>
      </c>
      <c r="BK15" s="3">
        <v>0.41</v>
      </c>
      <c r="BL15" s="3">
        <v>5.85</v>
      </c>
      <c r="BM15" s="3">
        <v>0.95</v>
      </c>
      <c r="BN15" s="3">
        <v>0.23</v>
      </c>
      <c r="BO15" s="3">
        <v>0.13</v>
      </c>
      <c r="BP15" s="3">
        <v>6.3</v>
      </c>
      <c r="BQ15" s="3">
        <v>2.78</v>
      </c>
      <c r="BR15" s="7">
        <v>0.95</v>
      </c>
      <c r="BS15">
        <v>45.55</v>
      </c>
    </row>
    <row r="16" spans="1:71" ht="15.4" thickBot="1">
      <c r="A16" s="1"/>
      <c r="B16" s="3" t="s">
        <v>100</v>
      </c>
      <c r="C16" s="3" t="s">
        <v>13</v>
      </c>
      <c r="D16" s="4">
        <v>19</v>
      </c>
      <c r="E16" s="4">
        <v>55</v>
      </c>
      <c r="F16" s="4">
        <v>41.9</v>
      </c>
      <c r="G16" s="4">
        <v>19.928305555555557</v>
      </c>
      <c r="H16" s="4">
        <v>98</v>
      </c>
      <c r="I16" s="4">
        <v>32</v>
      </c>
      <c r="J16" s="4">
        <v>3.8</v>
      </c>
      <c r="K16" s="4">
        <v>98.534388888888884</v>
      </c>
      <c r="L16" s="4">
        <v>-1</v>
      </c>
      <c r="M16" s="4">
        <v>-98.534388888888898</v>
      </c>
      <c r="N16" s="6">
        <v>2710</v>
      </c>
      <c r="P16" s="3">
        <v>57.3</v>
      </c>
      <c r="Q16" s="3">
        <v>1.03</v>
      </c>
      <c r="R16" s="3">
        <v>18.100000000000001</v>
      </c>
      <c r="S16" s="3">
        <v>6.32</v>
      </c>
      <c r="T16" s="3"/>
      <c r="U16" s="3">
        <v>0.11</v>
      </c>
      <c r="V16" s="3">
        <v>4.25</v>
      </c>
      <c r="W16" s="3">
        <v>7.04</v>
      </c>
      <c r="X16" s="3">
        <v>4</v>
      </c>
      <c r="Y16" s="3">
        <v>1.31</v>
      </c>
      <c r="Z16" s="3">
        <v>0.2</v>
      </c>
      <c r="AA16" s="3">
        <v>0.59</v>
      </c>
      <c r="AB16" s="3">
        <v>100.23</v>
      </c>
      <c r="AC16" s="3">
        <v>61</v>
      </c>
      <c r="AE16" s="3">
        <v>9.1</v>
      </c>
      <c r="AF16" s="3">
        <v>1.28</v>
      </c>
      <c r="AG16" s="3">
        <v>17</v>
      </c>
      <c r="AH16" s="3">
        <v>141.80000000000001</v>
      </c>
      <c r="AI16" s="3">
        <v>86.5</v>
      </c>
      <c r="AJ16" s="3">
        <v>17.7</v>
      </c>
      <c r="AK16" s="3">
        <v>13.3</v>
      </c>
      <c r="AL16" s="3">
        <v>13.7</v>
      </c>
      <c r="AM16" s="3">
        <v>73</v>
      </c>
      <c r="AN16" s="3">
        <v>21.4</v>
      </c>
      <c r="AO16" s="3">
        <v>22.7</v>
      </c>
      <c r="AP16" s="3">
        <v>547.79999999999995</v>
      </c>
      <c r="AQ16" s="3">
        <v>22.7</v>
      </c>
      <c r="AR16" s="3">
        <v>162.5</v>
      </c>
      <c r="AS16" s="3">
        <v>8</v>
      </c>
      <c r="AT16" s="3">
        <v>1.54</v>
      </c>
      <c r="AU16" s="3">
        <v>0.91</v>
      </c>
      <c r="AV16" s="3">
        <v>0.27</v>
      </c>
      <c r="AW16" s="3">
        <v>0.4</v>
      </c>
      <c r="AX16" s="3">
        <v>486.3</v>
      </c>
      <c r="AY16" s="3">
        <v>20</v>
      </c>
      <c r="AZ16" s="3">
        <v>42.2</v>
      </c>
      <c r="BA16" s="3">
        <v>5.57</v>
      </c>
      <c r="BB16" s="3">
        <v>22.8</v>
      </c>
      <c r="BC16" s="3">
        <v>5.04</v>
      </c>
      <c r="BD16" s="3">
        <v>1.43</v>
      </c>
      <c r="BE16" s="3">
        <v>0.7</v>
      </c>
      <c r="BF16" s="3">
        <v>4.7</v>
      </c>
      <c r="BG16" s="3">
        <v>4.21</v>
      </c>
      <c r="BH16" s="3">
        <v>0.82</v>
      </c>
      <c r="BI16" s="3">
        <v>2.25</v>
      </c>
      <c r="BJ16" s="3">
        <v>2.1</v>
      </c>
      <c r="BK16" s="3">
        <v>0.31</v>
      </c>
      <c r="BL16" s="3">
        <v>3.95</v>
      </c>
      <c r="BM16" s="3">
        <v>0.48</v>
      </c>
      <c r="BN16" s="3">
        <v>0.17</v>
      </c>
      <c r="BO16" s="3">
        <v>0.16</v>
      </c>
      <c r="BP16" s="3">
        <v>6.95</v>
      </c>
      <c r="BQ16" s="3">
        <v>3.63</v>
      </c>
      <c r="BR16" s="7">
        <v>0.85</v>
      </c>
      <c r="BS16">
        <v>45.55</v>
      </c>
    </row>
    <row r="17" spans="1:71" ht="15.4" thickBot="1">
      <c r="A17" s="5"/>
      <c r="B17" s="3" t="s">
        <v>101</v>
      </c>
      <c r="C17" s="3" t="s">
        <v>104</v>
      </c>
      <c r="D17" s="4">
        <v>19</v>
      </c>
      <c r="E17" s="4">
        <v>54</v>
      </c>
      <c r="F17" s="4">
        <v>12.8</v>
      </c>
      <c r="G17" s="4">
        <v>19.903555555555553</v>
      </c>
      <c r="H17" s="4">
        <v>98</v>
      </c>
      <c r="I17" s="4">
        <v>27</v>
      </c>
      <c r="J17" s="4">
        <v>36.700000000000003</v>
      </c>
      <c r="K17" s="4">
        <v>98.460194444444454</v>
      </c>
      <c r="L17" s="4">
        <v>-1</v>
      </c>
      <c r="M17" s="4">
        <v>-98.460194444444497</v>
      </c>
      <c r="N17" s="6">
        <v>2810</v>
      </c>
      <c r="P17" s="3">
        <v>54.4</v>
      </c>
      <c r="Q17" s="3">
        <v>1.47</v>
      </c>
      <c r="R17" s="3">
        <v>17.3</v>
      </c>
      <c r="S17" s="3">
        <v>8.75</v>
      </c>
      <c r="T17" s="3"/>
      <c r="U17" s="3">
        <v>0.14000000000000001</v>
      </c>
      <c r="V17" s="3">
        <v>4.59</v>
      </c>
      <c r="W17" s="3">
        <v>7.67</v>
      </c>
      <c r="X17" s="3">
        <v>4.12</v>
      </c>
      <c r="Y17" s="3">
        <v>1.26</v>
      </c>
      <c r="Z17" s="3">
        <v>0.5</v>
      </c>
      <c r="AA17" s="3">
        <v>0.19</v>
      </c>
      <c r="AB17" s="3">
        <v>100.34</v>
      </c>
      <c r="AC17" s="3">
        <v>55</v>
      </c>
      <c r="AH17" s="3">
        <v>127</v>
      </c>
      <c r="AI17" s="3">
        <v>192</v>
      </c>
      <c r="AJ17" s="3">
        <v>24</v>
      </c>
      <c r="AK17" s="3">
        <v>45</v>
      </c>
      <c r="AL17" s="3">
        <v>32</v>
      </c>
      <c r="AM17" s="3">
        <v>91</v>
      </c>
      <c r="AO17" s="3">
        <v>24</v>
      </c>
      <c r="AP17" s="3">
        <v>513</v>
      </c>
      <c r="AQ17" s="3">
        <v>25</v>
      </c>
      <c r="AR17" s="3">
        <v>261</v>
      </c>
      <c r="AS17" s="3">
        <v>15</v>
      </c>
      <c r="AX17" s="3">
        <v>348</v>
      </c>
      <c r="BP17" s="3" t="s">
        <v>90</v>
      </c>
      <c r="BQ17" s="3" t="s">
        <v>124</v>
      </c>
      <c r="BR17" s="7"/>
      <c r="BS17">
        <v>45.55</v>
      </c>
    </row>
    <row r="18" spans="1:71" ht="15.4" thickBot="1">
      <c r="A18" s="5"/>
      <c r="B18" s="3" t="s">
        <v>102</v>
      </c>
      <c r="C18" s="3" t="s">
        <v>104</v>
      </c>
      <c r="D18" s="4">
        <v>19</v>
      </c>
      <c r="E18" s="4">
        <v>45</v>
      </c>
      <c r="F18" s="4">
        <v>44.4</v>
      </c>
      <c r="G18" s="4">
        <v>19.762333333333334</v>
      </c>
      <c r="H18" s="11">
        <v>98</v>
      </c>
      <c r="I18" s="11">
        <v>31</v>
      </c>
      <c r="J18" s="11">
        <v>41.8</v>
      </c>
      <c r="K18" s="4">
        <v>98.528277777777774</v>
      </c>
      <c r="L18" s="4">
        <v>-1</v>
      </c>
      <c r="M18" s="4">
        <v>-98.528277777777802</v>
      </c>
      <c r="N18" s="6">
        <v>3020</v>
      </c>
      <c r="P18" s="3">
        <v>56.2</v>
      </c>
      <c r="Q18" s="3">
        <v>1.4</v>
      </c>
      <c r="R18" s="3">
        <v>16.600000000000001</v>
      </c>
      <c r="S18" s="3">
        <v>8.41</v>
      </c>
      <c r="T18" s="3"/>
      <c r="U18" s="3">
        <v>0.12</v>
      </c>
      <c r="V18" s="3">
        <v>3.37</v>
      </c>
      <c r="W18" s="3">
        <v>6.59</v>
      </c>
      <c r="X18" s="3">
        <v>4.0999999999999996</v>
      </c>
      <c r="Y18" s="3">
        <v>1.93</v>
      </c>
      <c r="Z18" s="3">
        <v>0.75</v>
      </c>
      <c r="AA18" s="3">
        <v>0.28000000000000003</v>
      </c>
      <c r="AB18" s="3">
        <v>99.72</v>
      </c>
      <c r="AC18" s="3">
        <v>48</v>
      </c>
      <c r="AH18" s="3">
        <v>79</v>
      </c>
      <c r="AI18" s="3">
        <v>112</v>
      </c>
      <c r="AJ18" s="3">
        <v>16</v>
      </c>
      <c r="AK18" s="3">
        <v>23</v>
      </c>
      <c r="AL18" s="3">
        <v>26</v>
      </c>
      <c r="AM18" s="3">
        <v>104</v>
      </c>
      <c r="AO18" s="3">
        <v>45</v>
      </c>
      <c r="AP18" s="3">
        <v>463</v>
      </c>
      <c r="AQ18" s="3">
        <v>37</v>
      </c>
      <c r="AR18" s="3">
        <v>485</v>
      </c>
      <c r="AS18" s="3">
        <v>27</v>
      </c>
      <c r="AX18" s="3">
        <v>588</v>
      </c>
      <c r="BP18" s="3">
        <v>9</v>
      </c>
      <c r="BQ18" s="3">
        <v>4</v>
      </c>
      <c r="BR18" s="7"/>
      <c r="BS18">
        <v>45.55</v>
      </c>
    </row>
    <row r="19" spans="1:71" ht="15.4" thickBot="1">
      <c r="A19" s="5"/>
      <c r="B19" s="3" t="s">
        <v>103</v>
      </c>
      <c r="C19" s="3" t="s">
        <v>13</v>
      </c>
      <c r="D19" s="4">
        <v>19</v>
      </c>
      <c r="E19" s="4">
        <v>53</v>
      </c>
      <c r="F19" s="4">
        <v>28.7</v>
      </c>
      <c r="G19" s="4">
        <v>19.891305555555554</v>
      </c>
      <c r="H19" s="4">
        <v>98</v>
      </c>
      <c r="I19" s="4">
        <v>27</v>
      </c>
      <c r="J19" s="4">
        <v>30.8</v>
      </c>
      <c r="K19" s="4">
        <v>98.458555555555563</v>
      </c>
      <c r="L19" s="4">
        <v>-1</v>
      </c>
      <c r="M19" s="4">
        <v>-98.458555555555606</v>
      </c>
      <c r="N19" s="6">
        <v>2863</v>
      </c>
      <c r="P19" s="3">
        <v>51.4</v>
      </c>
      <c r="Q19" s="3">
        <v>1.68</v>
      </c>
      <c r="R19" s="3">
        <v>16.7</v>
      </c>
      <c r="S19" s="3">
        <v>9.66</v>
      </c>
      <c r="T19" s="3"/>
      <c r="U19" s="3">
        <v>0.15</v>
      </c>
      <c r="V19" s="3">
        <v>6.82</v>
      </c>
      <c r="W19" s="3">
        <v>8.36</v>
      </c>
      <c r="X19" s="3">
        <v>3.99</v>
      </c>
      <c r="Y19" s="3">
        <v>1.01</v>
      </c>
      <c r="Z19" s="3">
        <v>0.4</v>
      </c>
      <c r="AA19" s="3">
        <v>-0.08</v>
      </c>
      <c r="AB19" s="3">
        <v>100.08</v>
      </c>
      <c r="AC19" s="3">
        <v>62</v>
      </c>
      <c r="BR19" s="7"/>
      <c r="BS19">
        <v>45.55</v>
      </c>
    </row>
    <row r="20" spans="1:71" ht="15.4" thickBot="1">
      <c r="A20" s="1"/>
      <c r="B20" s="3" t="s">
        <v>126</v>
      </c>
      <c r="C20" s="3" t="s">
        <v>13</v>
      </c>
      <c r="D20" s="4">
        <v>19</v>
      </c>
      <c r="E20" s="4">
        <v>48</v>
      </c>
      <c r="F20" s="4">
        <v>17.100000000000001</v>
      </c>
      <c r="G20" s="4">
        <v>19.804750000000002</v>
      </c>
      <c r="H20" s="4">
        <v>98</v>
      </c>
      <c r="I20" s="4">
        <v>32</v>
      </c>
      <c r="J20" s="4">
        <v>20.5</v>
      </c>
      <c r="K20" s="4">
        <v>98.539027777777775</v>
      </c>
      <c r="L20" s="4">
        <v>-1</v>
      </c>
      <c r="M20" s="4">
        <v>-98.539027777777804</v>
      </c>
      <c r="N20" s="6">
        <v>2540</v>
      </c>
      <c r="P20" s="3">
        <v>55.1</v>
      </c>
      <c r="Q20" s="3">
        <v>1.1299999999999999</v>
      </c>
      <c r="R20" s="3">
        <v>15.9</v>
      </c>
      <c r="S20" s="3">
        <v>7.75</v>
      </c>
      <c r="T20" s="3"/>
      <c r="U20" s="3">
        <v>0.12</v>
      </c>
      <c r="V20" s="3">
        <v>6.55</v>
      </c>
      <c r="W20" s="3">
        <v>7.98</v>
      </c>
      <c r="X20" s="3">
        <v>3.63</v>
      </c>
      <c r="Y20" s="3">
        <v>1.43</v>
      </c>
      <c r="Z20" s="3">
        <v>0.44</v>
      </c>
      <c r="AA20" s="3">
        <v>0.02</v>
      </c>
      <c r="AB20" s="3">
        <v>100.1</v>
      </c>
      <c r="AC20" s="3">
        <v>66</v>
      </c>
      <c r="AE20" s="3">
        <v>10.5</v>
      </c>
      <c r="AF20" s="3">
        <v>1.64</v>
      </c>
      <c r="AG20" s="3">
        <v>18.8</v>
      </c>
      <c r="AH20" s="3">
        <v>129</v>
      </c>
      <c r="AI20" s="3">
        <v>268.2</v>
      </c>
      <c r="AJ20" s="3">
        <v>27.8</v>
      </c>
      <c r="AK20" s="3">
        <v>123.3</v>
      </c>
      <c r="AL20" s="3">
        <v>34.799999999999997</v>
      </c>
      <c r="AM20" s="3">
        <v>80.7</v>
      </c>
      <c r="AN20" s="3">
        <v>19.5</v>
      </c>
      <c r="AO20" s="3">
        <v>25.4</v>
      </c>
      <c r="AP20" s="3">
        <v>647.9</v>
      </c>
      <c r="AQ20" s="3">
        <v>28</v>
      </c>
      <c r="AR20" s="3">
        <v>265.2</v>
      </c>
      <c r="AS20" s="3">
        <v>12.8</v>
      </c>
      <c r="AT20" s="3">
        <v>1.7</v>
      </c>
      <c r="AU20" s="3">
        <v>1.22</v>
      </c>
      <c r="AV20" s="3">
        <v>0.08</v>
      </c>
      <c r="AW20" s="3">
        <v>0.55000000000000004</v>
      </c>
      <c r="AX20" s="3">
        <v>469.6</v>
      </c>
      <c r="AY20" s="3">
        <v>31.6</v>
      </c>
      <c r="AZ20" s="3">
        <v>66.3</v>
      </c>
      <c r="BA20" s="3">
        <v>8.83</v>
      </c>
      <c r="BB20" s="3">
        <v>35.200000000000003</v>
      </c>
      <c r="BC20" s="3">
        <v>7.16</v>
      </c>
      <c r="BD20" s="3">
        <v>1.87</v>
      </c>
      <c r="BE20" s="3">
        <v>0.91</v>
      </c>
      <c r="BF20" s="3">
        <v>6.31</v>
      </c>
      <c r="BG20" s="3">
        <v>5.0599999999999996</v>
      </c>
      <c r="BH20" s="3">
        <v>0.98</v>
      </c>
      <c r="BI20" s="3">
        <v>2.69</v>
      </c>
      <c r="BJ20" s="3">
        <v>2.46</v>
      </c>
      <c r="BK20" s="3">
        <v>0.37</v>
      </c>
      <c r="BL20" s="3">
        <v>5.47</v>
      </c>
      <c r="BM20" s="3">
        <v>0.69</v>
      </c>
      <c r="BN20" s="3">
        <v>0.2</v>
      </c>
      <c r="BO20" s="3">
        <v>0.16</v>
      </c>
      <c r="BP20" s="3">
        <v>6.5</v>
      </c>
      <c r="BQ20" s="3">
        <v>3.28</v>
      </c>
      <c r="BR20" s="7">
        <v>0.99</v>
      </c>
      <c r="BS20">
        <v>45.55</v>
      </c>
    </row>
    <row r="21" spans="1:71" ht="15.4" thickBot="1">
      <c r="A21" s="14"/>
      <c r="B21" s="3" t="s">
        <v>127</v>
      </c>
      <c r="C21" s="3" t="s">
        <v>13</v>
      </c>
      <c r="D21" s="4">
        <v>19</v>
      </c>
      <c r="E21" s="4">
        <v>50</v>
      </c>
      <c r="F21" s="4">
        <v>44.2</v>
      </c>
      <c r="G21" s="4">
        <v>19.845611111111111</v>
      </c>
      <c r="H21" s="4">
        <v>98</v>
      </c>
      <c r="I21" s="4">
        <v>31</v>
      </c>
      <c r="J21" s="4">
        <v>39.6</v>
      </c>
      <c r="K21" s="4">
        <v>98.527666666666661</v>
      </c>
      <c r="L21" s="4">
        <v>-1</v>
      </c>
      <c r="M21" s="4">
        <v>-98.527666666666704</v>
      </c>
      <c r="N21" s="6">
        <v>2760</v>
      </c>
      <c r="P21" s="3">
        <v>53.8</v>
      </c>
      <c r="Q21" s="3">
        <v>1.31</v>
      </c>
      <c r="R21" s="3">
        <v>16.899999999999999</v>
      </c>
      <c r="S21" s="3">
        <v>8.2200000000000006</v>
      </c>
      <c r="T21" s="3"/>
      <c r="U21" s="3">
        <v>0.13</v>
      </c>
      <c r="V21" s="3">
        <v>5.4</v>
      </c>
      <c r="W21" s="3">
        <v>8.5299999999999994</v>
      </c>
      <c r="X21" s="3">
        <v>3.46</v>
      </c>
      <c r="Y21" s="3">
        <v>1.34</v>
      </c>
      <c r="Z21" s="3">
        <v>0.35</v>
      </c>
      <c r="AA21" s="3">
        <v>0.57999999999999996</v>
      </c>
      <c r="AB21" s="3">
        <v>100.01</v>
      </c>
      <c r="AC21" s="3">
        <v>60</v>
      </c>
      <c r="AE21" s="3">
        <v>8.6</v>
      </c>
      <c r="AF21" s="3">
        <v>1.56</v>
      </c>
      <c r="AG21" s="3">
        <v>21.4</v>
      </c>
      <c r="AH21" s="3">
        <v>160.30000000000001</v>
      </c>
      <c r="AI21" s="3">
        <v>199.8</v>
      </c>
      <c r="AJ21" s="3">
        <v>25.4</v>
      </c>
      <c r="AK21" s="3">
        <v>51.5</v>
      </c>
      <c r="AL21" s="3">
        <v>21.5</v>
      </c>
      <c r="AM21" s="3">
        <v>85.1</v>
      </c>
      <c r="AN21" s="3">
        <v>20.399999999999999</v>
      </c>
      <c r="AO21" s="3">
        <v>22.3</v>
      </c>
      <c r="AP21" s="3">
        <v>584.79999999999995</v>
      </c>
      <c r="AQ21" s="3">
        <v>30.1</v>
      </c>
      <c r="AR21" s="3">
        <v>237.4</v>
      </c>
      <c r="AS21" s="3">
        <v>13.8</v>
      </c>
      <c r="AT21" s="3">
        <v>1.82</v>
      </c>
      <c r="AU21" s="3">
        <v>1.23</v>
      </c>
      <c r="AV21" s="3">
        <v>0.08</v>
      </c>
      <c r="AW21" s="3">
        <v>0.47</v>
      </c>
      <c r="AX21" s="3">
        <v>431.8</v>
      </c>
      <c r="AY21" s="3">
        <v>26.6</v>
      </c>
      <c r="AZ21" s="3">
        <v>53.5</v>
      </c>
      <c r="BA21" s="3">
        <v>7.12</v>
      </c>
      <c r="BB21" s="3">
        <v>28.9</v>
      </c>
      <c r="BC21" s="3">
        <v>6.19</v>
      </c>
      <c r="BD21" s="3">
        <v>1.69</v>
      </c>
      <c r="BE21" s="3">
        <v>0.88</v>
      </c>
      <c r="BF21" s="3">
        <v>5.89</v>
      </c>
      <c r="BG21" s="3">
        <v>5.2</v>
      </c>
      <c r="BH21" s="3">
        <v>1.04</v>
      </c>
      <c r="BI21" s="3">
        <v>2.88</v>
      </c>
      <c r="BJ21" s="3">
        <v>2.65</v>
      </c>
      <c r="BK21" s="3">
        <v>0.39</v>
      </c>
      <c r="BL21" s="3">
        <v>4.97</v>
      </c>
      <c r="BM21" s="3">
        <v>0.78</v>
      </c>
      <c r="BN21" s="3">
        <v>0.2</v>
      </c>
      <c r="BO21" s="3">
        <v>0.13</v>
      </c>
      <c r="BP21" s="3">
        <v>5.53</v>
      </c>
      <c r="BQ21" s="3">
        <v>2.75</v>
      </c>
      <c r="BR21" s="7">
        <v>0.76</v>
      </c>
      <c r="BS21">
        <v>45.55</v>
      </c>
    </row>
    <row r="22" spans="1:71" ht="15.4" thickBot="1">
      <c r="A22" s="1"/>
      <c r="B22" s="3" t="s">
        <v>128</v>
      </c>
      <c r="C22" s="3" t="s">
        <v>13</v>
      </c>
      <c r="D22" s="4">
        <v>19</v>
      </c>
      <c r="E22" s="4">
        <v>48</v>
      </c>
      <c r="F22" s="4">
        <v>5.3</v>
      </c>
      <c r="G22" s="4">
        <v>19.801472222222223</v>
      </c>
      <c r="H22" s="4">
        <v>98</v>
      </c>
      <c r="I22" s="4">
        <v>32</v>
      </c>
      <c r="J22" s="4">
        <v>36.9</v>
      </c>
      <c r="K22" s="4">
        <v>98.543583333333331</v>
      </c>
      <c r="L22" s="4">
        <v>-1</v>
      </c>
      <c r="M22" s="4">
        <v>-98.543583333333302</v>
      </c>
      <c r="N22" s="6">
        <v>2597</v>
      </c>
      <c r="P22" s="3">
        <v>54.1</v>
      </c>
      <c r="Q22" s="3">
        <v>1.1599999999999999</v>
      </c>
      <c r="R22" s="3">
        <v>16.5</v>
      </c>
      <c r="S22" s="3">
        <v>7.89</v>
      </c>
      <c r="T22" s="3"/>
      <c r="U22" s="3">
        <v>0.12</v>
      </c>
      <c r="V22" s="3">
        <v>6.99</v>
      </c>
      <c r="W22" s="3">
        <v>7.79</v>
      </c>
      <c r="X22" s="3">
        <v>3.94</v>
      </c>
      <c r="Y22" s="3">
        <v>1.33</v>
      </c>
      <c r="Z22" s="3">
        <v>0.43</v>
      </c>
      <c r="AA22" s="3">
        <v>0.2</v>
      </c>
      <c r="AB22" s="3">
        <v>100.37</v>
      </c>
      <c r="AC22" s="3">
        <v>67</v>
      </c>
      <c r="AH22" s="3">
        <v>119</v>
      </c>
      <c r="AI22" s="3">
        <v>304</v>
      </c>
      <c r="AJ22" s="3">
        <v>31</v>
      </c>
      <c r="AK22" s="3">
        <v>123</v>
      </c>
      <c r="AL22" s="3">
        <v>44</v>
      </c>
      <c r="AM22" s="3">
        <v>83</v>
      </c>
      <c r="AO22" s="3">
        <v>28</v>
      </c>
      <c r="AP22" s="3">
        <v>649</v>
      </c>
      <c r="AQ22" s="3">
        <v>27</v>
      </c>
      <c r="AR22" s="3">
        <v>272</v>
      </c>
      <c r="AS22" s="3">
        <v>11</v>
      </c>
      <c r="AX22" s="3">
        <v>457</v>
      </c>
      <c r="BP22" s="3">
        <v>5</v>
      </c>
      <c r="BQ22" s="3">
        <v>4</v>
      </c>
      <c r="BR22" s="7"/>
      <c r="BS22">
        <v>45.55</v>
      </c>
    </row>
    <row r="23" spans="1:71" ht="15.4" thickBot="1">
      <c r="A23" s="37" t="s">
        <v>125</v>
      </c>
      <c r="B23" s="3" t="s">
        <v>129</v>
      </c>
      <c r="C23" s="3" t="s">
        <v>13</v>
      </c>
      <c r="D23" s="4">
        <v>19</v>
      </c>
      <c r="E23" s="4">
        <v>48</v>
      </c>
      <c r="F23" s="4">
        <v>3.2</v>
      </c>
      <c r="G23" s="4">
        <v>19.800888888888888</v>
      </c>
      <c r="H23" s="4">
        <v>98</v>
      </c>
      <c r="I23" s="4">
        <v>32</v>
      </c>
      <c r="J23" s="4">
        <v>28.2</v>
      </c>
      <c r="K23" s="4">
        <v>98.541166666666669</v>
      </c>
      <c r="L23" s="4">
        <v>-1</v>
      </c>
      <c r="M23" s="4">
        <v>-98.541166666666697</v>
      </c>
      <c r="N23" s="6">
        <v>2510</v>
      </c>
      <c r="P23" s="3">
        <v>54.2</v>
      </c>
      <c r="Q23" s="3">
        <v>1.1100000000000001</v>
      </c>
      <c r="R23" s="3">
        <v>16.3</v>
      </c>
      <c r="S23" s="3">
        <v>7.75</v>
      </c>
      <c r="T23" s="3"/>
      <c r="U23" s="3">
        <v>0.13</v>
      </c>
      <c r="V23" s="3">
        <v>6.99</v>
      </c>
      <c r="W23" s="3">
        <v>7.75</v>
      </c>
      <c r="X23" s="3">
        <v>3.71</v>
      </c>
      <c r="Y23" s="3">
        <v>1.45</v>
      </c>
      <c r="Z23" s="3">
        <v>0.39</v>
      </c>
      <c r="AA23" s="3">
        <v>0.1</v>
      </c>
      <c r="AB23" s="3">
        <v>99.9</v>
      </c>
      <c r="AC23" s="3">
        <v>68</v>
      </c>
      <c r="AE23" s="3">
        <v>9.31</v>
      </c>
      <c r="AF23" s="3">
        <v>1.56</v>
      </c>
      <c r="AG23" s="3">
        <v>18.100000000000001</v>
      </c>
      <c r="AH23" s="3">
        <v>130.1</v>
      </c>
      <c r="AI23" s="3">
        <v>267.8</v>
      </c>
      <c r="AJ23" s="3">
        <v>27.8</v>
      </c>
      <c r="AK23" s="3">
        <v>130.30000000000001</v>
      </c>
      <c r="AL23" s="3">
        <v>33.6</v>
      </c>
      <c r="AM23" s="3">
        <v>81</v>
      </c>
      <c r="AN23" s="3">
        <v>19.3</v>
      </c>
      <c r="AO23" s="3">
        <v>24.8</v>
      </c>
      <c r="AP23" s="3">
        <v>641.4</v>
      </c>
      <c r="AQ23" s="3">
        <v>27.2</v>
      </c>
      <c r="AR23" s="3">
        <v>257.7</v>
      </c>
      <c r="AS23" s="3">
        <v>12.4</v>
      </c>
      <c r="AT23" s="3">
        <v>1.8</v>
      </c>
      <c r="AU23" s="3">
        <v>1.17</v>
      </c>
      <c r="AV23" s="3">
        <v>0.1</v>
      </c>
      <c r="AW23" s="3">
        <v>0.52</v>
      </c>
      <c r="AX23" s="3">
        <v>460.9</v>
      </c>
      <c r="AY23" s="3">
        <v>30</v>
      </c>
      <c r="AZ23" s="3">
        <v>64.400000000000006</v>
      </c>
      <c r="BA23" s="3">
        <v>8.52</v>
      </c>
      <c r="BB23" s="3">
        <v>33.9</v>
      </c>
      <c r="BC23" s="3">
        <v>6.97</v>
      </c>
      <c r="BD23" s="3">
        <v>1.8</v>
      </c>
      <c r="BE23" s="3">
        <v>0.88</v>
      </c>
      <c r="BF23" s="3">
        <v>6.04</v>
      </c>
      <c r="BG23" s="3">
        <v>4.9400000000000004</v>
      </c>
      <c r="BH23" s="3">
        <v>0.95</v>
      </c>
      <c r="BI23" s="3">
        <v>2.58</v>
      </c>
      <c r="BJ23" s="3">
        <v>2.37</v>
      </c>
      <c r="BK23" s="3">
        <v>0.35</v>
      </c>
      <c r="BL23" s="3">
        <v>5.36</v>
      </c>
      <c r="BM23" s="3">
        <v>0.67</v>
      </c>
      <c r="BN23" s="3">
        <v>0.18</v>
      </c>
      <c r="BO23" s="3">
        <v>0.13</v>
      </c>
      <c r="BP23" s="3">
        <v>6.39</v>
      </c>
      <c r="BQ23" s="3">
        <v>3.15</v>
      </c>
      <c r="BR23" s="7">
        <v>0.96</v>
      </c>
      <c r="BS23">
        <v>45.55</v>
      </c>
    </row>
    <row r="24" spans="1:71" ht="15.4" thickBot="1">
      <c r="A24" s="37"/>
      <c r="B24" s="3" t="s">
        <v>130</v>
      </c>
      <c r="C24" s="3" t="s">
        <v>13</v>
      </c>
      <c r="D24" s="4">
        <v>19</v>
      </c>
      <c r="E24" s="4">
        <v>51</v>
      </c>
      <c r="F24" s="4">
        <v>40.700000000000003</v>
      </c>
      <c r="G24" s="4">
        <v>19.861305555555557</v>
      </c>
      <c r="H24" s="4">
        <v>98</v>
      </c>
      <c r="I24" s="4">
        <v>33</v>
      </c>
      <c r="J24" s="4">
        <v>11.7</v>
      </c>
      <c r="K24" s="4">
        <v>98.553249999999991</v>
      </c>
      <c r="L24" s="4">
        <v>-1</v>
      </c>
      <c r="M24" s="4">
        <v>-98.553250000000006</v>
      </c>
      <c r="N24" s="6">
        <v>2690</v>
      </c>
      <c r="P24" s="3">
        <v>52</v>
      </c>
      <c r="Q24" s="3">
        <v>1.43</v>
      </c>
      <c r="R24" s="3">
        <v>17.399999999999999</v>
      </c>
      <c r="S24" s="3">
        <v>8.7899999999999991</v>
      </c>
      <c r="T24" s="3"/>
      <c r="U24" s="3">
        <v>0.14000000000000001</v>
      </c>
      <c r="V24" s="3">
        <v>6.21</v>
      </c>
      <c r="W24" s="3">
        <v>8.2100000000000009</v>
      </c>
      <c r="X24" s="3">
        <v>3.63</v>
      </c>
      <c r="Y24" s="3">
        <v>1.18</v>
      </c>
      <c r="Z24" s="3">
        <v>0.38</v>
      </c>
      <c r="AA24" s="3">
        <v>0.83</v>
      </c>
      <c r="AB24" s="3">
        <v>100.2</v>
      </c>
      <c r="AC24" s="3">
        <v>62</v>
      </c>
      <c r="AH24" s="3">
        <v>149</v>
      </c>
      <c r="AI24" s="3">
        <v>250</v>
      </c>
      <c r="AJ24" s="3">
        <v>30</v>
      </c>
      <c r="AK24" s="3">
        <v>68</v>
      </c>
      <c r="AL24" s="3">
        <v>26</v>
      </c>
      <c r="AM24" s="3">
        <v>90</v>
      </c>
      <c r="AO24" s="3">
        <v>21</v>
      </c>
      <c r="AP24" s="3">
        <v>550</v>
      </c>
      <c r="AQ24" s="3">
        <v>25</v>
      </c>
      <c r="AR24" s="3">
        <v>232</v>
      </c>
      <c r="AS24" s="3">
        <v>13</v>
      </c>
      <c r="AX24" s="3">
        <v>422</v>
      </c>
      <c r="BP24" s="3" t="s">
        <v>90</v>
      </c>
      <c r="BQ24" s="3" t="s">
        <v>124</v>
      </c>
      <c r="BR24" s="7"/>
      <c r="BS24">
        <v>45.55</v>
      </c>
    </row>
    <row r="25" spans="1:71" ht="15.4" thickBot="1">
      <c r="A25" s="1"/>
      <c r="B25" s="3" t="s">
        <v>131</v>
      </c>
      <c r="C25" s="3" t="s">
        <v>13</v>
      </c>
      <c r="D25" s="4">
        <v>19</v>
      </c>
      <c r="E25" s="4">
        <v>51</v>
      </c>
      <c r="F25" s="4">
        <v>53.9</v>
      </c>
      <c r="G25" s="4">
        <v>19.864972222222224</v>
      </c>
      <c r="H25" s="4">
        <v>98</v>
      </c>
      <c r="I25" s="4">
        <v>34</v>
      </c>
      <c r="J25" s="4">
        <v>16.2</v>
      </c>
      <c r="K25" s="4">
        <v>98.571166666666656</v>
      </c>
      <c r="L25" s="4">
        <v>-1</v>
      </c>
      <c r="M25" s="4">
        <v>-98.571166666666699</v>
      </c>
      <c r="N25" s="6">
        <v>2610</v>
      </c>
      <c r="P25" s="3">
        <v>52.2</v>
      </c>
      <c r="Q25" s="3">
        <v>1.53</v>
      </c>
      <c r="R25" s="3">
        <v>17.100000000000001</v>
      </c>
      <c r="S25" s="3">
        <v>9.1199999999999992</v>
      </c>
      <c r="T25" s="3"/>
      <c r="U25" s="3">
        <v>0.15</v>
      </c>
      <c r="V25" s="3">
        <v>5.16</v>
      </c>
      <c r="W25" s="3">
        <v>8.31</v>
      </c>
      <c r="X25" s="3">
        <v>3.72</v>
      </c>
      <c r="Y25" s="3">
        <v>1.31</v>
      </c>
      <c r="Z25" s="3">
        <v>0.49</v>
      </c>
      <c r="AA25" s="3">
        <v>1.05</v>
      </c>
      <c r="AB25" s="3">
        <v>100.1</v>
      </c>
      <c r="AC25" s="3">
        <v>57</v>
      </c>
      <c r="AE25" s="3">
        <v>9.6199999999999992</v>
      </c>
      <c r="AF25" s="3">
        <v>2.06</v>
      </c>
      <c r="AG25" s="3">
        <v>19.8</v>
      </c>
      <c r="AH25" s="3">
        <v>142.19999999999999</v>
      </c>
      <c r="AI25" s="3">
        <v>193.5</v>
      </c>
      <c r="AJ25" s="3">
        <v>25.5</v>
      </c>
      <c r="AK25" s="3">
        <v>61.2</v>
      </c>
      <c r="AL25" s="3">
        <v>25.5</v>
      </c>
      <c r="AM25" s="3">
        <v>98.1</v>
      </c>
      <c r="AN25" s="3">
        <v>21.8</v>
      </c>
      <c r="AO25" s="3">
        <v>23</v>
      </c>
      <c r="AP25" s="3">
        <v>581.70000000000005</v>
      </c>
      <c r="AQ25" s="3">
        <v>36.799999999999997</v>
      </c>
      <c r="AR25" s="3">
        <v>345.1</v>
      </c>
      <c r="AS25" s="3">
        <v>21.2</v>
      </c>
      <c r="AT25" s="3">
        <v>2.1800000000000002</v>
      </c>
      <c r="AU25" s="3">
        <v>1.78</v>
      </c>
      <c r="AV25" s="3">
        <v>0.1</v>
      </c>
      <c r="AW25" s="3">
        <v>0.44</v>
      </c>
      <c r="AX25" s="3">
        <v>624.4</v>
      </c>
      <c r="AY25" s="3">
        <v>35.700000000000003</v>
      </c>
      <c r="AZ25" s="3">
        <v>73.8</v>
      </c>
      <c r="BA25" s="3">
        <v>9.65</v>
      </c>
      <c r="BB25" s="3">
        <v>38.299999999999997</v>
      </c>
      <c r="BC25" s="3">
        <v>8.06</v>
      </c>
      <c r="BD25" s="3">
        <v>1.99</v>
      </c>
      <c r="BE25" s="3">
        <v>1.1100000000000001</v>
      </c>
      <c r="BF25" s="3">
        <v>7.4</v>
      </c>
      <c r="BG25" s="3">
        <v>6.41</v>
      </c>
      <c r="BH25" s="3">
        <v>1.26</v>
      </c>
      <c r="BI25" s="3">
        <v>3.45</v>
      </c>
      <c r="BJ25" s="3">
        <v>3.21</v>
      </c>
      <c r="BK25" s="3">
        <v>0.48</v>
      </c>
      <c r="BL25" s="3">
        <v>6.92</v>
      </c>
      <c r="BM25" s="3">
        <v>1.19</v>
      </c>
      <c r="BN25" s="3">
        <v>0.22</v>
      </c>
      <c r="BO25" s="3">
        <v>0.19</v>
      </c>
      <c r="BP25" s="3">
        <v>7.77</v>
      </c>
      <c r="BQ25" s="3">
        <v>3.56</v>
      </c>
      <c r="BR25" s="7">
        <v>1</v>
      </c>
      <c r="BS25">
        <v>45.55</v>
      </c>
    </row>
    <row r="26" spans="1:71" ht="15.4" thickBot="1">
      <c r="A26" s="1"/>
      <c r="B26" s="3" t="s">
        <v>132</v>
      </c>
      <c r="C26" s="3" t="s">
        <v>13</v>
      </c>
      <c r="D26" s="4">
        <v>19</v>
      </c>
      <c r="E26" s="4">
        <v>52</v>
      </c>
      <c r="F26" s="4">
        <v>3.6</v>
      </c>
      <c r="G26" s="4">
        <v>19.867666666666668</v>
      </c>
      <c r="H26" s="4">
        <v>98</v>
      </c>
      <c r="I26" s="4">
        <v>29</v>
      </c>
      <c r="J26" s="4">
        <v>59.4</v>
      </c>
      <c r="K26" s="4">
        <v>98.499833333333328</v>
      </c>
      <c r="L26" s="4">
        <v>-1</v>
      </c>
      <c r="M26" s="4">
        <v>-98.499833333333299</v>
      </c>
      <c r="N26" s="6">
        <v>3180</v>
      </c>
      <c r="P26" s="3">
        <v>52.4</v>
      </c>
      <c r="Q26" s="3">
        <v>1.43</v>
      </c>
      <c r="R26" s="3">
        <v>17.2</v>
      </c>
      <c r="S26" s="3">
        <v>8.9700000000000006</v>
      </c>
      <c r="T26" s="3"/>
      <c r="U26" s="3">
        <v>0.14000000000000001</v>
      </c>
      <c r="V26" s="3">
        <v>6.49</v>
      </c>
      <c r="W26" s="3">
        <v>8.18</v>
      </c>
      <c r="X26" s="3">
        <v>3.83</v>
      </c>
      <c r="Y26" s="3">
        <v>1.1100000000000001</v>
      </c>
      <c r="Z26" s="3">
        <v>0.38</v>
      </c>
      <c r="AA26" s="3">
        <v>-0.03</v>
      </c>
      <c r="AB26" s="3">
        <v>100.01</v>
      </c>
      <c r="AC26" s="3">
        <v>63</v>
      </c>
      <c r="AE26" s="3">
        <v>9.59</v>
      </c>
      <c r="AF26" s="3">
        <v>1.61</v>
      </c>
      <c r="AG26" s="3">
        <v>20.7</v>
      </c>
      <c r="AH26" s="3">
        <v>162.19999999999999</v>
      </c>
      <c r="AI26" s="3">
        <v>233.5</v>
      </c>
      <c r="AJ26" s="3">
        <v>29.5</v>
      </c>
      <c r="AK26" s="3">
        <v>86.7</v>
      </c>
      <c r="AL26" s="3">
        <v>21.8</v>
      </c>
      <c r="AM26" s="3">
        <v>89.9</v>
      </c>
      <c r="AN26" s="3">
        <v>20.6</v>
      </c>
      <c r="AO26" s="3">
        <v>14.5</v>
      </c>
      <c r="AP26" s="3">
        <v>574.1</v>
      </c>
      <c r="AQ26" s="3">
        <v>29.9</v>
      </c>
      <c r="AR26" s="3">
        <v>248.5</v>
      </c>
      <c r="AS26" s="3">
        <v>15.4</v>
      </c>
      <c r="AT26" s="3">
        <v>1.8</v>
      </c>
      <c r="AU26" s="3">
        <v>1.26</v>
      </c>
      <c r="AV26" s="3">
        <v>0.06</v>
      </c>
      <c r="AW26" s="3">
        <v>0.31</v>
      </c>
      <c r="AX26" s="3">
        <v>396.6</v>
      </c>
      <c r="AY26" s="3">
        <v>25.1</v>
      </c>
      <c r="AZ26" s="3">
        <v>53.2</v>
      </c>
      <c r="BA26" s="3">
        <v>7.09</v>
      </c>
      <c r="BB26" s="3">
        <v>28.9</v>
      </c>
      <c r="BC26" s="3">
        <v>6.32</v>
      </c>
      <c r="BD26" s="3">
        <v>1.7</v>
      </c>
      <c r="BE26" s="3">
        <v>0.9</v>
      </c>
      <c r="BF26" s="3">
        <v>5.96</v>
      </c>
      <c r="BG26" s="3">
        <v>5.31</v>
      </c>
      <c r="BH26" s="3">
        <v>1.04</v>
      </c>
      <c r="BI26" s="3">
        <v>2.85</v>
      </c>
      <c r="BJ26" s="3">
        <v>2.65</v>
      </c>
      <c r="BK26" s="3">
        <v>0.39</v>
      </c>
      <c r="BL26" s="3">
        <v>5.21</v>
      </c>
      <c r="BM26" s="3">
        <v>0.88</v>
      </c>
      <c r="BN26" s="3">
        <v>0.17</v>
      </c>
      <c r="BO26" s="3">
        <v>0.08</v>
      </c>
      <c r="BP26" s="3">
        <v>5.57</v>
      </c>
      <c r="BQ26" s="3">
        <v>2.61</v>
      </c>
      <c r="BR26" s="7">
        <v>0.72</v>
      </c>
      <c r="BS26">
        <v>45.55</v>
      </c>
    </row>
    <row r="27" spans="1:71" ht="15.4" thickBot="1">
      <c r="A27" s="1"/>
      <c r="B27" s="3" t="s">
        <v>133</v>
      </c>
      <c r="C27" s="3" t="s">
        <v>13</v>
      </c>
      <c r="D27" s="4">
        <v>19</v>
      </c>
      <c r="E27" s="4">
        <v>52</v>
      </c>
      <c r="F27" s="4">
        <v>38.9</v>
      </c>
      <c r="G27" s="4">
        <v>19.877472222222224</v>
      </c>
      <c r="H27" s="4">
        <v>98</v>
      </c>
      <c r="I27" s="4">
        <v>27</v>
      </c>
      <c r="J27" s="4">
        <v>14.9</v>
      </c>
      <c r="K27" s="4">
        <v>98.454138888888892</v>
      </c>
      <c r="L27" s="4">
        <v>-1</v>
      </c>
      <c r="M27" s="4">
        <v>-98.454138888888906</v>
      </c>
      <c r="N27" s="15">
        <v>2690</v>
      </c>
      <c r="P27" s="3">
        <v>52.8</v>
      </c>
      <c r="Q27" s="3">
        <v>1.4</v>
      </c>
      <c r="R27" s="3">
        <v>17.5</v>
      </c>
      <c r="S27" s="3">
        <v>8.57</v>
      </c>
      <c r="T27" s="3"/>
      <c r="U27" s="3">
        <v>0.13</v>
      </c>
      <c r="V27" s="3">
        <v>6.06</v>
      </c>
      <c r="W27" s="3">
        <v>8.0299999999999994</v>
      </c>
      <c r="X27" s="3">
        <v>3.8</v>
      </c>
      <c r="Y27" s="3">
        <v>1.31</v>
      </c>
      <c r="Z27" s="3">
        <v>0.37</v>
      </c>
      <c r="AA27" s="3">
        <v>0.21</v>
      </c>
      <c r="AB27" s="3">
        <v>100.18</v>
      </c>
      <c r="AC27" s="3">
        <v>62</v>
      </c>
      <c r="AE27" s="3">
        <v>9.99</v>
      </c>
      <c r="AF27" s="3">
        <v>1.56</v>
      </c>
      <c r="AG27" s="3">
        <v>19.899999999999999</v>
      </c>
      <c r="AH27" s="3">
        <v>153.4</v>
      </c>
      <c r="AI27" s="3">
        <v>214.1</v>
      </c>
      <c r="AJ27" s="3">
        <v>26.8</v>
      </c>
      <c r="AK27" s="3">
        <v>68.3</v>
      </c>
      <c r="AL27" s="3">
        <v>24.7</v>
      </c>
      <c r="AM27" s="3">
        <v>84.5</v>
      </c>
      <c r="AN27" s="3">
        <v>19.899999999999999</v>
      </c>
      <c r="AO27" s="3">
        <v>21.9</v>
      </c>
      <c r="AP27" s="3">
        <v>551</v>
      </c>
      <c r="AQ27" s="3">
        <v>29.5</v>
      </c>
      <c r="AR27" s="3">
        <v>237.2</v>
      </c>
      <c r="AS27" s="3">
        <v>15</v>
      </c>
      <c r="AT27" s="3">
        <v>1.95</v>
      </c>
      <c r="AU27" s="3">
        <v>1.33</v>
      </c>
      <c r="AV27" s="3">
        <v>7.0000000000000007E-2</v>
      </c>
      <c r="AW27" s="3">
        <v>0.47</v>
      </c>
      <c r="AX27" s="3">
        <v>399.1</v>
      </c>
      <c r="AY27" s="3">
        <v>25</v>
      </c>
      <c r="AZ27" s="3">
        <v>51.3</v>
      </c>
      <c r="BA27" s="3">
        <v>6.99</v>
      </c>
      <c r="BB27" s="3">
        <v>28.5</v>
      </c>
      <c r="BC27" s="3">
        <v>6.19</v>
      </c>
      <c r="BD27" s="3">
        <v>1.66</v>
      </c>
      <c r="BE27" s="3">
        <v>0.88</v>
      </c>
      <c r="BF27" s="3">
        <v>5.87</v>
      </c>
      <c r="BG27" s="3">
        <v>5.2</v>
      </c>
      <c r="BH27" s="3">
        <v>1.03</v>
      </c>
      <c r="BI27" s="3">
        <v>2.83</v>
      </c>
      <c r="BJ27" s="3">
        <v>2.62</v>
      </c>
      <c r="BK27" s="3">
        <v>0.39</v>
      </c>
      <c r="BL27" s="3">
        <v>5.03</v>
      </c>
      <c r="BM27" s="3">
        <v>0.88</v>
      </c>
      <c r="BN27" s="3">
        <v>0.19</v>
      </c>
      <c r="BO27" s="3">
        <v>0.13</v>
      </c>
      <c r="BP27" s="3">
        <v>5.59</v>
      </c>
      <c r="BQ27" s="3">
        <v>2.5</v>
      </c>
      <c r="BR27" s="7">
        <v>0.76</v>
      </c>
      <c r="BS27">
        <v>45.55</v>
      </c>
    </row>
    <row r="28" spans="1:71" ht="15.4" thickBot="1">
      <c r="A28" s="37" t="s">
        <v>150</v>
      </c>
      <c r="B28" s="3" t="s">
        <v>151</v>
      </c>
      <c r="C28" s="3" t="s">
        <v>13</v>
      </c>
      <c r="D28" s="4">
        <v>19</v>
      </c>
      <c r="E28" s="4">
        <v>46</v>
      </c>
      <c r="F28" s="4">
        <v>38.9</v>
      </c>
      <c r="G28" s="4">
        <v>19.777472222222222</v>
      </c>
      <c r="H28" s="4">
        <v>98</v>
      </c>
      <c r="I28" s="4">
        <v>34</v>
      </c>
      <c r="J28" s="4">
        <v>39.4</v>
      </c>
      <c r="K28" s="4">
        <v>98.577611111111111</v>
      </c>
      <c r="L28" s="4">
        <v>-1</v>
      </c>
      <c r="M28" s="4">
        <v>-98.577611111111096</v>
      </c>
      <c r="N28" s="6">
        <v>2460</v>
      </c>
      <c r="P28" s="3">
        <v>57.4</v>
      </c>
      <c r="Q28" s="3">
        <v>0.99</v>
      </c>
      <c r="R28" s="3">
        <v>16.399999999999999</v>
      </c>
      <c r="S28" s="3">
        <v>6.69</v>
      </c>
      <c r="T28" s="3"/>
      <c r="U28" s="3">
        <v>0.11</v>
      </c>
      <c r="V28" s="3">
        <v>5.24</v>
      </c>
      <c r="W28" s="3">
        <v>6.83</v>
      </c>
      <c r="X28" s="3">
        <v>3.92</v>
      </c>
      <c r="Y28" s="3">
        <v>1.68</v>
      </c>
      <c r="Z28" s="3">
        <v>0.35</v>
      </c>
      <c r="AA28" s="3">
        <v>0.38</v>
      </c>
      <c r="AB28" s="3">
        <v>99.94</v>
      </c>
      <c r="AC28" s="3">
        <v>65</v>
      </c>
      <c r="AH28" s="3">
        <v>107</v>
      </c>
      <c r="AI28" s="3">
        <v>239</v>
      </c>
      <c r="AJ28" s="3">
        <v>24</v>
      </c>
      <c r="AK28" s="3">
        <v>71</v>
      </c>
      <c r="AL28" s="3">
        <v>31</v>
      </c>
      <c r="AM28" s="3">
        <v>87</v>
      </c>
      <c r="AO28" s="3">
        <v>34</v>
      </c>
      <c r="AP28" s="3">
        <v>460</v>
      </c>
      <c r="AQ28" s="3">
        <v>23</v>
      </c>
      <c r="AR28" s="3">
        <v>226</v>
      </c>
      <c r="AS28" s="3">
        <v>9</v>
      </c>
      <c r="AX28" s="3">
        <v>457</v>
      </c>
      <c r="BP28" s="3">
        <v>7</v>
      </c>
      <c r="BQ28" s="3" t="s">
        <v>124</v>
      </c>
      <c r="BR28" s="7"/>
      <c r="BS28">
        <v>45.55</v>
      </c>
    </row>
    <row r="29" spans="1:71" ht="15.4" thickBot="1">
      <c r="A29" s="37"/>
      <c r="B29" s="3" t="s">
        <v>152</v>
      </c>
      <c r="C29" s="3" t="s">
        <v>13</v>
      </c>
      <c r="D29" s="4">
        <v>19</v>
      </c>
      <c r="E29" s="4">
        <v>45</v>
      </c>
      <c r="F29" s="4">
        <v>30.3</v>
      </c>
      <c r="G29" s="4">
        <v>19.758416666666665</v>
      </c>
      <c r="H29" s="4">
        <v>98</v>
      </c>
      <c r="I29" s="4">
        <v>30</v>
      </c>
      <c r="J29" s="4">
        <v>47.9</v>
      </c>
      <c r="K29" s="4">
        <v>98.513305555555561</v>
      </c>
      <c r="L29" s="4">
        <v>-1</v>
      </c>
      <c r="M29" s="4">
        <v>-98.513305555555604</v>
      </c>
      <c r="N29" s="6">
        <v>2750</v>
      </c>
      <c r="P29" s="3">
        <v>56.2</v>
      </c>
      <c r="Q29" s="3">
        <v>1.28</v>
      </c>
      <c r="R29" s="3">
        <v>16.3</v>
      </c>
      <c r="S29" s="3">
        <v>7.87</v>
      </c>
      <c r="T29" s="3"/>
      <c r="U29" s="3">
        <v>0.12</v>
      </c>
      <c r="V29" s="3">
        <v>3.96</v>
      </c>
      <c r="W29" s="3">
        <v>6.86</v>
      </c>
      <c r="X29" s="3">
        <v>3.6</v>
      </c>
      <c r="Y29" s="3">
        <v>2.19</v>
      </c>
      <c r="Z29" s="3">
        <v>0.63</v>
      </c>
      <c r="AA29" s="3">
        <v>1.02</v>
      </c>
      <c r="AB29" s="3">
        <v>100.05</v>
      </c>
      <c r="AC29" s="3">
        <v>54</v>
      </c>
      <c r="AE29" s="3">
        <v>11.3</v>
      </c>
      <c r="AF29" s="3">
        <v>2.48</v>
      </c>
      <c r="AG29" s="3">
        <v>17.3</v>
      </c>
      <c r="AH29" s="3">
        <v>117.7</v>
      </c>
      <c r="AI29" s="3">
        <v>142.5</v>
      </c>
      <c r="AJ29" s="3">
        <v>19.600000000000001</v>
      </c>
      <c r="AK29" s="3">
        <v>32.4</v>
      </c>
      <c r="AL29" s="3">
        <v>20.100000000000001</v>
      </c>
      <c r="AM29" s="3">
        <v>102.2</v>
      </c>
      <c r="AN29" s="3">
        <v>22.1</v>
      </c>
      <c r="AO29" s="3">
        <v>45.1</v>
      </c>
      <c r="AP29" s="3">
        <v>509.9</v>
      </c>
      <c r="AQ29" s="3">
        <v>38.1</v>
      </c>
      <c r="AR29" s="3">
        <v>503.4</v>
      </c>
      <c r="AS29" s="3">
        <v>26.1</v>
      </c>
      <c r="AT29" s="3">
        <v>1.8</v>
      </c>
      <c r="AU29" s="3">
        <v>1.45</v>
      </c>
      <c r="AV29" s="3">
        <v>0.14000000000000001</v>
      </c>
      <c r="AW29" s="3">
        <v>0.91</v>
      </c>
      <c r="AX29" s="3">
        <v>616.9</v>
      </c>
      <c r="AY29" s="3">
        <v>49.9</v>
      </c>
      <c r="AZ29" s="3">
        <v>102.8</v>
      </c>
      <c r="BA29" s="3">
        <v>12.6</v>
      </c>
      <c r="BB29" s="3">
        <v>47.3</v>
      </c>
      <c r="BC29" s="3">
        <v>9.2200000000000006</v>
      </c>
      <c r="BD29" s="3">
        <v>2.14</v>
      </c>
      <c r="BE29" s="3">
        <v>1.22</v>
      </c>
      <c r="BF29" s="3">
        <v>8.23</v>
      </c>
      <c r="BG29" s="3">
        <v>6.79</v>
      </c>
      <c r="BH29" s="3">
        <v>1.32</v>
      </c>
      <c r="BI29" s="3">
        <v>3.65</v>
      </c>
      <c r="BJ29" s="3">
        <v>3.36</v>
      </c>
      <c r="BK29" s="3">
        <v>0.5</v>
      </c>
      <c r="BL29" s="3">
        <v>8.98</v>
      </c>
      <c r="BM29" s="3">
        <v>1.41</v>
      </c>
      <c r="BN29" s="3">
        <v>0.32</v>
      </c>
      <c r="BO29" s="3">
        <v>0.09</v>
      </c>
      <c r="BP29" s="3">
        <v>4.21</v>
      </c>
      <c r="BQ29" s="3">
        <v>4.8499999999999996</v>
      </c>
      <c r="BR29" s="7">
        <v>1.5</v>
      </c>
      <c r="BS29">
        <v>45.55</v>
      </c>
    </row>
    <row r="30" spans="1:71" ht="15.4" thickBot="1">
      <c r="A30" s="1"/>
      <c r="B30" s="3" t="s">
        <v>153</v>
      </c>
      <c r="C30" s="3" t="s">
        <v>104</v>
      </c>
      <c r="D30" s="4">
        <v>19</v>
      </c>
      <c r="E30" s="4">
        <v>45</v>
      </c>
      <c r="F30" s="4">
        <v>47.3</v>
      </c>
      <c r="G30" s="4">
        <v>19.763138888888889</v>
      </c>
      <c r="H30" s="4">
        <v>98</v>
      </c>
      <c r="I30" s="4">
        <v>29</v>
      </c>
      <c r="J30" s="4">
        <v>41.3</v>
      </c>
      <c r="K30" s="4">
        <v>98.494805555555558</v>
      </c>
      <c r="L30" s="4">
        <v>-1</v>
      </c>
      <c r="M30" s="4">
        <v>-98.494805555555601</v>
      </c>
      <c r="N30" s="6">
        <v>2750</v>
      </c>
      <c r="P30" s="3">
        <v>55.1</v>
      </c>
      <c r="Q30" s="3">
        <v>1.1499999999999999</v>
      </c>
      <c r="R30" s="3">
        <v>15.8</v>
      </c>
      <c r="S30" s="3">
        <v>7.84</v>
      </c>
      <c r="T30" s="3"/>
      <c r="U30" s="3">
        <v>0.12</v>
      </c>
      <c r="V30" s="3">
        <v>6.49</v>
      </c>
      <c r="W30" s="3">
        <v>7.62</v>
      </c>
      <c r="X30" s="3">
        <v>3.65</v>
      </c>
      <c r="Y30" s="3">
        <v>1.33</v>
      </c>
      <c r="Z30" s="3">
        <v>0.41</v>
      </c>
      <c r="AA30" s="3">
        <v>0.51</v>
      </c>
      <c r="AB30" s="3">
        <v>99.96</v>
      </c>
      <c r="AC30" s="3">
        <v>66</v>
      </c>
      <c r="AE30" s="3">
        <v>12.9</v>
      </c>
      <c r="AF30" s="3">
        <v>1.6</v>
      </c>
      <c r="AG30" s="3">
        <v>19</v>
      </c>
      <c r="AH30" s="3">
        <v>130.30000000000001</v>
      </c>
      <c r="AI30" s="3">
        <v>478.5</v>
      </c>
      <c r="AJ30" s="3">
        <v>28.3</v>
      </c>
      <c r="AK30" s="3">
        <v>140.5</v>
      </c>
      <c r="AL30" s="3">
        <v>33.5</v>
      </c>
      <c r="AM30" s="3">
        <v>84.5</v>
      </c>
      <c r="AN30" s="3">
        <v>19.8</v>
      </c>
      <c r="AO30" s="3">
        <v>26.8</v>
      </c>
      <c r="AP30" s="3">
        <v>579.5</v>
      </c>
      <c r="AQ30" s="3">
        <v>28.1</v>
      </c>
      <c r="AR30" s="3">
        <v>271.39999999999998</v>
      </c>
      <c r="AS30" s="3">
        <v>13.9</v>
      </c>
      <c r="AT30" s="3">
        <v>3</v>
      </c>
      <c r="AU30" s="3">
        <v>1.29</v>
      </c>
      <c r="AV30" s="3">
        <v>0.1</v>
      </c>
      <c r="AW30" s="3">
        <v>0.61</v>
      </c>
      <c r="AX30" s="3">
        <v>455.4</v>
      </c>
      <c r="AY30" s="3">
        <v>30</v>
      </c>
      <c r="AZ30" s="3">
        <v>64.599999999999994</v>
      </c>
      <c r="BA30" s="3">
        <v>8.4</v>
      </c>
      <c r="BB30" s="3">
        <v>33.4</v>
      </c>
      <c r="BC30" s="3">
        <v>6.86</v>
      </c>
      <c r="BD30" s="3">
        <v>1.81</v>
      </c>
      <c r="BE30" s="3">
        <v>0.9</v>
      </c>
      <c r="BF30" s="3">
        <v>6.12</v>
      </c>
      <c r="BG30" s="3">
        <v>5.0199999999999996</v>
      </c>
      <c r="BH30" s="3">
        <v>0.99</v>
      </c>
      <c r="BI30" s="3">
        <v>2.69</v>
      </c>
      <c r="BJ30" s="3">
        <v>2.5</v>
      </c>
      <c r="BK30" s="3">
        <v>0.37</v>
      </c>
      <c r="BL30" s="3">
        <v>5.62</v>
      </c>
      <c r="BM30" s="3">
        <v>0.75</v>
      </c>
      <c r="BN30" s="3">
        <v>0.23</v>
      </c>
      <c r="BO30" s="3">
        <v>0.16</v>
      </c>
      <c r="BP30" s="3">
        <v>6.53</v>
      </c>
      <c r="BQ30" s="3">
        <v>3.51</v>
      </c>
      <c r="BR30" s="7">
        <v>1.04</v>
      </c>
      <c r="BS30">
        <v>45.55</v>
      </c>
    </row>
    <row r="31" spans="1:71" ht="15.4" thickBot="1">
      <c r="A31" s="14"/>
      <c r="B31" s="3" t="s">
        <v>154</v>
      </c>
      <c r="C31" s="3" t="s">
        <v>13</v>
      </c>
      <c r="D31" s="17">
        <v>19</v>
      </c>
      <c r="E31" s="17">
        <v>49</v>
      </c>
      <c r="F31" s="17">
        <v>44.4</v>
      </c>
      <c r="G31" s="4">
        <v>19.829000000000001</v>
      </c>
      <c r="H31" s="18">
        <v>98</v>
      </c>
      <c r="I31" s="18">
        <v>25</v>
      </c>
      <c r="J31" s="18">
        <v>57.1</v>
      </c>
      <c r="K31" s="4">
        <v>98.432527777777779</v>
      </c>
      <c r="L31" s="4">
        <v>-1</v>
      </c>
      <c r="M31" s="4">
        <v>-98.432527777777807</v>
      </c>
      <c r="N31" s="19">
        <v>2600</v>
      </c>
      <c r="P31" s="20">
        <v>53.2</v>
      </c>
      <c r="Q31" s="20">
        <v>1.34</v>
      </c>
      <c r="R31" s="20">
        <v>18.399999999999999</v>
      </c>
      <c r="S31" s="20">
        <v>8.9</v>
      </c>
      <c r="T31" s="20"/>
      <c r="U31" s="20">
        <v>0.13</v>
      </c>
      <c r="V31" s="20">
        <v>4.5</v>
      </c>
      <c r="W31" s="20">
        <v>8.6</v>
      </c>
      <c r="X31" s="20">
        <v>3.58</v>
      </c>
      <c r="Y31" s="20">
        <v>0.92</v>
      </c>
      <c r="Z31" s="20">
        <v>0.23</v>
      </c>
      <c r="AA31" s="20">
        <v>0.06</v>
      </c>
      <c r="AB31" s="20">
        <v>99.82</v>
      </c>
      <c r="AC31" s="3">
        <v>54</v>
      </c>
      <c r="AE31" s="20">
        <v>10.199999999999999</v>
      </c>
      <c r="AF31" s="20">
        <v>1.9</v>
      </c>
      <c r="AG31" s="20">
        <v>24.5</v>
      </c>
      <c r="AH31" s="20">
        <v>197.7</v>
      </c>
      <c r="AI31" s="20">
        <v>153.1</v>
      </c>
      <c r="AJ31" s="20">
        <v>27.4</v>
      </c>
      <c r="AK31" s="20">
        <v>35.200000000000003</v>
      </c>
      <c r="AL31" s="20">
        <v>31.4</v>
      </c>
      <c r="AM31" s="20">
        <v>88.6</v>
      </c>
      <c r="AN31" s="20">
        <v>20.8</v>
      </c>
      <c r="AO31" s="20">
        <v>13.9</v>
      </c>
      <c r="AP31" s="20">
        <v>516.29999999999995</v>
      </c>
      <c r="AQ31" s="20">
        <v>30.5</v>
      </c>
      <c r="AR31" s="20">
        <v>162.9</v>
      </c>
      <c r="AS31" s="20">
        <v>7.8</v>
      </c>
      <c r="AT31" s="20">
        <v>1.68</v>
      </c>
      <c r="AU31" s="20">
        <v>1.06</v>
      </c>
      <c r="AV31" s="20">
        <v>7.0000000000000007E-2</v>
      </c>
      <c r="AW31" s="20">
        <v>0.31</v>
      </c>
      <c r="AX31" s="20">
        <v>297.89999999999998</v>
      </c>
      <c r="AY31" s="20">
        <v>15.1</v>
      </c>
      <c r="AZ31" s="20">
        <v>36.799999999999997</v>
      </c>
      <c r="BA31" s="20">
        <v>4.4000000000000004</v>
      </c>
      <c r="BB31" s="20">
        <v>19.399999999999999</v>
      </c>
      <c r="BC31" s="20">
        <v>4.78</v>
      </c>
      <c r="BD31" s="20">
        <v>1.57</v>
      </c>
      <c r="BE31" s="20">
        <v>0.81</v>
      </c>
      <c r="BF31" s="20">
        <v>5.39</v>
      </c>
      <c r="BG31" s="20">
        <v>5.0599999999999996</v>
      </c>
      <c r="BH31" s="20">
        <v>1.01</v>
      </c>
      <c r="BI31" s="20">
        <v>2.97</v>
      </c>
      <c r="BJ31" s="20">
        <v>2.74</v>
      </c>
      <c r="BK31" s="20">
        <v>0.41</v>
      </c>
      <c r="BL31" s="20">
        <v>3.87</v>
      </c>
      <c r="BM31" s="20">
        <v>0.45</v>
      </c>
      <c r="BN31" s="20">
        <v>0.16</v>
      </c>
      <c r="BO31" s="20">
        <v>0.11</v>
      </c>
      <c r="BP31" s="20">
        <v>4.3099999999999996</v>
      </c>
      <c r="BQ31" s="20">
        <v>1.71</v>
      </c>
      <c r="BR31" s="22">
        <v>0.44</v>
      </c>
      <c r="BS31">
        <v>45.55</v>
      </c>
    </row>
    <row r="32" spans="1:71" ht="15.4" thickBot="1">
      <c r="A32" s="16"/>
      <c r="B32" s="3" t="s">
        <v>155</v>
      </c>
      <c r="C32" s="3" t="s">
        <v>13</v>
      </c>
      <c r="D32" s="17">
        <v>19</v>
      </c>
      <c r="E32" s="17">
        <v>48</v>
      </c>
      <c r="F32" s="17">
        <v>26.2</v>
      </c>
      <c r="G32" s="4">
        <v>19.807277777777777</v>
      </c>
      <c r="H32" s="18">
        <v>98</v>
      </c>
      <c r="I32" s="18">
        <v>24</v>
      </c>
      <c r="J32" s="18">
        <v>4</v>
      </c>
      <c r="K32" s="4">
        <v>98.401111111111121</v>
      </c>
      <c r="L32" s="4">
        <v>-1</v>
      </c>
      <c r="M32" s="4">
        <v>-98.401111111111106</v>
      </c>
      <c r="N32" s="19">
        <v>2580</v>
      </c>
      <c r="P32" s="20">
        <v>53.1</v>
      </c>
      <c r="Q32" s="20">
        <v>1.37</v>
      </c>
      <c r="R32" s="20">
        <v>17.600000000000001</v>
      </c>
      <c r="S32" s="20">
        <v>8.93</v>
      </c>
      <c r="T32" s="20"/>
      <c r="U32" s="20">
        <v>0.14000000000000001</v>
      </c>
      <c r="V32" s="20">
        <v>5.17</v>
      </c>
      <c r="W32" s="20">
        <v>9.14</v>
      </c>
      <c r="X32" s="20">
        <v>3.62</v>
      </c>
      <c r="Y32" s="20">
        <v>0.98</v>
      </c>
      <c r="Z32" s="20">
        <v>0.21</v>
      </c>
      <c r="AA32" s="20">
        <v>0.03</v>
      </c>
      <c r="AB32" s="20">
        <v>100.3</v>
      </c>
      <c r="AC32" s="21">
        <v>57</v>
      </c>
      <c r="AE32" s="20">
        <v>9.1999999999999993</v>
      </c>
      <c r="AF32" s="20">
        <v>1.07</v>
      </c>
      <c r="AG32" s="20">
        <v>24.4</v>
      </c>
      <c r="AH32" s="20">
        <v>205.5</v>
      </c>
      <c r="AI32" s="20">
        <v>126.7</v>
      </c>
      <c r="AJ32" s="20">
        <v>27.3</v>
      </c>
      <c r="AK32" s="20">
        <v>36.5</v>
      </c>
      <c r="AL32" s="20">
        <v>28.8</v>
      </c>
      <c r="AM32" s="20">
        <v>91.4</v>
      </c>
      <c r="AN32" s="20">
        <v>21.2</v>
      </c>
      <c r="AO32" s="20">
        <v>13.2</v>
      </c>
      <c r="AP32" s="20">
        <v>528.20000000000005</v>
      </c>
      <c r="AQ32" s="20">
        <v>31</v>
      </c>
      <c r="AR32" s="20">
        <v>160.80000000000001</v>
      </c>
      <c r="AS32" s="20">
        <v>7.4</v>
      </c>
      <c r="AT32" s="20">
        <v>1.67</v>
      </c>
      <c r="AU32" s="20">
        <v>1.03</v>
      </c>
      <c r="AV32" s="20">
        <v>0.05</v>
      </c>
      <c r="AW32" s="20">
        <v>0.28999999999999998</v>
      </c>
      <c r="AX32" s="20">
        <v>273.2</v>
      </c>
      <c r="AY32" s="20">
        <v>14.8</v>
      </c>
      <c r="AZ32" s="20">
        <v>33</v>
      </c>
      <c r="BA32" s="20">
        <v>4.5</v>
      </c>
      <c r="BB32" s="20">
        <v>19.100000000000001</v>
      </c>
      <c r="BC32" s="20">
        <v>4.76</v>
      </c>
      <c r="BD32" s="20">
        <v>1.49</v>
      </c>
      <c r="BE32" s="20">
        <v>0.85</v>
      </c>
      <c r="BF32" s="20">
        <v>5.26</v>
      </c>
      <c r="BG32" s="20">
        <v>5.42</v>
      </c>
      <c r="BH32" s="20">
        <v>1.1100000000000001</v>
      </c>
      <c r="BI32" s="20">
        <v>3.01</v>
      </c>
      <c r="BJ32" s="20">
        <v>2.89</v>
      </c>
      <c r="BK32" s="20">
        <v>0.43</v>
      </c>
      <c r="BL32" s="20">
        <v>3.81</v>
      </c>
      <c r="BM32" s="20">
        <v>0.43</v>
      </c>
      <c r="BN32" s="20">
        <v>0.18</v>
      </c>
      <c r="BO32" s="20">
        <v>0.08</v>
      </c>
      <c r="BP32" s="20">
        <v>3.99</v>
      </c>
      <c r="BQ32" s="20">
        <v>1.69</v>
      </c>
      <c r="BR32" s="22">
        <v>0.46</v>
      </c>
      <c r="BS32">
        <v>45.55</v>
      </c>
    </row>
  </sheetData>
  <autoFilter ref="A1:BS32" xr:uid="{622831BD-DECF-4BBE-948C-1C29BD3499DB}"/>
  <mergeCells count="4">
    <mergeCell ref="A5:A6"/>
    <mergeCell ref="A13:A15"/>
    <mergeCell ref="A23:A24"/>
    <mergeCell ref="A28:A29"/>
  </mergeCells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D8EEB-01EA-4C83-82E4-7D2AFEC22905}">
  <dimension ref="A1:BS32"/>
  <sheetViews>
    <sheetView topLeftCell="AV1" workbookViewId="0">
      <selection activeCell="AV1" sqref="A1:XFD1048576"/>
    </sheetView>
  </sheetViews>
  <sheetFormatPr defaultRowHeight="15"/>
  <sheetData>
    <row r="1" spans="1:71" ht="15.75" thickBot="1">
      <c r="A1" s="1"/>
      <c r="B1" s="2" t="s">
        <v>2</v>
      </c>
      <c r="C1" s="2" t="s">
        <v>12</v>
      </c>
      <c r="D1" s="2" t="s">
        <v>168</v>
      </c>
      <c r="E1" s="2" t="s">
        <v>167</v>
      </c>
      <c r="F1" s="2"/>
      <c r="G1" s="2" t="s">
        <v>170</v>
      </c>
      <c r="H1" s="2" t="s">
        <v>169</v>
      </c>
      <c r="I1" s="2" t="s">
        <v>87</v>
      </c>
      <c r="J1" s="2"/>
      <c r="K1" s="2" t="s">
        <v>171</v>
      </c>
      <c r="L1" s="2"/>
      <c r="M1" s="2" t="s">
        <v>172</v>
      </c>
      <c r="N1" s="5" t="s">
        <v>34</v>
      </c>
      <c r="O1" s="3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/>
      <c r="U1" s="2" t="s">
        <v>40</v>
      </c>
      <c r="V1" s="2" t="s">
        <v>41</v>
      </c>
      <c r="W1" s="2" t="s">
        <v>42</v>
      </c>
      <c r="X1" s="2" t="s">
        <v>43</v>
      </c>
      <c r="Y1" s="2" t="s">
        <v>44</v>
      </c>
      <c r="Z1" s="2" t="s">
        <v>45</v>
      </c>
      <c r="AA1" s="2" t="s">
        <v>46</v>
      </c>
      <c r="AB1" s="2" t="s">
        <v>47</v>
      </c>
      <c r="AC1" s="2" t="s">
        <v>48</v>
      </c>
      <c r="AD1" s="3" t="s">
        <v>49</v>
      </c>
      <c r="AE1" s="2" t="s">
        <v>50</v>
      </c>
      <c r="AF1" s="2" t="s">
        <v>51</v>
      </c>
      <c r="AG1" s="2" t="s">
        <v>52</v>
      </c>
      <c r="AH1" s="2" t="s">
        <v>53</v>
      </c>
      <c r="AI1" s="2" t="s">
        <v>54</v>
      </c>
      <c r="AJ1" s="2" t="s">
        <v>55</v>
      </c>
      <c r="AK1" s="2" t="s">
        <v>56</v>
      </c>
      <c r="AL1" s="2" t="s">
        <v>57</v>
      </c>
      <c r="AM1" s="2" t="s">
        <v>58</v>
      </c>
      <c r="AN1" s="2" t="s">
        <v>59</v>
      </c>
      <c r="AO1" s="2" t="s">
        <v>60</v>
      </c>
      <c r="AP1" s="2" t="s">
        <v>63</v>
      </c>
      <c r="AQ1" s="2" t="s">
        <v>64</v>
      </c>
      <c r="AR1" s="2" t="s">
        <v>65</v>
      </c>
      <c r="AS1" s="2" t="s">
        <v>66</v>
      </c>
      <c r="AT1" s="2" t="s">
        <v>67</v>
      </c>
      <c r="AU1" s="2" t="s">
        <v>68</v>
      </c>
      <c r="AV1" s="2" t="s">
        <v>69</v>
      </c>
      <c r="AW1" s="2" t="s">
        <v>70</v>
      </c>
      <c r="AX1" s="2" t="s">
        <v>71</v>
      </c>
      <c r="AY1" s="2" t="s">
        <v>72</v>
      </c>
      <c r="AZ1" s="2" t="s">
        <v>73</v>
      </c>
      <c r="BA1" s="2" t="s">
        <v>74</v>
      </c>
      <c r="BB1" s="2" t="s">
        <v>75</v>
      </c>
      <c r="BC1" s="2" t="s">
        <v>76</v>
      </c>
      <c r="BD1" s="2" t="s">
        <v>77</v>
      </c>
      <c r="BE1" s="2" t="s">
        <v>78</v>
      </c>
      <c r="BF1" s="2" t="s">
        <v>79</v>
      </c>
      <c r="BG1" s="2" t="s">
        <v>80</v>
      </c>
      <c r="BH1" s="2" t="s">
        <v>81</v>
      </c>
      <c r="BI1" s="2" t="s">
        <v>82</v>
      </c>
      <c r="BJ1" s="2" t="s">
        <v>83</v>
      </c>
      <c r="BK1" s="2" t="s">
        <v>84</v>
      </c>
      <c r="BL1" s="2" t="s">
        <v>85</v>
      </c>
      <c r="BM1" s="2" t="s">
        <v>86</v>
      </c>
      <c r="BN1" s="2" t="s">
        <v>87</v>
      </c>
      <c r="BO1" s="2" t="s">
        <v>88</v>
      </c>
      <c r="BP1" s="2" t="s">
        <v>89</v>
      </c>
      <c r="BQ1" s="2" t="s">
        <v>91</v>
      </c>
      <c r="BR1" s="5" t="s">
        <v>92</v>
      </c>
      <c r="BS1" s="23" t="s">
        <v>173</v>
      </c>
    </row>
    <row r="2" spans="1:71" ht="15.4" thickBot="1">
      <c r="A2" s="1"/>
      <c r="B2" s="3" t="s">
        <v>3</v>
      </c>
      <c r="C2" s="3" t="s">
        <v>13</v>
      </c>
      <c r="D2" s="4">
        <v>19</v>
      </c>
      <c r="E2" s="4">
        <v>48</v>
      </c>
      <c r="F2" s="4">
        <v>45.6</v>
      </c>
      <c r="G2" s="4">
        <v>19.812666666666669</v>
      </c>
      <c r="H2" s="4">
        <v>98</v>
      </c>
      <c r="I2" s="4">
        <v>34</v>
      </c>
      <c r="J2" s="4">
        <v>2.5</v>
      </c>
      <c r="K2" s="4">
        <v>98.567361111111111</v>
      </c>
      <c r="L2" s="4">
        <v>-1</v>
      </c>
      <c r="M2" s="4">
        <v>-98.567361111111097</v>
      </c>
      <c r="N2" s="6">
        <v>2490</v>
      </c>
      <c r="P2" s="3">
        <v>64.77</v>
      </c>
      <c r="Q2" s="3">
        <v>0.7</v>
      </c>
      <c r="R2" s="3">
        <v>16.53</v>
      </c>
      <c r="S2" s="3">
        <v>4.2699999999999996</v>
      </c>
      <c r="T2" s="3"/>
      <c r="U2" s="3">
        <v>0.08</v>
      </c>
      <c r="V2" s="3">
        <v>1.7</v>
      </c>
      <c r="W2" s="3">
        <v>4.8899999999999997</v>
      </c>
      <c r="X2" s="3">
        <v>4</v>
      </c>
      <c r="Y2" s="3">
        <v>2.02</v>
      </c>
      <c r="Z2" s="3">
        <v>0.21</v>
      </c>
      <c r="AA2" s="3">
        <v>0.8</v>
      </c>
      <c r="AB2" s="3">
        <v>99.97</v>
      </c>
      <c r="AC2" s="3">
        <v>48</v>
      </c>
      <c r="AE2" s="3">
        <v>15.4</v>
      </c>
      <c r="AF2" s="3">
        <v>1.48</v>
      </c>
      <c r="AG2" s="3">
        <v>8.23</v>
      </c>
      <c r="AH2" s="3">
        <v>66.2</v>
      </c>
      <c r="AI2" s="3">
        <v>100.4</v>
      </c>
      <c r="AJ2" s="3">
        <v>7.12</v>
      </c>
      <c r="AK2" s="3">
        <v>3.93</v>
      </c>
      <c r="AL2" s="3">
        <v>6.66</v>
      </c>
      <c r="AM2" s="3">
        <v>62.1</v>
      </c>
      <c r="AN2" s="3">
        <v>19.100000000000001</v>
      </c>
      <c r="AO2" s="3">
        <v>50.4</v>
      </c>
      <c r="AP2" s="3">
        <v>461.1</v>
      </c>
      <c r="AQ2" s="3">
        <v>18.399999999999999</v>
      </c>
      <c r="AR2" s="3">
        <v>175.8</v>
      </c>
      <c r="AS2" s="3">
        <v>7.8</v>
      </c>
      <c r="AT2" s="3">
        <v>1.62</v>
      </c>
      <c r="AU2" s="3">
        <v>0.96</v>
      </c>
      <c r="AV2" s="3">
        <v>0.17</v>
      </c>
      <c r="AW2" s="3">
        <v>1.6</v>
      </c>
      <c r="AX2" s="3">
        <v>583.79999999999995</v>
      </c>
      <c r="AY2" s="3">
        <v>21.8</v>
      </c>
      <c r="AZ2" s="3">
        <v>43.2</v>
      </c>
      <c r="BA2" s="3">
        <v>5.43</v>
      </c>
      <c r="BB2" s="3">
        <v>20.8</v>
      </c>
      <c r="BC2" s="3">
        <v>4.18</v>
      </c>
      <c r="BD2" s="3">
        <v>1.19</v>
      </c>
      <c r="BE2" s="3">
        <v>0.56000000000000005</v>
      </c>
      <c r="BF2" s="3">
        <v>3.8</v>
      </c>
      <c r="BG2" s="3">
        <v>3.2</v>
      </c>
      <c r="BH2" s="3">
        <v>0.64</v>
      </c>
      <c r="BI2" s="3">
        <v>1.77</v>
      </c>
      <c r="BJ2" s="3">
        <v>1.72</v>
      </c>
      <c r="BK2" s="3">
        <v>0.26</v>
      </c>
      <c r="BL2" s="3">
        <v>4.22</v>
      </c>
      <c r="BM2" s="3">
        <v>0.53</v>
      </c>
      <c r="BN2" s="3">
        <v>0.25</v>
      </c>
      <c r="BO2" s="3">
        <v>0.32</v>
      </c>
      <c r="BP2" s="3">
        <v>9.1</v>
      </c>
      <c r="BQ2" s="3">
        <v>4.6900000000000004</v>
      </c>
      <c r="BR2" s="7">
        <v>1.41</v>
      </c>
      <c r="BS2">
        <v>45.55</v>
      </c>
    </row>
    <row r="3" spans="1:71" ht="15.4" thickBot="1">
      <c r="A3" s="1"/>
      <c r="B3" s="3" t="s">
        <v>4</v>
      </c>
      <c r="C3" s="3" t="s">
        <v>13</v>
      </c>
      <c r="D3" s="4">
        <v>19</v>
      </c>
      <c r="E3" s="4">
        <v>49</v>
      </c>
      <c r="F3" s="4">
        <v>54.1</v>
      </c>
      <c r="G3" s="4">
        <v>19.831694444444445</v>
      </c>
      <c r="H3" s="4">
        <v>98</v>
      </c>
      <c r="I3" s="4">
        <v>34</v>
      </c>
      <c r="J3" s="4">
        <v>8.6999999999999993</v>
      </c>
      <c r="K3" s="4">
        <v>98.569083333333325</v>
      </c>
      <c r="L3" s="4">
        <v>-1</v>
      </c>
      <c r="M3" s="4">
        <v>-98.569083333333296</v>
      </c>
      <c r="N3" s="6">
        <v>2510</v>
      </c>
      <c r="P3" s="3">
        <v>64.7</v>
      </c>
      <c r="Q3" s="3">
        <v>0.71</v>
      </c>
      <c r="R3" s="3">
        <v>16.45</v>
      </c>
      <c r="S3" s="3">
        <v>4.3099999999999996</v>
      </c>
      <c r="T3" s="3"/>
      <c r="U3" s="3">
        <v>0.08</v>
      </c>
      <c r="V3" s="3">
        <v>1.68</v>
      </c>
      <c r="W3" s="3">
        <v>4.84</v>
      </c>
      <c r="X3" s="3">
        <v>4.0199999999999996</v>
      </c>
      <c r="Y3" s="3">
        <v>2.16</v>
      </c>
      <c r="Z3" s="3">
        <v>0.2</v>
      </c>
      <c r="AA3" s="3">
        <v>0.84</v>
      </c>
      <c r="AB3" s="3">
        <v>99.98</v>
      </c>
      <c r="AC3" s="3">
        <v>48</v>
      </c>
      <c r="AE3" s="3">
        <v>13.3</v>
      </c>
      <c r="AF3" s="3">
        <v>1.49</v>
      </c>
      <c r="AG3" s="3">
        <v>9.0500000000000007</v>
      </c>
      <c r="AH3" s="3">
        <v>68.2</v>
      </c>
      <c r="AI3" s="3">
        <v>111.7</v>
      </c>
      <c r="AJ3" s="3">
        <v>7.27</v>
      </c>
      <c r="AK3" s="3">
        <v>4.09</v>
      </c>
      <c r="AL3" s="3">
        <v>6.51</v>
      </c>
      <c r="AM3" s="3">
        <v>63.7</v>
      </c>
      <c r="AN3" s="3">
        <v>19.5</v>
      </c>
      <c r="AO3" s="3">
        <v>51.4</v>
      </c>
      <c r="AP3" s="3">
        <v>471</v>
      </c>
      <c r="AQ3" s="3">
        <v>18.7</v>
      </c>
      <c r="AR3" s="3">
        <v>180.8</v>
      </c>
      <c r="AS3" s="3">
        <v>7.9</v>
      </c>
      <c r="AT3" s="3">
        <v>1.7</v>
      </c>
      <c r="AU3" s="3">
        <v>0.98</v>
      </c>
      <c r="AV3" s="3">
        <v>0.16</v>
      </c>
      <c r="AW3" s="3">
        <v>1.59</v>
      </c>
      <c r="AX3" s="3">
        <v>592.20000000000005</v>
      </c>
      <c r="AY3" s="3">
        <v>22.1</v>
      </c>
      <c r="AZ3" s="3">
        <v>44.4</v>
      </c>
      <c r="BA3" s="3">
        <v>5.51</v>
      </c>
      <c r="BB3" s="3">
        <v>21.2</v>
      </c>
      <c r="BC3" s="3">
        <v>4.24</v>
      </c>
      <c r="BD3" s="3">
        <v>1.22</v>
      </c>
      <c r="BE3" s="3">
        <v>0.56999999999999995</v>
      </c>
      <c r="BF3" s="3">
        <v>3.83</v>
      </c>
      <c r="BG3" s="3">
        <v>3.24</v>
      </c>
      <c r="BH3" s="3">
        <v>0.65</v>
      </c>
      <c r="BI3" s="3">
        <v>1.79</v>
      </c>
      <c r="BJ3" s="3">
        <v>1.76</v>
      </c>
      <c r="BK3" s="3">
        <v>0.27</v>
      </c>
      <c r="BL3" s="3">
        <v>4.3099999999999996</v>
      </c>
      <c r="BM3" s="3">
        <v>0.54</v>
      </c>
      <c r="BN3" s="3">
        <v>0.25</v>
      </c>
      <c r="BO3" s="3">
        <v>0.32</v>
      </c>
      <c r="BP3" s="3">
        <v>9.15</v>
      </c>
      <c r="BQ3" s="3">
        <v>4.7699999999999996</v>
      </c>
      <c r="BR3" s="7">
        <v>1.42</v>
      </c>
      <c r="BS3">
        <v>45.55</v>
      </c>
    </row>
    <row r="4" spans="1:71" ht="15.4" thickBot="1">
      <c r="A4" s="1"/>
      <c r="B4" s="3" t="s">
        <v>5</v>
      </c>
      <c r="C4" s="3" t="s">
        <v>13</v>
      </c>
      <c r="D4" s="4">
        <v>19</v>
      </c>
      <c r="E4" s="4">
        <v>50</v>
      </c>
      <c r="F4" s="4">
        <v>55.8</v>
      </c>
      <c r="G4" s="4">
        <v>19.848833333333332</v>
      </c>
      <c r="H4" s="4">
        <v>98</v>
      </c>
      <c r="I4" s="4">
        <v>33</v>
      </c>
      <c r="J4" s="4">
        <v>33.200000000000003</v>
      </c>
      <c r="K4" s="4">
        <v>98.559222222222218</v>
      </c>
      <c r="L4" s="4">
        <v>-1</v>
      </c>
      <c r="M4" s="4">
        <v>-98.559222222222203</v>
      </c>
      <c r="N4" s="6">
        <v>2610</v>
      </c>
      <c r="P4" s="3">
        <v>65.14</v>
      </c>
      <c r="Q4" s="3">
        <v>0.68</v>
      </c>
      <c r="R4" s="3">
        <v>16.510000000000002</v>
      </c>
      <c r="S4" s="3">
        <v>4.3499999999999996</v>
      </c>
      <c r="T4" s="3"/>
      <c r="U4" s="3">
        <v>0.08</v>
      </c>
      <c r="V4" s="3">
        <v>1.7</v>
      </c>
      <c r="W4" s="3">
        <v>4.76</v>
      </c>
      <c r="X4" s="3">
        <v>3.91</v>
      </c>
      <c r="Y4" s="3">
        <v>2.15</v>
      </c>
      <c r="Z4" s="3">
        <v>0.19</v>
      </c>
      <c r="AA4" s="3">
        <v>0.51</v>
      </c>
      <c r="AB4" s="3">
        <v>99.98</v>
      </c>
      <c r="AC4" s="3">
        <v>48</v>
      </c>
      <c r="AE4" s="3">
        <v>17.399999999999999</v>
      </c>
      <c r="AF4" s="3">
        <v>1.49</v>
      </c>
      <c r="AG4" s="3">
        <v>9.68</v>
      </c>
      <c r="AH4" s="3">
        <v>66.2</v>
      </c>
      <c r="AI4" s="3">
        <v>129.19999999999999</v>
      </c>
      <c r="AJ4" s="3">
        <v>7.64</v>
      </c>
      <c r="AK4" s="3">
        <v>5.91</v>
      </c>
      <c r="AL4" s="3">
        <v>7.45</v>
      </c>
      <c r="AM4" s="3">
        <v>63.2</v>
      </c>
      <c r="AN4" s="3">
        <v>19.8</v>
      </c>
      <c r="AO4" s="3">
        <v>51</v>
      </c>
      <c r="AP4" s="3">
        <v>464.1</v>
      </c>
      <c r="AQ4" s="3">
        <v>17.899999999999999</v>
      </c>
      <c r="AR4" s="3">
        <v>184.5</v>
      </c>
      <c r="AS4" s="3">
        <v>7.9</v>
      </c>
      <c r="AT4" s="3">
        <v>1.73</v>
      </c>
      <c r="AU4" s="3">
        <v>0.98</v>
      </c>
      <c r="AV4" s="3">
        <v>0.16</v>
      </c>
      <c r="AW4" s="3">
        <v>1.65</v>
      </c>
      <c r="AX4" s="3">
        <v>612</v>
      </c>
      <c r="AY4" s="3">
        <v>21.9</v>
      </c>
      <c r="AZ4" s="3">
        <v>45.3</v>
      </c>
      <c r="BA4" s="3">
        <v>5.42</v>
      </c>
      <c r="BB4" s="3">
        <v>20.7</v>
      </c>
      <c r="BC4" s="3">
        <v>4.1100000000000003</v>
      </c>
      <c r="BD4" s="3">
        <v>1.2</v>
      </c>
      <c r="BE4" s="3">
        <v>0.55000000000000004</v>
      </c>
      <c r="BF4" s="3">
        <v>3.73</v>
      </c>
      <c r="BG4" s="3">
        <v>3.14</v>
      </c>
      <c r="BH4" s="3">
        <v>0.63</v>
      </c>
      <c r="BI4" s="3">
        <v>1.73</v>
      </c>
      <c r="BJ4" s="3">
        <v>1.7</v>
      </c>
      <c r="BK4" s="3">
        <v>0.26</v>
      </c>
      <c r="BL4" s="3">
        <v>4.3899999999999997</v>
      </c>
      <c r="BM4" s="3">
        <v>0.54</v>
      </c>
      <c r="BN4" s="3">
        <v>0.25</v>
      </c>
      <c r="BO4" s="3">
        <v>0.28999999999999998</v>
      </c>
      <c r="BP4" s="3">
        <v>9.4600000000000009</v>
      </c>
      <c r="BQ4" s="3">
        <v>4.9800000000000004</v>
      </c>
      <c r="BR4" s="7">
        <v>1.39</v>
      </c>
      <c r="BS4">
        <v>45.55</v>
      </c>
    </row>
    <row r="5" spans="1:71" ht="15.4" thickBot="1">
      <c r="A5" s="37" t="s">
        <v>1</v>
      </c>
      <c r="B5" s="3" t="s">
        <v>6</v>
      </c>
      <c r="C5" s="3" t="s">
        <v>13</v>
      </c>
      <c r="D5" s="4">
        <v>19</v>
      </c>
      <c r="E5" s="4">
        <v>49</v>
      </c>
      <c r="F5" s="4">
        <v>1.6</v>
      </c>
      <c r="G5" s="4">
        <v>19.81711111111111</v>
      </c>
      <c r="H5" s="4">
        <v>98</v>
      </c>
      <c r="I5" s="4">
        <v>33</v>
      </c>
      <c r="J5" s="4">
        <v>1</v>
      </c>
      <c r="K5" s="4">
        <v>98.550277777777779</v>
      </c>
      <c r="L5" s="4">
        <v>-1</v>
      </c>
      <c r="M5" s="4">
        <v>-98.550277777777794</v>
      </c>
      <c r="N5" s="6">
        <v>2680</v>
      </c>
      <c r="P5" s="3">
        <v>63.99</v>
      </c>
      <c r="Q5" s="3">
        <v>0.72</v>
      </c>
      <c r="R5" s="3">
        <v>16.5</v>
      </c>
      <c r="S5" s="3">
        <v>4.4800000000000004</v>
      </c>
      <c r="T5" s="3"/>
      <c r="U5" s="3">
        <v>0.08</v>
      </c>
      <c r="V5" s="3">
        <v>1.74</v>
      </c>
      <c r="W5" s="3">
        <v>4.8600000000000003</v>
      </c>
      <c r="X5" s="3">
        <v>3.68</v>
      </c>
      <c r="Y5" s="3">
        <v>2.48</v>
      </c>
      <c r="Z5" s="3">
        <v>0.2</v>
      </c>
      <c r="AA5" s="3">
        <v>1.28</v>
      </c>
      <c r="AB5" s="3">
        <v>100.01</v>
      </c>
      <c r="AC5" s="3">
        <v>47</v>
      </c>
      <c r="AH5" s="3">
        <v>59</v>
      </c>
      <c r="AI5" s="3">
        <v>132</v>
      </c>
      <c r="AJ5" s="3">
        <v>11</v>
      </c>
      <c r="AK5" s="3">
        <v>9</v>
      </c>
      <c r="AL5" s="3">
        <v>24</v>
      </c>
      <c r="AM5" s="3">
        <v>66</v>
      </c>
      <c r="AO5" s="3" t="s">
        <v>61</v>
      </c>
      <c r="AP5" s="3">
        <v>417</v>
      </c>
      <c r="AQ5" s="3">
        <v>19</v>
      </c>
      <c r="AR5" s="3">
        <v>225</v>
      </c>
      <c r="AS5" s="3">
        <v>6</v>
      </c>
      <c r="AX5" s="3">
        <v>546</v>
      </c>
      <c r="BP5" s="3" t="s">
        <v>90</v>
      </c>
      <c r="BQ5" s="3">
        <v>5</v>
      </c>
      <c r="BR5" s="7"/>
      <c r="BS5">
        <v>45.55</v>
      </c>
    </row>
    <row r="6" spans="1:71" ht="15.4" thickBot="1">
      <c r="A6" s="37"/>
      <c r="B6" s="3" t="s">
        <v>7</v>
      </c>
      <c r="C6" s="3" t="s">
        <v>13</v>
      </c>
      <c r="D6" s="4">
        <v>19</v>
      </c>
      <c r="E6" s="4">
        <v>49</v>
      </c>
      <c r="F6" s="4">
        <v>35.5</v>
      </c>
      <c r="G6" s="4">
        <v>19.826527777777777</v>
      </c>
      <c r="H6" s="4">
        <v>98</v>
      </c>
      <c r="I6" s="4">
        <v>32</v>
      </c>
      <c r="J6" s="4">
        <v>17.8</v>
      </c>
      <c r="K6" s="4">
        <v>98.538277777777779</v>
      </c>
      <c r="L6" s="4">
        <v>-1</v>
      </c>
      <c r="M6" s="4">
        <v>-98.538277777777793</v>
      </c>
      <c r="N6" s="6">
        <v>3130</v>
      </c>
      <c r="P6" s="3">
        <v>64.72</v>
      </c>
      <c r="Q6" s="3">
        <v>0.72</v>
      </c>
      <c r="R6" s="3">
        <v>16.940000000000001</v>
      </c>
      <c r="S6" s="3">
        <v>4.25</v>
      </c>
      <c r="T6" s="3"/>
      <c r="U6" s="3">
        <v>0.08</v>
      </c>
      <c r="V6" s="3">
        <v>1.77</v>
      </c>
      <c r="W6" s="3">
        <v>4.78</v>
      </c>
      <c r="X6" s="3">
        <v>3.85</v>
      </c>
      <c r="Y6" s="3">
        <v>2.06</v>
      </c>
      <c r="Z6" s="3">
        <v>0.18</v>
      </c>
      <c r="AA6" s="3">
        <v>0.52</v>
      </c>
      <c r="AB6" s="3">
        <v>99.86</v>
      </c>
      <c r="AC6" s="3">
        <v>49</v>
      </c>
      <c r="AE6" s="3">
        <v>17.7</v>
      </c>
      <c r="AF6" s="3">
        <v>1.43</v>
      </c>
      <c r="AG6" s="3">
        <v>10.1</v>
      </c>
      <c r="AH6" s="3">
        <v>73.5</v>
      </c>
      <c r="AI6" s="3">
        <v>70.900000000000006</v>
      </c>
      <c r="AJ6" s="3">
        <v>8.18</v>
      </c>
      <c r="AK6" s="3">
        <v>5.3</v>
      </c>
      <c r="AL6" s="3">
        <v>6.09</v>
      </c>
      <c r="AM6" s="3">
        <v>62.5</v>
      </c>
      <c r="AN6" s="3">
        <v>20.3</v>
      </c>
      <c r="AO6" s="3">
        <v>48.1</v>
      </c>
      <c r="AP6" s="3">
        <v>452.1</v>
      </c>
      <c r="AQ6" s="3">
        <v>17.399999999999999</v>
      </c>
      <c r="AR6" s="3">
        <v>177.8</v>
      </c>
      <c r="AS6" s="3">
        <v>8.1</v>
      </c>
      <c r="AT6" s="3">
        <v>1.28</v>
      </c>
      <c r="AU6" s="3">
        <v>0.98</v>
      </c>
      <c r="AV6" s="3">
        <v>0.15</v>
      </c>
      <c r="AW6" s="3">
        <v>1.62</v>
      </c>
      <c r="AX6" s="3">
        <v>642.9</v>
      </c>
      <c r="AY6" s="3">
        <v>21.7</v>
      </c>
      <c r="AZ6" s="3">
        <v>44.7</v>
      </c>
      <c r="BA6" s="3">
        <v>5.3</v>
      </c>
      <c r="BB6" s="3">
        <v>19.899999999999999</v>
      </c>
      <c r="BC6" s="3">
        <v>4.04</v>
      </c>
      <c r="BD6" s="3">
        <v>1.22</v>
      </c>
      <c r="BE6" s="3">
        <v>0.55000000000000004</v>
      </c>
      <c r="BF6" s="3">
        <v>3.65</v>
      </c>
      <c r="BG6" s="3">
        <v>3.05</v>
      </c>
      <c r="BH6" s="3">
        <v>0.61</v>
      </c>
      <c r="BI6" s="3">
        <v>1.66</v>
      </c>
      <c r="BJ6" s="3">
        <v>1.59</v>
      </c>
      <c r="BK6" s="3">
        <v>0.24</v>
      </c>
      <c r="BL6" s="3">
        <v>4.4000000000000004</v>
      </c>
      <c r="BM6" s="3">
        <v>0.56000000000000005</v>
      </c>
      <c r="BN6" s="3">
        <v>0.23</v>
      </c>
      <c r="BO6" s="3">
        <v>0.28999999999999998</v>
      </c>
      <c r="BP6" s="3">
        <v>9.83</v>
      </c>
      <c r="BQ6" s="3">
        <v>5.13</v>
      </c>
      <c r="BR6" s="7">
        <v>1.33</v>
      </c>
      <c r="BS6">
        <v>45.55</v>
      </c>
    </row>
    <row r="7" spans="1:71" ht="15.4" thickBot="1">
      <c r="A7" s="1"/>
      <c r="B7" s="3" t="s">
        <v>8</v>
      </c>
      <c r="C7" s="3" t="s">
        <v>13</v>
      </c>
      <c r="D7" s="4">
        <v>19</v>
      </c>
      <c r="E7" s="4">
        <v>48</v>
      </c>
      <c r="F7" s="4">
        <v>19.260000000000002</v>
      </c>
      <c r="G7" s="4">
        <v>19.805350000000001</v>
      </c>
      <c r="H7" s="4">
        <v>98</v>
      </c>
      <c r="I7" s="4">
        <v>32</v>
      </c>
      <c r="J7" s="4">
        <v>21.8</v>
      </c>
      <c r="K7" s="4">
        <v>98.539388888888894</v>
      </c>
      <c r="L7" s="4">
        <v>-1</v>
      </c>
      <c r="M7" s="4">
        <v>-98.539388888888894</v>
      </c>
      <c r="N7" s="6">
        <v>2540</v>
      </c>
      <c r="P7" s="3">
        <v>64.31</v>
      </c>
      <c r="Q7" s="3">
        <v>0.72</v>
      </c>
      <c r="R7" s="3">
        <v>16.09</v>
      </c>
      <c r="S7" s="3">
        <v>4.4000000000000004</v>
      </c>
      <c r="T7" s="3"/>
      <c r="U7" s="3">
        <v>0.08</v>
      </c>
      <c r="V7" s="3">
        <v>1.79</v>
      </c>
      <c r="W7" s="3">
        <v>4.75</v>
      </c>
      <c r="X7" s="3">
        <v>3.94</v>
      </c>
      <c r="Y7" s="3">
        <v>2.21</v>
      </c>
      <c r="Z7" s="3">
        <v>0.21</v>
      </c>
      <c r="AA7" s="3">
        <v>1.56</v>
      </c>
      <c r="AB7" s="3">
        <v>100.06</v>
      </c>
      <c r="AC7" s="3">
        <v>49</v>
      </c>
      <c r="AH7" s="3">
        <v>68</v>
      </c>
      <c r="AI7" s="3">
        <v>121</v>
      </c>
      <c r="AJ7" s="3">
        <v>9</v>
      </c>
      <c r="AK7" s="3">
        <v>10</v>
      </c>
      <c r="AL7" s="3">
        <v>22</v>
      </c>
      <c r="AM7" s="3">
        <v>64</v>
      </c>
      <c r="AO7" s="3" t="s">
        <v>62</v>
      </c>
      <c r="AP7" s="3">
        <v>440</v>
      </c>
      <c r="AQ7" s="3">
        <v>20</v>
      </c>
      <c r="AR7" s="3">
        <v>224</v>
      </c>
      <c r="AS7" s="3">
        <v>7</v>
      </c>
      <c r="AX7" s="3">
        <v>596</v>
      </c>
      <c r="BP7" s="3">
        <v>9</v>
      </c>
      <c r="BQ7" s="3">
        <v>5</v>
      </c>
      <c r="BR7" s="7"/>
      <c r="BS7">
        <v>45.55</v>
      </c>
    </row>
    <row r="8" spans="1:71" ht="15.4" thickBot="1">
      <c r="A8" s="1"/>
      <c r="B8" s="3" t="s">
        <v>9</v>
      </c>
      <c r="C8" s="3" t="s">
        <v>13</v>
      </c>
      <c r="D8" s="4">
        <v>19</v>
      </c>
      <c r="E8" s="4">
        <v>48</v>
      </c>
      <c r="F8" s="4">
        <v>33</v>
      </c>
      <c r="G8" s="4">
        <v>19.809166666666666</v>
      </c>
      <c r="H8" s="4">
        <v>98</v>
      </c>
      <c r="I8" s="4">
        <v>33</v>
      </c>
      <c r="J8" s="4">
        <v>7.3</v>
      </c>
      <c r="K8" s="4">
        <v>98.552027777777781</v>
      </c>
      <c r="L8" s="4">
        <v>-1</v>
      </c>
      <c r="M8" s="4">
        <v>-98.552027777777795</v>
      </c>
      <c r="N8" s="6">
        <v>2540</v>
      </c>
      <c r="P8" s="3">
        <v>64.13</v>
      </c>
      <c r="Q8" s="3">
        <v>0.76</v>
      </c>
      <c r="R8" s="3">
        <v>16.68</v>
      </c>
      <c r="S8" s="3">
        <v>4.53</v>
      </c>
      <c r="T8" s="3"/>
      <c r="U8" s="3">
        <v>0.08</v>
      </c>
      <c r="V8" s="3">
        <v>1.73</v>
      </c>
      <c r="W8" s="3">
        <v>4.95</v>
      </c>
      <c r="X8" s="3">
        <v>3.88</v>
      </c>
      <c r="Y8" s="3">
        <v>2.14</v>
      </c>
      <c r="Z8" s="3">
        <v>0.2</v>
      </c>
      <c r="AA8" s="3">
        <v>0.92</v>
      </c>
      <c r="AB8" s="3">
        <v>100</v>
      </c>
      <c r="AC8" s="3">
        <v>47</v>
      </c>
      <c r="AH8" s="3">
        <v>66</v>
      </c>
      <c r="AI8" s="3">
        <v>98</v>
      </c>
      <c r="AJ8" s="3">
        <v>11</v>
      </c>
      <c r="AK8" s="3">
        <v>8</v>
      </c>
      <c r="AL8" s="3">
        <v>21</v>
      </c>
      <c r="AM8" s="3">
        <v>68</v>
      </c>
      <c r="AO8" s="3">
        <v>53</v>
      </c>
      <c r="AP8" s="3">
        <v>450</v>
      </c>
      <c r="AQ8" s="3">
        <v>21</v>
      </c>
      <c r="AR8" s="3">
        <v>231</v>
      </c>
      <c r="AS8" s="3">
        <v>7</v>
      </c>
      <c r="AX8" s="3">
        <v>536</v>
      </c>
      <c r="BP8" s="3">
        <v>8</v>
      </c>
      <c r="BQ8" s="3">
        <v>5</v>
      </c>
      <c r="BR8" s="7"/>
      <c r="BS8">
        <v>45.55</v>
      </c>
    </row>
    <row r="9" spans="1:71" ht="15.4" thickBot="1">
      <c r="A9" s="1"/>
      <c r="B9" s="3" t="s">
        <v>10</v>
      </c>
      <c r="C9" s="3" t="s">
        <v>13</v>
      </c>
      <c r="D9" s="4">
        <v>19</v>
      </c>
      <c r="E9" s="4">
        <v>48</v>
      </c>
      <c r="F9" s="4">
        <v>55.4</v>
      </c>
      <c r="G9" s="4">
        <v>19.81538888888889</v>
      </c>
      <c r="H9" s="4">
        <v>98</v>
      </c>
      <c r="I9" s="4">
        <v>33</v>
      </c>
      <c r="J9" s="4">
        <v>14.7</v>
      </c>
      <c r="K9" s="4">
        <v>98.554083333333324</v>
      </c>
      <c r="L9" s="4">
        <v>-1</v>
      </c>
      <c r="M9" s="4">
        <v>-98.554083333333296</v>
      </c>
      <c r="N9" s="6">
        <v>2600</v>
      </c>
      <c r="P9" s="3">
        <v>63.93</v>
      </c>
      <c r="Q9" s="3">
        <v>0.75</v>
      </c>
      <c r="R9" s="3">
        <v>16.52</v>
      </c>
      <c r="S9" s="3">
        <v>4.53</v>
      </c>
      <c r="T9" s="3"/>
      <c r="U9" s="3">
        <v>0.08</v>
      </c>
      <c r="V9" s="3">
        <v>1.69</v>
      </c>
      <c r="W9" s="3">
        <v>5.04</v>
      </c>
      <c r="X9" s="3">
        <v>3.97</v>
      </c>
      <c r="Y9" s="3">
        <v>2.0699999999999998</v>
      </c>
      <c r="Z9" s="3">
        <v>0.24</v>
      </c>
      <c r="AA9" s="3">
        <v>1.34</v>
      </c>
      <c r="AB9" s="3">
        <v>100.15</v>
      </c>
      <c r="AC9" s="3">
        <v>47</v>
      </c>
      <c r="AE9" s="3">
        <v>14.1</v>
      </c>
      <c r="AF9" s="3">
        <v>1.47</v>
      </c>
      <c r="AG9" s="3">
        <v>9.74</v>
      </c>
      <c r="AH9" s="3">
        <v>74.900000000000006</v>
      </c>
      <c r="AI9" s="3">
        <v>130.6</v>
      </c>
      <c r="AJ9" s="3">
        <v>8.23</v>
      </c>
      <c r="AK9" s="3">
        <v>4.55</v>
      </c>
      <c r="AL9" s="3">
        <v>9.16</v>
      </c>
      <c r="AM9" s="3">
        <v>65.099999999999994</v>
      </c>
      <c r="AN9" s="3">
        <v>20</v>
      </c>
      <c r="AO9" s="3">
        <v>51.6</v>
      </c>
      <c r="AP9" s="3">
        <v>486.9</v>
      </c>
      <c r="AQ9" s="3">
        <v>19.7</v>
      </c>
      <c r="AR9" s="3">
        <v>182.3</v>
      </c>
      <c r="AS9" s="3">
        <v>8</v>
      </c>
      <c r="AT9" s="3">
        <v>1.92</v>
      </c>
      <c r="AU9" s="3">
        <v>1.01</v>
      </c>
      <c r="AV9" s="3">
        <v>0.17</v>
      </c>
      <c r="AW9" s="3">
        <v>1.59</v>
      </c>
      <c r="AX9" s="3">
        <v>602.1</v>
      </c>
      <c r="AY9" s="3">
        <v>22.8</v>
      </c>
      <c r="AZ9" s="3">
        <v>46.1</v>
      </c>
      <c r="BA9" s="3">
        <v>5.78</v>
      </c>
      <c r="BB9" s="3">
        <v>22.3</v>
      </c>
      <c r="BC9" s="3">
        <v>4.5</v>
      </c>
      <c r="BD9" s="3">
        <v>1.28</v>
      </c>
      <c r="BE9" s="3">
        <v>0.6</v>
      </c>
      <c r="BF9" s="3">
        <v>4.0599999999999996</v>
      </c>
      <c r="BG9" s="3">
        <v>3.39</v>
      </c>
      <c r="BH9" s="3">
        <v>0.68</v>
      </c>
      <c r="BI9" s="3">
        <v>1.88</v>
      </c>
      <c r="BJ9" s="3">
        <v>1.84</v>
      </c>
      <c r="BK9" s="3">
        <v>0.28000000000000003</v>
      </c>
      <c r="BL9" s="3">
        <v>4.33</v>
      </c>
      <c r="BM9" s="3">
        <v>0.53</v>
      </c>
      <c r="BN9" s="3">
        <v>0.26</v>
      </c>
      <c r="BO9" s="3">
        <v>0.11</v>
      </c>
      <c r="BP9" s="3">
        <v>9.02</v>
      </c>
      <c r="BQ9" s="3">
        <v>4.8</v>
      </c>
      <c r="BR9" s="7">
        <v>1.42</v>
      </c>
      <c r="BS9">
        <v>45.55</v>
      </c>
    </row>
    <row r="10" spans="1:71" ht="15.4" thickBot="1">
      <c r="A10" s="1"/>
      <c r="B10" s="3" t="s">
        <v>11</v>
      </c>
      <c r="C10" s="3" t="s">
        <v>13</v>
      </c>
      <c r="D10" s="4">
        <v>19</v>
      </c>
      <c r="E10" s="4">
        <v>50</v>
      </c>
      <c r="F10" s="4">
        <v>13.5</v>
      </c>
      <c r="G10" s="4">
        <v>19.837083333333332</v>
      </c>
      <c r="H10" s="4">
        <v>98</v>
      </c>
      <c r="I10" s="4">
        <v>33</v>
      </c>
      <c r="J10" s="4">
        <v>53.4</v>
      </c>
      <c r="K10" s="4">
        <v>98.564833333333326</v>
      </c>
      <c r="L10" s="4">
        <v>-1</v>
      </c>
      <c r="M10" s="4">
        <v>-98.564833333333297</v>
      </c>
      <c r="N10" s="6">
        <v>2600</v>
      </c>
      <c r="P10" s="3">
        <v>65.12</v>
      </c>
      <c r="Q10" s="3">
        <v>0.7</v>
      </c>
      <c r="R10" s="3">
        <v>16.5</v>
      </c>
      <c r="S10" s="3">
        <v>4.28</v>
      </c>
      <c r="T10" s="3"/>
      <c r="U10" s="3">
        <v>0.08</v>
      </c>
      <c r="V10" s="3">
        <v>1.61</v>
      </c>
      <c r="W10" s="3">
        <v>4.8</v>
      </c>
      <c r="X10" s="3">
        <v>3.93</v>
      </c>
      <c r="Y10" s="3">
        <v>2.2599999999999998</v>
      </c>
      <c r="Z10" s="3">
        <v>0.21</v>
      </c>
      <c r="AA10" s="3">
        <v>0.61</v>
      </c>
      <c r="AB10" s="3">
        <v>100.09</v>
      </c>
      <c r="AC10" s="3">
        <v>47</v>
      </c>
      <c r="AH10" s="3">
        <v>52</v>
      </c>
      <c r="AI10" s="3">
        <v>115</v>
      </c>
      <c r="AJ10" s="3">
        <v>9</v>
      </c>
      <c r="AK10" s="3">
        <v>8</v>
      </c>
      <c r="AL10" s="3">
        <v>22</v>
      </c>
      <c r="AM10" s="3">
        <v>64</v>
      </c>
      <c r="AO10" s="3">
        <v>55</v>
      </c>
      <c r="AP10" s="3">
        <v>447</v>
      </c>
      <c r="AQ10" s="3">
        <v>19</v>
      </c>
      <c r="AR10" s="3">
        <v>226</v>
      </c>
      <c r="AS10" s="3">
        <v>7</v>
      </c>
      <c r="AX10" s="3">
        <v>504</v>
      </c>
      <c r="BP10" s="3">
        <v>8</v>
      </c>
      <c r="BQ10" s="3">
        <v>5</v>
      </c>
      <c r="BR10" s="7"/>
      <c r="BS10">
        <v>45.55</v>
      </c>
    </row>
    <row r="11" spans="1:71" ht="15.4" thickBot="1">
      <c r="A11" s="1"/>
      <c r="B11" s="3" t="s">
        <v>95</v>
      </c>
      <c r="C11" s="3" t="s">
        <v>13</v>
      </c>
      <c r="D11" s="4">
        <v>19</v>
      </c>
      <c r="E11" s="4">
        <v>51</v>
      </c>
      <c r="F11" s="4">
        <v>46.8</v>
      </c>
      <c r="G11" s="4">
        <v>19.863000000000003</v>
      </c>
      <c r="H11" s="4">
        <v>98</v>
      </c>
      <c r="I11" s="4">
        <v>33</v>
      </c>
      <c r="J11" s="4">
        <v>25.1</v>
      </c>
      <c r="K11" s="4">
        <v>98.556972222222214</v>
      </c>
      <c r="L11" s="4">
        <v>-1</v>
      </c>
      <c r="M11" s="4">
        <v>-98.5569722222222</v>
      </c>
      <c r="N11" s="6">
        <v>2740</v>
      </c>
      <c r="P11" s="3">
        <v>48.3</v>
      </c>
      <c r="Q11" s="3">
        <v>1.84</v>
      </c>
      <c r="R11" s="3">
        <v>17.5</v>
      </c>
      <c r="S11" s="3">
        <v>10.199999999999999</v>
      </c>
      <c r="T11" s="3"/>
      <c r="U11" s="3">
        <v>0.16</v>
      </c>
      <c r="V11" s="3">
        <v>7.66</v>
      </c>
      <c r="W11" s="3">
        <v>9.5399999999999991</v>
      </c>
      <c r="X11" s="3">
        <v>3.77</v>
      </c>
      <c r="Y11" s="3">
        <v>0.73</v>
      </c>
      <c r="Z11" s="3">
        <v>0.44</v>
      </c>
      <c r="AA11" s="3">
        <v>-0.25</v>
      </c>
      <c r="AB11" s="3">
        <v>99.85</v>
      </c>
      <c r="AC11" s="3">
        <v>64</v>
      </c>
      <c r="AE11" s="3">
        <v>7.64</v>
      </c>
      <c r="AF11" s="3">
        <v>1.39</v>
      </c>
      <c r="AG11" s="3">
        <v>24.2</v>
      </c>
      <c r="AH11" s="3">
        <v>189</v>
      </c>
      <c r="AI11" s="3">
        <v>289.7</v>
      </c>
      <c r="AJ11" s="3">
        <v>39.200000000000003</v>
      </c>
      <c r="AK11" s="3">
        <v>102.9</v>
      </c>
      <c r="AL11" s="3">
        <v>37.1</v>
      </c>
      <c r="AM11" s="3">
        <v>84.1</v>
      </c>
      <c r="AN11" s="3">
        <v>19.2</v>
      </c>
      <c r="AO11" s="3">
        <v>7.73</v>
      </c>
      <c r="AP11" s="3">
        <v>546.20000000000005</v>
      </c>
      <c r="AQ11" s="3">
        <v>30.8</v>
      </c>
      <c r="AR11" s="3">
        <v>204.3</v>
      </c>
      <c r="AS11" s="3">
        <v>15.2</v>
      </c>
      <c r="AT11" s="3">
        <v>1.66</v>
      </c>
      <c r="AU11" s="3">
        <v>1.29</v>
      </c>
      <c r="AV11" s="3">
        <v>0.05</v>
      </c>
      <c r="AW11" s="3">
        <v>0.05</v>
      </c>
      <c r="AX11" s="3">
        <v>223.5</v>
      </c>
      <c r="AY11" s="3">
        <v>17.399999999999999</v>
      </c>
      <c r="AZ11" s="3">
        <v>39.799999999999997</v>
      </c>
      <c r="BA11" s="3">
        <v>5.58</v>
      </c>
      <c r="BB11" s="3">
        <v>24.2</v>
      </c>
      <c r="BC11" s="3">
        <v>5.76</v>
      </c>
      <c r="BD11" s="3">
        <v>1.76</v>
      </c>
      <c r="BE11" s="3">
        <v>0.9</v>
      </c>
      <c r="BF11" s="3">
        <v>5.83</v>
      </c>
      <c r="BG11" s="3">
        <v>5.45</v>
      </c>
      <c r="BH11" s="3">
        <v>1.08</v>
      </c>
      <c r="BI11" s="3">
        <v>2.95</v>
      </c>
      <c r="BJ11" s="3">
        <v>2.69</v>
      </c>
      <c r="BK11" s="3">
        <v>0.39</v>
      </c>
      <c r="BL11" s="3">
        <v>4.25</v>
      </c>
      <c r="BM11" s="3">
        <v>0.88</v>
      </c>
      <c r="BN11" s="3">
        <v>0.12</v>
      </c>
      <c r="BO11" s="3">
        <v>0.03</v>
      </c>
      <c r="BP11" s="3">
        <v>2.74</v>
      </c>
      <c r="BQ11" s="3">
        <v>1.1599999999999999</v>
      </c>
      <c r="BR11" s="7">
        <v>0.32</v>
      </c>
      <c r="BS11">
        <v>45.55</v>
      </c>
    </row>
    <row r="12" spans="1:71" ht="15.4" thickBot="1">
      <c r="A12" s="1"/>
      <c r="B12" s="3" t="s">
        <v>96</v>
      </c>
      <c r="C12" s="3" t="s">
        <v>13</v>
      </c>
      <c r="D12" s="4">
        <v>19</v>
      </c>
      <c r="E12" s="4">
        <v>51</v>
      </c>
      <c r="F12" s="4">
        <v>48.4</v>
      </c>
      <c r="G12" s="4">
        <v>19.863444444444447</v>
      </c>
      <c r="H12" s="4">
        <v>98</v>
      </c>
      <c r="I12" s="4">
        <v>33</v>
      </c>
      <c r="J12" s="4">
        <v>35.4</v>
      </c>
      <c r="K12" s="4">
        <v>98.55983333333333</v>
      </c>
      <c r="L12" s="4">
        <v>-1</v>
      </c>
      <c r="M12" s="4">
        <v>-98.559833333333302</v>
      </c>
      <c r="N12" s="6">
        <v>2770</v>
      </c>
      <c r="P12" s="3">
        <v>49.1</v>
      </c>
      <c r="Q12" s="3">
        <v>1.8</v>
      </c>
      <c r="R12" s="3">
        <v>17.100000000000001</v>
      </c>
      <c r="S12" s="3">
        <v>10.1</v>
      </c>
      <c r="T12" s="3"/>
      <c r="U12" s="3">
        <v>0.15</v>
      </c>
      <c r="V12" s="3">
        <v>7.02</v>
      </c>
      <c r="W12" s="3">
        <v>9.68</v>
      </c>
      <c r="X12" s="3">
        <v>3.49</v>
      </c>
      <c r="Y12" s="3">
        <v>0.67</v>
      </c>
      <c r="Z12" s="3">
        <v>0.44</v>
      </c>
      <c r="AA12" s="3">
        <v>0.52</v>
      </c>
      <c r="AB12" s="3">
        <v>99.98</v>
      </c>
      <c r="AC12" s="3">
        <v>62</v>
      </c>
      <c r="AE12" s="3">
        <v>5.86</v>
      </c>
      <c r="AF12" s="3">
        <v>1.37</v>
      </c>
      <c r="AG12" s="3">
        <v>24.3</v>
      </c>
      <c r="AH12" s="3">
        <v>195.9</v>
      </c>
      <c r="AI12" s="3">
        <v>284.2</v>
      </c>
      <c r="AJ12" s="3">
        <v>38.799999999999997</v>
      </c>
      <c r="AK12" s="3">
        <v>99.9</v>
      </c>
      <c r="AL12" s="3">
        <v>40.5</v>
      </c>
      <c r="AM12" s="3">
        <v>77</v>
      </c>
      <c r="AN12" s="3">
        <v>19.399999999999999</v>
      </c>
      <c r="AO12" s="3">
        <v>7.64</v>
      </c>
      <c r="AP12" s="3">
        <v>569.1</v>
      </c>
      <c r="AQ12" s="3">
        <v>29.7</v>
      </c>
      <c r="AR12" s="3">
        <v>212.4</v>
      </c>
      <c r="AS12" s="3">
        <v>14.7</v>
      </c>
      <c r="AT12" s="3">
        <v>1.58</v>
      </c>
      <c r="AU12" s="3">
        <v>1.2</v>
      </c>
      <c r="AV12" s="3">
        <v>7.0000000000000007E-2</v>
      </c>
      <c r="AW12" s="3">
        <v>0.09</v>
      </c>
      <c r="AX12" s="3">
        <v>228</v>
      </c>
      <c r="AY12" s="3">
        <v>17</v>
      </c>
      <c r="AZ12" s="3">
        <v>39.700000000000003</v>
      </c>
      <c r="BA12" s="3">
        <v>5.48</v>
      </c>
      <c r="BB12" s="3">
        <v>23.8</v>
      </c>
      <c r="BC12" s="3">
        <v>5.69</v>
      </c>
      <c r="BD12" s="3">
        <v>1.77</v>
      </c>
      <c r="BE12" s="3">
        <v>0.89</v>
      </c>
      <c r="BF12" s="3">
        <v>5.77</v>
      </c>
      <c r="BG12" s="3">
        <v>5.33</v>
      </c>
      <c r="BH12" s="3">
        <v>1.06</v>
      </c>
      <c r="BI12" s="3">
        <v>2.86</v>
      </c>
      <c r="BJ12" s="3">
        <v>2.62</v>
      </c>
      <c r="BK12" s="3">
        <v>0.38</v>
      </c>
      <c r="BL12" s="3">
        <v>4.21</v>
      </c>
      <c r="BM12" s="3">
        <v>0.84</v>
      </c>
      <c r="BN12" s="3">
        <v>0.15</v>
      </c>
      <c r="BO12" s="3">
        <v>0.22</v>
      </c>
      <c r="BP12" s="3">
        <v>1.94</v>
      </c>
      <c r="BQ12" s="3">
        <v>1.22</v>
      </c>
      <c r="BR12" s="7">
        <v>0.4</v>
      </c>
      <c r="BS12">
        <v>45.55</v>
      </c>
    </row>
    <row r="13" spans="1:71" ht="15.4" thickBot="1">
      <c r="A13" s="37" t="s">
        <v>94</v>
      </c>
      <c r="B13" s="3" t="s">
        <v>97</v>
      </c>
      <c r="C13" s="3" t="s">
        <v>104</v>
      </c>
      <c r="D13" s="4">
        <v>19</v>
      </c>
      <c r="E13" s="4">
        <v>54</v>
      </c>
      <c r="F13" s="4">
        <v>18.5</v>
      </c>
      <c r="G13" s="4">
        <v>19.905138888888889</v>
      </c>
      <c r="H13" s="4">
        <v>98</v>
      </c>
      <c r="I13" s="4">
        <v>33</v>
      </c>
      <c r="J13" s="4">
        <v>6</v>
      </c>
      <c r="K13" s="4">
        <v>98.551666666666662</v>
      </c>
      <c r="L13" s="4">
        <v>-1</v>
      </c>
      <c r="M13" s="4">
        <v>-98.551666666666705</v>
      </c>
      <c r="N13" s="6">
        <v>2680</v>
      </c>
      <c r="P13" s="3">
        <v>49.7</v>
      </c>
      <c r="Q13" s="3">
        <v>1.84</v>
      </c>
      <c r="R13" s="3">
        <v>17.5</v>
      </c>
      <c r="S13" s="3">
        <v>10.4</v>
      </c>
      <c r="T13" s="3"/>
      <c r="U13" s="3">
        <v>0.16</v>
      </c>
      <c r="V13" s="3">
        <v>4.46</v>
      </c>
      <c r="W13" s="3">
        <v>9.07</v>
      </c>
      <c r="X13" s="3">
        <v>4.51</v>
      </c>
      <c r="Y13" s="3">
        <v>1.1000000000000001</v>
      </c>
      <c r="Z13" s="3">
        <v>0.39</v>
      </c>
      <c r="AA13" s="3">
        <v>0.95</v>
      </c>
      <c r="AB13" s="3">
        <v>100.05</v>
      </c>
      <c r="AC13" s="3">
        <v>50</v>
      </c>
      <c r="AE13" s="3">
        <v>8.77</v>
      </c>
      <c r="AF13" s="3">
        <v>1.55</v>
      </c>
      <c r="AG13" s="3">
        <v>16.2</v>
      </c>
      <c r="AH13" s="3">
        <v>195.8</v>
      </c>
      <c r="AI13" s="3">
        <v>99.7</v>
      </c>
      <c r="AJ13" s="3">
        <v>30.3</v>
      </c>
      <c r="AK13" s="3">
        <v>15.1</v>
      </c>
      <c r="AL13" s="3">
        <v>21.1</v>
      </c>
      <c r="AM13" s="3">
        <v>104.8</v>
      </c>
      <c r="AN13" s="3">
        <v>22.5</v>
      </c>
      <c r="AO13" s="3">
        <v>14</v>
      </c>
      <c r="AP13" s="3">
        <v>754.2</v>
      </c>
      <c r="AQ13" s="3">
        <v>32.6</v>
      </c>
      <c r="AR13" s="3">
        <v>234.9</v>
      </c>
      <c r="AS13" s="3">
        <v>15.3</v>
      </c>
      <c r="AT13" s="3">
        <v>1.93</v>
      </c>
      <c r="AU13" s="3">
        <v>1.36</v>
      </c>
      <c r="AV13" s="3">
        <v>0.09</v>
      </c>
      <c r="AW13" s="3">
        <v>0.16</v>
      </c>
      <c r="AX13" s="3">
        <v>376.4</v>
      </c>
      <c r="AY13" s="3">
        <v>21.4</v>
      </c>
      <c r="AZ13" s="3">
        <v>47.3</v>
      </c>
      <c r="BA13" s="3">
        <v>6.45</v>
      </c>
      <c r="BB13" s="3">
        <v>27.1</v>
      </c>
      <c r="BC13" s="3">
        <v>6.17</v>
      </c>
      <c r="BD13" s="3">
        <v>1.92</v>
      </c>
      <c r="BE13" s="3">
        <v>0.93</v>
      </c>
      <c r="BF13" s="3">
        <v>6.05</v>
      </c>
      <c r="BG13" s="3">
        <v>5.63</v>
      </c>
      <c r="BH13" s="3">
        <v>1.1299999999999999</v>
      </c>
      <c r="BI13" s="3">
        <v>3.12</v>
      </c>
      <c r="BJ13" s="3">
        <v>2.93</v>
      </c>
      <c r="BK13" s="3">
        <v>0.44</v>
      </c>
      <c r="BL13" s="3">
        <v>4.8</v>
      </c>
      <c r="BM13" s="3">
        <v>0.86</v>
      </c>
      <c r="BN13" s="3">
        <v>0.16</v>
      </c>
      <c r="BO13" s="3">
        <v>0.02</v>
      </c>
      <c r="BP13" s="3">
        <v>4.58</v>
      </c>
      <c r="BQ13" s="3">
        <v>2.16</v>
      </c>
      <c r="BR13" s="7">
        <v>0.7</v>
      </c>
      <c r="BS13">
        <v>45.55</v>
      </c>
    </row>
    <row r="14" spans="1:71" ht="15.4" thickBot="1">
      <c r="A14" s="37"/>
      <c r="B14" s="3" t="s">
        <v>98</v>
      </c>
      <c r="C14" s="3" t="s">
        <v>104</v>
      </c>
      <c r="D14" s="4">
        <v>19</v>
      </c>
      <c r="E14" s="4">
        <v>54</v>
      </c>
      <c r="F14" s="4">
        <v>42.7</v>
      </c>
      <c r="G14" s="4">
        <v>19.911861111111111</v>
      </c>
      <c r="H14" s="4">
        <v>98</v>
      </c>
      <c r="I14" s="4">
        <v>33</v>
      </c>
      <c r="J14" s="4">
        <v>52.3</v>
      </c>
      <c r="K14" s="4">
        <v>98.564527777777769</v>
      </c>
      <c r="L14" s="4">
        <v>-1</v>
      </c>
      <c r="M14" s="4">
        <v>-98.564527777777798</v>
      </c>
      <c r="N14" s="6">
        <v>2630</v>
      </c>
      <c r="P14" s="3">
        <v>48.1</v>
      </c>
      <c r="Q14" s="3">
        <v>1.85</v>
      </c>
      <c r="R14" s="3">
        <v>17.100000000000001</v>
      </c>
      <c r="S14" s="3">
        <v>10.6</v>
      </c>
      <c r="T14" s="3"/>
      <c r="U14" s="3">
        <v>0.16</v>
      </c>
      <c r="V14" s="3">
        <v>6.29</v>
      </c>
      <c r="W14" s="3">
        <v>10.28</v>
      </c>
      <c r="X14" s="3">
        <v>3.95</v>
      </c>
      <c r="Y14" s="3">
        <v>0.73</v>
      </c>
      <c r="Z14" s="3">
        <v>0.35</v>
      </c>
      <c r="AA14" s="3">
        <v>0.44</v>
      </c>
      <c r="AB14" s="3">
        <v>99.78</v>
      </c>
      <c r="AC14" s="3">
        <v>58</v>
      </c>
      <c r="AH14" s="3">
        <v>177</v>
      </c>
      <c r="AI14" s="3">
        <v>149</v>
      </c>
      <c r="AJ14" s="3">
        <v>41</v>
      </c>
      <c r="AK14" s="3">
        <v>47</v>
      </c>
      <c r="AL14" s="3">
        <v>28</v>
      </c>
      <c r="AM14" s="3">
        <v>104</v>
      </c>
      <c r="AO14" s="3">
        <v>13</v>
      </c>
      <c r="AP14" s="3">
        <v>566</v>
      </c>
      <c r="AQ14" s="3">
        <v>26</v>
      </c>
      <c r="AR14" s="3">
        <v>178</v>
      </c>
      <c r="AS14" s="3">
        <v>9</v>
      </c>
      <c r="AX14" s="3">
        <v>217</v>
      </c>
      <c r="BP14" s="3" t="s">
        <v>90</v>
      </c>
      <c r="BQ14" s="3" t="s">
        <v>124</v>
      </c>
      <c r="BR14" s="7"/>
      <c r="BS14">
        <v>45.55</v>
      </c>
    </row>
    <row r="15" spans="1:71" ht="15.4" thickBot="1">
      <c r="A15" s="37"/>
      <c r="B15" s="3" t="s">
        <v>99</v>
      </c>
      <c r="C15" s="3" t="s">
        <v>104</v>
      </c>
      <c r="D15" s="4">
        <v>19</v>
      </c>
      <c r="E15" s="4">
        <v>56</v>
      </c>
      <c r="F15" s="4">
        <v>5.0999999999999996</v>
      </c>
      <c r="G15" s="4">
        <v>19.934750000000001</v>
      </c>
      <c r="H15" s="4">
        <v>98</v>
      </c>
      <c r="I15" s="4">
        <v>28</v>
      </c>
      <c r="J15" s="4">
        <v>54.9</v>
      </c>
      <c r="K15" s="4">
        <v>98.481916666666663</v>
      </c>
      <c r="L15" s="4">
        <v>-1</v>
      </c>
      <c r="M15" s="4">
        <v>-98.481916666666706</v>
      </c>
      <c r="N15" s="6">
        <v>2820</v>
      </c>
      <c r="P15" s="3">
        <v>52.6</v>
      </c>
      <c r="Q15" s="3">
        <v>1.36</v>
      </c>
      <c r="R15" s="3">
        <v>17.2</v>
      </c>
      <c r="S15" s="3">
        <v>8.75</v>
      </c>
      <c r="T15" s="3"/>
      <c r="U15" s="3">
        <v>0.14000000000000001</v>
      </c>
      <c r="V15" s="3">
        <v>6.24</v>
      </c>
      <c r="W15" s="3">
        <v>7.95</v>
      </c>
      <c r="X15" s="3">
        <v>3.9</v>
      </c>
      <c r="Y15" s="3">
        <v>1.29</v>
      </c>
      <c r="Z15" s="3">
        <v>0.42</v>
      </c>
      <c r="AA15" s="3">
        <v>0.11</v>
      </c>
      <c r="AB15" s="3">
        <v>99.94</v>
      </c>
      <c r="AC15" s="3">
        <v>62</v>
      </c>
      <c r="AE15" s="3">
        <v>11.8</v>
      </c>
      <c r="AF15" s="3">
        <v>1.79</v>
      </c>
      <c r="AG15" s="3">
        <v>20.3</v>
      </c>
      <c r="AH15" s="3">
        <v>147.4</v>
      </c>
      <c r="AI15" s="3">
        <v>312</v>
      </c>
      <c r="AJ15" s="3">
        <v>30.1</v>
      </c>
      <c r="AK15" s="3">
        <v>98.4</v>
      </c>
      <c r="AL15" s="3">
        <v>35.6</v>
      </c>
      <c r="AM15" s="3">
        <v>84.9</v>
      </c>
      <c r="AN15" s="3">
        <v>19.5</v>
      </c>
      <c r="AO15" s="3">
        <v>25.4</v>
      </c>
      <c r="AP15" s="3">
        <v>491.5</v>
      </c>
      <c r="AQ15" s="3">
        <v>31.3</v>
      </c>
      <c r="AR15" s="3">
        <v>288.10000000000002</v>
      </c>
      <c r="AS15" s="3">
        <v>16.899999999999999</v>
      </c>
      <c r="AT15" s="3">
        <v>3.07</v>
      </c>
      <c r="AU15" s="3">
        <v>1.46</v>
      </c>
      <c r="AV15" s="3">
        <v>0.11</v>
      </c>
      <c r="AW15" s="3">
        <v>0.53</v>
      </c>
      <c r="AX15" s="3">
        <v>427.4</v>
      </c>
      <c r="AY15" s="3">
        <v>28.4</v>
      </c>
      <c r="AZ15" s="3">
        <v>59.1</v>
      </c>
      <c r="BA15" s="3">
        <v>7.81</v>
      </c>
      <c r="BB15" s="3">
        <v>31.1</v>
      </c>
      <c r="BC15" s="3">
        <v>6.61</v>
      </c>
      <c r="BD15" s="3">
        <v>1.75</v>
      </c>
      <c r="BE15" s="3">
        <v>0.94</v>
      </c>
      <c r="BF15" s="3">
        <v>6.19</v>
      </c>
      <c r="BG15" s="3">
        <v>5.49</v>
      </c>
      <c r="BH15" s="3">
        <v>1.08</v>
      </c>
      <c r="BI15" s="3">
        <v>2.97</v>
      </c>
      <c r="BJ15" s="3">
        <v>2.79</v>
      </c>
      <c r="BK15" s="3">
        <v>0.41</v>
      </c>
      <c r="BL15" s="3">
        <v>5.85</v>
      </c>
      <c r="BM15" s="3">
        <v>0.95</v>
      </c>
      <c r="BN15" s="3">
        <v>0.23</v>
      </c>
      <c r="BO15" s="3">
        <v>0.13</v>
      </c>
      <c r="BP15" s="3">
        <v>6.3</v>
      </c>
      <c r="BQ15" s="3">
        <v>2.78</v>
      </c>
      <c r="BR15" s="7">
        <v>0.95</v>
      </c>
      <c r="BS15">
        <v>45.55</v>
      </c>
    </row>
    <row r="16" spans="1:71" ht="15.4" thickBot="1">
      <c r="A16" s="1"/>
      <c r="B16" s="3" t="s">
        <v>100</v>
      </c>
      <c r="C16" s="3" t="s">
        <v>13</v>
      </c>
      <c r="D16" s="4">
        <v>19</v>
      </c>
      <c r="E16" s="4">
        <v>55</v>
      </c>
      <c r="F16" s="4">
        <v>41.9</v>
      </c>
      <c r="G16" s="4">
        <v>19.928305555555557</v>
      </c>
      <c r="H16" s="4">
        <v>98</v>
      </c>
      <c r="I16" s="4">
        <v>32</v>
      </c>
      <c r="J16" s="4">
        <v>3.8</v>
      </c>
      <c r="K16" s="4">
        <v>98.534388888888884</v>
      </c>
      <c r="L16" s="4">
        <v>-1</v>
      </c>
      <c r="M16" s="4">
        <v>-98.534388888888898</v>
      </c>
      <c r="N16" s="6">
        <v>2710</v>
      </c>
      <c r="P16" s="3">
        <v>57.3</v>
      </c>
      <c r="Q16" s="3">
        <v>1.03</v>
      </c>
      <c r="R16" s="3">
        <v>18.100000000000001</v>
      </c>
      <c r="S16" s="3">
        <v>6.32</v>
      </c>
      <c r="T16" s="3"/>
      <c r="U16" s="3">
        <v>0.11</v>
      </c>
      <c r="V16" s="3">
        <v>4.25</v>
      </c>
      <c r="W16" s="3">
        <v>7.04</v>
      </c>
      <c r="X16" s="3">
        <v>4</v>
      </c>
      <c r="Y16" s="3">
        <v>1.31</v>
      </c>
      <c r="Z16" s="3">
        <v>0.2</v>
      </c>
      <c r="AA16" s="3">
        <v>0.59</v>
      </c>
      <c r="AB16" s="3">
        <v>100.23</v>
      </c>
      <c r="AC16" s="3">
        <v>61</v>
      </c>
      <c r="AE16" s="3">
        <v>9.1</v>
      </c>
      <c r="AF16" s="3">
        <v>1.28</v>
      </c>
      <c r="AG16" s="3">
        <v>17</v>
      </c>
      <c r="AH16" s="3">
        <v>141.80000000000001</v>
      </c>
      <c r="AI16" s="3">
        <v>86.5</v>
      </c>
      <c r="AJ16" s="3">
        <v>17.7</v>
      </c>
      <c r="AK16" s="3">
        <v>13.3</v>
      </c>
      <c r="AL16" s="3">
        <v>13.7</v>
      </c>
      <c r="AM16" s="3">
        <v>73</v>
      </c>
      <c r="AN16" s="3">
        <v>21.4</v>
      </c>
      <c r="AO16" s="3">
        <v>22.7</v>
      </c>
      <c r="AP16" s="3">
        <v>547.79999999999995</v>
      </c>
      <c r="AQ16" s="3">
        <v>22.7</v>
      </c>
      <c r="AR16" s="3">
        <v>162.5</v>
      </c>
      <c r="AS16" s="3">
        <v>8</v>
      </c>
      <c r="AT16" s="3">
        <v>1.54</v>
      </c>
      <c r="AU16" s="3">
        <v>0.91</v>
      </c>
      <c r="AV16" s="3">
        <v>0.27</v>
      </c>
      <c r="AW16" s="3">
        <v>0.4</v>
      </c>
      <c r="AX16" s="3">
        <v>486.3</v>
      </c>
      <c r="AY16" s="3">
        <v>20</v>
      </c>
      <c r="AZ16" s="3">
        <v>42.2</v>
      </c>
      <c r="BA16" s="3">
        <v>5.57</v>
      </c>
      <c r="BB16" s="3">
        <v>22.8</v>
      </c>
      <c r="BC16" s="3">
        <v>5.04</v>
      </c>
      <c r="BD16" s="3">
        <v>1.43</v>
      </c>
      <c r="BE16" s="3">
        <v>0.7</v>
      </c>
      <c r="BF16" s="3">
        <v>4.7</v>
      </c>
      <c r="BG16" s="3">
        <v>4.21</v>
      </c>
      <c r="BH16" s="3">
        <v>0.82</v>
      </c>
      <c r="BI16" s="3">
        <v>2.25</v>
      </c>
      <c r="BJ16" s="3">
        <v>2.1</v>
      </c>
      <c r="BK16" s="3">
        <v>0.31</v>
      </c>
      <c r="BL16" s="3">
        <v>3.95</v>
      </c>
      <c r="BM16" s="3">
        <v>0.48</v>
      </c>
      <c r="BN16" s="3">
        <v>0.17</v>
      </c>
      <c r="BO16" s="3">
        <v>0.16</v>
      </c>
      <c r="BP16" s="3">
        <v>6.95</v>
      </c>
      <c r="BQ16" s="3">
        <v>3.63</v>
      </c>
      <c r="BR16" s="7">
        <v>0.85</v>
      </c>
      <c r="BS16">
        <v>45.55</v>
      </c>
    </row>
    <row r="17" spans="1:71" ht="15.4" thickBot="1">
      <c r="A17" s="5"/>
      <c r="B17" s="3" t="s">
        <v>101</v>
      </c>
      <c r="C17" s="3" t="s">
        <v>104</v>
      </c>
      <c r="D17" s="4">
        <v>19</v>
      </c>
      <c r="E17" s="4">
        <v>54</v>
      </c>
      <c r="F17" s="4">
        <v>12.8</v>
      </c>
      <c r="G17" s="4">
        <v>19.903555555555553</v>
      </c>
      <c r="H17" s="4">
        <v>98</v>
      </c>
      <c r="I17" s="4">
        <v>27</v>
      </c>
      <c r="J17" s="4">
        <v>36.700000000000003</v>
      </c>
      <c r="K17" s="4">
        <v>98.460194444444454</v>
      </c>
      <c r="L17" s="4">
        <v>-1</v>
      </c>
      <c r="M17" s="4">
        <v>-98.460194444444497</v>
      </c>
      <c r="N17" s="6">
        <v>2810</v>
      </c>
      <c r="P17" s="3">
        <v>54.4</v>
      </c>
      <c r="Q17" s="3">
        <v>1.47</v>
      </c>
      <c r="R17" s="3">
        <v>17.3</v>
      </c>
      <c r="S17" s="3">
        <v>8.75</v>
      </c>
      <c r="T17" s="3"/>
      <c r="U17" s="3">
        <v>0.14000000000000001</v>
      </c>
      <c r="V17" s="3">
        <v>4.59</v>
      </c>
      <c r="W17" s="3">
        <v>7.67</v>
      </c>
      <c r="X17" s="3">
        <v>4.12</v>
      </c>
      <c r="Y17" s="3">
        <v>1.26</v>
      </c>
      <c r="Z17" s="3">
        <v>0.5</v>
      </c>
      <c r="AA17" s="3">
        <v>0.19</v>
      </c>
      <c r="AB17" s="3">
        <v>100.34</v>
      </c>
      <c r="AC17" s="3">
        <v>55</v>
      </c>
      <c r="AH17" s="3">
        <v>127</v>
      </c>
      <c r="AI17" s="3">
        <v>192</v>
      </c>
      <c r="AJ17" s="3">
        <v>24</v>
      </c>
      <c r="AK17" s="3">
        <v>45</v>
      </c>
      <c r="AL17" s="3">
        <v>32</v>
      </c>
      <c r="AM17" s="3">
        <v>91</v>
      </c>
      <c r="AO17" s="3">
        <v>24</v>
      </c>
      <c r="AP17" s="3">
        <v>513</v>
      </c>
      <c r="AQ17" s="3">
        <v>25</v>
      </c>
      <c r="AR17" s="3">
        <v>261</v>
      </c>
      <c r="AS17" s="3">
        <v>15</v>
      </c>
      <c r="AX17" s="3">
        <v>348</v>
      </c>
      <c r="BP17" s="3" t="s">
        <v>90</v>
      </c>
      <c r="BQ17" s="3" t="s">
        <v>124</v>
      </c>
      <c r="BR17" s="7"/>
      <c r="BS17">
        <v>45.55</v>
      </c>
    </row>
    <row r="18" spans="1:71" ht="15.4" thickBot="1">
      <c r="A18" s="5"/>
      <c r="B18" s="3" t="s">
        <v>102</v>
      </c>
      <c r="C18" s="3" t="s">
        <v>104</v>
      </c>
      <c r="D18" s="4">
        <v>19</v>
      </c>
      <c r="E18" s="4">
        <v>45</v>
      </c>
      <c r="F18" s="4">
        <v>44.4</v>
      </c>
      <c r="G18" s="4">
        <v>19.762333333333334</v>
      </c>
      <c r="H18" s="11">
        <v>98</v>
      </c>
      <c r="I18" s="11">
        <v>31</v>
      </c>
      <c r="J18" s="11">
        <v>41.8</v>
      </c>
      <c r="K18" s="4">
        <v>98.528277777777774</v>
      </c>
      <c r="L18" s="4">
        <v>-1</v>
      </c>
      <c r="M18" s="4">
        <v>-98.528277777777802</v>
      </c>
      <c r="N18" s="6">
        <v>3020</v>
      </c>
      <c r="P18" s="3">
        <v>56.2</v>
      </c>
      <c r="Q18" s="3">
        <v>1.4</v>
      </c>
      <c r="R18" s="3">
        <v>16.600000000000001</v>
      </c>
      <c r="S18" s="3">
        <v>8.41</v>
      </c>
      <c r="T18" s="3"/>
      <c r="U18" s="3">
        <v>0.12</v>
      </c>
      <c r="V18" s="3">
        <v>3.37</v>
      </c>
      <c r="W18" s="3">
        <v>6.59</v>
      </c>
      <c r="X18" s="3">
        <v>4.0999999999999996</v>
      </c>
      <c r="Y18" s="3">
        <v>1.93</v>
      </c>
      <c r="Z18" s="3">
        <v>0.75</v>
      </c>
      <c r="AA18" s="3">
        <v>0.28000000000000003</v>
      </c>
      <c r="AB18" s="3">
        <v>99.72</v>
      </c>
      <c r="AC18" s="3">
        <v>48</v>
      </c>
      <c r="AH18" s="3">
        <v>79</v>
      </c>
      <c r="AI18" s="3">
        <v>112</v>
      </c>
      <c r="AJ18" s="3">
        <v>16</v>
      </c>
      <c r="AK18" s="3">
        <v>23</v>
      </c>
      <c r="AL18" s="3">
        <v>26</v>
      </c>
      <c r="AM18" s="3">
        <v>104</v>
      </c>
      <c r="AO18" s="3">
        <v>45</v>
      </c>
      <c r="AP18" s="3">
        <v>463</v>
      </c>
      <c r="AQ18" s="3">
        <v>37</v>
      </c>
      <c r="AR18" s="3">
        <v>485</v>
      </c>
      <c r="AS18" s="3">
        <v>27</v>
      </c>
      <c r="AX18" s="3">
        <v>588</v>
      </c>
      <c r="BP18" s="3">
        <v>9</v>
      </c>
      <c r="BQ18" s="3">
        <v>4</v>
      </c>
      <c r="BR18" s="7"/>
      <c r="BS18">
        <v>45.55</v>
      </c>
    </row>
    <row r="19" spans="1:71" ht="15.4" thickBot="1">
      <c r="A19" s="5"/>
      <c r="B19" s="3" t="s">
        <v>103</v>
      </c>
      <c r="C19" s="3" t="s">
        <v>13</v>
      </c>
      <c r="D19" s="4">
        <v>19</v>
      </c>
      <c r="E19" s="4">
        <v>53</v>
      </c>
      <c r="F19" s="4">
        <v>28.7</v>
      </c>
      <c r="G19" s="4">
        <v>19.891305555555554</v>
      </c>
      <c r="H19" s="4">
        <v>98</v>
      </c>
      <c r="I19" s="4">
        <v>27</v>
      </c>
      <c r="J19" s="4">
        <v>30.8</v>
      </c>
      <c r="K19" s="4">
        <v>98.458555555555563</v>
      </c>
      <c r="L19" s="4">
        <v>-1</v>
      </c>
      <c r="M19" s="4">
        <v>-98.458555555555606</v>
      </c>
      <c r="N19" s="6">
        <v>2863</v>
      </c>
      <c r="P19" s="3">
        <v>51.4</v>
      </c>
      <c r="Q19" s="3">
        <v>1.68</v>
      </c>
      <c r="R19" s="3">
        <v>16.7</v>
      </c>
      <c r="S19" s="3">
        <v>9.66</v>
      </c>
      <c r="T19" s="3"/>
      <c r="U19" s="3">
        <v>0.15</v>
      </c>
      <c r="V19" s="3">
        <v>6.82</v>
      </c>
      <c r="W19" s="3">
        <v>8.36</v>
      </c>
      <c r="X19" s="3">
        <v>3.99</v>
      </c>
      <c r="Y19" s="3">
        <v>1.01</v>
      </c>
      <c r="Z19" s="3">
        <v>0.4</v>
      </c>
      <c r="AA19" s="3">
        <v>-0.08</v>
      </c>
      <c r="AB19" s="3">
        <v>100.08</v>
      </c>
      <c r="AC19" s="3">
        <v>62</v>
      </c>
      <c r="BR19" s="7"/>
      <c r="BS19">
        <v>45.55</v>
      </c>
    </row>
    <row r="20" spans="1:71" ht="15.4" thickBot="1">
      <c r="A20" s="1"/>
      <c r="B20" s="3" t="s">
        <v>126</v>
      </c>
      <c r="C20" s="3" t="s">
        <v>13</v>
      </c>
      <c r="D20" s="4">
        <v>19</v>
      </c>
      <c r="E20" s="4">
        <v>48</v>
      </c>
      <c r="F20" s="4">
        <v>17.100000000000001</v>
      </c>
      <c r="G20" s="4">
        <v>19.804750000000002</v>
      </c>
      <c r="H20" s="4">
        <v>98</v>
      </c>
      <c r="I20" s="4">
        <v>32</v>
      </c>
      <c r="J20" s="4">
        <v>20.5</v>
      </c>
      <c r="K20" s="4">
        <v>98.539027777777775</v>
      </c>
      <c r="L20" s="4">
        <v>-1</v>
      </c>
      <c r="M20" s="4">
        <v>-98.539027777777804</v>
      </c>
      <c r="N20" s="6">
        <v>2540</v>
      </c>
      <c r="P20" s="3">
        <v>55.1</v>
      </c>
      <c r="Q20" s="3">
        <v>1.1299999999999999</v>
      </c>
      <c r="R20" s="3">
        <v>15.9</v>
      </c>
      <c r="S20" s="3">
        <v>7.75</v>
      </c>
      <c r="T20" s="3"/>
      <c r="U20" s="3">
        <v>0.12</v>
      </c>
      <c r="V20" s="3">
        <v>6.55</v>
      </c>
      <c r="W20" s="3">
        <v>7.98</v>
      </c>
      <c r="X20" s="3">
        <v>3.63</v>
      </c>
      <c r="Y20" s="3">
        <v>1.43</v>
      </c>
      <c r="Z20" s="3">
        <v>0.44</v>
      </c>
      <c r="AA20" s="3">
        <v>0.02</v>
      </c>
      <c r="AB20" s="3">
        <v>100.1</v>
      </c>
      <c r="AC20" s="3">
        <v>66</v>
      </c>
      <c r="AE20" s="3">
        <v>10.5</v>
      </c>
      <c r="AF20" s="3">
        <v>1.64</v>
      </c>
      <c r="AG20" s="3">
        <v>18.8</v>
      </c>
      <c r="AH20" s="3">
        <v>129</v>
      </c>
      <c r="AI20" s="3">
        <v>268.2</v>
      </c>
      <c r="AJ20" s="3">
        <v>27.8</v>
      </c>
      <c r="AK20" s="3">
        <v>123.3</v>
      </c>
      <c r="AL20" s="3">
        <v>34.799999999999997</v>
      </c>
      <c r="AM20" s="3">
        <v>80.7</v>
      </c>
      <c r="AN20" s="3">
        <v>19.5</v>
      </c>
      <c r="AO20" s="3">
        <v>25.4</v>
      </c>
      <c r="AP20" s="3">
        <v>647.9</v>
      </c>
      <c r="AQ20" s="3">
        <v>28</v>
      </c>
      <c r="AR20" s="3">
        <v>265.2</v>
      </c>
      <c r="AS20" s="3">
        <v>12.8</v>
      </c>
      <c r="AT20" s="3">
        <v>1.7</v>
      </c>
      <c r="AU20" s="3">
        <v>1.22</v>
      </c>
      <c r="AV20" s="3">
        <v>0.08</v>
      </c>
      <c r="AW20" s="3">
        <v>0.55000000000000004</v>
      </c>
      <c r="AX20" s="3">
        <v>469.6</v>
      </c>
      <c r="AY20" s="3">
        <v>31.6</v>
      </c>
      <c r="AZ20" s="3">
        <v>66.3</v>
      </c>
      <c r="BA20" s="3">
        <v>8.83</v>
      </c>
      <c r="BB20" s="3">
        <v>35.200000000000003</v>
      </c>
      <c r="BC20" s="3">
        <v>7.16</v>
      </c>
      <c r="BD20" s="3">
        <v>1.87</v>
      </c>
      <c r="BE20" s="3">
        <v>0.91</v>
      </c>
      <c r="BF20" s="3">
        <v>6.31</v>
      </c>
      <c r="BG20" s="3">
        <v>5.0599999999999996</v>
      </c>
      <c r="BH20" s="3">
        <v>0.98</v>
      </c>
      <c r="BI20" s="3">
        <v>2.69</v>
      </c>
      <c r="BJ20" s="3">
        <v>2.46</v>
      </c>
      <c r="BK20" s="3">
        <v>0.37</v>
      </c>
      <c r="BL20" s="3">
        <v>5.47</v>
      </c>
      <c r="BM20" s="3">
        <v>0.69</v>
      </c>
      <c r="BN20" s="3">
        <v>0.2</v>
      </c>
      <c r="BO20" s="3">
        <v>0.16</v>
      </c>
      <c r="BP20" s="3">
        <v>6.5</v>
      </c>
      <c r="BQ20" s="3">
        <v>3.28</v>
      </c>
      <c r="BR20" s="7">
        <v>0.99</v>
      </c>
      <c r="BS20">
        <v>45.55</v>
      </c>
    </row>
    <row r="21" spans="1:71" ht="15.4" thickBot="1">
      <c r="A21" s="14"/>
      <c r="B21" s="3" t="s">
        <v>127</v>
      </c>
      <c r="C21" s="3" t="s">
        <v>13</v>
      </c>
      <c r="D21" s="4">
        <v>19</v>
      </c>
      <c r="E21" s="4">
        <v>50</v>
      </c>
      <c r="F21" s="4">
        <v>44.2</v>
      </c>
      <c r="G21" s="4">
        <v>19.845611111111111</v>
      </c>
      <c r="H21" s="4">
        <v>98</v>
      </c>
      <c r="I21" s="4">
        <v>31</v>
      </c>
      <c r="J21" s="4">
        <v>39.6</v>
      </c>
      <c r="K21" s="4">
        <v>98.527666666666661</v>
      </c>
      <c r="L21" s="4">
        <v>-1</v>
      </c>
      <c r="M21" s="4">
        <v>-98.527666666666704</v>
      </c>
      <c r="N21" s="6">
        <v>2760</v>
      </c>
      <c r="P21" s="3">
        <v>53.8</v>
      </c>
      <c r="Q21" s="3">
        <v>1.31</v>
      </c>
      <c r="R21" s="3">
        <v>16.899999999999999</v>
      </c>
      <c r="S21" s="3">
        <v>8.2200000000000006</v>
      </c>
      <c r="T21" s="3"/>
      <c r="U21" s="3">
        <v>0.13</v>
      </c>
      <c r="V21" s="3">
        <v>5.4</v>
      </c>
      <c r="W21" s="3">
        <v>8.5299999999999994</v>
      </c>
      <c r="X21" s="3">
        <v>3.46</v>
      </c>
      <c r="Y21" s="3">
        <v>1.34</v>
      </c>
      <c r="Z21" s="3">
        <v>0.35</v>
      </c>
      <c r="AA21" s="3">
        <v>0.57999999999999996</v>
      </c>
      <c r="AB21" s="3">
        <v>100.01</v>
      </c>
      <c r="AC21" s="3">
        <v>60</v>
      </c>
      <c r="AE21" s="3">
        <v>8.6</v>
      </c>
      <c r="AF21" s="3">
        <v>1.56</v>
      </c>
      <c r="AG21" s="3">
        <v>21.4</v>
      </c>
      <c r="AH21" s="3">
        <v>160.30000000000001</v>
      </c>
      <c r="AI21" s="3">
        <v>199.8</v>
      </c>
      <c r="AJ21" s="3">
        <v>25.4</v>
      </c>
      <c r="AK21" s="3">
        <v>51.5</v>
      </c>
      <c r="AL21" s="3">
        <v>21.5</v>
      </c>
      <c r="AM21" s="3">
        <v>85.1</v>
      </c>
      <c r="AN21" s="3">
        <v>20.399999999999999</v>
      </c>
      <c r="AO21" s="3">
        <v>22.3</v>
      </c>
      <c r="AP21" s="3">
        <v>584.79999999999995</v>
      </c>
      <c r="AQ21" s="3">
        <v>30.1</v>
      </c>
      <c r="AR21" s="3">
        <v>237.4</v>
      </c>
      <c r="AS21" s="3">
        <v>13.8</v>
      </c>
      <c r="AT21" s="3">
        <v>1.82</v>
      </c>
      <c r="AU21" s="3">
        <v>1.23</v>
      </c>
      <c r="AV21" s="3">
        <v>0.08</v>
      </c>
      <c r="AW21" s="3">
        <v>0.47</v>
      </c>
      <c r="AX21" s="3">
        <v>431.8</v>
      </c>
      <c r="AY21" s="3">
        <v>26.6</v>
      </c>
      <c r="AZ21" s="3">
        <v>53.5</v>
      </c>
      <c r="BA21" s="3">
        <v>7.12</v>
      </c>
      <c r="BB21" s="3">
        <v>28.9</v>
      </c>
      <c r="BC21" s="3">
        <v>6.19</v>
      </c>
      <c r="BD21" s="3">
        <v>1.69</v>
      </c>
      <c r="BE21" s="3">
        <v>0.88</v>
      </c>
      <c r="BF21" s="3">
        <v>5.89</v>
      </c>
      <c r="BG21" s="3">
        <v>5.2</v>
      </c>
      <c r="BH21" s="3">
        <v>1.04</v>
      </c>
      <c r="BI21" s="3">
        <v>2.88</v>
      </c>
      <c r="BJ21" s="3">
        <v>2.65</v>
      </c>
      <c r="BK21" s="3">
        <v>0.39</v>
      </c>
      <c r="BL21" s="3">
        <v>4.97</v>
      </c>
      <c r="BM21" s="3">
        <v>0.78</v>
      </c>
      <c r="BN21" s="3">
        <v>0.2</v>
      </c>
      <c r="BO21" s="3">
        <v>0.13</v>
      </c>
      <c r="BP21" s="3">
        <v>5.53</v>
      </c>
      <c r="BQ21" s="3">
        <v>2.75</v>
      </c>
      <c r="BR21" s="7">
        <v>0.76</v>
      </c>
      <c r="BS21">
        <v>45.55</v>
      </c>
    </row>
    <row r="22" spans="1:71" ht="15.4" thickBot="1">
      <c r="A22" s="1"/>
      <c r="B22" s="3" t="s">
        <v>128</v>
      </c>
      <c r="C22" s="3" t="s">
        <v>13</v>
      </c>
      <c r="D22" s="4">
        <v>19</v>
      </c>
      <c r="E22" s="4">
        <v>48</v>
      </c>
      <c r="F22" s="4">
        <v>5.3</v>
      </c>
      <c r="G22" s="4">
        <v>19.801472222222223</v>
      </c>
      <c r="H22" s="4">
        <v>98</v>
      </c>
      <c r="I22" s="4">
        <v>32</v>
      </c>
      <c r="J22" s="4">
        <v>36.9</v>
      </c>
      <c r="K22" s="4">
        <v>98.543583333333331</v>
      </c>
      <c r="L22" s="4">
        <v>-1</v>
      </c>
      <c r="M22" s="4">
        <v>-98.543583333333302</v>
      </c>
      <c r="N22" s="6">
        <v>2597</v>
      </c>
      <c r="P22" s="3">
        <v>54.1</v>
      </c>
      <c r="Q22" s="3">
        <v>1.1599999999999999</v>
      </c>
      <c r="R22" s="3">
        <v>16.5</v>
      </c>
      <c r="S22" s="3">
        <v>7.89</v>
      </c>
      <c r="T22" s="3"/>
      <c r="U22" s="3">
        <v>0.12</v>
      </c>
      <c r="V22" s="3">
        <v>6.99</v>
      </c>
      <c r="W22" s="3">
        <v>7.79</v>
      </c>
      <c r="X22" s="3">
        <v>3.94</v>
      </c>
      <c r="Y22" s="3">
        <v>1.33</v>
      </c>
      <c r="Z22" s="3">
        <v>0.43</v>
      </c>
      <c r="AA22" s="3">
        <v>0.2</v>
      </c>
      <c r="AB22" s="3">
        <v>100.37</v>
      </c>
      <c r="AC22" s="3">
        <v>67</v>
      </c>
      <c r="AH22" s="3">
        <v>119</v>
      </c>
      <c r="AI22" s="3">
        <v>304</v>
      </c>
      <c r="AJ22" s="3">
        <v>31</v>
      </c>
      <c r="AK22" s="3">
        <v>123</v>
      </c>
      <c r="AL22" s="3">
        <v>44</v>
      </c>
      <c r="AM22" s="3">
        <v>83</v>
      </c>
      <c r="AO22" s="3">
        <v>28</v>
      </c>
      <c r="AP22" s="3">
        <v>649</v>
      </c>
      <c r="AQ22" s="3">
        <v>27</v>
      </c>
      <c r="AR22" s="3">
        <v>272</v>
      </c>
      <c r="AS22" s="3">
        <v>11</v>
      </c>
      <c r="AX22" s="3">
        <v>457</v>
      </c>
      <c r="BP22" s="3">
        <v>5</v>
      </c>
      <c r="BQ22" s="3">
        <v>4</v>
      </c>
      <c r="BR22" s="7"/>
      <c r="BS22">
        <v>45.55</v>
      </c>
    </row>
    <row r="23" spans="1:71" ht="15.4" thickBot="1">
      <c r="A23" s="37" t="s">
        <v>125</v>
      </c>
      <c r="B23" s="3" t="s">
        <v>129</v>
      </c>
      <c r="C23" s="3" t="s">
        <v>13</v>
      </c>
      <c r="D23" s="4">
        <v>19</v>
      </c>
      <c r="E23" s="4">
        <v>48</v>
      </c>
      <c r="F23" s="4">
        <v>3.2</v>
      </c>
      <c r="G23" s="4">
        <v>19.800888888888888</v>
      </c>
      <c r="H23" s="4">
        <v>98</v>
      </c>
      <c r="I23" s="4">
        <v>32</v>
      </c>
      <c r="J23" s="4">
        <v>28.2</v>
      </c>
      <c r="K23" s="4">
        <v>98.541166666666669</v>
      </c>
      <c r="L23" s="4">
        <v>-1</v>
      </c>
      <c r="M23" s="4">
        <v>-98.541166666666697</v>
      </c>
      <c r="N23" s="6">
        <v>2510</v>
      </c>
      <c r="P23" s="3">
        <v>54.2</v>
      </c>
      <c r="Q23" s="3">
        <v>1.1100000000000001</v>
      </c>
      <c r="R23" s="3">
        <v>16.3</v>
      </c>
      <c r="S23" s="3">
        <v>7.75</v>
      </c>
      <c r="T23" s="3"/>
      <c r="U23" s="3">
        <v>0.13</v>
      </c>
      <c r="V23" s="3">
        <v>6.99</v>
      </c>
      <c r="W23" s="3">
        <v>7.75</v>
      </c>
      <c r="X23" s="3">
        <v>3.71</v>
      </c>
      <c r="Y23" s="3">
        <v>1.45</v>
      </c>
      <c r="Z23" s="3">
        <v>0.39</v>
      </c>
      <c r="AA23" s="3">
        <v>0.1</v>
      </c>
      <c r="AB23" s="3">
        <v>99.9</v>
      </c>
      <c r="AC23" s="3">
        <v>68</v>
      </c>
      <c r="AE23" s="3">
        <v>9.31</v>
      </c>
      <c r="AF23" s="3">
        <v>1.56</v>
      </c>
      <c r="AG23" s="3">
        <v>18.100000000000001</v>
      </c>
      <c r="AH23" s="3">
        <v>130.1</v>
      </c>
      <c r="AI23" s="3">
        <v>267.8</v>
      </c>
      <c r="AJ23" s="3">
        <v>27.8</v>
      </c>
      <c r="AK23" s="3">
        <v>130.30000000000001</v>
      </c>
      <c r="AL23" s="3">
        <v>33.6</v>
      </c>
      <c r="AM23" s="3">
        <v>81</v>
      </c>
      <c r="AN23" s="3">
        <v>19.3</v>
      </c>
      <c r="AO23" s="3">
        <v>24.8</v>
      </c>
      <c r="AP23" s="3">
        <v>641.4</v>
      </c>
      <c r="AQ23" s="3">
        <v>27.2</v>
      </c>
      <c r="AR23" s="3">
        <v>257.7</v>
      </c>
      <c r="AS23" s="3">
        <v>12.4</v>
      </c>
      <c r="AT23" s="3">
        <v>1.8</v>
      </c>
      <c r="AU23" s="3">
        <v>1.17</v>
      </c>
      <c r="AV23" s="3">
        <v>0.1</v>
      </c>
      <c r="AW23" s="3">
        <v>0.52</v>
      </c>
      <c r="AX23" s="3">
        <v>460.9</v>
      </c>
      <c r="AY23" s="3">
        <v>30</v>
      </c>
      <c r="AZ23" s="3">
        <v>64.400000000000006</v>
      </c>
      <c r="BA23" s="3">
        <v>8.52</v>
      </c>
      <c r="BB23" s="3">
        <v>33.9</v>
      </c>
      <c r="BC23" s="3">
        <v>6.97</v>
      </c>
      <c r="BD23" s="3">
        <v>1.8</v>
      </c>
      <c r="BE23" s="3">
        <v>0.88</v>
      </c>
      <c r="BF23" s="3">
        <v>6.04</v>
      </c>
      <c r="BG23" s="3">
        <v>4.9400000000000004</v>
      </c>
      <c r="BH23" s="3">
        <v>0.95</v>
      </c>
      <c r="BI23" s="3">
        <v>2.58</v>
      </c>
      <c r="BJ23" s="3">
        <v>2.37</v>
      </c>
      <c r="BK23" s="3">
        <v>0.35</v>
      </c>
      <c r="BL23" s="3">
        <v>5.36</v>
      </c>
      <c r="BM23" s="3">
        <v>0.67</v>
      </c>
      <c r="BN23" s="3">
        <v>0.18</v>
      </c>
      <c r="BO23" s="3">
        <v>0.13</v>
      </c>
      <c r="BP23" s="3">
        <v>6.39</v>
      </c>
      <c r="BQ23" s="3">
        <v>3.15</v>
      </c>
      <c r="BR23" s="7">
        <v>0.96</v>
      </c>
      <c r="BS23">
        <v>45.55</v>
      </c>
    </row>
    <row r="24" spans="1:71" ht="15.4" thickBot="1">
      <c r="A24" s="37"/>
      <c r="B24" s="3" t="s">
        <v>130</v>
      </c>
      <c r="C24" s="3" t="s">
        <v>13</v>
      </c>
      <c r="D24" s="4">
        <v>19</v>
      </c>
      <c r="E24" s="4">
        <v>51</v>
      </c>
      <c r="F24" s="4">
        <v>40.700000000000003</v>
      </c>
      <c r="G24" s="4">
        <v>19.861305555555557</v>
      </c>
      <c r="H24" s="4">
        <v>98</v>
      </c>
      <c r="I24" s="4">
        <v>33</v>
      </c>
      <c r="J24" s="4">
        <v>11.7</v>
      </c>
      <c r="K24" s="4">
        <v>98.553249999999991</v>
      </c>
      <c r="L24" s="4">
        <v>-1</v>
      </c>
      <c r="M24" s="4">
        <v>-98.553250000000006</v>
      </c>
      <c r="N24" s="6">
        <v>2690</v>
      </c>
      <c r="P24" s="3">
        <v>52</v>
      </c>
      <c r="Q24" s="3">
        <v>1.43</v>
      </c>
      <c r="R24" s="3">
        <v>17.399999999999999</v>
      </c>
      <c r="S24" s="3">
        <v>8.7899999999999991</v>
      </c>
      <c r="T24" s="3"/>
      <c r="U24" s="3">
        <v>0.14000000000000001</v>
      </c>
      <c r="V24" s="3">
        <v>6.21</v>
      </c>
      <c r="W24" s="3">
        <v>8.2100000000000009</v>
      </c>
      <c r="X24" s="3">
        <v>3.63</v>
      </c>
      <c r="Y24" s="3">
        <v>1.18</v>
      </c>
      <c r="Z24" s="3">
        <v>0.38</v>
      </c>
      <c r="AA24" s="3">
        <v>0.83</v>
      </c>
      <c r="AB24" s="3">
        <v>100.2</v>
      </c>
      <c r="AC24" s="3">
        <v>62</v>
      </c>
      <c r="AH24" s="3">
        <v>149</v>
      </c>
      <c r="AI24" s="3">
        <v>250</v>
      </c>
      <c r="AJ24" s="3">
        <v>30</v>
      </c>
      <c r="AK24" s="3">
        <v>68</v>
      </c>
      <c r="AL24" s="3">
        <v>26</v>
      </c>
      <c r="AM24" s="3">
        <v>90</v>
      </c>
      <c r="AO24" s="3">
        <v>21</v>
      </c>
      <c r="AP24" s="3">
        <v>550</v>
      </c>
      <c r="AQ24" s="3">
        <v>25</v>
      </c>
      <c r="AR24" s="3">
        <v>232</v>
      </c>
      <c r="AS24" s="3">
        <v>13</v>
      </c>
      <c r="AX24" s="3">
        <v>422</v>
      </c>
      <c r="BP24" s="3" t="s">
        <v>90</v>
      </c>
      <c r="BQ24" s="3" t="s">
        <v>124</v>
      </c>
      <c r="BR24" s="7"/>
      <c r="BS24">
        <v>45.55</v>
      </c>
    </row>
    <row r="25" spans="1:71" ht="15.4" thickBot="1">
      <c r="A25" s="1"/>
      <c r="B25" s="3" t="s">
        <v>131</v>
      </c>
      <c r="C25" s="3" t="s">
        <v>13</v>
      </c>
      <c r="D25" s="4">
        <v>19</v>
      </c>
      <c r="E25" s="4">
        <v>51</v>
      </c>
      <c r="F25" s="4">
        <v>53.9</v>
      </c>
      <c r="G25" s="4">
        <v>19.864972222222224</v>
      </c>
      <c r="H25" s="4">
        <v>98</v>
      </c>
      <c r="I25" s="4">
        <v>34</v>
      </c>
      <c r="J25" s="4">
        <v>16.2</v>
      </c>
      <c r="K25" s="4">
        <v>98.571166666666656</v>
      </c>
      <c r="L25" s="4">
        <v>-1</v>
      </c>
      <c r="M25" s="4">
        <v>-98.571166666666699</v>
      </c>
      <c r="N25" s="6">
        <v>2610</v>
      </c>
      <c r="P25" s="3">
        <v>52.2</v>
      </c>
      <c r="Q25" s="3">
        <v>1.53</v>
      </c>
      <c r="R25" s="3">
        <v>17.100000000000001</v>
      </c>
      <c r="S25" s="3">
        <v>9.1199999999999992</v>
      </c>
      <c r="T25" s="3"/>
      <c r="U25" s="3">
        <v>0.15</v>
      </c>
      <c r="V25" s="3">
        <v>5.16</v>
      </c>
      <c r="W25" s="3">
        <v>8.31</v>
      </c>
      <c r="X25" s="3">
        <v>3.72</v>
      </c>
      <c r="Y25" s="3">
        <v>1.31</v>
      </c>
      <c r="Z25" s="3">
        <v>0.49</v>
      </c>
      <c r="AA25" s="3">
        <v>1.05</v>
      </c>
      <c r="AB25" s="3">
        <v>100.1</v>
      </c>
      <c r="AC25" s="3">
        <v>57</v>
      </c>
      <c r="AE25" s="3">
        <v>9.6199999999999992</v>
      </c>
      <c r="AF25" s="3">
        <v>2.06</v>
      </c>
      <c r="AG25" s="3">
        <v>19.8</v>
      </c>
      <c r="AH25" s="3">
        <v>142.19999999999999</v>
      </c>
      <c r="AI25" s="3">
        <v>193.5</v>
      </c>
      <c r="AJ25" s="3">
        <v>25.5</v>
      </c>
      <c r="AK25" s="3">
        <v>61.2</v>
      </c>
      <c r="AL25" s="3">
        <v>25.5</v>
      </c>
      <c r="AM25" s="3">
        <v>98.1</v>
      </c>
      <c r="AN25" s="3">
        <v>21.8</v>
      </c>
      <c r="AO25" s="3">
        <v>23</v>
      </c>
      <c r="AP25" s="3">
        <v>581.70000000000005</v>
      </c>
      <c r="AQ25" s="3">
        <v>36.799999999999997</v>
      </c>
      <c r="AR25" s="3">
        <v>345.1</v>
      </c>
      <c r="AS25" s="3">
        <v>21.2</v>
      </c>
      <c r="AT25" s="3">
        <v>2.1800000000000002</v>
      </c>
      <c r="AU25" s="3">
        <v>1.78</v>
      </c>
      <c r="AV25" s="3">
        <v>0.1</v>
      </c>
      <c r="AW25" s="3">
        <v>0.44</v>
      </c>
      <c r="AX25" s="3">
        <v>624.4</v>
      </c>
      <c r="AY25" s="3">
        <v>35.700000000000003</v>
      </c>
      <c r="AZ25" s="3">
        <v>73.8</v>
      </c>
      <c r="BA25" s="3">
        <v>9.65</v>
      </c>
      <c r="BB25" s="3">
        <v>38.299999999999997</v>
      </c>
      <c r="BC25" s="3">
        <v>8.06</v>
      </c>
      <c r="BD25" s="3">
        <v>1.99</v>
      </c>
      <c r="BE25" s="3">
        <v>1.1100000000000001</v>
      </c>
      <c r="BF25" s="3">
        <v>7.4</v>
      </c>
      <c r="BG25" s="3">
        <v>6.41</v>
      </c>
      <c r="BH25" s="3">
        <v>1.26</v>
      </c>
      <c r="BI25" s="3">
        <v>3.45</v>
      </c>
      <c r="BJ25" s="3">
        <v>3.21</v>
      </c>
      <c r="BK25" s="3">
        <v>0.48</v>
      </c>
      <c r="BL25" s="3">
        <v>6.92</v>
      </c>
      <c r="BM25" s="3">
        <v>1.19</v>
      </c>
      <c r="BN25" s="3">
        <v>0.22</v>
      </c>
      <c r="BO25" s="3">
        <v>0.19</v>
      </c>
      <c r="BP25" s="3">
        <v>7.77</v>
      </c>
      <c r="BQ25" s="3">
        <v>3.56</v>
      </c>
      <c r="BR25" s="7">
        <v>1</v>
      </c>
      <c r="BS25">
        <v>45.55</v>
      </c>
    </row>
    <row r="26" spans="1:71" ht="15.4" thickBot="1">
      <c r="A26" s="1"/>
      <c r="B26" s="3" t="s">
        <v>132</v>
      </c>
      <c r="C26" s="3" t="s">
        <v>13</v>
      </c>
      <c r="D26" s="4">
        <v>19</v>
      </c>
      <c r="E26" s="4">
        <v>52</v>
      </c>
      <c r="F26" s="4">
        <v>3.6</v>
      </c>
      <c r="G26" s="4">
        <v>19.867666666666668</v>
      </c>
      <c r="H26" s="4">
        <v>98</v>
      </c>
      <c r="I26" s="4">
        <v>29</v>
      </c>
      <c r="J26" s="4">
        <v>59.4</v>
      </c>
      <c r="K26" s="4">
        <v>98.499833333333328</v>
      </c>
      <c r="L26" s="4">
        <v>-1</v>
      </c>
      <c r="M26" s="4">
        <v>-98.499833333333299</v>
      </c>
      <c r="N26" s="6">
        <v>3180</v>
      </c>
      <c r="P26" s="3">
        <v>52.4</v>
      </c>
      <c r="Q26" s="3">
        <v>1.43</v>
      </c>
      <c r="R26" s="3">
        <v>17.2</v>
      </c>
      <c r="S26" s="3">
        <v>8.9700000000000006</v>
      </c>
      <c r="T26" s="3"/>
      <c r="U26" s="3">
        <v>0.14000000000000001</v>
      </c>
      <c r="V26" s="3">
        <v>6.49</v>
      </c>
      <c r="W26" s="3">
        <v>8.18</v>
      </c>
      <c r="X26" s="3">
        <v>3.83</v>
      </c>
      <c r="Y26" s="3">
        <v>1.1100000000000001</v>
      </c>
      <c r="Z26" s="3">
        <v>0.38</v>
      </c>
      <c r="AA26" s="3">
        <v>-0.03</v>
      </c>
      <c r="AB26" s="3">
        <v>100.01</v>
      </c>
      <c r="AC26" s="3">
        <v>63</v>
      </c>
      <c r="AE26" s="3">
        <v>9.59</v>
      </c>
      <c r="AF26" s="3">
        <v>1.61</v>
      </c>
      <c r="AG26" s="3">
        <v>20.7</v>
      </c>
      <c r="AH26" s="3">
        <v>162.19999999999999</v>
      </c>
      <c r="AI26" s="3">
        <v>233.5</v>
      </c>
      <c r="AJ26" s="3">
        <v>29.5</v>
      </c>
      <c r="AK26" s="3">
        <v>86.7</v>
      </c>
      <c r="AL26" s="3">
        <v>21.8</v>
      </c>
      <c r="AM26" s="3">
        <v>89.9</v>
      </c>
      <c r="AN26" s="3">
        <v>20.6</v>
      </c>
      <c r="AO26" s="3">
        <v>14.5</v>
      </c>
      <c r="AP26" s="3">
        <v>574.1</v>
      </c>
      <c r="AQ26" s="3">
        <v>29.9</v>
      </c>
      <c r="AR26" s="3">
        <v>248.5</v>
      </c>
      <c r="AS26" s="3">
        <v>15.4</v>
      </c>
      <c r="AT26" s="3">
        <v>1.8</v>
      </c>
      <c r="AU26" s="3">
        <v>1.26</v>
      </c>
      <c r="AV26" s="3">
        <v>0.06</v>
      </c>
      <c r="AW26" s="3">
        <v>0.31</v>
      </c>
      <c r="AX26" s="3">
        <v>396.6</v>
      </c>
      <c r="AY26" s="3">
        <v>25.1</v>
      </c>
      <c r="AZ26" s="3">
        <v>53.2</v>
      </c>
      <c r="BA26" s="3">
        <v>7.09</v>
      </c>
      <c r="BB26" s="3">
        <v>28.9</v>
      </c>
      <c r="BC26" s="3">
        <v>6.32</v>
      </c>
      <c r="BD26" s="3">
        <v>1.7</v>
      </c>
      <c r="BE26" s="3">
        <v>0.9</v>
      </c>
      <c r="BF26" s="3">
        <v>5.96</v>
      </c>
      <c r="BG26" s="3">
        <v>5.31</v>
      </c>
      <c r="BH26" s="3">
        <v>1.04</v>
      </c>
      <c r="BI26" s="3">
        <v>2.85</v>
      </c>
      <c r="BJ26" s="3">
        <v>2.65</v>
      </c>
      <c r="BK26" s="3">
        <v>0.39</v>
      </c>
      <c r="BL26" s="3">
        <v>5.21</v>
      </c>
      <c r="BM26" s="3">
        <v>0.88</v>
      </c>
      <c r="BN26" s="3">
        <v>0.17</v>
      </c>
      <c r="BO26" s="3">
        <v>0.08</v>
      </c>
      <c r="BP26" s="3">
        <v>5.57</v>
      </c>
      <c r="BQ26" s="3">
        <v>2.61</v>
      </c>
      <c r="BR26" s="7">
        <v>0.72</v>
      </c>
      <c r="BS26">
        <v>45.55</v>
      </c>
    </row>
    <row r="27" spans="1:71" ht="15.4" thickBot="1">
      <c r="A27" s="1"/>
      <c r="B27" s="3" t="s">
        <v>133</v>
      </c>
      <c r="C27" s="3" t="s">
        <v>13</v>
      </c>
      <c r="D27" s="4">
        <v>19</v>
      </c>
      <c r="E27" s="4">
        <v>52</v>
      </c>
      <c r="F27" s="4">
        <v>38.9</v>
      </c>
      <c r="G27" s="4">
        <v>19.877472222222224</v>
      </c>
      <c r="H27" s="4">
        <v>98</v>
      </c>
      <c r="I27" s="4">
        <v>27</v>
      </c>
      <c r="J27" s="4">
        <v>14.9</v>
      </c>
      <c r="K27" s="4">
        <v>98.454138888888892</v>
      </c>
      <c r="L27" s="4">
        <v>-1</v>
      </c>
      <c r="M27" s="4">
        <v>-98.454138888888906</v>
      </c>
      <c r="N27" s="15">
        <v>2690</v>
      </c>
      <c r="P27" s="3">
        <v>52.8</v>
      </c>
      <c r="Q27" s="3">
        <v>1.4</v>
      </c>
      <c r="R27" s="3">
        <v>17.5</v>
      </c>
      <c r="S27" s="3">
        <v>8.57</v>
      </c>
      <c r="T27" s="3"/>
      <c r="U27" s="3">
        <v>0.13</v>
      </c>
      <c r="V27" s="3">
        <v>6.06</v>
      </c>
      <c r="W27" s="3">
        <v>8.0299999999999994</v>
      </c>
      <c r="X27" s="3">
        <v>3.8</v>
      </c>
      <c r="Y27" s="3">
        <v>1.31</v>
      </c>
      <c r="Z27" s="3">
        <v>0.37</v>
      </c>
      <c r="AA27" s="3">
        <v>0.21</v>
      </c>
      <c r="AB27" s="3">
        <v>100.18</v>
      </c>
      <c r="AC27" s="3">
        <v>62</v>
      </c>
      <c r="AE27" s="3">
        <v>9.99</v>
      </c>
      <c r="AF27" s="3">
        <v>1.56</v>
      </c>
      <c r="AG27" s="3">
        <v>19.899999999999999</v>
      </c>
      <c r="AH27" s="3">
        <v>153.4</v>
      </c>
      <c r="AI27" s="3">
        <v>214.1</v>
      </c>
      <c r="AJ27" s="3">
        <v>26.8</v>
      </c>
      <c r="AK27" s="3">
        <v>68.3</v>
      </c>
      <c r="AL27" s="3">
        <v>24.7</v>
      </c>
      <c r="AM27" s="3">
        <v>84.5</v>
      </c>
      <c r="AN27" s="3">
        <v>19.899999999999999</v>
      </c>
      <c r="AO27" s="3">
        <v>21.9</v>
      </c>
      <c r="AP27" s="3">
        <v>551</v>
      </c>
      <c r="AQ27" s="3">
        <v>29.5</v>
      </c>
      <c r="AR27" s="3">
        <v>237.2</v>
      </c>
      <c r="AS27" s="3">
        <v>15</v>
      </c>
      <c r="AT27" s="3">
        <v>1.95</v>
      </c>
      <c r="AU27" s="3">
        <v>1.33</v>
      </c>
      <c r="AV27" s="3">
        <v>7.0000000000000007E-2</v>
      </c>
      <c r="AW27" s="3">
        <v>0.47</v>
      </c>
      <c r="AX27" s="3">
        <v>399.1</v>
      </c>
      <c r="AY27" s="3">
        <v>25</v>
      </c>
      <c r="AZ27" s="3">
        <v>51.3</v>
      </c>
      <c r="BA27" s="3">
        <v>6.99</v>
      </c>
      <c r="BB27" s="3">
        <v>28.5</v>
      </c>
      <c r="BC27" s="3">
        <v>6.19</v>
      </c>
      <c r="BD27" s="3">
        <v>1.66</v>
      </c>
      <c r="BE27" s="3">
        <v>0.88</v>
      </c>
      <c r="BF27" s="3">
        <v>5.87</v>
      </c>
      <c r="BG27" s="3">
        <v>5.2</v>
      </c>
      <c r="BH27" s="3">
        <v>1.03</v>
      </c>
      <c r="BI27" s="3">
        <v>2.83</v>
      </c>
      <c r="BJ27" s="3">
        <v>2.62</v>
      </c>
      <c r="BK27" s="3">
        <v>0.39</v>
      </c>
      <c r="BL27" s="3">
        <v>5.03</v>
      </c>
      <c r="BM27" s="3">
        <v>0.88</v>
      </c>
      <c r="BN27" s="3">
        <v>0.19</v>
      </c>
      <c r="BO27" s="3">
        <v>0.13</v>
      </c>
      <c r="BP27" s="3">
        <v>5.59</v>
      </c>
      <c r="BQ27" s="3">
        <v>2.5</v>
      </c>
      <c r="BR27" s="7">
        <v>0.76</v>
      </c>
      <c r="BS27">
        <v>45.55</v>
      </c>
    </row>
    <row r="28" spans="1:71" ht="15.4" thickBot="1">
      <c r="A28" s="37" t="s">
        <v>150</v>
      </c>
      <c r="B28" s="3" t="s">
        <v>151</v>
      </c>
      <c r="C28" s="3" t="s">
        <v>13</v>
      </c>
      <c r="D28" s="4">
        <v>19</v>
      </c>
      <c r="E28" s="4">
        <v>46</v>
      </c>
      <c r="F28" s="4">
        <v>38.9</v>
      </c>
      <c r="G28" s="4">
        <v>19.777472222222222</v>
      </c>
      <c r="H28" s="4">
        <v>98</v>
      </c>
      <c r="I28" s="4">
        <v>34</v>
      </c>
      <c r="J28" s="4">
        <v>39.4</v>
      </c>
      <c r="K28" s="4">
        <v>98.577611111111111</v>
      </c>
      <c r="L28" s="4">
        <v>-1</v>
      </c>
      <c r="M28" s="4">
        <v>-98.577611111111096</v>
      </c>
      <c r="N28" s="6">
        <v>2460</v>
      </c>
      <c r="P28" s="3">
        <v>57.4</v>
      </c>
      <c r="Q28" s="3">
        <v>0.99</v>
      </c>
      <c r="R28" s="3">
        <v>16.399999999999999</v>
      </c>
      <c r="S28" s="3">
        <v>6.69</v>
      </c>
      <c r="T28" s="3"/>
      <c r="U28" s="3">
        <v>0.11</v>
      </c>
      <c r="V28" s="3">
        <v>5.24</v>
      </c>
      <c r="W28" s="3">
        <v>6.83</v>
      </c>
      <c r="X28" s="3">
        <v>3.92</v>
      </c>
      <c r="Y28" s="3">
        <v>1.68</v>
      </c>
      <c r="Z28" s="3">
        <v>0.35</v>
      </c>
      <c r="AA28" s="3">
        <v>0.38</v>
      </c>
      <c r="AB28" s="3">
        <v>99.94</v>
      </c>
      <c r="AC28" s="3">
        <v>65</v>
      </c>
      <c r="AH28" s="3">
        <v>107</v>
      </c>
      <c r="AI28" s="3">
        <v>239</v>
      </c>
      <c r="AJ28" s="3">
        <v>24</v>
      </c>
      <c r="AK28" s="3">
        <v>71</v>
      </c>
      <c r="AL28" s="3">
        <v>31</v>
      </c>
      <c r="AM28" s="3">
        <v>87</v>
      </c>
      <c r="AO28" s="3">
        <v>34</v>
      </c>
      <c r="AP28" s="3">
        <v>460</v>
      </c>
      <c r="AQ28" s="3">
        <v>23</v>
      </c>
      <c r="AR28" s="3">
        <v>226</v>
      </c>
      <c r="AS28" s="3">
        <v>9</v>
      </c>
      <c r="AX28" s="3">
        <v>457</v>
      </c>
      <c r="BP28" s="3">
        <v>7</v>
      </c>
      <c r="BQ28" s="3" t="s">
        <v>124</v>
      </c>
      <c r="BR28" s="7"/>
      <c r="BS28">
        <v>45.55</v>
      </c>
    </row>
    <row r="29" spans="1:71" ht="15.4" thickBot="1">
      <c r="A29" s="37"/>
      <c r="B29" s="3" t="s">
        <v>152</v>
      </c>
      <c r="C29" s="3" t="s">
        <v>13</v>
      </c>
      <c r="D29" s="4">
        <v>19</v>
      </c>
      <c r="E29" s="4">
        <v>45</v>
      </c>
      <c r="F29" s="4">
        <v>30.3</v>
      </c>
      <c r="G29" s="4">
        <v>19.758416666666665</v>
      </c>
      <c r="H29" s="4">
        <v>98</v>
      </c>
      <c r="I29" s="4">
        <v>30</v>
      </c>
      <c r="J29" s="4">
        <v>47.9</v>
      </c>
      <c r="K29" s="4">
        <v>98.513305555555561</v>
      </c>
      <c r="L29" s="4">
        <v>-1</v>
      </c>
      <c r="M29" s="4">
        <v>-98.513305555555604</v>
      </c>
      <c r="N29" s="6">
        <v>2750</v>
      </c>
      <c r="P29" s="3">
        <v>56.2</v>
      </c>
      <c r="Q29" s="3">
        <v>1.28</v>
      </c>
      <c r="R29" s="3">
        <v>16.3</v>
      </c>
      <c r="S29" s="3">
        <v>7.87</v>
      </c>
      <c r="T29" s="3"/>
      <c r="U29" s="3">
        <v>0.12</v>
      </c>
      <c r="V29" s="3">
        <v>3.96</v>
      </c>
      <c r="W29" s="3">
        <v>6.86</v>
      </c>
      <c r="X29" s="3">
        <v>3.6</v>
      </c>
      <c r="Y29" s="3">
        <v>2.19</v>
      </c>
      <c r="Z29" s="3">
        <v>0.63</v>
      </c>
      <c r="AA29" s="3">
        <v>1.02</v>
      </c>
      <c r="AB29" s="3">
        <v>100.05</v>
      </c>
      <c r="AC29" s="3">
        <v>54</v>
      </c>
      <c r="AE29" s="3">
        <v>11.3</v>
      </c>
      <c r="AF29" s="3">
        <v>2.48</v>
      </c>
      <c r="AG29" s="3">
        <v>17.3</v>
      </c>
      <c r="AH29" s="3">
        <v>117.7</v>
      </c>
      <c r="AI29" s="3">
        <v>142.5</v>
      </c>
      <c r="AJ29" s="3">
        <v>19.600000000000001</v>
      </c>
      <c r="AK29" s="3">
        <v>32.4</v>
      </c>
      <c r="AL29" s="3">
        <v>20.100000000000001</v>
      </c>
      <c r="AM29" s="3">
        <v>102.2</v>
      </c>
      <c r="AN29" s="3">
        <v>22.1</v>
      </c>
      <c r="AO29" s="3">
        <v>45.1</v>
      </c>
      <c r="AP29" s="3">
        <v>509.9</v>
      </c>
      <c r="AQ29" s="3">
        <v>38.1</v>
      </c>
      <c r="AR29" s="3">
        <v>503.4</v>
      </c>
      <c r="AS29" s="3">
        <v>26.1</v>
      </c>
      <c r="AT29" s="3">
        <v>1.8</v>
      </c>
      <c r="AU29" s="3">
        <v>1.45</v>
      </c>
      <c r="AV29" s="3">
        <v>0.14000000000000001</v>
      </c>
      <c r="AW29" s="3">
        <v>0.91</v>
      </c>
      <c r="AX29" s="3">
        <v>616.9</v>
      </c>
      <c r="AY29" s="3">
        <v>49.9</v>
      </c>
      <c r="AZ29" s="3">
        <v>102.8</v>
      </c>
      <c r="BA29" s="3">
        <v>12.6</v>
      </c>
      <c r="BB29" s="3">
        <v>47.3</v>
      </c>
      <c r="BC29" s="3">
        <v>9.2200000000000006</v>
      </c>
      <c r="BD29" s="3">
        <v>2.14</v>
      </c>
      <c r="BE29" s="3">
        <v>1.22</v>
      </c>
      <c r="BF29" s="3">
        <v>8.23</v>
      </c>
      <c r="BG29" s="3">
        <v>6.79</v>
      </c>
      <c r="BH29" s="3">
        <v>1.32</v>
      </c>
      <c r="BI29" s="3">
        <v>3.65</v>
      </c>
      <c r="BJ29" s="3">
        <v>3.36</v>
      </c>
      <c r="BK29" s="3">
        <v>0.5</v>
      </c>
      <c r="BL29" s="3">
        <v>8.98</v>
      </c>
      <c r="BM29" s="3">
        <v>1.41</v>
      </c>
      <c r="BN29" s="3">
        <v>0.32</v>
      </c>
      <c r="BO29" s="3">
        <v>0.09</v>
      </c>
      <c r="BP29" s="3">
        <v>4.21</v>
      </c>
      <c r="BQ29" s="3">
        <v>4.8499999999999996</v>
      </c>
      <c r="BR29" s="7">
        <v>1.5</v>
      </c>
      <c r="BS29">
        <v>45.55</v>
      </c>
    </row>
    <row r="30" spans="1:71" ht="15.4" thickBot="1">
      <c r="A30" s="1"/>
      <c r="B30" s="3" t="s">
        <v>153</v>
      </c>
      <c r="C30" s="3" t="s">
        <v>104</v>
      </c>
      <c r="D30" s="4">
        <v>19</v>
      </c>
      <c r="E30" s="4">
        <v>45</v>
      </c>
      <c r="F30" s="4">
        <v>47.3</v>
      </c>
      <c r="G30" s="4">
        <v>19.763138888888889</v>
      </c>
      <c r="H30" s="4">
        <v>98</v>
      </c>
      <c r="I30" s="4">
        <v>29</v>
      </c>
      <c r="J30" s="4">
        <v>41.3</v>
      </c>
      <c r="K30" s="4">
        <v>98.494805555555558</v>
      </c>
      <c r="L30" s="4">
        <v>-1</v>
      </c>
      <c r="M30" s="4">
        <v>-98.494805555555601</v>
      </c>
      <c r="N30" s="6">
        <v>2750</v>
      </c>
      <c r="P30" s="3">
        <v>55.1</v>
      </c>
      <c r="Q30" s="3">
        <v>1.1499999999999999</v>
      </c>
      <c r="R30" s="3">
        <v>15.8</v>
      </c>
      <c r="S30" s="3">
        <v>7.84</v>
      </c>
      <c r="T30" s="3"/>
      <c r="U30" s="3">
        <v>0.12</v>
      </c>
      <c r="V30" s="3">
        <v>6.49</v>
      </c>
      <c r="W30" s="3">
        <v>7.62</v>
      </c>
      <c r="X30" s="3">
        <v>3.65</v>
      </c>
      <c r="Y30" s="3">
        <v>1.33</v>
      </c>
      <c r="Z30" s="3">
        <v>0.41</v>
      </c>
      <c r="AA30" s="3">
        <v>0.51</v>
      </c>
      <c r="AB30" s="3">
        <v>99.96</v>
      </c>
      <c r="AC30" s="3">
        <v>66</v>
      </c>
      <c r="AE30" s="3">
        <v>12.9</v>
      </c>
      <c r="AF30" s="3">
        <v>1.6</v>
      </c>
      <c r="AG30" s="3">
        <v>19</v>
      </c>
      <c r="AH30" s="3">
        <v>130.30000000000001</v>
      </c>
      <c r="AI30" s="3">
        <v>478.5</v>
      </c>
      <c r="AJ30" s="3">
        <v>28.3</v>
      </c>
      <c r="AK30" s="3">
        <v>140.5</v>
      </c>
      <c r="AL30" s="3">
        <v>33.5</v>
      </c>
      <c r="AM30" s="3">
        <v>84.5</v>
      </c>
      <c r="AN30" s="3">
        <v>19.8</v>
      </c>
      <c r="AO30" s="3">
        <v>26.8</v>
      </c>
      <c r="AP30" s="3">
        <v>579.5</v>
      </c>
      <c r="AQ30" s="3">
        <v>28.1</v>
      </c>
      <c r="AR30" s="3">
        <v>271.39999999999998</v>
      </c>
      <c r="AS30" s="3">
        <v>13.9</v>
      </c>
      <c r="AT30" s="3">
        <v>3</v>
      </c>
      <c r="AU30" s="3">
        <v>1.29</v>
      </c>
      <c r="AV30" s="3">
        <v>0.1</v>
      </c>
      <c r="AW30" s="3">
        <v>0.61</v>
      </c>
      <c r="AX30" s="3">
        <v>455.4</v>
      </c>
      <c r="AY30" s="3">
        <v>30</v>
      </c>
      <c r="AZ30" s="3">
        <v>64.599999999999994</v>
      </c>
      <c r="BA30" s="3">
        <v>8.4</v>
      </c>
      <c r="BB30" s="3">
        <v>33.4</v>
      </c>
      <c r="BC30" s="3">
        <v>6.86</v>
      </c>
      <c r="BD30" s="3">
        <v>1.81</v>
      </c>
      <c r="BE30" s="3">
        <v>0.9</v>
      </c>
      <c r="BF30" s="3">
        <v>6.12</v>
      </c>
      <c r="BG30" s="3">
        <v>5.0199999999999996</v>
      </c>
      <c r="BH30" s="3">
        <v>0.99</v>
      </c>
      <c r="BI30" s="3">
        <v>2.69</v>
      </c>
      <c r="BJ30" s="3">
        <v>2.5</v>
      </c>
      <c r="BK30" s="3">
        <v>0.37</v>
      </c>
      <c r="BL30" s="3">
        <v>5.62</v>
      </c>
      <c r="BM30" s="3">
        <v>0.75</v>
      </c>
      <c r="BN30" s="3">
        <v>0.23</v>
      </c>
      <c r="BO30" s="3">
        <v>0.16</v>
      </c>
      <c r="BP30" s="3">
        <v>6.53</v>
      </c>
      <c r="BQ30" s="3">
        <v>3.51</v>
      </c>
      <c r="BR30" s="7">
        <v>1.04</v>
      </c>
      <c r="BS30">
        <v>45.55</v>
      </c>
    </row>
    <row r="31" spans="1:71" ht="15.4" thickBot="1">
      <c r="A31" s="14"/>
      <c r="B31" s="3" t="s">
        <v>154</v>
      </c>
      <c r="C31" s="3" t="s">
        <v>13</v>
      </c>
      <c r="D31" s="17">
        <v>19</v>
      </c>
      <c r="E31" s="17">
        <v>49</v>
      </c>
      <c r="F31" s="17">
        <v>44.4</v>
      </c>
      <c r="G31" s="4">
        <v>19.829000000000001</v>
      </c>
      <c r="H31" s="18">
        <v>98</v>
      </c>
      <c r="I31" s="18">
        <v>25</v>
      </c>
      <c r="J31" s="18">
        <v>57.1</v>
      </c>
      <c r="K31" s="4">
        <v>98.432527777777779</v>
      </c>
      <c r="L31" s="4">
        <v>-1</v>
      </c>
      <c r="M31" s="4">
        <v>-98.432527777777807</v>
      </c>
      <c r="N31" s="19">
        <v>2600</v>
      </c>
      <c r="P31" s="20">
        <v>53.2</v>
      </c>
      <c r="Q31" s="20">
        <v>1.34</v>
      </c>
      <c r="R31" s="20">
        <v>18.399999999999999</v>
      </c>
      <c r="S31" s="20">
        <v>8.9</v>
      </c>
      <c r="T31" s="20"/>
      <c r="U31" s="20">
        <v>0.13</v>
      </c>
      <c r="V31" s="20">
        <v>4.5</v>
      </c>
      <c r="W31" s="20">
        <v>8.6</v>
      </c>
      <c r="X31" s="20">
        <v>3.58</v>
      </c>
      <c r="Y31" s="20">
        <v>0.92</v>
      </c>
      <c r="Z31" s="20">
        <v>0.23</v>
      </c>
      <c r="AA31" s="20">
        <v>0.06</v>
      </c>
      <c r="AB31" s="20">
        <v>99.82</v>
      </c>
      <c r="AC31" s="3">
        <v>54</v>
      </c>
      <c r="AE31" s="20">
        <v>10.199999999999999</v>
      </c>
      <c r="AF31" s="20">
        <v>1.9</v>
      </c>
      <c r="AG31" s="20">
        <v>24.5</v>
      </c>
      <c r="AH31" s="20">
        <v>197.7</v>
      </c>
      <c r="AI31" s="20">
        <v>153.1</v>
      </c>
      <c r="AJ31" s="20">
        <v>27.4</v>
      </c>
      <c r="AK31" s="20">
        <v>35.200000000000003</v>
      </c>
      <c r="AL31" s="20">
        <v>31.4</v>
      </c>
      <c r="AM31" s="20">
        <v>88.6</v>
      </c>
      <c r="AN31" s="20">
        <v>20.8</v>
      </c>
      <c r="AO31" s="20">
        <v>13.9</v>
      </c>
      <c r="AP31" s="20">
        <v>516.29999999999995</v>
      </c>
      <c r="AQ31" s="20">
        <v>30.5</v>
      </c>
      <c r="AR31" s="20">
        <v>162.9</v>
      </c>
      <c r="AS31" s="20">
        <v>7.8</v>
      </c>
      <c r="AT31" s="20">
        <v>1.68</v>
      </c>
      <c r="AU31" s="20">
        <v>1.06</v>
      </c>
      <c r="AV31" s="20">
        <v>7.0000000000000007E-2</v>
      </c>
      <c r="AW31" s="20">
        <v>0.31</v>
      </c>
      <c r="AX31" s="20">
        <v>297.89999999999998</v>
      </c>
      <c r="AY31" s="20">
        <v>15.1</v>
      </c>
      <c r="AZ31" s="20">
        <v>36.799999999999997</v>
      </c>
      <c r="BA31" s="20">
        <v>4.4000000000000004</v>
      </c>
      <c r="BB31" s="20">
        <v>19.399999999999999</v>
      </c>
      <c r="BC31" s="20">
        <v>4.78</v>
      </c>
      <c r="BD31" s="20">
        <v>1.57</v>
      </c>
      <c r="BE31" s="20">
        <v>0.81</v>
      </c>
      <c r="BF31" s="20">
        <v>5.39</v>
      </c>
      <c r="BG31" s="20">
        <v>5.0599999999999996</v>
      </c>
      <c r="BH31" s="20">
        <v>1.01</v>
      </c>
      <c r="BI31" s="20">
        <v>2.97</v>
      </c>
      <c r="BJ31" s="20">
        <v>2.74</v>
      </c>
      <c r="BK31" s="20">
        <v>0.41</v>
      </c>
      <c r="BL31" s="20">
        <v>3.87</v>
      </c>
      <c r="BM31" s="20">
        <v>0.45</v>
      </c>
      <c r="BN31" s="20">
        <v>0.16</v>
      </c>
      <c r="BO31" s="20">
        <v>0.11</v>
      </c>
      <c r="BP31" s="20">
        <v>4.3099999999999996</v>
      </c>
      <c r="BQ31" s="20">
        <v>1.71</v>
      </c>
      <c r="BR31" s="22">
        <v>0.44</v>
      </c>
      <c r="BS31">
        <v>45.55</v>
      </c>
    </row>
    <row r="32" spans="1:71" ht="15.4" thickBot="1">
      <c r="A32" s="16"/>
      <c r="B32" s="3" t="s">
        <v>155</v>
      </c>
      <c r="C32" s="3" t="s">
        <v>13</v>
      </c>
      <c r="D32" s="17">
        <v>19</v>
      </c>
      <c r="E32" s="17">
        <v>48</v>
      </c>
      <c r="F32" s="17">
        <v>26.2</v>
      </c>
      <c r="G32" s="4">
        <v>19.807277777777777</v>
      </c>
      <c r="H32" s="18">
        <v>98</v>
      </c>
      <c r="I32" s="18">
        <v>24</v>
      </c>
      <c r="J32" s="18">
        <v>4</v>
      </c>
      <c r="K32" s="4">
        <v>98.401111111111121</v>
      </c>
      <c r="L32" s="4">
        <v>-1</v>
      </c>
      <c r="M32" s="4">
        <v>-98.401111111111106</v>
      </c>
      <c r="N32" s="19">
        <v>2580</v>
      </c>
      <c r="P32" s="20">
        <v>53.1</v>
      </c>
      <c r="Q32" s="20">
        <v>1.37</v>
      </c>
      <c r="R32" s="20">
        <v>17.600000000000001</v>
      </c>
      <c r="S32" s="20">
        <v>8.93</v>
      </c>
      <c r="T32" s="20"/>
      <c r="U32" s="20">
        <v>0.14000000000000001</v>
      </c>
      <c r="V32" s="20">
        <v>5.17</v>
      </c>
      <c r="W32" s="20">
        <v>9.14</v>
      </c>
      <c r="X32" s="20">
        <v>3.62</v>
      </c>
      <c r="Y32" s="20">
        <v>0.98</v>
      </c>
      <c r="Z32" s="20">
        <v>0.21</v>
      </c>
      <c r="AA32" s="20">
        <v>0.03</v>
      </c>
      <c r="AB32" s="20">
        <v>100.3</v>
      </c>
      <c r="AC32" s="21">
        <v>57</v>
      </c>
      <c r="AE32" s="20">
        <v>9.1999999999999993</v>
      </c>
      <c r="AF32" s="20">
        <v>1.07</v>
      </c>
      <c r="AG32" s="20">
        <v>24.4</v>
      </c>
      <c r="AH32" s="20">
        <v>205.5</v>
      </c>
      <c r="AI32" s="20">
        <v>126.7</v>
      </c>
      <c r="AJ32" s="20">
        <v>27.3</v>
      </c>
      <c r="AK32" s="20">
        <v>36.5</v>
      </c>
      <c r="AL32" s="20">
        <v>28.8</v>
      </c>
      <c r="AM32" s="20">
        <v>91.4</v>
      </c>
      <c r="AN32" s="20">
        <v>21.2</v>
      </c>
      <c r="AO32" s="20">
        <v>13.2</v>
      </c>
      <c r="AP32" s="20">
        <v>528.20000000000005</v>
      </c>
      <c r="AQ32" s="20">
        <v>31</v>
      </c>
      <c r="AR32" s="20">
        <v>160.80000000000001</v>
      </c>
      <c r="AS32" s="20">
        <v>7.4</v>
      </c>
      <c r="AT32" s="20">
        <v>1.67</v>
      </c>
      <c r="AU32" s="20">
        <v>1.03</v>
      </c>
      <c r="AV32" s="20">
        <v>0.05</v>
      </c>
      <c r="AW32" s="20">
        <v>0.28999999999999998</v>
      </c>
      <c r="AX32" s="20">
        <v>273.2</v>
      </c>
      <c r="AY32" s="20">
        <v>14.8</v>
      </c>
      <c r="AZ32" s="20">
        <v>33</v>
      </c>
      <c r="BA32" s="20">
        <v>4.5</v>
      </c>
      <c r="BB32" s="20">
        <v>19.100000000000001</v>
      </c>
      <c r="BC32" s="20">
        <v>4.76</v>
      </c>
      <c r="BD32" s="20">
        <v>1.49</v>
      </c>
      <c r="BE32" s="20">
        <v>0.85</v>
      </c>
      <c r="BF32" s="20">
        <v>5.26</v>
      </c>
      <c r="BG32" s="20">
        <v>5.42</v>
      </c>
      <c r="BH32" s="20">
        <v>1.1100000000000001</v>
      </c>
      <c r="BI32" s="20">
        <v>3.01</v>
      </c>
      <c r="BJ32" s="20">
        <v>2.89</v>
      </c>
      <c r="BK32" s="20">
        <v>0.43</v>
      </c>
      <c r="BL32" s="20">
        <v>3.81</v>
      </c>
      <c r="BM32" s="20">
        <v>0.43</v>
      </c>
      <c r="BN32" s="20">
        <v>0.18</v>
      </c>
      <c r="BO32" s="20">
        <v>0.08</v>
      </c>
      <c r="BP32" s="20">
        <v>3.99</v>
      </c>
      <c r="BQ32" s="20">
        <v>1.69</v>
      </c>
      <c r="BR32" s="22">
        <v>0.46</v>
      </c>
      <c r="BS32">
        <v>45.55</v>
      </c>
    </row>
  </sheetData>
  <mergeCells count="4">
    <mergeCell ref="A5:A6"/>
    <mergeCell ref="A13:A15"/>
    <mergeCell ref="A23:A24"/>
    <mergeCell ref="A28:A29"/>
  </mergeCells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Sheet6</vt:lpstr>
      <vt:lpstr>Sheet7</vt:lpstr>
      <vt:lpstr>Final for application</vt:lpstr>
      <vt:lpstr>Sheet3 (2)</vt:lpstr>
      <vt:lpstr>Sheet4</vt:lpstr>
      <vt:lpstr>Sheet5</vt:lpstr>
      <vt:lpstr>Sheet3</vt:lpstr>
      <vt:lpstr>Sheet2</vt:lpstr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LuanZink</cp:lastModifiedBy>
  <dcterms:created xsi:type="dcterms:W3CDTF">2021-10-08T00:31:23Z</dcterms:created>
  <dcterms:modified xsi:type="dcterms:W3CDTF">2023-10-25T15:13:44Z</dcterms:modified>
</cp:coreProperties>
</file>