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484"/>
  </bookViews>
  <sheets>
    <sheet name="Sheet1" sheetId="1" r:id="rId1"/>
    <sheet name="Sheet2" sheetId="2" r:id="rId2"/>
    <sheet name="Sheet3" sheetId="3" r:id="rId3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77" i="2" l="1"/>
  <c r="I270" i="2"/>
  <c r="I266" i="2"/>
  <c r="I261" i="2"/>
  <c r="I256" i="2"/>
  <c r="I249" i="2"/>
  <c r="I242" i="2"/>
  <c r="I234" i="2"/>
  <c r="I229" i="2"/>
  <c r="K225" i="2"/>
  <c r="I221" i="2"/>
  <c r="I218" i="2"/>
  <c r="I211" i="2"/>
  <c r="I205" i="2"/>
  <c r="I200" i="2"/>
  <c r="I195" i="2"/>
  <c r="I191" i="2"/>
  <c r="I187" i="2"/>
  <c r="I183" i="2"/>
  <c r="I180" i="2"/>
  <c r="I172" i="2"/>
  <c r="I168" i="2"/>
  <c r="I163" i="2"/>
  <c r="I156" i="2"/>
  <c r="I150" i="2"/>
  <c r="I142" i="2"/>
  <c r="I138" i="2"/>
  <c r="I131" i="2"/>
  <c r="I126" i="2"/>
  <c r="I122" i="2"/>
  <c r="I117" i="2"/>
  <c r="I111" i="2"/>
  <c r="I106" i="2"/>
  <c r="I102" i="2"/>
  <c r="I99" i="2"/>
  <c r="I96" i="2"/>
  <c r="I92" i="2"/>
  <c r="I88" i="2"/>
  <c r="I84" i="2"/>
  <c r="I80" i="2"/>
  <c r="I76" i="2"/>
  <c r="I72" i="2"/>
  <c r="I68" i="2"/>
  <c r="I64" i="2"/>
  <c r="I61" i="2"/>
  <c r="I57" i="2"/>
  <c r="I53" i="2"/>
  <c r="I50" i="2"/>
  <c r="J45" i="2"/>
  <c r="I45" i="2"/>
  <c r="I28" i="2"/>
  <c r="I39" i="2"/>
  <c r="U16" i="2"/>
  <c r="J14" i="2"/>
  <c r="I25" i="2"/>
  <c r="I22" i="2"/>
  <c r="I19" i="2"/>
  <c r="I16" i="2"/>
  <c r="I14" i="2"/>
  <c r="I8" i="2"/>
  <c r="I6" i="2"/>
  <c r="I3" i="2"/>
</calcChain>
</file>

<file path=xl/sharedStrings.xml><?xml version="1.0" encoding="utf-8"?>
<sst xmlns="http://schemas.openxmlformats.org/spreadsheetml/2006/main" count="260" uniqueCount="174">
  <si>
    <t>页面地址</t>
  </si>
  <si>
    <t>功能描述</t>
  </si>
  <si>
    <t>接口地址</t>
  </si>
  <si>
    <t>响应速度（ms）（AVG）</t>
  </si>
  <si>
    <t>第一次</t>
  </si>
  <si>
    <t>第二次</t>
  </si>
  <si>
    <t>第三次</t>
  </si>
  <si>
    <t>第四次</t>
  </si>
  <si>
    <t>第五次</t>
  </si>
  <si>
    <t>第六次</t>
  </si>
  <si>
    <t>第七次</t>
  </si>
  <si>
    <t>第八次</t>
  </si>
  <si>
    <t>第九次</t>
  </si>
  <si>
    <t>第十次</t>
  </si>
  <si>
    <t>接口描述（如备注内容，随意删除）</t>
  </si>
  <si>
    <t>备注</t>
  </si>
  <si>
    <t>/thsft/iFindService/AssetBackedSecurity/survey/index</t>
  </si>
  <si>
    <t>总览</t>
  </si>
  <si>
    <t>/thsft/iFindService/AssetBackedSecurity/survey/news-or-policy?type=news</t>
  </si>
  <si>
    <t>请求新闻公告接口的数据</t>
  </si>
  <si>
    <t>/thsft/iFindService/AssetBackedSecurity/survey/news-or-policy?type=policy</t>
  </si>
  <si>
    <t>请求政策法规的数据</t>
  </si>
  <si>
    <t>/thsft/iFindService/AssetBackedSecurity/survey/ajax-stats-lot-data?type=XD&amp;option=</t>
  </si>
  <si>
    <t>请求机构份额-信贷资产证券化的数据</t>
  </si>
  <si>
    <t>/thsft/iFindService/AssetBackedSecurity/survey/ajax-stats-lot-data?type=QY&amp;option=</t>
  </si>
  <si>
    <t>请求机构份额-企业资产证券化的数据</t>
  </si>
  <si>
    <t>/thsft/iFindService/AssetBackedSecurity/survey/ajax-index</t>
  </si>
  <si>
    <t>页面主要数据接口</t>
  </si>
  <si>
    <t>/thsft/iFindService/AssetBackedSecurity/product-list/project-progress</t>
  </si>
  <si>
    <t>项目进度</t>
  </si>
  <si>
    <t>/thsft/iFindService/AssetBackedSecurity/product-list/ajax-project-progress-data?sdate=&amp;edate=&amp;xmzt=&amp;fxr=&amp;cxs=&amp;nsscs=&amp;word=&amp;field=&amp;sort=</t>
  </si>
  <si>
    <t>/thsft/iFindService/AssetBackedSecurity/product-list/index</t>
  </si>
  <si>
    <t>产品列表</t>
  </si>
  <si>
    <t>/thsft/iFindService/AssetBackedSecurity/attention/is-new-leader?type=</t>
  </si>
  <si>
    <t>用于展示新手引导页</t>
  </si>
  <si>
    <t>/thsft/iFindService/AssetBackedSecurity/product-list/get-index-tmp?type=</t>
  </si>
  <si>
    <t>请求获取模板数据</t>
  </si>
  <si>
    <t>/thsft/iFindService/AssetBackedSecurity/product-list/operate-index-tmp?type=</t>
  </si>
  <si>
    <t>请求存储模块数据</t>
  </si>
  <si>
    <t>/thsft/iFindService/AssetBackedSecurity/product-list/ajax-index-data?sdate=&amp;edate=&amp;regulator=&amp;type=&amp;market=&amp;word=&amp;indexids=</t>
  </si>
  <si>
    <t>请求table主要展示数据</t>
  </si>
  <si>
    <t>选取50个指标（max： 50）</t>
  </si>
  <si>
    <t>/thsft/iFindService/AssetBackedSecurity/product-list/bond-list</t>
  </si>
  <si>
    <t>证券列表</t>
  </si>
  <si>
    <t>/</t>
  </si>
  <si>
    <t>即为产品列表中的相应接口</t>
  </si>
  <si>
    <t>/thsft/iFindService/AssetBackedSecurity/product-list/ajax-bond-list-data?sdate=&amp;edate=&amp;regulator=&amp;type=&amp;market=&amp;search=&amp;indexids=</t>
  </si>
  <si>
    <t>/thsft/iFindService/AssetBackedSecurity/thematic-analysis/index</t>
  </si>
  <si>
    <t>存量统计</t>
  </si>
  <si>
    <t>/thsft/iFindService/AssetBackedSecurity/thematic-analysis/resource?sdate=&amp;edate=&amp;type=&amp;field=&amp;sort=</t>
  </si>
  <si>
    <t>基础资产池统计数据</t>
  </si>
  <si>
    <t>/thsft/iFindService/AssetBackedSecurity/thematic-analysis/resource-detail?resource=&amp;sdate=&amp;edate=&amp;type=&amp;word=&amp;field=&amp;sort=</t>
  </si>
  <si>
    <t>基础资产池统计-债券明细数据</t>
  </si>
  <si>
    <t>/thsft/iFindService/AssetBackedSecurity/thematic-analysis/grade-spread?sdate=&amp;edate=&amp;type=&amp;zqcp=&amp;priority=</t>
  </si>
  <si>
    <t>分层债券tab（评级分布：利率分布&amp;剩余期限）</t>
  </si>
  <si>
    <t>/thsft/iFindService/AssetBackedSecurity/thematic-analysis/bond-tier?sdate=&amp;edate=&amp;type=&amp;zqcp=&amp;priority=</t>
  </si>
  <si>
    <t>分层债券tab(债券层级:利率分布&amp;评级分布)</t>
  </si>
  <si>
    <t>/thsft/iFindService/AssetBackedSecurity/thematic-analysis/curve-data?sdate=&amp;edate=&amp;zb_str=&amp;zqlx=&amp;zqcp=&amp;priority=</t>
  </si>
  <si>
    <t>分层债券tab-曲线</t>
  </si>
  <si>
    <t>/thsft/iFindService/AssetBackedSecurity/pricing-analysis/circulation-rate?zqlx=&amp;zqcp=&amp;priority=&amp;sdate=&amp;edate=</t>
  </si>
  <si>
    <t>产品统计tab-发行利率走势</t>
  </si>
  <si>
    <t>/thsft/iFindService/AssetBackedSecurity/pricing-analysis/circulation-spread?sdate=&amp;edate=&amp;zb_str=&amp;zqlx=&amp;zqcp=&amp;priority=</t>
  </si>
  <si>
    <t>产品统计tab-发行利率走势-曲线</t>
  </si>
  <si>
    <t>/thsft/iFindService/AssetBackedSecurity/thematic-analysis/product-statistic?sdate=&amp;edate=&amp;type=&amp;zqcp=</t>
  </si>
  <si>
    <t>产品统计tab-发行量统计-发行总金额分布-次级证券占比分布</t>
  </si>
  <si>
    <t xml:space="preserve"> </t>
  </si>
  <si>
    <t>/thsft/iFindService/AssetBackedSecurity/thematic-analysis/resource-statistic?sdate=&amp;edate=&amp;type=&amp;zqcp=</t>
  </si>
  <si>
    <t>基础资产池tab</t>
  </si>
  <si>
    <t>/thsft/iFindService/AssetBackedSecurity/thematic-analysis/time?sdate=&amp;edate=&amp;type=&amp;pl=&amp;field=&amp;sort=</t>
  </si>
  <si>
    <t>发行时间统计数据</t>
  </si>
  <si>
    <t>/thsft/iFindService/AssetBackedSecurity/thematic-analysis/time-detail?sdate=&amp;edate=&amp;type=&amp;pl=&amp;word=&amp;field=&amp;sort=</t>
  </si>
  <si>
    <t>发行时间统计数据-债券明细</t>
  </si>
  <si>
    <t>/thsft/iFindService/AssetBackedSecurity/thematic-analysis/region?sdate=&amp;edate=&amp;type=&amp;field=&amp;sort=</t>
  </si>
  <si>
    <t>地区分布统计数据</t>
  </si>
  <si>
    <t>/thsft/iFindService/AssetBackedSecurity/thematic-analysis/region-detail?sdate=&amp;edate=&amp;type=&amp;region=&amp;word=&amp;field=&amp;sort=</t>
  </si>
  <si>
    <t>地区分布统计数据-债券明细</t>
  </si>
  <si>
    <t>/thsft/iFindService/AssetBackedSecurity/thematic-analysis/residual-maturity?sdate=&amp;edate=&amp;type=&amp;field=&amp;sort=</t>
  </si>
  <si>
    <t>剩余期限统计数据</t>
  </si>
  <si>
    <t>/thsft/iFindService/AssetBackedSecurity/thematic-analysis/residual-maturity-detail?sdate=&amp;edate=&amp;type=&amp;synx=&amp;word=&amp;field=&amp;sort=</t>
  </si>
  <si>
    <t>剩余期限统计数据-债券明细</t>
  </si>
  <si>
    <t>/thsft/iFindService/AssetBackedSecurity/thematic-analysis/statistical-org</t>
  </si>
  <si>
    <t>机构统计</t>
  </si>
  <si>
    <t>/thsft/iFindService/AssetBackedSecurity/thematic-analysis/ajax-statistical-org?type=&amp;page=&amp;sdate=&amp;edate=&amp;lx=&amp;sort=</t>
  </si>
  <si>
    <t>可能加了loading效果，所以并不是觉得很慢，但是现在最慢的居然有4秒</t>
  </si>
  <si>
    <t>/thsft/iFindService/AssetBackedSecurity/thematic-analysis/rate</t>
  </si>
  <si>
    <t>评级研究</t>
  </si>
  <si>
    <t>/thsft/iFindService/AssetBackedSecurity/thematic-analysis/rate-data?type=first&amp;sdate=&amp;edate=&amp;jg=</t>
  </si>
  <si>
    <t>页面第一次进入的请求</t>
  </si>
  <si>
    <t>/thsft/iFindService/AssetBackedSecurity/thematic-analysis/rate-data?type=now&amp;page=&amp;word=&amp;sdate=&amp;edate=&amp;direction=</t>
  </si>
  <si>
    <t>近期评级变化数据</t>
  </si>
  <si>
    <t>/thsft/iFindService/AssetBackedSecurity/thematic-analysis/bond-screen-data?sdate=&amp;edate=&amp;jg1=&amp;jg2=&amp;pj1=&amp;pj2=</t>
  </si>
  <si>
    <t>更多条件获取</t>
  </si>
  <si>
    <t>/thsft/iFindService/AssetBackedSecurity/thematic-analysis/bond-data?sdate=&amp;edate=&amp;word=&amp;jg1=&amp;jg2=&amp;pj1=&amp;pj2=&amp;sort=&amp;field=&amp;fqjg=&amp;jgjg=&amp;jczc=&amp;fxr=&amp;zcxs=&amp;fxze1=&amp;fxze2=&amp;ye1=&amp;ye2=</t>
  </si>
  <si>
    <t>债券明细数据获取</t>
  </si>
  <si>
    <t>thsft/iFindService/AssetBackedSecurity/thematic-analysis/issue-filing</t>
  </si>
  <si>
    <t>发行备案</t>
  </si>
  <si>
    <t>/thsft/iFindService/AssetBackedSecurity/thematic-analysis/issue-filing-data?sdate=&amp;edate=&amp;type=&amp;field=&amp;sort=</t>
  </si>
  <si>
    <t>47（no data）</t>
  </si>
  <si>
    <t>67（no data）</t>
  </si>
  <si>
    <t>321（15 years）</t>
  </si>
  <si>
    <t>定价分析</t>
  </si>
  <si>
    <t>/thsft/iFindService/AssetBackedSecurity/pricing-analysis/load-operation</t>
  </si>
  <si>
    <t>历史数据请求</t>
  </si>
  <si>
    <t xml:space="preserve">/thsft/iFindService/AssetBackedSecurity/pricing-analysis/put-operation </t>
  </si>
  <si>
    <t>历史记录存储</t>
  </si>
  <si>
    <t>新闻资讯-新闻</t>
  </si>
  <si>
    <t>/thsft/reportservice?req=list&amp;action=index&amp;reporttype=zqyj&amp;notoolsbox=1&amp;title=%E8%B5%84%E4%BA%A7%E8%AF%81%E5%88%B8%E5%8C%96&amp;sort=ctime&amp;orderby=-1&amp;page=1&amp;pagesize=10&amp;echoType=json</t>
  </si>
  <si>
    <t>新闻资讯-研报</t>
  </si>
  <si>
    <t>/thsft/iFindService/AssetBackedSecurity/pricing-analysis/news?type=&amp;codes=</t>
  </si>
  <si>
    <t>新闻资讯-公告</t>
  </si>
  <si>
    <t>/thsft/iFindService/AssetBackedSecurity/pricing-analysis/product-statistics?zqlx=&amp;zqcp=</t>
  </si>
  <si>
    <t>企业类型顶部数据</t>
  </si>
  <si>
    <t>/thsft/iFindService/AssetBackedSecurity/pricing-analysis/market-share?zqlx=&amp;zqcp=</t>
  </si>
  <si>
    <t>右侧四张table</t>
  </si>
  <si>
    <t>/thsft/iFindService/AssetBackedSecurity/pricing-analysis/bond-features?zqlx=&amp;zqcp=&amp;priority=</t>
  </si>
  <si>
    <t>某类型债券特征</t>
  </si>
  <si>
    <t>/thsft/iFindService/AssetBackedSecurity/pricing-analysis/features?zqlx=&amp;zqcp=</t>
  </si>
  <si>
    <t>某产品特征</t>
  </si>
  <si>
    <t>/thsft/iFindService/AssetBackedSecurity/pricing-analysis/default-data?zqlx=&amp;zqcp=&amp;name=</t>
  </si>
  <si>
    <t>违约利率走势数据</t>
  </si>
  <si>
    <t>/thsft/iFindService/AssetBackedSecurity/basic-info?name=&amp;priority=</t>
  </si>
  <si>
    <t>分层基本信息&amp;相对价值分析</t>
  </si>
  <si>
    <t>/thsft/iFindService/AssetBackedSecurity/pricing-analysis/base-asset-products?name=</t>
  </si>
  <si>
    <t>基础资产数据（按债券名字）</t>
  </si>
  <si>
    <t>/thsft/iFindService/AssetBackedSecurity/pricing-analysis/base-asset?type=time&amp;zqlx=&amp;zqcp=</t>
  </si>
  <si>
    <t>基础资产池数据（按类型）</t>
  </si>
  <si>
    <t>/thsft/iFindService/AssetBackedSecurity/pricing-analysis/yield-rate?zb_str=&amp;name=</t>
  </si>
  <si>
    <t>曲线数据</t>
  </si>
  <si>
    <t>/thsft/iFindService/AssetBackedSecurity/pricing-analysis/bond-list?zqlx=&amp;zqcp=</t>
  </si>
  <si>
    <t>债券列表数据</t>
  </si>
  <si>
    <t>/thsft/iFindService/AssetBackedSecurity/estimates/index</t>
  </si>
  <si>
    <t>ABS报价</t>
  </si>
  <si>
    <t>/thsft/iFindService/AssetBackedSecurity/estimates/news?type=news</t>
  </si>
  <si>
    <t>thsft/iFindService/AssetBackedSecurity/estimates/news?type=notices&amp;thscode=</t>
  </si>
  <si>
    <t>/thsft/iFindService/AssetBackedSecurity/estimates/news?type=report</t>
  </si>
  <si>
    <t>新闻讯-研报</t>
  </si>
  <si>
    <t>/thsft/iFindService/AssetBackedSecurity/estimates/basic?thscode=&amp;market=&amp;secid=</t>
  </si>
  <si>
    <t>基础信息</t>
  </si>
  <si>
    <t>/thsft/iFindService/AssetBackedSecurity/estimates/quote?market=&amp;credit=&amp;category=&amp;pool=&amp;page=</t>
  </si>
  <si>
    <t>主table数据</t>
  </si>
  <si>
    <t>/thsft/iFindService/AssetBackedSecurity/estimates/intraday-trend?thscode=&amp;market=</t>
  </si>
  <si>
    <t>日内走势</t>
  </si>
  <si>
    <t>/thsft/iFindService/AssetBackedSecurity/estimates/history?type=trend&amp;market=&amp;thscode=</t>
  </si>
  <si>
    <t>历史走势图</t>
  </si>
  <si>
    <t>/thsft/iFindService/AssetBackedSecurity/estimates/history?type=quote&amp;market=&amp;thscode=</t>
  </si>
  <si>
    <t>历史走势表</t>
  </si>
  <si>
    <t>/thsft/iFindService/AssetBackedSecurity/enterprise-library/index</t>
  </si>
  <si>
    <t>ABS企业库</t>
  </si>
  <si>
    <t xml:space="preserve">/thsft/iFindService/ChainCenter/index/get-attention-count </t>
  </si>
  <si>
    <t>获取关注数量</t>
  </si>
  <si>
    <t>/thsft/iFindService/AssetBackedSecurity/enterprise-library/ajax-index-data?page=1&amp;field=&amp;sort=&amp;type=&amp;zzpj=&amp;fzl1=&amp;fzl2=&amp;jzc1=&amp;jzc2=&amp;qylx=&amp;dq=&amp;hylx=</t>
  </si>
  <si>
    <t>/thsft/iFindService/VisualMedia/index/attention?gsdm=&amp;type=</t>
  </si>
  <si>
    <t>点击关注（直接调用别的模板的接口了）</t>
  </si>
  <si>
    <t>/thsft/iFindService/NewEnergyVehicles/index/unsubscribe?gsdm=&amp;type=</t>
  </si>
  <si>
    <t>取消关注（直接调用别的模板的接口了）</t>
  </si>
  <si>
    <t>/thsft/iFindService/AssetBackedSecurity/attention/index</t>
  </si>
  <si>
    <t>我的关注</t>
  </si>
  <si>
    <t>/thsft/iFindService/AssetBackedSecurity/attention/zxbd-table?type=FXDF</t>
  </si>
  <si>
    <t>付息兑付表格</t>
  </si>
  <si>
    <t>/thsft/iFindService/AssetBackedSecurity/attention/fxdf?zqid=</t>
  </si>
  <si>
    <t>付息兑付图</t>
  </si>
  <si>
    <t xml:space="preserve">/thsft/iFindService/AssetBackedSecurity/attention/zxbd-table?type=PJBD </t>
  </si>
  <si>
    <t>评级变动</t>
  </si>
  <si>
    <t xml:space="preserve">/thsft/iFindService/AssetBackedSecurity/attention/zxbd-table?type=SCLDX </t>
  </si>
  <si>
    <t>市场流动性</t>
  </si>
  <si>
    <t>/thsft/iFindService/AssetBackedSecurity/attention/ldsc?market=&amp;thscode=</t>
  </si>
  <si>
    <t>市场流动性-历史数据</t>
  </si>
  <si>
    <t>/</t>
    <phoneticPr fontId="3" type="noConversion"/>
  </si>
  <si>
    <t>/thsft/iFindService/AssetBackedSecurity/pricing-analysis/index</t>
    <phoneticPr fontId="3" type="noConversion"/>
  </si>
  <si>
    <t>平均值计算备注：</t>
    <phoneticPr fontId="3" type="noConversion"/>
  </si>
  <si>
    <t>每个接口记录10次pending时间，去掉最大值最小值，然后计算平均值</t>
    <phoneticPr fontId="3" type="noConversion"/>
  </si>
  <si>
    <t>请求过之后，马上再次请求会特别快，但过一会再次请求的话，还是很慢</t>
    <phoneticPr fontId="3" type="noConversion"/>
  </si>
  <si>
    <t>这个接口很慢很慢，不是一般的慢</t>
    <phoneticPr fontId="3" type="noConversion"/>
  </si>
  <si>
    <t>这些接口会随着，关注的债券数目的增加而变慢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</si>
</sst>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宋体"/>
      <family val="2"/>
      <charset val="134"/>
    </font>
    <font>
      <sz val="11"/>
      <color rgb="FF000000"/>
      <name val="宋体"/>
      <family val="2"/>
      <charset val="1"/>
    </font>
    <font>
      <sz val="11"/>
      <color rgb="FF000000"/>
      <name val="宋体"/>
      <family val="2"/>
    </font>
    <font>
      <sz val="9"/>
      <name val="宋体"/>
      <family val="2"/>
      <charset val="134"/>
    </font>
    <font>
      <sz val="11"/>
      <name val="宋体"/>
      <family val="2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99FF99"/>
        <bgColor rgb="FFCCFFFF"/>
      </patternFill>
    </fill>
    <fill>
      <patternFill patternType="solid">
        <fgColor rgb="FFFF6600"/>
        <bgColor rgb="FFFF99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CFFFF"/>
      </patternFill>
    </fill>
    <fill>
      <patternFill patternType="solid">
        <fgColor theme="0"/>
        <bgColor rgb="FFFF99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CCFFFF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5" fillId="4" borderId="0" xfId="0" applyFont="1" applyFill="1">
      <alignment vertical="center"/>
    </xf>
    <xf numFmtId="0" fontId="0" fillId="6" borderId="1" xfId="0" applyFont="1" applyFill="1" applyBorder="1">
      <alignment vertical="center"/>
    </xf>
    <xf numFmtId="0" fontId="0" fillId="7" borderId="0" xfId="0" applyFill="1">
      <alignment vertical="center"/>
    </xf>
    <xf numFmtId="0" fontId="0" fillId="7" borderId="1" xfId="0" applyFon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0" xfId="0" applyFill="1" applyBorder="1">
      <alignment vertical="center"/>
    </xf>
    <xf numFmtId="0" fontId="0" fillId="5" borderId="3" xfId="0" applyFont="1" applyFill="1" applyBorder="1">
      <alignment vertical="center"/>
    </xf>
    <xf numFmtId="0" fontId="0" fillId="5" borderId="3" xfId="0" applyFont="1" applyFill="1" applyBorder="1" applyAlignment="1">
      <alignment horizontal="left" vertical="center"/>
    </xf>
    <xf numFmtId="0" fontId="4" fillId="5" borderId="3" xfId="0" applyFont="1" applyFill="1" applyBorder="1">
      <alignment vertical="center"/>
    </xf>
    <xf numFmtId="0" fontId="0" fillId="5" borderId="3" xfId="0" applyFill="1" applyBorder="1">
      <alignment vertical="center"/>
    </xf>
    <xf numFmtId="0" fontId="0" fillId="12" borderId="3" xfId="0" applyFont="1" applyFill="1" applyBorder="1">
      <alignment vertical="center"/>
    </xf>
    <xf numFmtId="0" fontId="5" fillId="12" borderId="3" xfId="0" applyFont="1" applyFill="1" applyBorder="1">
      <alignment vertical="center"/>
    </xf>
    <xf numFmtId="0" fontId="0" fillId="11" borderId="3" xfId="0" applyFill="1" applyBorder="1">
      <alignment vertical="center"/>
    </xf>
    <xf numFmtId="0" fontId="0" fillId="9" borderId="3" xfId="0" applyFont="1" applyFill="1" applyBorder="1">
      <alignment vertical="center"/>
    </xf>
    <xf numFmtId="0" fontId="5" fillId="9" borderId="3" xfId="0" applyFont="1" applyFill="1" applyBorder="1">
      <alignment vertical="center"/>
    </xf>
    <xf numFmtId="0" fontId="0" fillId="8" borderId="3" xfId="0" applyFill="1" applyBorder="1">
      <alignment vertical="center"/>
    </xf>
    <xf numFmtId="0" fontId="1" fillId="9" borderId="3" xfId="0" applyFont="1" applyFill="1" applyBorder="1">
      <alignment vertical="center"/>
    </xf>
    <xf numFmtId="0" fontId="0" fillId="0" borderId="3" xfId="0" applyFont="1" applyBorder="1">
      <alignment vertical="center"/>
    </xf>
    <xf numFmtId="0" fontId="0" fillId="0" borderId="3" xfId="0" applyFont="1" applyBorder="1" applyAlignment="1">
      <alignment horizontal="center" vertical="center"/>
    </xf>
    <xf numFmtId="0" fontId="5" fillId="8" borderId="3" xfId="0" applyFont="1" applyFill="1" applyBorder="1">
      <alignment vertical="center"/>
    </xf>
    <xf numFmtId="0" fontId="0" fillId="0" borderId="3" xfId="0" applyBorder="1">
      <alignment vertical="center"/>
    </xf>
    <xf numFmtId="0" fontId="5" fillId="8" borderId="3" xfId="0" applyFont="1" applyFill="1" applyBorder="1" applyAlignment="1">
      <alignment horizontal="right" vertical="center"/>
    </xf>
    <xf numFmtId="0" fontId="0" fillId="0" borderId="3" xfId="0" applyFont="1" applyBorder="1" applyAlignment="1">
      <alignment horizontal="right" vertical="center"/>
    </xf>
    <xf numFmtId="0" fontId="2" fillId="0" borderId="3" xfId="0" applyFont="1" applyBorder="1">
      <alignment vertical="center"/>
    </xf>
    <xf numFmtId="0" fontId="0" fillId="9" borderId="3" xfId="0" applyFill="1" applyBorder="1">
      <alignment vertical="center"/>
    </xf>
    <xf numFmtId="0" fontId="0" fillId="10" borderId="3" xfId="0" applyFont="1" applyFill="1" applyBorder="1" applyAlignment="1">
      <alignment vertical="center"/>
    </xf>
    <xf numFmtId="0" fontId="0" fillId="10" borderId="3" xfId="0" applyFont="1" applyFill="1" applyBorder="1" applyAlignment="1">
      <alignment horizontal="center" vertical="center"/>
    </xf>
    <xf numFmtId="0" fontId="0" fillId="8" borderId="3" xfId="0" applyFill="1" applyBorder="1" applyAlignment="1">
      <alignment vertical="center"/>
    </xf>
    <xf numFmtId="0" fontId="5" fillId="9" borderId="3" xfId="0" applyFont="1" applyFill="1" applyBorder="1" applyAlignment="1">
      <alignment horizontal="right" vertical="center"/>
    </xf>
    <xf numFmtId="0" fontId="0" fillId="9" borderId="3" xfId="0" applyFill="1" applyBorder="1" applyAlignment="1">
      <alignment horizontal="right" vertical="center"/>
    </xf>
    <xf numFmtId="0" fontId="0" fillId="9" borderId="3" xfId="0" applyFont="1" applyFill="1" applyBorder="1" applyAlignment="1">
      <alignment horizontal="right" vertical="center"/>
    </xf>
    <xf numFmtId="0" fontId="0" fillId="0" borderId="3" xfId="0" applyFont="1" applyBorder="1" applyAlignment="1">
      <alignment vertical="center"/>
    </xf>
    <xf numFmtId="0" fontId="0" fillId="8" borderId="3" xfId="0" applyFont="1" applyFill="1" applyBorder="1">
      <alignment vertical="center"/>
    </xf>
    <xf numFmtId="0" fontId="0" fillId="8" borderId="3" xfId="0" applyFont="1" applyFill="1" applyBorder="1" applyAlignment="1">
      <alignment horizontal="center" vertical="center"/>
    </xf>
    <xf numFmtId="0" fontId="5" fillId="8" borderId="0" xfId="0" applyFont="1" applyFill="1">
      <alignment vertical="center"/>
    </xf>
    <xf numFmtId="0" fontId="6" fillId="8" borderId="3" xfId="0" applyFont="1" applyFill="1" applyBorder="1">
      <alignment vertical="center"/>
    </xf>
    <xf numFmtId="0" fontId="6" fillId="9" borderId="3" xfId="0" applyFont="1" applyFill="1" applyBorder="1">
      <alignment vertical="center"/>
    </xf>
    <xf numFmtId="0" fontId="6" fillId="10" borderId="3" xfId="0" applyFont="1" applyFill="1" applyBorder="1" applyAlignment="1">
      <alignment vertical="center"/>
    </xf>
    <xf numFmtId="0" fontId="0" fillId="11" borderId="3" xfId="0" applyFont="1" applyFill="1" applyBorder="1">
      <alignment vertical="center"/>
    </xf>
    <xf numFmtId="0" fontId="5" fillId="11" borderId="3" xfId="0" applyFont="1" applyFill="1" applyBorder="1" applyAlignment="1">
      <alignment horizontal="right" vertical="center"/>
    </xf>
    <xf numFmtId="0" fontId="0" fillId="11" borderId="3" xfId="0" applyFont="1" applyFill="1" applyBorder="1" applyAlignment="1">
      <alignment horizontal="right" vertical="center"/>
    </xf>
    <xf numFmtId="0" fontId="2" fillId="11" borderId="3" xfId="0" applyFont="1" applyFill="1" applyBorder="1">
      <alignment vertical="center"/>
    </xf>
    <xf numFmtId="0" fontId="1" fillId="11" borderId="3" xfId="0" applyFont="1" applyFill="1" applyBorder="1">
      <alignment vertical="center"/>
    </xf>
    <xf numFmtId="0" fontId="6" fillId="12" borderId="3" xfId="0" applyFont="1" applyFill="1" applyBorder="1">
      <alignment vertical="center"/>
    </xf>
    <xf numFmtId="0" fontId="0" fillId="12" borderId="3" xfId="0" applyFont="1" applyFill="1" applyBorder="1" applyAlignment="1">
      <alignment vertical="center"/>
    </xf>
    <xf numFmtId="0" fontId="5" fillId="11" borderId="3" xfId="0" applyFont="1" applyFill="1" applyBorder="1">
      <alignment vertical="center"/>
    </xf>
    <xf numFmtId="0" fontId="5" fillId="12" borderId="3" xfId="0" applyFont="1" applyFill="1" applyBorder="1" applyAlignment="1">
      <alignment horizontal="right" vertical="center"/>
    </xf>
    <xf numFmtId="0" fontId="0" fillId="12" borderId="3" xfId="0" applyFill="1" applyBorder="1" applyAlignment="1">
      <alignment horizontal="right" vertical="center"/>
    </xf>
    <xf numFmtId="0" fontId="0" fillId="12" borderId="3" xfId="0" applyFill="1" applyBorder="1">
      <alignment vertical="center"/>
    </xf>
    <xf numFmtId="0" fontId="0" fillId="12" borderId="3" xfId="0" applyFill="1" applyBorder="1" applyAlignment="1">
      <alignment vertical="center" wrapText="1"/>
    </xf>
    <xf numFmtId="0" fontId="1" fillId="12" borderId="3" xfId="0" applyFont="1" applyFill="1" applyBorder="1">
      <alignment vertical="center"/>
    </xf>
    <xf numFmtId="0" fontId="6" fillId="11" borderId="3" xfId="0" applyFont="1" applyFill="1" applyBorder="1">
      <alignment vertical="center"/>
    </xf>
    <xf numFmtId="0" fontId="0" fillId="12" borderId="3" xfId="0" applyFont="1" applyFill="1" applyBorder="1" applyAlignment="1">
      <alignment horizontal="right" vertical="center"/>
    </xf>
    <xf numFmtId="0" fontId="0" fillId="11" borderId="3" xfId="0" applyFont="1" applyFill="1" applyBorder="1" applyAlignment="1">
      <alignment vertical="center"/>
    </xf>
    <xf numFmtId="0" fontId="0" fillId="8" borderId="0" xfId="0" applyFont="1" applyFill="1" applyBorder="1">
      <alignment vertical="center"/>
    </xf>
    <xf numFmtId="0" fontId="6" fillId="0" borderId="0" xfId="0" applyFont="1" applyAlignment="1">
      <alignment horizontal="center" vertical="center"/>
    </xf>
    <xf numFmtId="0" fontId="0" fillId="0" borderId="3" xfId="0" applyFont="1" applyBorder="1">
      <alignment vertical="center"/>
    </xf>
    <xf numFmtId="0" fontId="0" fillId="0" borderId="3" xfId="0" applyFont="1" applyBorder="1" applyAlignment="1">
      <alignment horizontal="center" vertical="center"/>
    </xf>
    <xf numFmtId="0" fontId="0" fillId="9" borderId="3" xfId="0" applyFont="1" applyFill="1" applyBorder="1">
      <alignment vertical="center"/>
    </xf>
    <xf numFmtId="0" fontId="0" fillId="9" borderId="3" xfId="0" applyFont="1" applyFill="1" applyBorder="1" applyAlignment="1">
      <alignment horizontal="center" vertical="center"/>
    </xf>
    <xf numFmtId="0" fontId="0" fillId="11" borderId="4" xfId="0" applyFont="1" applyFill="1" applyBorder="1">
      <alignment vertical="center"/>
    </xf>
    <xf numFmtId="0" fontId="0" fillId="11" borderId="5" xfId="0" applyFont="1" applyFill="1" applyBorder="1">
      <alignment vertical="center"/>
    </xf>
    <xf numFmtId="0" fontId="0" fillId="11" borderId="6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Z176"/>
  <sheetViews>
    <sheetView showGridLines="0" tabSelected="1" zoomScaleNormal="100" workbookViewId="0">
      <selection activeCell="D14" sqref="D14"/>
    </sheetView>
  </sheetViews>
  <sheetFormatPr defaultRowHeight="13.5"/>
  <cols>
    <col min="1" max="1" width="25.625" customWidth="1"/>
    <col min="2" max="2" width="16.125" style="1"/>
    <col min="3" max="3" width="18.625" customWidth="1"/>
    <col min="4" max="4" width="22.75" style="8" bestFit="1" customWidth="1"/>
    <col min="5" max="5" width="29.5" customWidth="1"/>
    <col min="6" max="6" width="26" customWidth="1"/>
    <col min="7" max="11" width="7.125" bestFit="1" customWidth="1"/>
    <col min="12" max="13" width="14.75" bestFit="1" customWidth="1"/>
    <col min="14" max="14" width="7.125" bestFit="1" customWidth="1"/>
    <col min="15" max="15" width="16.875" bestFit="1" customWidth="1"/>
    <col min="16" max="16" width="7.125" bestFit="1" customWidth="1"/>
    <col min="17" max="1015" width="8.5"/>
  </cols>
  <sheetData>
    <row r="1" spans="1:1014" s="17" customFormat="1" ht="25.5" customHeight="1">
      <c r="A1" s="17" t="s">
        <v>0</v>
      </c>
      <c r="B1" s="18" t="s">
        <v>1</v>
      </c>
      <c r="C1" s="17" t="s">
        <v>2</v>
      </c>
      <c r="D1" s="19" t="s">
        <v>3</v>
      </c>
      <c r="E1" s="17" t="s">
        <v>14</v>
      </c>
      <c r="F1" s="17" t="s">
        <v>15</v>
      </c>
      <c r="G1" s="17" t="s">
        <v>4</v>
      </c>
      <c r="H1" s="17" t="s">
        <v>5</v>
      </c>
      <c r="I1" s="17" t="s">
        <v>6</v>
      </c>
      <c r="J1" s="17" t="s">
        <v>7</v>
      </c>
      <c r="K1" s="17" t="s">
        <v>8</v>
      </c>
      <c r="L1" s="17" t="s">
        <v>9</v>
      </c>
      <c r="M1" s="17" t="s">
        <v>10</v>
      </c>
      <c r="N1" s="17" t="s">
        <v>11</v>
      </c>
      <c r="O1" s="17" t="s">
        <v>12</v>
      </c>
      <c r="P1" s="17" t="s">
        <v>13</v>
      </c>
      <c r="ALZ1" s="20"/>
    </row>
    <row r="2" spans="1:1014" s="21" customFormat="1" ht="15" customHeight="1">
      <c r="A2" s="69" t="s">
        <v>16</v>
      </c>
      <c r="B2" s="70" t="s">
        <v>17</v>
      </c>
      <c r="C2" s="21" t="s">
        <v>18</v>
      </c>
      <c r="D2" s="22">
        <v>502</v>
      </c>
      <c r="E2" s="21" t="s">
        <v>19</v>
      </c>
      <c r="G2" s="21">
        <v>119</v>
      </c>
      <c r="H2" s="21">
        <v>160</v>
      </c>
      <c r="I2" s="21">
        <v>493</v>
      </c>
      <c r="J2" s="21">
        <v>1260</v>
      </c>
      <c r="K2" s="21">
        <v>96</v>
      </c>
      <c r="L2" s="21">
        <v>556</v>
      </c>
      <c r="M2" s="21">
        <v>113</v>
      </c>
      <c r="N2" s="21">
        <v>727</v>
      </c>
      <c r="O2" s="21">
        <v>502</v>
      </c>
      <c r="P2" s="21">
        <v>534</v>
      </c>
      <c r="ALZ2" s="23"/>
    </row>
    <row r="3" spans="1:1014" s="26" customFormat="1">
      <c r="A3" s="69"/>
      <c r="B3" s="70"/>
      <c r="C3" s="24" t="s">
        <v>20</v>
      </c>
      <c r="D3" s="25">
        <v>132</v>
      </c>
      <c r="E3" s="24" t="s">
        <v>21</v>
      </c>
      <c r="G3" s="24">
        <v>181</v>
      </c>
      <c r="H3" s="24">
        <v>163</v>
      </c>
      <c r="I3" s="24">
        <v>146</v>
      </c>
      <c r="J3" s="24">
        <v>107</v>
      </c>
      <c r="K3" s="24">
        <v>94</v>
      </c>
      <c r="L3" s="24">
        <v>118</v>
      </c>
      <c r="M3" s="24">
        <v>128</v>
      </c>
      <c r="N3" s="24">
        <v>101</v>
      </c>
      <c r="O3" s="24">
        <v>115</v>
      </c>
      <c r="P3" s="24">
        <v>222</v>
      </c>
    </row>
    <row r="4" spans="1:1014" s="23" customFormat="1">
      <c r="A4" s="69"/>
      <c r="B4" s="70"/>
      <c r="C4" s="21" t="s">
        <v>22</v>
      </c>
      <c r="D4" s="22">
        <v>106</v>
      </c>
      <c r="E4" s="21" t="s">
        <v>23</v>
      </c>
      <c r="G4" s="21">
        <v>149</v>
      </c>
      <c r="H4" s="21">
        <v>101</v>
      </c>
      <c r="I4" s="21">
        <v>64</v>
      </c>
      <c r="J4" s="21">
        <v>79</v>
      </c>
      <c r="K4" s="21">
        <v>98</v>
      </c>
      <c r="L4" s="21">
        <v>78</v>
      </c>
      <c r="M4" s="21">
        <v>103</v>
      </c>
      <c r="N4" s="21">
        <v>128</v>
      </c>
      <c r="O4" s="21">
        <v>86</v>
      </c>
      <c r="P4" s="21">
        <v>111</v>
      </c>
    </row>
    <row r="5" spans="1:1014" s="26" customFormat="1">
      <c r="A5" s="69"/>
      <c r="B5" s="70"/>
      <c r="C5" s="24" t="s">
        <v>24</v>
      </c>
      <c r="D5" s="25">
        <v>113</v>
      </c>
      <c r="E5" s="27" t="s">
        <v>25</v>
      </c>
      <c r="G5" s="24">
        <v>128</v>
      </c>
      <c r="H5" s="24">
        <v>96</v>
      </c>
      <c r="I5" s="24">
        <v>63</v>
      </c>
      <c r="J5" s="24">
        <v>63</v>
      </c>
      <c r="K5" s="24">
        <v>59</v>
      </c>
      <c r="L5" s="24">
        <v>94</v>
      </c>
      <c r="M5" s="24">
        <v>175</v>
      </c>
      <c r="N5" s="24">
        <v>59</v>
      </c>
      <c r="O5" s="24">
        <v>102</v>
      </c>
      <c r="P5" s="24">
        <v>97</v>
      </c>
    </row>
    <row r="6" spans="1:1014" s="23" customFormat="1">
      <c r="A6" s="69"/>
      <c r="B6" s="70"/>
      <c r="C6" s="21" t="s">
        <v>26</v>
      </c>
      <c r="D6" s="22">
        <v>281</v>
      </c>
      <c r="E6" s="21" t="s">
        <v>27</v>
      </c>
      <c r="G6" s="21">
        <v>266</v>
      </c>
      <c r="H6" s="21">
        <v>302</v>
      </c>
      <c r="I6" s="21">
        <v>322</v>
      </c>
      <c r="J6" s="21">
        <v>251</v>
      </c>
      <c r="K6" s="21">
        <v>237</v>
      </c>
      <c r="L6" s="21">
        <v>262</v>
      </c>
      <c r="M6" s="21">
        <v>318</v>
      </c>
      <c r="N6" s="21">
        <v>266</v>
      </c>
      <c r="O6" s="21">
        <v>263</v>
      </c>
      <c r="P6" s="21">
        <v>333</v>
      </c>
    </row>
    <row r="7" spans="1:1014" s="28" customFormat="1">
      <c r="A7" s="28" t="s">
        <v>28</v>
      </c>
      <c r="B7" s="29" t="s">
        <v>29</v>
      </c>
      <c r="C7" s="28" t="s">
        <v>30</v>
      </c>
      <c r="D7" s="30">
        <v>202</v>
      </c>
      <c r="G7" s="28">
        <v>162</v>
      </c>
      <c r="H7" s="28">
        <v>241</v>
      </c>
      <c r="I7" s="28">
        <v>343</v>
      </c>
      <c r="J7" s="28">
        <v>199</v>
      </c>
      <c r="K7" s="28">
        <v>228</v>
      </c>
      <c r="L7" s="28">
        <v>221</v>
      </c>
      <c r="M7" s="28">
        <v>135</v>
      </c>
      <c r="N7" s="28">
        <v>179</v>
      </c>
      <c r="O7" s="28">
        <v>242</v>
      </c>
      <c r="P7" s="28">
        <v>112</v>
      </c>
      <c r="ALZ7" s="31"/>
    </row>
    <row r="8" spans="1:1014" s="21" customFormat="1">
      <c r="A8" s="69" t="s">
        <v>31</v>
      </c>
      <c r="B8" s="70" t="s">
        <v>32</v>
      </c>
      <c r="C8" s="21" t="s">
        <v>33</v>
      </c>
      <c r="D8" s="22">
        <v>104</v>
      </c>
      <c r="E8" s="21" t="s">
        <v>34</v>
      </c>
      <c r="G8" s="21">
        <v>104</v>
      </c>
      <c r="H8" s="21">
        <v>127</v>
      </c>
      <c r="I8" s="21">
        <v>65</v>
      </c>
      <c r="J8" s="21">
        <v>95</v>
      </c>
      <c r="K8" s="21">
        <v>131</v>
      </c>
      <c r="L8" s="21">
        <v>84</v>
      </c>
      <c r="M8" s="21">
        <v>69</v>
      </c>
      <c r="N8" s="21">
        <v>89</v>
      </c>
      <c r="O8" s="21">
        <v>104</v>
      </c>
      <c r="P8" s="21">
        <v>63</v>
      </c>
      <c r="ALZ8" s="23"/>
    </row>
    <row r="9" spans="1:1014" s="24" customFormat="1">
      <c r="A9" s="69"/>
      <c r="B9" s="70"/>
      <c r="C9" s="24" t="s">
        <v>35</v>
      </c>
      <c r="D9" s="25">
        <v>98</v>
      </c>
      <c r="E9" s="24" t="s">
        <v>36</v>
      </c>
      <c r="G9" s="24">
        <v>96</v>
      </c>
      <c r="H9" s="24">
        <v>97</v>
      </c>
      <c r="I9" s="24">
        <v>139</v>
      </c>
      <c r="J9" s="24">
        <v>83</v>
      </c>
      <c r="K9" s="24">
        <v>111</v>
      </c>
      <c r="L9" s="24">
        <v>30</v>
      </c>
      <c r="M9" s="24">
        <v>127</v>
      </c>
      <c r="N9" s="24">
        <v>66</v>
      </c>
      <c r="O9" s="24">
        <v>112</v>
      </c>
      <c r="P9" s="24">
        <v>68</v>
      </c>
      <c r="ALZ9" s="26"/>
    </row>
    <row r="10" spans="1:1014" s="21" customFormat="1">
      <c r="A10" s="69"/>
      <c r="B10" s="70"/>
      <c r="C10" s="21" t="s">
        <v>37</v>
      </c>
      <c r="D10" s="22">
        <v>114</v>
      </c>
      <c r="E10" s="21" t="s">
        <v>38</v>
      </c>
      <c r="G10" s="21">
        <v>110</v>
      </c>
      <c r="H10" s="21">
        <v>136</v>
      </c>
      <c r="I10" s="21">
        <v>110</v>
      </c>
      <c r="J10" s="21">
        <v>96</v>
      </c>
      <c r="K10" s="21">
        <v>98</v>
      </c>
      <c r="L10" s="21">
        <v>112</v>
      </c>
      <c r="M10" s="21">
        <v>104</v>
      </c>
      <c r="N10" s="21">
        <v>102</v>
      </c>
      <c r="O10" s="21">
        <v>161</v>
      </c>
      <c r="P10" s="21">
        <v>139</v>
      </c>
      <c r="ALZ10" s="23"/>
    </row>
    <row r="11" spans="1:1014" s="24" customFormat="1">
      <c r="A11" s="69"/>
      <c r="B11" s="70"/>
      <c r="C11" s="24" t="s">
        <v>39</v>
      </c>
      <c r="D11" s="25">
        <v>673</v>
      </c>
      <c r="E11" s="24" t="s">
        <v>40</v>
      </c>
      <c r="F11" s="24" t="s">
        <v>41</v>
      </c>
      <c r="G11" s="24">
        <v>607</v>
      </c>
      <c r="H11" s="24">
        <v>755</v>
      </c>
      <c r="I11" s="21">
        <v>110</v>
      </c>
      <c r="J11" s="24">
        <v>711</v>
      </c>
      <c r="K11" s="24">
        <v>585</v>
      </c>
      <c r="L11" s="24">
        <v>726</v>
      </c>
      <c r="M11" s="24">
        <v>596</v>
      </c>
      <c r="N11" s="24">
        <v>768</v>
      </c>
      <c r="O11" s="24">
        <v>632</v>
      </c>
      <c r="P11" s="24">
        <v>831</v>
      </c>
      <c r="ALZ11" s="26"/>
    </row>
    <row r="12" spans="1:1014" s="49" customFormat="1">
      <c r="A12" s="67" t="s">
        <v>42</v>
      </c>
      <c r="B12" s="68" t="s">
        <v>43</v>
      </c>
      <c r="C12" s="49" t="s">
        <v>33</v>
      </c>
      <c r="D12" s="50" t="s">
        <v>167</v>
      </c>
      <c r="E12" s="52" t="s">
        <v>45</v>
      </c>
      <c r="G12" s="51" t="s">
        <v>44</v>
      </c>
      <c r="H12" s="51" t="s">
        <v>44</v>
      </c>
      <c r="I12" s="51" t="s">
        <v>44</v>
      </c>
      <c r="J12" s="51"/>
      <c r="K12" s="51" t="s">
        <v>44</v>
      </c>
      <c r="L12" s="51" t="s">
        <v>44</v>
      </c>
      <c r="M12" s="51" t="s">
        <v>44</v>
      </c>
      <c r="N12" s="51" t="s">
        <v>44</v>
      </c>
      <c r="O12" s="51" t="s">
        <v>44</v>
      </c>
      <c r="P12" s="51" t="s">
        <v>44</v>
      </c>
      <c r="ALZ12" s="23"/>
    </row>
    <row r="13" spans="1:1014" s="28" customFormat="1">
      <c r="A13" s="67"/>
      <c r="B13" s="68"/>
      <c r="C13" s="28" t="s">
        <v>35</v>
      </c>
      <c r="D13" s="32" t="s">
        <v>167</v>
      </c>
      <c r="E13" s="28" t="s">
        <v>45</v>
      </c>
      <c r="G13" s="33" t="s">
        <v>44</v>
      </c>
      <c r="H13" s="33" t="s">
        <v>44</v>
      </c>
      <c r="I13" s="33" t="s">
        <v>44</v>
      </c>
      <c r="J13" s="33" t="s">
        <v>44</v>
      </c>
      <c r="K13" s="33" t="s">
        <v>44</v>
      </c>
      <c r="L13" s="33" t="s">
        <v>44</v>
      </c>
      <c r="M13" s="33" t="s">
        <v>44</v>
      </c>
      <c r="N13" s="33" t="s">
        <v>44</v>
      </c>
      <c r="O13" s="33" t="s">
        <v>44</v>
      </c>
      <c r="P13" s="33" t="s">
        <v>44</v>
      </c>
      <c r="ALZ13" s="31"/>
    </row>
    <row r="14" spans="1:1014" s="23" customFormat="1">
      <c r="A14" s="67"/>
      <c r="B14" s="68"/>
      <c r="C14" s="53" t="s">
        <v>37</v>
      </c>
      <c r="D14" s="50" t="s">
        <v>167</v>
      </c>
      <c r="E14" s="52" t="s">
        <v>45</v>
      </c>
      <c r="G14" s="51" t="s">
        <v>44</v>
      </c>
      <c r="H14" s="51" t="s">
        <v>44</v>
      </c>
      <c r="I14" s="51" t="s">
        <v>44</v>
      </c>
      <c r="J14" s="51" t="s">
        <v>44</v>
      </c>
      <c r="K14" s="51" t="s">
        <v>44</v>
      </c>
      <c r="L14" s="51" t="s">
        <v>44</v>
      </c>
      <c r="M14" s="51" t="s">
        <v>44</v>
      </c>
      <c r="N14" s="51" t="s">
        <v>44</v>
      </c>
      <c r="O14" s="51" t="s">
        <v>44</v>
      </c>
      <c r="P14" s="51" t="s">
        <v>44</v>
      </c>
    </row>
    <row r="15" spans="1:1014" s="31" customFormat="1">
      <c r="A15" s="67"/>
      <c r="B15" s="68"/>
      <c r="C15" s="28" t="s">
        <v>46</v>
      </c>
      <c r="D15" s="46">
        <v>1933</v>
      </c>
      <c r="E15" s="31" t="s">
        <v>40</v>
      </c>
      <c r="F15" s="34" t="s">
        <v>41</v>
      </c>
      <c r="G15" s="31">
        <v>2040</v>
      </c>
      <c r="H15" s="31">
        <v>2150</v>
      </c>
      <c r="I15" s="31">
        <v>2270</v>
      </c>
      <c r="J15" s="31">
        <v>1330</v>
      </c>
      <c r="K15" s="31">
        <v>1940</v>
      </c>
      <c r="L15" s="31">
        <v>1520</v>
      </c>
      <c r="M15" s="31">
        <v>1880</v>
      </c>
      <c r="N15" s="31">
        <v>1720</v>
      </c>
      <c r="O15" s="31">
        <v>3150</v>
      </c>
      <c r="P15" s="31">
        <v>1940</v>
      </c>
    </row>
    <row r="16" spans="1:1014" s="21" customFormat="1">
      <c r="A16" s="69" t="s">
        <v>47</v>
      </c>
      <c r="B16" s="70" t="s">
        <v>48</v>
      </c>
      <c r="C16" s="21" t="s">
        <v>49</v>
      </c>
      <c r="D16" s="54">
        <v>1983</v>
      </c>
      <c r="E16" s="21" t="s">
        <v>50</v>
      </c>
      <c r="G16" s="21">
        <v>2370</v>
      </c>
      <c r="H16" s="21">
        <v>1870</v>
      </c>
      <c r="I16" s="21">
        <v>1760</v>
      </c>
      <c r="J16" s="21">
        <v>1850</v>
      </c>
      <c r="K16" s="21">
        <v>1790</v>
      </c>
      <c r="L16" s="21">
        <v>1930</v>
      </c>
      <c r="M16" s="21">
        <v>2030</v>
      </c>
      <c r="N16" s="21">
        <v>108</v>
      </c>
      <c r="O16" s="21">
        <v>1890</v>
      </c>
      <c r="P16" s="21">
        <v>2240</v>
      </c>
      <c r="ALZ16" s="23"/>
    </row>
    <row r="17" spans="1:1014" s="24" customFormat="1">
      <c r="A17" s="69"/>
      <c r="B17" s="70"/>
      <c r="C17" s="24" t="s">
        <v>51</v>
      </c>
      <c r="D17" s="25">
        <v>272</v>
      </c>
      <c r="E17" s="24" t="s">
        <v>52</v>
      </c>
      <c r="G17" s="24">
        <v>385</v>
      </c>
      <c r="H17" s="24">
        <v>730</v>
      </c>
      <c r="I17" s="24">
        <v>207</v>
      </c>
      <c r="J17" s="24">
        <v>332</v>
      </c>
      <c r="K17" s="24">
        <v>74</v>
      </c>
      <c r="L17" s="24">
        <v>154</v>
      </c>
      <c r="M17" s="24">
        <v>100</v>
      </c>
      <c r="N17" s="24">
        <v>250</v>
      </c>
      <c r="O17" s="24">
        <v>102</v>
      </c>
      <c r="P17" s="24">
        <v>169</v>
      </c>
      <c r="ALZ17" s="26"/>
    </row>
    <row r="18" spans="1:1014" s="21" customFormat="1">
      <c r="A18" s="69"/>
      <c r="B18" s="70"/>
      <c r="C18" s="21" t="s">
        <v>53</v>
      </c>
      <c r="D18" s="22">
        <v>522</v>
      </c>
      <c r="E18" s="21" t="s">
        <v>54</v>
      </c>
      <c r="G18" s="21">
        <v>116</v>
      </c>
      <c r="H18" s="21">
        <v>152</v>
      </c>
      <c r="I18" s="21">
        <v>217</v>
      </c>
      <c r="J18" s="21">
        <v>123</v>
      </c>
      <c r="K18" s="21">
        <v>395</v>
      </c>
      <c r="L18" s="21">
        <v>2380</v>
      </c>
      <c r="M18" s="21">
        <v>263</v>
      </c>
      <c r="N18" s="21">
        <v>254</v>
      </c>
      <c r="O18" s="21">
        <v>307</v>
      </c>
      <c r="P18" s="21">
        <v>368</v>
      </c>
      <c r="ALZ18" s="23"/>
    </row>
    <row r="19" spans="1:1014" s="24" customFormat="1">
      <c r="A19" s="69"/>
      <c r="B19" s="70"/>
      <c r="C19" s="24" t="s">
        <v>55</v>
      </c>
      <c r="D19" s="47">
        <v>1997</v>
      </c>
      <c r="E19" s="24" t="s">
        <v>56</v>
      </c>
      <c r="G19" s="24">
        <v>459</v>
      </c>
      <c r="H19" s="24">
        <v>789</v>
      </c>
      <c r="I19" s="24">
        <v>800</v>
      </c>
      <c r="J19" s="24">
        <v>947</v>
      </c>
      <c r="K19" s="24">
        <v>2220</v>
      </c>
      <c r="L19" s="24">
        <v>1710</v>
      </c>
      <c r="M19" s="24">
        <v>6910</v>
      </c>
      <c r="N19" s="24">
        <v>888</v>
      </c>
      <c r="O19" s="24">
        <v>2760</v>
      </c>
      <c r="P19" s="24">
        <v>1380</v>
      </c>
      <c r="ALZ19" s="26"/>
    </row>
    <row r="20" spans="1:1014" s="21" customFormat="1">
      <c r="A20" s="69"/>
      <c r="B20" s="70"/>
      <c r="C20" s="21" t="s">
        <v>57</v>
      </c>
      <c r="D20" s="22">
        <v>481</v>
      </c>
      <c r="E20" s="21" t="s">
        <v>58</v>
      </c>
      <c r="G20" s="21">
        <v>82</v>
      </c>
      <c r="H20" s="21">
        <v>272</v>
      </c>
      <c r="I20" s="21">
        <v>358</v>
      </c>
      <c r="J20" s="21">
        <v>314</v>
      </c>
      <c r="K20" s="21">
        <v>290</v>
      </c>
      <c r="L20" s="21">
        <v>270</v>
      </c>
      <c r="M20" s="21">
        <v>1750</v>
      </c>
      <c r="N20" s="21">
        <v>327</v>
      </c>
      <c r="O20" s="21">
        <v>323</v>
      </c>
      <c r="P20" s="21">
        <v>301</v>
      </c>
      <c r="ALZ20" s="23"/>
    </row>
    <row r="21" spans="1:1014" s="24" customFormat="1">
      <c r="A21" s="69"/>
      <c r="B21" s="70"/>
      <c r="C21" s="24" t="s">
        <v>59</v>
      </c>
      <c r="D21" s="25">
        <v>143</v>
      </c>
      <c r="E21" s="24" t="s">
        <v>60</v>
      </c>
      <c r="G21" s="24">
        <v>179</v>
      </c>
      <c r="H21" s="24">
        <v>112</v>
      </c>
      <c r="I21" s="24">
        <v>143</v>
      </c>
      <c r="J21" s="24">
        <v>120</v>
      </c>
      <c r="K21" s="24">
        <v>207</v>
      </c>
      <c r="L21" s="24">
        <v>106</v>
      </c>
      <c r="M21" s="24">
        <v>428</v>
      </c>
      <c r="N21" s="24">
        <v>143</v>
      </c>
      <c r="O21" s="24">
        <v>111</v>
      </c>
      <c r="P21" s="24">
        <v>135</v>
      </c>
      <c r="ALZ21" s="26"/>
    </row>
    <row r="22" spans="1:1014" s="21" customFormat="1">
      <c r="A22" s="69"/>
      <c r="B22" s="70"/>
      <c r="C22" s="21" t="s">
        <v>61</v>
      </c>
      <c r="D22" s="22">
        <v>376</v>
      </c>
      <c r="E22" s="21" t="s">
        <v>62</v>
      </c>
      <c r="G22" s="21">
        <v>286</v>
      </c>
      <c r="H22" s="21">
        <v>361</v>
      </c>
      <c r="I22" s="21">
        <v>314</v>
      </c>
      <c r="J22" s="21">
        <v>455</v>
      </c>
      <c r="K22" s="21">
        <v>310</v>
      </c>
      <c r="L22" s="21">
        <v>279</v>
      </c>
      <c r="M22" s="21">
        <v>665</v>
      </c>
      <c r="N22" s="21">
        <v>345</v>
      </c>
      <c r="O22" s="21">
        <v>302</v>
      </c>
      <c r="P22" s="21">
        <v>427</v>
      </c>
      <c r="ALZ22" s="23"/>
    </row>
    <row r="23" spans="1:1014" s="24" customFormat="1" ht="14.25" customHeight="1">
      <c r="A23" s="69"/>
      <c r="B23" s="70"/>
      <c r="C23" s="24" t="s">
        <v>63</v>
      </c>
      <c r="D23" s="47">
        <v>2119</v>
      </c>
      <c r="E23" s="24" t="s">
        <v>64</v>
      </c>
      <c r="F23" s="24" t="s">
        <v>65</v>
      </c>
      <c r="G23" s="24">
        <v>704</v>
      </c>
      <c r="H23" s="24">
        <v>1400</v>
      </c>
      <c r="I23" s="24">
        <v>1510</v>
      </c>
      <c r="J23" s="24">
        <v>1610</v>
      </c>
      <c r="K23" s="24">
        <v>692</v>
      </c>
      <c r="L23" s="24">
        <v>2730</v>
      </c>
      <c r="M23" s="24">
        <v>8190</v>
      </c>
      <c r="N23" s="24">
        <v>113</v>
      </c>
      <c r="O23" s="24">
        <v>3450</v>
      </c>
      <c r="P23" s="24">
        <v>512</v>
      </c>
      <c r="ALZ23" s="26"/>
    </row>
    <row r="24" spans="1:1014" s="21" customFormat="1">
      <c r="A24" s="69"/>
      <c r="B24" s="70"/>
      <c r="C24" s="21" t="s">
        <v>66</v>
      </c>
      <c r="D24" s="22">
        <v>637</v>
      </c>
      <c r="E24" s="21" t="s">
        <v>67</v>
      </c>
      <c r="G24" s="21">
        <v>630</v>
      </c>
      <c r="H24" s="21">
        <v>609</v>
      </c>
      <c r="I24" s="21">
        <v>690</v>
      </c>
      <c r="J24" s="21">
        <v>572</v>
      </c>
      <c r="K24" s="21">
        <v>585</v>
      </c>
      <c r="L24" s="21">
        <v>641</v>
      </c>
      <c r="M24" s="21">
        <v>772</v>
      </c>
      <c r="N24" s="21">
        <v>599</v>
      </c>
      <c r="O24" s="21">
        <v>707</v>
      </c>
      <c r="P24" s="21">
        <v>560</v>
      </c>
      <c r="ALZ24" s="23"/>
    </row>
    <row r="25" spans="1:1014" s="24" customFormat="1">
      <c r="A25" s="69"/>
      <c r="B25" s="70"/>
      <c r="C25" s="24" t="s">
        <v>68</v>
      </c>
      <c r="D25" s="47">
        <v>1860</v>
      </c>
      <c r="E25" s="24" t="s">
        <v>69</v>
      </c>
      <c r="G25" s="24">
        <v>1770</v>
      </c>
      <c r="H25" s="24">
        <v>1650</v>
      </c>
      <c r="I25" s="24">
        <v>2050</v>
      </c>
      <c r="J25" s="24">
        <v>2030</v>
      </c>
      <c r="K25" s="24">
        <v>2190</v>
      </c>
      <c r="L25" s="24">
        <v>2060</v>
      </c>
      <c r="M25" s="24">
        <v>1720</v>
      </c>
      <c r="N25" s="24">
        <v>1870</v>
      </c>
      <c r="O25" s="24">
        <v>174</v>
      </c>
      <c r="P25" s="24">
        <v>1730</v>
      </c>
      <c r="ALZ25" s="26"/>
    </row>
    <row r="26" spans="1:1014" s="21" customFormat="1">
      <c r="A26" s="69"/>
      <c r="B26" s="70"/>
      <c r="C26" s="21" t="s">
        <v>70</v>
      </c>
      <c r="D26" s="54">
        <v>2694</v>
      </c>
      <c r="E26" s="21" t="s">
        <v>71</v>
      </c>
      <c r="G26" s="21">
        <v>2700</v>
      </c>
      <c r="H26" s="21">
        <v>2710</v>
      </c>
      <c r="I26" s="21">
        <v>2630</v>
      </c>
      <c r="J26" s="21">
        <v>135</v>
      </c>
      <c r="K26" s="21">
        <v>133</v>
      </c>
      <c r="L26" s="21">
        <v>2630</v>
      </c>
      <c r="M26" s="21">
        <v>2640</v>
      </c>
      <c r="N26" s="21">
        <v>3050</v>
      </c>
      <c r="O26" s="21">
        <v>2820</v>
      </c>
      <c r="P26" s="21">
        <v>2630</v>
      </c>
      <c r="ALZ26" s="23"/>
    </row>
    <row r="27" spans="1:1014" s="35" customFormat="1">
      <c r="A27" s="69"/>
      <c r="B27" s="70"/>
      <c r="C27" s="24" t="s">
        <v>72</v>
      </c>
      <c r="D27" s="47">
        <v>1698</v>
      </c>
      <c r="E27" s="24" t="s">
        <v>73</v>
      </c>
      <c r="G27" s="35">
        <v>3630</v>
      </c>
      <c r="H27" s="35">
        <v>3270</v>
      </c>
      <c r="I27" s="35">
        <v>165</v>
      </c>
      <c r="J27" s="35">
        <v>3480</v>
      </c>
      <c r="K27" s="35">
        <v>105</v>
      </c>
      <c r="L27" s="35">
        <v>66</v>
      </c>
      <c r="M27" s="24">
        <v>3060</v>
      </c>
      <c r="N27" s="24">
        <v>3250</v>
      </c>
      <c r="O27" s="24">
        <v>127</v>
      </c>
      <c r="P27" s="35">
        <v>130</v>
      </c>
      <c r="ALZ27" s="26"/>
    </row>
    <row r="28" spans="1:1014" s="59" customFormat="1">
      <c r="A28" s="69"/>
      <c r="B28" s="70"/>
      <c r="C28" s="21" t="s">
        <v>74</v>
      </c>
      <c r="D28" s="54">
        <v>3241</v>
      </c>
      <c r="E28" s="21" t="s">
        <v>75</v>
      </c>
      <c r="F28" s="59" t="s">
        <v>171</v>
      </c>
      <c r="G28" s="59">
        <v>3930</v>
      </c>
      <c r="H28" s="59">
        <v>4360</v>
      </c>
      <c r="I28" s="59">
        <v>4830</v>
      </c>
      <c r="J28" s="59">
        <v>107</v>
      </c>
      <c r="K28" s="59">
        <v>83</v>
      </c>
      <c r="L28" s="59">
        <v>4880</v>
      </c>
      <c r="M28" s="59">
        <v>4440</v>
      </c>
      <c r="N28" s="59">
        <v>4090</v>
      </c>
      <c r="O28" s="59">
        <v>110</v>
      </c>
      <c r="P28" s="59">
        <v>4060</v>
      </c>
      <c r="ALZ28" s="23"/>
    </row>
    <row r="29" spans="1:1014" s="35" customFormat="1">
      <c r="A29" s="69"/>
      <c r="B29" s="70"/>
      <c r="C29" s="24" t="s">
        <v>76</v>
      </c>
      <c r="D29" s="47">
        <v>1971</v>
      </c>
      <c r="E29" s="24" t="s">
        <v>77</v>
      </c>
      <c r="G29" s="35">
        <v>2220</v>
      </c>
      <c r="H29" s="35">
        <v>2700</v>
      </c>
      <c r="I29" s="35">
        <v>129</v>
      </c>
      <c r="J29" s="35">
        <v>73</v>
      </c>
      <c r="K29" s="35">
        <v>3170</v>
      </c>
      <c r="L29" s="35">
        <v>2030</v>
      </c>
      <c r="M29" s="24">
        <v>1940</v>
      </c>
      <c r="N29" s="35">
        <v>2280</v>
      </c>
      <c r="O29" s="35">
        <v>2410</v>
      </c>
      <c r="P29" s="35">
        <v>2060</v>
      </c>
      <c r="ALZ29" s="26"/>
    </row>
    <row r="30" spans="1:1014" s="59" customFormat="1">
      <c r="A30" s="69"/>
      <c r="B30" s="70"/>
      <c r="C30" s="21" t="s">
        <v>78</v>
      </c>
      <c r="D30" s="22">
        <v>108</v>
      </c>
      <c r="E30" s="61" t="s">
        <v>79</v>
      </c>
      <c r="G30" s="59">
        <v>100</v>
      </c>
      <c r="H30" s="59">
        <v>137</v>
      </c>
      <c r="I30" s="59">
        <v>81</v>
      </c>
      <c r="J30" s="59">
        <v>140</v>
      </c>
      <c r="K30" s="59">
        <v>103</v>
      </c>
      <c r="L30" s="59">
        <v>90</v>
      </c>
      <c r="M30" s="59">
        <v>108</v>
      </c>
      <c r="N30" s="59">
        <v>366</v>
      </c>
      <c r="O30" s="59">
        <v>67</v>
      </c>
      <c r="P30" s="59">
        <v>101</v>
      </c>
      <c r="ALZ30" s="23"/>
    </row>
    <row r="31" spans="1:1014" s="36" customFormat="1">
      <c r="A31" s="36" t="s">
        <v>80</v>
      </c>
      <c r="B31" s="37" t="s">
        <v>81</v>
      </c>
      <c r="C31" s="36" t="s">
        <v>82</v>
      </c>
      <c r="D31" s="48">
        <v>3271</v>
      </c>
      <c r="F31" s="36" t="s">
        <v>83</v>
      </c>
      <c r="G31" s="36">
        <v>2700</v>
      </c>
      <c r="H31" s="36">
        <v>2490</v>
      </c>
      <c r="I31" s="36">
        <v>2740</v>
      </c>
      <c r="J31" s="36">
        <v>2380</v>
      </c>
      <c r="K31" s="36">
        <v>2420</v>
      </c>
      <c r="L31" s="36">
        <v>2480</v>
      </c>
      <c r="M31" s="36">
        <v>4260</v>
      </c>
      <c r="N31" s="36">
        <v>4820</v>
      </c>
      <c r="O31" s="36">
        <v>4750</v>
      </c>
      <c r="P31" s="36">
        <v>4260</v>
      </c>
      <c r="ALZ31" s="38"/>
    </row>
    <row r="32" spans="1:1014" s="21" customFormat="1">
      <c r="A32" s="69" t="s">
        <v>84</v>
      </c>
      <c r="B32" s="70" t="s">
        <v>85</v>
      </c>
      <c r="C32" s="21" t="s">
        <v>86</v>
      </c>
      <c r="D32" s="57" t="s">
        <v>167</v>
      </c>
      <c r="E32" s="21" t="s">
        <v>87</v>
      </c>
      <c r="F32" s="60"/>
      <c r="ALZ32" s="23"/>
    </row>
    <row r="33" spans="1:1014" s="26" customFormat="1">
      <c r="A33" s="69"/>
      <c r="B33" s="70"/>
      <c r="C33" s="24" t="s">
        <v>88</v>
      </c>
      <c r="D33" s="47">
        <v>2564</v>
      </c>
      <c r="E33" s="24" t="s">
        <v>89</v>
      </c>
      <c r="F33" s="35"/>
      <c r="G33" s="24">
        <v>2690</v>
      </c>
      <c r="H33" s="24">
        <v>2380</v>
      </c>
      <c r="I33" s="24">
        <v>2460</v>
      </c>
      <c r="J33" s="24">
        <v>2460</v>
      </c>
      <c r="K33" s="24">
        <v>2660</v>
      </c>
      <c r="L33" s="24">
        <v>2680</v>
      </c>
      <c r="M33" s="24">
        <v>2570</v>
      </c>
      <c r="N33" s="24">
        <v>3130</v>
      </c>
      <c r="O33" s="24">
        <v>2350</v>
      </c>
      <c r="P33" s="24">
        <v>2640</v>
      </c>
    </row>
    <row r="34" spans="1:1014" s="59" customFormat="1">
      <c r="A34" s="69"/>
      <c r="B34" s="70"/>
      <c r="C34" s="21" t="s">
        <v>90</v>
      </c>
      <c r="D34" s="57" t="s">
        <v>167</v>
      </c>
      <c r="E34" s="21" t="s">
        <v>91</v>
      </c>
      <c r="F34" s="59" t="s">
        <v>172</v>
      </c>
      <c r="G34" s="58" t="s">
        <v>167</v>
      </c>
      <c r="H34" s="58" t="s">
        <v>167</v>
      </c>
      <c r="I34" s="58" t="s">
        <v>167</v>
      </c>
      <c r="J34" s="58" t="s">
        <v>167</v>
      </c>
      <c r="K34" s="58" t="s">
        <v>167</v>
      </c>
      <c r="L34" s="58" t="s">
        <v>167</v>
      </c>
      <c r="M34" s="58" t="s">
        <v>167</v>
      </c>
      <c r="N34" s="58" t="s">
        <v>167</v>
      </c>
      <c r="O34" s="58" t="s">
        <v>167</v>
      </c>
      <c r="P34" s="58" t="s">
        <v>167</v>
      </c>
      <c r="ALZ34" s="23"/>
    </row>
    <row r="35" spans="1:1014" s="35" customFormat="1">
      <c r="A35" s="69"/>
      <c r="B35" s="70"/>
      <c r="C35" s="24" t="s">
        <v>92</v>
      </c>
      <c r="D35" s="39" t="s">
        <v>167</v>
      </c>
      <c r="E35" s="24" t="s">
        <v>93</v>
      </c>
      <c r="G35" s="40" t="s">
        <v>167</v>
      </c>
      <c r="H35" s="40" t="s">
        <v>167</v>
      </c>
      <c r="I35" s="40" t="s">
        <v>167</v>
      </c>
      <c r="J35" s="40" t="s">
        <v>167</v>
      </c>
      <c r="K35" s="40" t="s">
        <v>167</v>
      </c>
      <c r="L35" s="40" t="s">
        <v>167</v>
      </c>
      <c r="M35" s="40" t="s">
        <v>167</v>
      </c>
      <c r="N35" s="40" t="s">
        <v>167</v>
      </c>
      <c r="O35" s="40" t="s">
        <v>167</v>
      </c>
      <c r="P35" s="40" t="s">
        <v>167</v>
      </c>
      <c r="ALZ35" s="26"/>
    </row>
    <row r="36" spans="1:1014" s="49" customFormat="1">
      <c r="A36" s="43" t="s">
        <v>94</v>
      </c>
      <c r="B36" s="44" t="s">
        <v>95</v>
      </c>
      <c r="C36" s="49" t="s">
        <v>96</v>
      </c>
      <c r="D36" s="56">
        <v>135</v>
      </c>
      <c r="G36" s="49">
        <v>108</v>
      </c>
      <c r="H36" s="49">
        <v>210</v>
      </c>
      <c r="I36" s="49">
        <v>146</v>
      </c>
      <c r="J36" s="49">
        <v>190</v>
      </c>
      <c r="K36" s="49">
        <v>119</v>
      </c>
      <c r="L36" s="49" t="s">
        <v>97</v>
      </c>
      <c r="M36" s="49" t="s">
        <v>98</v>
      </c>
      <c r="N36" s="49">
        <v>140</v>
      </c>
      <c r="O36" s="49" t="s">
        <v>99</v>
      </c>
      <c r="P36" s="49">
        <v>96</v>
      </c>
      <c r="ALZ36" s="23"/>
    </row>
    <row r="37" spans="1:1014" s="24" customFormat="1">
      <c r="A37" s="69" t="s">
        <v>168</v>
      </c>
      <c r="B37" s="70" t="s">
        <v>100</v>
      </c>
      <c r="C37" s="24" t="s">
        <v>101</v>
      </c>
      <c r="D37" s="25">
        <v>108</v>
      </c>
      <c r="E37" s="24" t="s">
        <v>102</v>
      </c>
      <c r="G37" s="24">
        <v>123</v>
      </c>
      <c r="H37" s="24">
        <v>105</v>
      </c>
      <c r="I37" s="24">
        <v>96</v>
      </c>
      <c r="J37" s="24">
        <v>351</v>
      </c>
      <c r="K37" s="24">
        <v>121</v>
      </c>
      <c r="L37" s="24">
        <v>119</v>
      </c>
      <c r="M37" s="24">
        <v>79</v>
      </c>
      <c r="N37" s="24">
        <v>104</v>
      </c>
      <c r="O37" s="24">
        <v>94</v>
      </c>
      <c r="P37" s="24">
        <v>98</v>
      </c>
      <c r="ALZ37" s="26"/>
    </row>
    <row r="38" spans="1:1014" s="23" customFormat="1">
      <c r="A38" s="69"/>
      <c r="B38" s="70"/>
      <c r="C38" s="55" t="s">
        <v>103</v>
      </c>
      <c r="D38" s="22">
        <v>100</v>
      </c>
      <c r="E38" s="21" t="s">
        <v>104</v>
      </c>
      <c r="G38" s="21">
        <v>194</v>
      </c>
      <c r="H38" s="21">
        <v>61</v>
      </c>
      <c r="I38" s="21">
        <v>94</v>
      </c>
      <c r="J38" s="21">
        <v>95</v>
      </c>
      <c r="K38" s="21">
        <v>141</v>
      </c>
      <c r="L38" s="21">
        <v>82</v>
      </c>
      <c r="M38" s="21">
        <v>72</v>
      </c>
      <c r="N38" s="21">
        <v>158</v>
      </c>
      <c r="O38" s="21">
        <v>86</v>
      </c>
      <c r="P38" s="21">
        <v>71</v>
      </c>
    </row>
    <row r="39" spans="1:1014" s="26" customFormat="1">
      <c r="A39" s="69"/>
      <c r="B39" s="70"/>
      <c r="C39" s="24" t="s">
        <v>18</v>
      </c>
      <c r="D39" s="25">
        <v>362</v>
      </c>
      <c r="E39" s="24" t="s">
        <v>105</v>
      </c>
      <c r="G39" s="24">
        <v>517</v>
      </c>
      <c r="H39" s="24">
        <v>484</v>
      </c>
      <c r="I39" s="24">
        <v>489</v>
      </c>
      <c r="J39" s="24">
        <v>94</v>
      </c>
      <c r="K39" s="24">
        <v>435</v>
      </c>
      <c r="L39" s="24">
        <v>218</v>
      </c>
      <c r="M39" s="24">
        <v>109</v>
      </c>
      <c r="N39" s="24">
        <v>281</v>
      </c>
      <c r="O39" s="24">
        <v>999</v>
      </c>
      <c r="P39" s="24">
        <v>359</v>
      </c>
    </row>
    <row r="40" spans="1:1014" s="23" customFormat="1">
      <c r="A40" s="69"/>
      <c r="B40" s="70"/>
      <c r="C40" s="21" t="s">
        <v>106</v>
      </c>
      <c r="D40" s="22">
        <v>375</v>
      </c>
      <c r="E40" s="21" t="s">
        <v>107</v>
      </c>
      <c r="G40" s="21">
        <v>400</v>
      </c>
      <c r="H40" s="21">
        <v>484</v>
      </c>
      <c r="I40" s="21">
        <v>192</v>
      </c>
      <c r="J40" s="21">
        <v>257</v>
      </c>
      <c r="K40" s="21">
        <v>314</v>
      </c>
      <c r="L40" s="21">
        <v>236</v>
      </c>
      <c r="M40" s="21">
        <v>295</v>
      </c>
      <c r="N40" s="21">
        <v>688</v>
      </c>
      <c r="O40" s="21">
        <v>640</v>
      </c>
      <c r="P40" s="21">
        <v>375</v>
      </c>
    </row>
    <row r="41" spans="1:1014" s="26" customFormat="1">
      <c r="A41" s="69"/>
      <c r="B41" s="70"/>
      <c r="C41" s="24" t="s">
        <v>108</v>
      </c>
      <c r="D41" s="25">
        <v>586</v>
      </c>
      <c r="E41" s="24" t="s">
        <v>109</v>
      </c>
      <c r="G41" s="24">
        <v>1540</v>
      </c>
      <c r="H41" s="24">
        <v>514</v>
      </c>
      <c r="I41" s="24">
        <v>617</v>
      </c>
      <c r="J41" s="24">
        <v>485</v>
      </c>
      <c r="K41" s="24">
        <v>474</v>
      </c>
      <c r="L41" s="24">
        <v>868</v>
      </c>
      <c r="M41" s="24">
        <v>569</v>
      </c>
      <c r="N41" s="24">
        <v>592</v>
      </c>
      <c r="O41" s="24">
        <v>522</v>
      </c>
      <c r="P41" s="24">
        <v>558</v>
      </c>
    </row>
    <row r="42" spans="1:1014" s="23" customFormat="1">
      <c r="A42" s="69"/>
      <c r="B42" s="70"/>
      <c r="C42" s="21" t="s">
        <v>110</v>
      </c>
      <c r="D42" s="22">
        <v>733</v>
      </c>
      <c r="E42" s="21" t="s">
        <v>111</v>
      </c>
      <c r="G42" s="21">
        <v>885</v>
      </c>
      <c r="H42" s="21">
        <v>109</v>
      </c>
      <c r="I42" s="21">
        <v>931</v>
      </c>
      <c r="J42" s="21">
        <v>67</v>
      </c>
      <c r="K42" s="21">
        <v>784</v>
      </c>
      <c r="L42" s="21">
        <v>820</v>
      </c>
      <c r="M42" s="21">
        <v>858</v>
      </c>
      <c r="N42" s="21">
        <v>810</v>
      </c>
      <c r="O42" s="21">
        <v>929</v>
      </c>
      <c r="P42" s="21">
        <v>671</v>
      </c>
    </row>
    <row r="43" spans="1:1014" s="26" customFormat="1">
      <c r="A43" s="69"/>
      <c r="B43" s="70"/>
      <c r="C43" s="24" t="s">
        <v>112</v>
      </c>
      <c r="D43" s="47">
        <v>2398</v>
      </c>
      <c r="E43" s="24" t="s">
        <v>113</v>
      </c>
      <c r="G43" s="24">
        <v>5560</v>
      </c>
      <c r="H43" s="24">
        <v>3830</v>
      </c>
      <c r="I43" s="24">
        <v>3140</v>
      </c>
      <c r="J43" s="24">
        <v>115</v>
      </c>
      <c r="K43" s="24">
        <v>104</v>
      </c>
      <c r="L43" s="24">
        <v>3850</v>
      </c>
      <c r="M43" s="24">
        <v>3490</v>
      </c>
      <c r="N43" s="24">
        <v>1690</v>
      </c>
      <c r="O43" s="24">
        <v>2030</v>
      </c>
      <c r="P43" s="24">
        <v>1040</v>
      </c>
    </row>
    <row r="44" spans="1:1014" s="23" customFormat="1">
      <c r="A44" s="69"/>
      <c r="B44" s="70"/>
      <c r="C44" s="21" t="s">
        <v>114</v>
      </c>
      <c r="D44" s="22">
        <v>947</v>
      </c>
      <c r="E44" s="21" t="s">
        <v>115</v>
      </c>
      <c r="G44" s="21">
        <v>3620</v>
      </c>
      <c r="H44" s="21">
        <v>997</v>
      </c>
      <c r="I44" s="21">
        <v>967</v>
      </c>
      <c r="J44" s="21">
        <v>500</v>
      </c>
      <c r="K44" s="21">
        <v>498</v>
      </c>
      <c r="L44" s="21">
        <v>863</v>
      </c>
      <c r="M44" s="21">
        <v>1230</v>
      </c>
      <c r="N44" s="21">
        <v>1180</v>
      </c>
      <c r="O44" s="21">
        <v>208</v>
      </c>
      <c r="P44" s="21">
        <v>1340</v>
      </c>
    </row>
    <row r="45" spans="1:1014" s="26" customFormat="1">
      <c r="A45" s="69"/>
      <c r="B45" s="70"/>
      <c r="C45" s="24" t="s">
        <v>116</v>
      </c>
      <c r="D45" s="25">
        <v>224</v>
      </c>
      <c r="E45" s="24" t="s">
        <v>117</v>
      </c>
      <c r="G45" s="24">
        <v>270</v>
      </c>
      <c r="H45" s="24">
        <v>192</v>
      </c>
      <c r="I45" s="24">
        <v>91</v>
      </c>
      <c r="J45" s="24">
        <v>224</v>
      </c>
      <c r="K45" s="24">
        <v>274</v>
      </c>
      <c r="L45" s="24">
        <v>473</v>
      </c>
      <c r="M45" s="24">
        <v>285</v>
      </c>
      <c r="N45" s="24">
        <v>297</v>
      </c>
      <c r="O45" s="24">
        <v>88</v>
      </c>
      <c r="P45" s="24">
        <v>156</v>
      </c>
    </row>
    <row r="46" spans="1:1014" s="23" customFormat="1">
      <c r="A46" s="69"/>
      <c r="B46" s="70"/>
      <c r="C46" s="21" t="s">
        <v>118</v>
      </c>
      <c r="D46" s="22">
        <v>157</v>
      </c>
      <c r="E46" s="21" t="s">
        <v>119</v>
      </c>
      <c r="G46" s="21">
        <v>202</v>
      </c>
      <c r="H46" s="21">
        <v>106</v>
      </c>
      <c r="I46" s="21">
        <v>153</v>
      </c>
      <c r="J46" s="21">
        <v>79</v>
      </c>
      <c r="K46" s="21">
        <v>130</v>
      </c>
      <c r="L46" s="21">
        <v>270</v>
      </c>
      <c r="M46" s="21">
        <v>217</v>
      </c>
      <c r="N46" s="21">
        <v>142</v>
      </c>
      <c r="O46" s="21">
        <v>173</v>
      </c>
      <c r="P46" s="21">
        <v>132</v>
      </c>
    </row>
    <row r="47" spans="1:1014" s="26" customFormat="1">
      <c r="A47" s="69"/>
      <c r="B47" s="70"/>
      <c r="C47" s="24" t="s">
        <v>120</v>
      </c>
      <c r="D47" s="47">
        <v>1496</v>
      </c>
      <c r="E47" s="24" t="s">
        <v>121</v>
      </c>
      <c r="G47" s="24">
        <v>1550</v>
      </c>
      <c r="H47" s="24">
        <v>1340</v>
      </c>
      <c r="I47" s="24">
        <v>1460</v>
      </c>
      <c r="J47" s="24">
        <v>1380</v>
      </c>
      <c r="K47" s="24">
        <v>1550</v>
      </c>
      <c r="L47" s="24">
        <v>1450</v>
      </c>
      <c r="M47" s="24">
        <v>1670</v>
      </c>
      <c r="N47" s="24">
        <v>1550</v>
      </c>
      <c r="O47" s="24">
        <v>1360</v>
      </c>
      <c r="P47" s="24">
        <v>1910</v>
      </c>
    </row>
    <row r="48" spans="1:1014" s="23" customFormat="1">
      <c r="A48" s="69"/>
      <c r="B48" s="70"/>
      <c r="C48" s="21" t="s">
        <v>122</v>
      </c>
      <c r="D48" s="22">
        <v>180</v>
      </c>
      <c r="E48" s="21" t="s">
        <v>123</v>
      </c>
      <c r="G48" s="21">
        <v>204</v>
      </c>
      <c r="H48" s="21">
        <v>262</v>
      </c>
      <c r="I48" s="21">
        <v>174</v>
      </c>
      <c r="J48" s="21">
        <v>184</v>
      </c>
      <c r="K48" s="21">
        <v>125</v>
      </c>
      <c r="L48" s="21">
        <v>174</v>
      </c>
      <c r="M48" s="21">
        <v>165</v>
      </c>
      <c r="N48" s="21">
        <v>204</v>
      </c>
      <c r="O48" s="21">
        <v>151</v>
      </c>
      <c r="P48" s="21">
        <v>180</v>
      </c>
    </row>
    <row r="49" spans="1:1014" s="26" customFormat="1">
      <c r="A49" s="69"/>
      <c r="B49" s="70"/>
      <c r="C49" s="24" t="s">
        <v>124</v>
      </c>
      <c r="D49" s="25">
        <v>165</v>
      </c>
      <c r="E49" s="24" t="s">
        <v>125</v>
      </c>
      <c r="G49" s="24">
        <v>297</v>
      </c>
      <c r="H49" s="24">
        <v>175</v>
      </c>
      <c r="I49" s="24">
        <v>228</v>
      </c>
      <c r="J49" s="24">
        <v>192</v>
      </c>
      <c r="K49" s="24">
        <v>144</v>
      </c>
      <c r="L49" s="24">
        <v>128</v>
      </c>
      <c r="M49" s="24">
        <v>162</v>
      </c>
      <c r="N49" s="24">
        <v>107</v>
      </c>
      <c r="O49" s="24">
        <v>113</v>
      </c>
      <c r="P49" s="24">
        <v>185</v>
      </c>
    </row>
    <row r="50" spans="1:1014" s="23" customFormat="1">
      <c r="A50" s="69"/>
      <c r="B50" s="70"/>
      <c r="C50" s="21" t="s">
        <v>126</v>
      </c>
      <c r="D50" s="54">
        <v>1346</v>
      </c>
      <c r="E50" s="21" t="s">
        <v>127</v>
      </c>
      <c r="G50" s="21">
        <v>1380</v>
      </c>
      <c r="H50" s="21">
        <v>1470</v>
      </c>
      <c r="I50" s="21">
        <v>1420</v>
      </c>
      <c r="J50" s="21">
        <v>1200</v>
      </c>
      <c r="K50" s="21">
        <v>1680</v>
      </c>
      <c r="L50" s="21">
        <v>1170</v>
      </c>
      <c r="M50" s="21">
        <v>1430</v>
      </c>
      <c r="N50" s="21">
        <v>1440</v>
      </c>
      <c r="O50" s="21">
        <v>1260</v>
      </c>
      <c r="P50" s="21">
        <v>1120</v>
      </c>
    </row>
    <row r="51" spans="1:1014" s="26" customFormat="1">
      <c r="A51" s="69"/>
      <c r="B51" s="70"/>
      <c r="C51" s="24" t="s">
        <v>128</v>
      </c>
      <c r="D51" s="25">
        <v>156</v>
      </c>
      <c r="E51" s="24" t="s">
        <v>129</v>
      </c>
      <c r="G51" s="24">
        <v>166</v>
      </c>
      <c r="H51" s="24">
        <v>468</v>
      </c>
      <c r="I51" s="24">
        <v>118</v>
      </c>
      <c r="J51" s="24">
        <v>108</v>
      </c>
      <c r="K51" s="24">
        <v>148</v>
      </c>
      <c r="L51" s="24">
        <v>185</v>
      </c>
      <c r="M51" s="24">
        <v>138</v>
      </c>
      <c r="N51" s="24">
        <v>174</v>
      </c>
      <c r="O51" s="24">
        <v>135</v>
      </c>
      <c r="P51" s="24">
        <v>182</v>
      </c>
    </row>
    <row r="52" spans="1:1014" s="49" customFormat="1">
      <c r="A52" s="67" t="s">
        <v>130</v>
      </c>
      <c r="B52" s="68" t="s">
        <v>131</v>
      </c>
      <c r="C52" s="49" t="s">
        <v>132</v>
      </c>
      <c r="D52" s="62">
        <v>1013</v>
      </c>
      <c r="E52" s="49" t="s">
        <v>105</v>
      </c>
      <c r="G52" s="49">
        <v>1400</v>
      </c>
      <c r="H52" s="49">
        <v>1490</v>
      </c>
      <c r="I52" s="49">
        <v>1560</v>
      </c>
      <c r="J52" s="49">
        <v>130</v>
      </c>
      <c r="K52" s="49">
        <v>1690</v>
      </c>
      <c r="L52" s="49">
        <v>149</v>
      </c>
      <c r="M52" s="49">
        <v>1690</v>
      </c>
      <c r="N52" s="49">
        <v>154</v>
      </c>
      <c r="O52" s="49">
        <v>1530</v>
      </c>
      <c r="P52" s="49">
        <v>151</v>
      </c>
      <c r="ALZ52" s="23"/>
    </row>
    <row r="53" spans="1:1014" s="31" customFormat="1">
      <c r="A53" s="67"/>
      <c r="B53" s="68"/>
      <c r="C53" s="28" t="s">
        <v>133</v>
      </c>
      <c r="D53" s="30">
        <v>397</v>
      </c>
      <c r="E53" s="28" t="s">
        <v>109</v>
      </c>
      <c r="G53" s="28">
        <v>452</v>
      </c>
      <c r="H53" s="28">
        <v>403</v>
      </c>
      <c r="I53" s="28">
        <v>362</v>
      </c>
      <c r="J53" s="28">
        <v>136</v>
      </c>
      <c r="K53" s="28">
        <v>544</v>
      </c>
      <c r="L53" s="28">
        <v>64</v>
      </c>
      <c r="M53" s="28">
        <v>313</v>
      </c>
      <c r="N53" s="28">
        <v>533</v>
      </c>
      <c r="O53" s="28">
        <v>1520</v>
      </c>
      <c r="P53" s="28">
        <v>433</v>
      </c>
    </row>
    <row r="54" spans="1:1014" s="23" customFormat="1">
      <c r="A54" s="67"/>
      <c r="B54" s="68"/>
      <c r="C54" s="49" t="s">
        <v>134</v>
      </c>
      <c r="D54" s="56">
        <v>392</v>
      </c>
      <c r="E54" s="49" t="s">
        <v>135</v>
      </c>
      <c r="G54" s="49">
        <v>560</v>
      </c>
      <c r="H54" s="49">
        <v>485</v>
      </c>
      <c r="I54" s="49">
        <v>768</v>
      </c>
      <c r="J54" s="49">
        <v>136</v>
      </c>
      <c r="K54" s="49">
        <v>629</v>
      </c>
      <c r="L54" s="49">
        <v>141</v>
      </c>
      <c r="M54" s="49">
        <v>486</v>
      </c>
      <c r="N54" s="49">
        <v>202</v>
      </c>
      <c r="O54" s="49">
        <v>132</v>
      </c>
      <c r="P54" s="49">
        <v>493</v>
      </c>
    </row>
    <row r="55" spans="1:1014" s="31" customFormat="1">
      <c r="A55" s="67"/>
      <c r="B55" s="68"/>
      <c r="C55" s="28" t="s">
        <v>136</v>
      </c>
      <c r="D55" s="30">
        <v>305</v>
      </c>
      <c r="E55" s="28" t="s">
        <v>137</v>
      </c>
      <c r="G55" s="28">
        <v>393</v>
      </c>
      <c r="H55" s="28">
        <v>260</v>
      </c>
      <c r="I55" s="28">
        <v>300</v>
      </c>
      <c r="J55" s="28">
        <v>566</v>
      </c>
      <c r="K55" s="28">
        <v>246</v>
      </c>
      <c r="L55" s="28">
        <v>291</v>
      </c>
      <c r="M55" s="28">
        <v>272</v>
      </c>
      <c r="N55" s="28">
        <v>353</v>
      </c>
      <c r="O55" s="28">
        <v>266</v>
      </c>
      <c r="P55" s="28">
        <v>316</v>
      </c>
    </row>
    <row r="56" spans="1:1014" s="49" customFormat="1">
      <c r="A56" s="67"/>
      <c r="B56" s="68"/>
      <c r="C56" s="49" t="s">
        <v>138</v>
      </c>
      <c r="D56" s="62">
        <v>1966</v>
      </c>
      <c r="E56" s="49" t="s">
        <v>139</v>
      </c>
      <c r="G56" s="49">
        <v>1990</v>
      </c>
      <c r="H56" s="49">
        <v>2030</v>
      </c>
      <c r="I56" s="49">
        <v>1810</v>
      </c>
      <c r="J56" s="49">
        <v>1870</v>
      </c>
      <c r="K56" s="49">
        <v>1330</v>
      </c>
      <c r="L56" s="49">
        <v>4260</v>
      </c>
      <c r="M56" s="49">
        <v>1880</v>
      </c>
      <c r="N56" s="49">
        <v>2020</v>
      </c>
      <c r="O56" s="49">
        <v>2130</v>
      </c>
      <c r="P56" s="49">
        <v>2000</v>
      </c>
      <c r="ALZ56" s="23"/>
    </row>
    <row r="57" spans="1:1014" s="28" customFormat="1">
      <c r="A57" s="67"/>
      <c r="B57" s="68"/>
      <c r="C57" s="28" t="s">
        <v>140</v>
      </c>
      <c r="D57" s="30">
        <v>136</v>
      </c>
      <c r="E57" s="28" t="s">
        <v>141</v>
      </c>
      <c r="G57" s="28">
        <v>266</v>
      </c>
      <c r="H57" s="28">
        <v>141</v>
      </c>
      <c r="I57" s="28">
        <v>151</v>
      </c>
      <c r="J57" s="28">
        <v>148</v>
      </c>
      <c r="K57" s="28">
        <v>139</v>
      </c>
      <c r="L57" s="28">
        <v>127</v>
      </c>
      <c r="M57" s="28">
        <v>96</v>
      </c>
      <c r="N57" s="28">
        <v>115</v>
      </c>
      <c r="O57" s="28">
        <v>132</v>
      </c>
      <c r="P57" s="28">
        <v>137</v>
      </c>
      <c r="ALZ57" s="31"/>
    </row>
    <row r="58" spans="1:1014" s="49" customFormat="1">
      <c r="A58" s="67"/>
      <c r="B58" s="68"/>
      <c r="C58" s="49" t="s">
        <v>142</v>
      </c>
      <c r="D58" s="56">
        <v>119</v>
      </c>
      <c r="E58" s="49" t="s">
        <v>143</v>
      </c>
      <c r="G58" s="49">
        <v>108</v>
      </c>
      <c r="H58" s="49">
        <v>229</v>
      </c>
      <c r="I58" s="49">
        <v>165</v>
      </c>
      <c r="J58" s="49">
        <v>108</v>
      </c>
      <c r="K58" s="49">
        <v>102</v>
      </c>
      <c r="L58" s="49">
        <v>115</v>
      </c>
      <c r="M58" s="49">
        <v>85</v>
      </c>
      <c r="N58" s="49">
        <v>136</v>
      </c>
      <c r="O58" s="49">
        <v>110</v>
      </c>
      <c r="P58" s="49">
        <v>106</v>
      </c>
      <c r="ALZ58" s="23"/>
    </row>
    <row r="59" spans="1:1014" s="28" customFormat="1">
      <c r="A59" s="67"/>
      <c r="B59" s="68"/>
      <c r="C59" s="28" t="s">
        <v>144</v>
      </c>
      <c r="D59" s="30">
        <v>107</v>
      </c>
      <c r="E59" s="28" t="s">
        <v>145</v>
      </c>
      <c r="G59" s="28">
        <v>119</v>
      </c>
      <c r="H59" s="28">
        <v>124</v>
      </c>
      <c r="I59" s="28">
        <v>145</v>
      </c>
      <c r="J59" s="28">
        <v>130</v>
      </c>
      <c r="K59" s="28">
        <v>100</v>
      </c>
      <c r="L59" s="28">
        <v>71</v>
      </c>
      <c r="M59" s="28">
        <v>130</v>
      </c>
      <c r="N59" s="28">
        <v>112</v>
      </c>
      <c r="O59" s="28">
        <v>83</v>
      </c>
      <c r="P59" s="28">
        <v>118</v>
      </c>
      <c r="ALZ59" s="31"/>
    </row>
    <row r="60" spans="1:1014" s="21" customFormat="1">
      <c r="A60" s="69" t="s">
        <v>146</v>
      </c>
      <c r="B60" s="70" t="s">
        <v>147</v>
      </c>
      <c r="C60" s="55" t="s">
        <v>148</v>
      </c>
      <c r="D60" s="22">
        <v>138</v>
      </c>
      <c r="E60" s="21" t="s">
        <v>149</v>
      </c>
      <c r="G60" s="21">
        <v>130</v>
      </c>
      <c r="H60" s="21">
        <v>104</v>
      </c>
      <c r="I60" s="21">
        <v>133</v>
      </c>
      <c r="J60" s="21">
        <v>351</v>
      </c>
      <c r="K60" s="21">
        <v>125</v>
      </c>
      <c r="L60" s="21">
        <v>121</v>
      </c>
      <c r="M60" s="21">
        <v>171</v>
      </c>
      <c r="N60" s="21">
        <v>181</v>
      </c>
      <c r="O60" s="21">
        <v>124</v>
      </c>
      <c r="P60" s="21">
        <v>116</v>
      </c>
      <c r="ALZ60" s="23"/>
    </row>
    <row r="61" spans="1:1014" s="26" customFormat="1">
      <c r="A61" s="69"/>
      <c r="B61" s="70"/>
      <c r="C61" s="24" t="s">
        <v>150</v>
      </c>
      <c r="D61" s="25">
        <v>226</v>
      </c>
      <c r="E61" s="24" t="s">
        <v>139</v>
      </c>
      <c r="G61" s="24">
        <v>111</v>
      </c>
      <c r="H61" s="24">
        <v>156</v>
      </c>
      <c r="I61" s="24">
        <v>563</v>
      </c>
      <c r="J61" s="24">
        <v>192</v>
      </c>
      <c r="K61" s="24">
        <v>155</v>
      </c>
      <c r="L61" s="24">
        <v>258</v>
      </c>
      <c r="M61" s="24">
        <v>174</v>
      </c>
      <c r="N61" s="24">
        <v>155</v>
      </c>
      <c r="O61" s="24">
        <v>140</v>
      </c>
      <c r="P61" s="24">
        <v>179</v>
      </c>
    </row>
    <row r="62" spans="1:1014" s="23" customFormat="1">
      <c r="A62" s="69"/>
      <c r="B62" s="70"/>
      <c r="C62" s="21" t="s">
        <v>151</v>
      </c>
      <c r="D62" s="57" t="s">
        <v>44</v>
      </c>
      <c r="E62" s="21" t="s">
        <v>152</v>
      </c>
      <c r="G62" s="63" t="s">
        <v>44</v>
      </c>
      <c r="H62" s="63" t="s">
        <v>44</v>
      </c>
      <c r="I62" s="63" t="s">
        <v>44</v>
      </c>
      <c r="J62" s="63" t="s">
        <v>44</v>
      </c>
      <c r="K62" s="63" t="s">
        <v>44</v>
      </c>
      <c r="L62" s="63" t="s">
        <v>44</v>
      </c>
      <c r="M62" s="63" t="s">
        <v>44</v>
      </c>
      <c r="N62" s="63" t="s">
        <v>44</v>
      </c>
      <c r="O62" s="63" t="s">
        <v>44</v>
      </c>
      <c r="P62" s="63" t="s">
        <v>44</v>
      </c>
    </row>
    <row r="63" spans="1:1014" s="26" customFormat="1">
      <c r="A63" s="69"/>
      <c r="B63" s="70"/>
      <c r="C63" s="24" t="s">
        <v>153</v>
      </c>
      <c r="D63" s="39" t="s">
        <v>44</v>
      </c>
      <c r="E63" s="24" t="s">
        <v>154</v>
      </c>
      <c r="G63" s="41" t="s">
        <v>44</v>
      </c>
      <c r="H63" s="41" t="s">
        <v>44</v>
      </c>
      <c r="I63" s="41" t="s">
        <v>44</v>
      </c>
      <c r="J63" s="41" t="s">
        <v>44</v>
      </c>
      <c r="K63" s="41" t="s">
        <v>44</v>
      </c>
      <c r="L63" s="41" t="s">
        <v>44</v>
      </c>
      <c r="M63" s="41" t="s">
        <v>44</v>
      </c>
      <c r="N63" s="41" t="s">
        <v>44</v>
      </c>
      <c r="O63" s="41" t="s">
        <v>44</v>
      </c>
      <c r="P63" s="41" t="s">
        <v>44</v>
      </c>
    </row>
    <row r="64" spans="1:1014" s="49" customFormat="1">
      <c r="A64" s="67" t="s">
        <v>155</v>
      </c>
      <c r="B64" s="68" t="s">
        <v>156</v>
      </c>
      <c r="C64" s="49" t="s">
        <v>157</v>
      </c>
      <c r="D64" s="56">
        <v>206</v>
      </c>
      <c r="E64" s="49" t="s">
        <v>158</v>
      </c>
      <c r="F64" s="71" t="s">
        <v>173</v>
      </c>
      <c r="G64" s="49">
        <v>225</v>
      </c>
      <c r="H64" s="49">
        <v>195</v>
      </c>
      <c r="I64" s="49">
        <v>251</v>
      </c>
      <c r="J64" s="49">
        <v>326</v>
      </c>
      <c r="K64" s="49">
        <v>195</v>
      </c>
      <c r="L64" s="49">
        <v>202</v>
      </c>
      <c r="M64" s="23">
        <v>181</v>
      </c>
      <c r="N64" s="23">
        <v>200</v>
      </c>
      <c r="O64" s="23">
        <v>217</v>
      </c>
      <c r="P64" s="23">
        <v>211</v>
      </c>
      <c r="ALZ64" s="23"/>
    </row>
    <row r="65" spans="1:16" s="31" customFormat="1">
      <c r="A65" s="67"/>
      <c r="B65" s="68"/>
      <c r="C65" s="42" t="s">
        <v>159</v>
      </c>
      <c r="D65" s="30">
        <v>102</v>
      </c>
      <c r="E65" s="28" t="s">
        <v>160</v>
      </c>
      <c r="F65" s="72"/>
      <c r="G65" s="28">
        <v>162</v>
      </c>
      <c r="H65" s="28">
        <v>77</v>
      </c>
      <c r="I65" s="28">
        <v>98</v>
      </c>
      <c r="J65" s="28">
        <v>120</v>
      </c>
      <c r="K65" s="28">
        <v>94</v>
      </c>
      <c r="L65" s="28">
        <v>146</v>
      </c>
      <c r="M65" s="28">
        <v>62</v>
      </c>
      <c r="N65" s="28">
        <v>70</v>
      </c>
      <c r="O65" s="28">
        <v>107</v>
      </c>
      <c r="P65" s="28">
        <v>92</v>
      </c>
    </row>
    <row r="66" spans="1:16" s="23" customFormat="1">
      <c r="A66" s="67"/>
      <c r="B66" s="68"/>
      <c r="C66" s="64" t="s">
        <v>161</v>
      </c>
      <c r="D66" s="56">
        <v>226</v>
      </c>
      <c r="E66" s="49" t="s">
        <v>162</v>
      </c>
      <c r="F66" s="72"/>
      <c r="G66" s="49">
        <v>279</v>
      </c>
      <c r="H66" s="49">
        <v>227</v>
      </c>
      <c r="I66" s="49">
        <v>238</v>
      </c>
      <c r="J66" s="49">
        <v>257</v>
      </c>
      <c r="K66" s="49">
        <v>173</v>
      </c>
      <c r="L66" s="49">
        <v>213</v>
      </c>
      <c r="M66" s="49">
        <v>184</v>
      </c>
      <c r="N66" s="49">
        <v>262</v>
      </c>
      <c r="O66" s="49">
        <v>251</v>
      </c>
      <c r="P66" s="49">
        <v>261</v>
      </c>
    </row>
    <row r="67" spans="1:16" s="31" customFormat="1">
      <c r="A67" s="67"/>
      <c r="B67" s="68"/>
      <c r="C67" s="42" t="s">
        <v>163</v>
      </c>
      <c r="D67" s="46">
        <v>15908</v>
      </c>
      <c r="E67" s="28" t="s">
        <v>164</v>
      </c>
      <c r="F67" s="72"/>
      <c r="G67" s="28">
        <v>3940</v>
      </c>
      <c r="H67" s="28">
        <v>7650</v>
      </c>
      <c r="I67" s="28">
        <v>9800</v>
      </c>
      <c r="J67" s="28">
        <v>11620</v>
      </c>
      <c r="K67" s="28">
        <v>14500</v>
      </c>
      <c r="L67" s="28">
        <v>17410</v>
      </c>
      <c r="M67" s="28">
        <v>20050</v>
      </c>
      <c r="N67" s="28">
        <v>22350</v>
      </c>
      <c r="O67" s="31">
        <v>25110</v>
      </c>
      <c r="P67" s="31">
        <v>23880</v>
      </c>
    </row>
    <row r="68" spans="1:16" s="23" customFormat="1">
      <c r="A68" s="67"/>
      <c r="B68" s="68"/>
      <c r="C68" s="49" t="s">
        <v>165</v>
      </c>
      <c r="D68" s="56">
        <v>136</v>
      </c>
      <c r="E68" s="49" t="s">
        <v>166</v>
      </c>
      <c r="F68" s="73"/>
      <c r="G68" s="49">
        <v>119</v>
      </c>
      <c r="H68" s="49">
        <v>286</v>
      </c>
      <c r="I68" s="49">
        <v>86</v>
      </c>
      <c r="J68" s="49">
        <v>114</v>
      </c>
      <c r="K68" s="49">
        <v>87</v>
      </c>
      <c r="L68" s="49">
        <v>136</v>
      </c>
      <c r="M68" s="49">
        <v>116</v>
      </c>
      <c r="N68" s="49">
        <v>136</v>
      </c>
      <c r="O68" s="49">
        <v>95</v>
      </c>
      <c r="P68" s="49">
        <v>132</v>
      </c>
    </row>
    <row r="69" spans="1:16">
      <c r="D69" s="45"/>
    </row>
    <row r="70" spans="1:16">
      <c r="B70" s="66" t="s">
        <v>169</v>
      </c>
      <c r="C70" s="65" t="s">
        <v>170</v>
      </c>
      <c r="D70" s="45"/>
    </row>
    <row r="71" spans="1:16">
      <c r="D71" s="45"/>
    </row>
    <row r="72" spans="1:16">
      <c r="D72" s="45"/>
    </row>
    <row r="73" spans="1:16">
      <c r="D73" s="45"/>
    </row>
    <row r="74" spans="1:16">
      <c r="D74" s="45"/>
    </row>
    <row r="75" spans="1:16">
      <c r="D75" s="45"/>
    </row>
    <row r="76" spans="1:16">
      <c r="D76" s="45"/>
    </row>
    <row r="77" spans="1:16">
      <c r="D77" s="45"/>
    </row>
    <row r="78" spans="1:16">
      <c r="D78" s="45"/>
    </row>
    <row r="79" spans="1:16">
      <c r="D79" s="45"/>
    </row>
    <row r="80" spans="1:16">
      <c r="D80" s="45"/>
    </row>
    <row r="81" spans="4:4">
      <c r="D81" s="45"/>
    </row>
    <row r="82" spans="4:4">
      <c r="D82" s="45"/>
    </row>
    <row r="83" spans="4:4">
      <c r="D83" s="45"/>
    </row>
    <row r="84" spans="4:4">
      <c r="D84" s="45"/>
    </row>
    <row r="85" spans="4:4">
      <c r="D85" s="45"/>
    </row>
    <row r="86" spans="4:4">
      <c r="D86" s="45"/>
    </row>
    <row r="87" spans="4:4">
      <c r="D87" s="45"/>
    </row>
    <row r="88" spans="4:4">
      <c r="D88" s="45"/>
    </row>
    <row r="89" spans="4:4">
      <c r="D89" s="45"/>
    </row>
    <row r="90" spans="4:4">
      <c r="D90" s="45"/>
    </row>
    <row r="91" spans="4:4">
      <c r="D91" s="45"/>
    </row>
    <row r="92" spans="4:4">
      <c r="D92" s="45"/>
    </row>
    <row r="93" spans="4:4">
      <c r="D93" s="45"/>
    </row>
    <row r="94" spans="4:4">
      <c r="D94" s="45"/>
    </row>
    <row r="95" spans="4:4">
      <c r="D95" s="45"/>
    </row>
    <row r="96" spans="4:4">
      <c r="D96" s="45"/>
    </row>
    <row r="97" spans="4:4">
      <c r="D97" s="45"/>
    </row>
    <row r="98" spans="4:4">
      <c r="D98" s="45"/>
    </row>
    <row r="99" spans="4:4">
      <c r="D99" s="45"/>
    </row>
    <row r="100" spans="4:4">
      <c r="D100" s="45"/>
    </row>
    <row r="101" spans="4:4">
      <c r="D101" s="45"/>
    </row>
    <row r="102" spans="4:4">
      <c r="D102" s="45"/>
    </row>
    <row r="103" spans="4:4">
      <c r="D103" s="45"/>
    </row>
    <row r="104" spans="4:4">
      <c r="D104" s="45"/>
    </row>
    <row r="105" spans="4:4">
      <c r="D105" s="45"/>
    </row>
    <row r="106" spans="4:4">
      <c r="D106" s="45"/>
    </row>
    <row r="107" spans="4:4">
      <c r="D107" s="45"/>
    </row>
    <row r="108" spans="4:4">
      <c r="D108" s="45"/>
    </row>
    <row r="109" spans="4:4">
      <c r="D109" s="45"/>
    </row>
    <row r="110" spans="4:4">
      <c r="D110" s="45"/>
    </row>
    <row r="111" spans="4:4">
      <c r="D111" s="45"/>
    </row>
    <row r="112" spans="4:4">
      <c r="D112" s="45"/>
    </row>
    <row r="113" spans="4:4">
      <c r="D113" s="45"/>
    </row>
    <row r="114" spans="4:4">
      <c r="D114" s="45"/>
    </row>
    <row r="115" spans="4:4">
      <c r="D115" s="45"/>
    </row>
    <row r="116" spans="4:4">
      <c r="D116" s="45"/>
    </row>
    <row r="117" spans="4:4">
      <c r="D117" s="45"/>
    </row>
    <row r="118" spans="4:4">
      <c r="D118" s="45"/>
    </row>
    <row r="119" spans="4:4">
      <c r="D119" s="45"/>
    </row>
    <row r="120" spans="4:4">
      <c r="D120" s="45"/>
    </row>
    <row r="121" spans="4:4">
      <c r="D121" s="45"/>
    </row>
    <row r="122" spans="4:4">
      <c r="D122" s="45"/>
    </row>
    <row r="123" spans="4:4">
      <c r="D123" s="45"/>
    </row>
    <row r="124" spans="4:4">
      <c r="D124" s="45"/>
    </row>
    <row r="125" spans="4:4">
      <c r="D125" s="45"/>
    </row>
    <row r="126" spans="4:4">
      <c r="D126" s="45"/>
    </row>
    <row r="127" spans="4:4">
      <c r="D127" s="45"/>
    </row>
    <row r="128" spans="4:4">
      <c r="D128" s="45"/>
    </row>
    <row r="129" spans="4:4">
      <c r="D129" s="45"/>
    </row>
    <row r="130" spans="4:4">
      <c r="D130" s="45"/>
    </row>
    <row r="131" spans="4:4">
      <c r="D131" s="45"/>
    </row>
    <row r="132" spans="4:4">
      <c r="D132" s="45"/>
    </row>
    <row r="133" spans="4:4">
      <c r="D133" s="45"/>
    </row>
    <row r="134" spans="4:4">
      <c r="D134" s="45"/>
    </row>
    <row r="135" spans="4:4">
      <c r="D135" s="45"/>
    </row>
    <row r="136" spans="4:4">
      <c r="D136" s="45"/>
    </row>
    <row r="137" spans="4:4">
      <c r="D137" s="45"/>
    </row>
    <row r="138" spans="4:4">
      <c r="D138" s="45"/>
    </row>
    <row r="139" spans="4:4">
      <c r="D139" s="45"/>
    </row>
    <row r="140" spans="4:4">
      <c r="D140" s="45"/>
    </row>
    <row r="141" spans="4:4">
      <c r="D141" s="45"/>
    </row>
    <row r="142" spans="4:4">
      <c r="D142" s="45"/>
    </row>
    <row r="143" spans="4:4">
      <c r="D143" s="45"/>
    </row>
    <row r="144" spans="4:4">
      <c r="D144" s="45"/>
    </row>
    <row r="145" spans="4:4">
      <c r="D145" s="45"/>
    </row>
    <row r="146" spans="4:4">
      <c r="D146" s="45"/>
    </row>
    <row r="147" spans="4:4">
      <c r="D147" s="45"/>
    </row>
    <row r="148" spans="4:4">
      <c r="D148" s="45"/>
    </row>
    <row r="149" spans="4:4">
      <c r="D149" s="45"/>
    </row>
    <row r="150" spans="4:4">
      <c r="D150" s="45"/>
    </row>
    <row r="151" spans="4:4">
      <c r="D151" s="45"/>
    </row>
    <row r="152" spans="4:4">
      <c r="D152" s="45"/>
    </row>
    <row r="153" spans="4:4">
      <c r="D153" s="45"/>
    </row>
    <row r="154" spans="4:4">
      <c r="D154" s="45"/>
    </row>
    <row r="155" spans="4:4">
      <c r="D155" s="45"/>
    </row>
    <row r="156" spans="4:4">
      <c r="D156" s="45"/>
    </row>
    <row r="157" spans="4:4">
      <c r="D157" s="45"/>
    </row>
    <row r="158" spans="4:4">
      <c r="D158" s="45"/>
    </row>
    <row r="159" spans="4:4">
      <c r="D159" s="45"/>
    </row>
    <row r="160" spans="4:4">
      <c r="D160" s="45"/>
    </row>
    <row r="161" spans="4:4">
      <c r="D161" s="45"/>
    </row>
    <row r="162" spans="4:4">
      <c r="D162" s="45"/>
    </row>
    <row r="163" spans="4:4">
      <c r="D163" s="45"/>
    </row>
    <row r="164" spans="4:4">
      <c r="D164" s="45"/>
    </row>
    <row r="165" spans="4:4">
      <c r="D165" s="45"/>
    </row>
    <row r="166" spans="4:4">
      <c r="D166" s="45"/>
    </row>
    <row r="167" spans="4:4">
      <c r="D167" s="45"/>
    </row>
    <row r="168" spans="4:4">
      <c r="D168" s="45"/>
    </row>
    <row r="169" spans="4:4">
      <c r="D169" s="45"/>
    </row>
    <row r="170" spans="4:4">
      <c r="D170" s="45"/>
    </row>
    <row r="171" spans="4:4">
      <c r="D171" s="45"/>
    </row>
    <row r="172" spans="4:4">
      <c r="D172" s="45"/>
    </row>
    <row r="173" spans="4:4">
      <c r="D173" s="45"/>
    </row>
    <row r="174" spans="4:4">
      <c r="D174" s="45"/>
    </row>
    <row r="175" spans="4:4">
      <c r="D175" s="45"/>
    </row>
    <row r="176" spans="4:4">
      <c r="D176" s="45"/>
    </row>
  </sheetData>
  <mergeCells count="19">
    <mergeCell ref="F64:F68"/>
    <mergeCell ref="A2:A6"/>
    <mergeCell ref="B2:B6"/>
    <mergeCell ref="A8:A11"/>
    <mergeCell ref="B8:B11"/>
    <mergeCell ref="A12:A15"/>
    <mergeCell ref="B12:B15"/>
    <mergeCell ref="A16:A30"/>
    <mergeCell ref="B16:B30"/>
    <mergeCell ref="A32:A35"/>
    <mergeCell ref="B32:B35"/>
    <mergeCell ref="A37:A51"/>
    <mergeCell ref="B37:B51"/>
    <mergeCell ref="A52:A59"/>
    <mergeCell ref="B52:B59"/>
    <mergeCell ref="A60:A63"/>
    <mergeCell ref="B60:B63"/>
    <mergeCell ref="A64:A68"/>
    <mergeCell ref="B64:B68"/>
  </mergeCells>
  <phoneticPr fontId="3" type="noConversion"/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7"/>
  <sheetViews>
    <sheetView topLeftCell="A266" zoomScaleNormal="100" workbookViewId="0">
      <selection activeCell="A277" sqref="A277:I277"/>
    </sheetView>
  </sheetViews>
  <sheetFormatPr defaultRowHeight="13.5"/>
  <cols>
    <col min="1" max="8" width="8.125"/>
    <col min="9" max="9" width="8.125" style="10"/>
    <col min="10" max="1025" width="8.125"/>
  </cols>
  <sheetData>
    <row r="1" spans="1:21">
      <c r="A1" s="4">
        <v>181</v>
      </c>
      <c r="B1" s="4">
        <v>163</v>
      </c>
      <c r="C1" s="4">
        <v>146</v>
      </c>
      <c r="D1" s="4">
        <v>107</v>
      </c>
      <c r="E1" s="4">
        <v>94</v>
      </c>
      <c r="F1" s="4">
        <v>118</v>
      </c>
      <c r="G1" s="4">
        <v>128</v>
      </c>
      <c r="H1" s="4">
        <v>101</v>
      </c>
      <c r="I1" s="9">
        <v>115</v>
      </c>
      <c r="J1" s="4">
        <v>222</v>
      </c>
    </row>
    <row r="2" spans="1:21">
      <c r="A2" s="4"/>
      <c r="B2" s="4"/>
      <c r="C2" s="4"/>
      <c r="D2" s="4"/>
      <c r="E2" s="4"/>
      <c r="F2" s="4"/>
      <c r="G2" s="4"/>
      <c r="H2" s="4"/>
    </row>
    <row r="3" spans="1:21">
      <c r="A3" s="4">
        <v>181</v>
      </c>
      <c r="B3" s="4">
        <v>163</v>
      </c>
      <c r="C3" s="4">
        <v>146</v>
      </c>
      <c r="D3" s="4">
        <v>107</v>
      </c>
      <c r="E3" s="4">
        <v>118</v>
      </c>
      <c r="F3" s="4">
        <v>128</v>
      </c>
      <c r="G3" s="4">
        <v>101</v>
      </c>
      <c r="H3" s="4">
        <v>115</v>
      </c>
      <c r="I3" s="10">
        <f>AVERAGE(A3:H3)</f>
        <v>132.375</v>
      </c>
    </row>
    <row r="5" spans="1:21">
      <c r="A5" s="4">
        <v>149</v>
      </c>
      <c r="B5" s="4">
        <v>101</v>
      </c>
      <c r="C5" s="4">
        <v>64</v>
      </c>
      <c r="D5" s="4">
        <v>79</v>
      </c>
      <c r="E5" s="4">
        <v>98</v>
      </c>
      <c r="F5" s="4">
        <v>78</v>
      </c>
      <c r="G5" s="4">
        <v>103</v>
      </c>
      <c r="H5" s="4">
        <v>128</v>
      </c>
      <c r="I5" s="9">
        <v>86</v>
      </c>
      <c r="J5" s="4">
        <v>111</v>
      </c>
    </row>
    <row r="6" spans="1:21">
      <c r="A6" s="7">
        <v>101</v>
      </c>
      <c r="B6" s="4">
        <v>79</v>
      </c>
      <c r="C6" s="4">
        <v>98</v>
      </c>
      <c r="D6" s="4">
        <v>78</v>
      </c>
      <c r="E6" s="4">
        <v>103</v>
      </c>
      <c r="F6" s="4">
        <v>128</v>
      </c>
      <c r="G6" s="4">
        <v>86</v>
      </c>
      <c r="H6" s="4">
        <v>111</v>
      </c>
      <c r="I6" s="10">
        <f>AVERAGE(A6,H6)</f>
        <v>106</v>
      </c>
    </row>
    <row r="7" spans="1:21">
      <c r="A7" s="4">
        <v>128</v>
      </c>
      <c r="B7" s="4">
        <v>96</v>
      </c>
      <c r="C7" s="4">
        <v>63</v>
      </c>
      <c r="D7" s="4">
        <v>63</v>
      </c>
      <c r="E7" s="4">
        <v>59</v>
      </c>
      <c r="F7" s="4">
        <v>94</v>
      </c>
      <c r="G7" s="4">
        <v>175</v>
      </c>
      <c r="H7" s="4">
        <v>59</v>
      </c>
      <c r="I7" s="9">
        <v>102</v>
      </c>
      <c r="J7" s="4">
        <v>97</v>
      </c>
    </row>
    <row r="8" spans="1:21">
      <c r="A8" s="4">
        <v>128</v>
      </c>
      <c r="B8" s="4">
        <v>96</v>
      </c>
      <c r="C8" s="4">
        <v>63</v>
      </c>
      <c r="D8" s="4">
        <v>63</v>
      </c>
      <c r="E8" s="7">
        <v>94</v>
      </c>
      <c r="F8" s="4">
        <v>59</v>
      </c>
      <c r="G8" s="4">
        <v>102</v>
      </c>
      <c r="H8" s="4">
        <v>97</v>
      </c>
      <c r="I8" s="10">
        <f>AVERAGE(A8,H8)</f>
        <v>112.5</v>
      </c>
    </row>
    <row r="13" spans="1:21">
      <c r="A13" s="4">
        <v>266</v>
      </c>
      <c r="B13" s="4">
        <v>302</v>
      </c>
      <c r="C13" s="4">
        <v>322</v>
      </c>
      <c r="D13" s="4">
        <v>251</v>
      </c>
      <c r="E13" s="4">
        <v>237</v>
      </c>
      <c r="F13" s="4">
        <v>262</v>
      </c>
      <c r="G13" s="4">
        <v>318</v>
      </c>
      <c r="H13" s="4">
        <v>266</v>
      </c>
      <c r="I13" s="9">
        <v>263</v>
      </c>
      <c r="J13" s="4">
        <v>333</v>
      </c>
    </row>
    <row r="14" spans="1:21">
      <c r="A14" s="4">
        <v>266</v>
      </c>
      <c r="B14" s="4">
        <v>302</v>
      </c>
      <c r="C14" s="4">
        <v>322</v>
      </c>
      <c r="D14" s="4">
        <v>251</v>
      </c>
      <c r="E14" s="4">
        <v>262</v>
      </c>
      <c r="F14" s="4">
        <v>318</v>
      </c>
      <c r="G14" s="4">
        <v>266</v>
      </c>
      <c r="H14" s="4">
        <v>263</v>
      </c>
      <c r="I14" s="10">
        <f>AVERAGE(A14,H15)</f>
        <v>222.5</v>
      </c>
      <c r="J14">
        <f>AVERAGE(A14:H14)</f>
        <v>281.25</v>
      </c>
    </row>
    <row r="15" spans="1:21">
      <c r="A15" s="2">
        <v>162</v>
      </c>
      <c r="B15" s="2">
        <v>241</v>
      </c>
      <c r="C15" s="2">
        <v>343</v>
      </c>
      <c r="D15" s="2">
        <v>199</v>
      </c>
      <c r="E15" s="2">
        <v>228</v>
      </c>
      <c r="F15" s="2">
        <v>221</v>
      </c>
      <c r="G15" s="2">
        <v>135</v>
      </c>
      <c r="H15" s="2">
        <v>179</v>
      </c>
      <c r="I15" s="11">
        <v>242</v>
      </c>
      <c r="J15" s="2">
        <v>112</v>
      </c>
    </row>
    <row r="16" spans="1:21">
      <c r="A16" s="2">
        <v>162</v>
      </c>
      <c r="B16" s="2">
        <v>241</v>
      </c>
      <c r="C16" s="2">
        <v>199</v>
      </c>
      <c r="D16" s="2">
        <v>228</v>
      </c>
      <c r="E16" s="2">
        <v>221</v>
      </c>
      <c r="F16" s="2">
        <v>135</v>
      </c>
      <c r="G16" s="2">
        <v>179</v>
      </c>
      <c r="H16" s="2">
        <v>242</v>
      </c>
      <c r="I16" s="10">
        <f>AVERAGE(A16,H16)</f>
        <v>202</v>
      </c>
      <c r="M16" s="4">
        <v>266</v>
      </c>
      <c r="N16" s="4">
        <v>302</v>
      </c>
      <c r="O16" s="4">
        <v>322</v>
      </c>
      <c r="P16" s="4">
        <v>251</v>
      </c>
      <c r="Q16" s="4">
        <v>262</v>
      </c>
      <c r="R16" s="4">
        <v>318</v>
      </c>
      <c r="S16" s="4">
        <v>266</v>
      </c>
      <c r="T16" s="4">
        <v>263</v>
      </c>
      <c r="U16">
        <f>AVERAGE(M16:T16)</f>
        <v>281.25</v>
      </c>
    </row>
    <row r="18" spans="1:10">
      <c r="A18" s="4">
        <v>104</v>
      </c>
      <c r="B18" s="4">
        <v>127</v>
      </c>
      <c r="C18" s="4">
        <v>65</v>
      </c>
      <c r="D18" s="4">
        <v>95</v>
      </c>
      <c r="E18" s="4">
        <v>131</v>
      </c>
      <c r="F18" s="4">
        <v>84</v>
      </c>
      <c r="G18" s="4">
        <v>69</v>
      </c>
      <c r="H18" s="4">
        <v>89</v>
      </c>
      <c r="I18" s="9">
        <v>104</v>
      </c>
      <c r="J18" s="4">
        <v>63</v>
      </c>
    </row>
    <row r="19" spans="1:10">
      <c r="A19" s="4">
        <v>104</v>
      </c>
      <c r="B19" s="4">
        <v>127</v>
      </c>
      <c r="C19" s="4">
        <v>65</v>
      </c>
      <c r="D19" s="4">
        <v>95</v>
      </c>
      <c r="E19" s="4">
        <v>131</v>
      </c>
      <c r="F19" s="4">
        <v>69</v>
      </c>
      <c r="G19" s="4">
        <v>89</v>
      </c>
      <c r="H19" s="4">
        <v>104</v>
      </c>
      <c r="I19" s="10">
        <f>AVERAGE(A19,H19)</f>
        <v>104</v>
      </c>
    </row>
    <row r="21" spans="1:10">
      <c r="A21" s="4">
        <v>96</v>
      </c>
      <c r="B21" s="4">
        <v>97</v>
      </c>
      <c r="C21" s="4">
        <v>139</v>
      </c>
      <c r="D21" s="4">
        <v>83</v>
      </c>
      <c r="E21" s="4">
        <v>111</v>
      </c>
      <c r="F21" s="4">
        <v>30</v>
      </c>
      <c r="G21" s="4">
        <v>127</v>
      </c>
      <c r="H21" s="4">
        <v>66</v>
      </c>
      <c r="I21" s="9">
        <v>112</v>
      </c>
      <c r="J21" s="4">
        <v>68</v>
      </c>
    </row>
    <row r="22" spans="1:10">
      <c r="A22" s="4">
        <v>96</v>
      </c>
      <c r="B22" s="4">
        <v>97</v>
      </c>
      <c r="C22" s="4">
        <v>139</v>
      </c>
      <c r="D22" s="4">
        <v>83</v>
      </c>
      <c r="E22" s="4">
        <v>111</v>
      </c>
      <c r="F22" s="4">
        <v>127</v>
      </c>
      <c r="G22" s="4">
        <v>66</v>
      </c>
      <c r="H22" s="7">
        <v>68</v>
      </c>
      <c r="I22" s="10">
        <f>AVERAGE(A22:H22)</f>
        <v>98.375</v>
      </c>
    </row>
    <row r="24" spans="1:10">
      <c r="A24" s="4">
        <v>110</v>
      </c>
      <c r="B24" s="4">
        <v>136</v>
      </c>
      <c r="C24" s="4">
        <v>110</v>
      </c>
      <c r="D24" s="4">
        <v>96</v>
      </c>
      <c r="E24" s="4">
        <v>98</v>
      </c>
      <c r="F24" s="4">
        <v>112</v>
      </c>
      <c r="G24" s="4">
        <v>104</v>
      </c>
      <c r="H24" s="4">
        <v>102</v>
      </c>
      <c r="I24" s="9">
        <v>161</v>
      </c>
      <c r="J24" s="4">
        <v>139</v>
      </c>
    </row>
    <row r="25" spans="1:10">
      <c r="A25" s="4">
        <v>110</v>
      </c>
      <c r="B25" s="4">
        <v>136</v>
      </c>
      <c r="C25" s="4">
        <v>110</v>
      </c>
      <c r="D25" s="4">
        <v>98</v>
      </c>
      <c r="E25" s="4">
        <v>112</v>
      </c>
      <c r="F25" s="4">
        <v>104</v>
      </c>
      <c r="G25" s="4">
        <v>102</v>
      </c>
      <c r="H25" s="7">
        <v>139</v>
      </c>
      <c r="I25" s="10">
        <f>AVERAGE(A25:H25)</f>
        <v>113.875</v>
      </c>
    </row>
    <row r="27" spans="1:10">
      <c r="A27" s="4">
        <v>607</v>
      </c>
      <c r="B27" s="4">
        <v>755</v>
      </c>
      <c r="C27" s="4">
        <v>563</v>
      </c>
      <c r="D27" s="4">
        <v>711</v>
      </c>
      <c r="E27" s="4">
        <v>585</v>
      </c>
      <c r="F27" s="4">
        <v>726</v>
      </c>
      <c r="G27" s="4">
        <v>596</v>
      </c>
      <c r="H27" s="4">
        <v>768</v>
      </c>
      <c r="I27" s="9">
        <v>632</v>
      </c>
      <c r="J27" s="4">
        <v>831</v>
      </c>
    </row>
    <row r="28" spans="1:10">
      <c r="A28" s="4">
        <v>607</v>
      </c>
      <c r="B28" s="4">
        <v>755</v>
      </c>
      <c r="C28" s="4">
        <v>711</v>
      </c>
      <c r="D28" s="4">
        <v>585</v>
      </c>
      <c r="E28" s="4">
        <v>726</v>
      </c>
      <c r="F28" s="4">
        <v>596</v>
      </c>
      <c r="G28" s="4">
        <v>768</v>
      </c>
      <c r="H28" s="4">
        <v>632</v>
      </c>
      <c r="I28" s="9">
        <f>AVERAGE(A28:H28)</f>
        <v>672.5</v>
      </c>
    </row>
    <row r="38" spans="1:10">
      <c r="A38" s="4">
        <v>266</v>
      </c>
      <c r="B38" s="4">
        <v>302</v>
      </c>
      <c r="C38" s="4">
        <v>322</v>
      </c>
      <c r="D38" s="4">
        <v>251</v>
      </c>
      <c r="E38" s="4">
        <v>237</v>
      </c>
      <c r="F38" s="4">
        <v>262</v>
      </c>
      <c r="G38" s="4">
        <v>318</v>
      </c>
      <c r="H38" s="4">
        <v>266</v>
      </c>
      <c r="I38" s="4">
        <v>263</v>
      </c>
      <c r="J38" s="4">
        <v>333</v>
      </c>
    </row>
    <row r="39" spans="1:10">
      <c r="A39" s="4">
        <v>266</v>
      </c>
      <c r="B39" s="4">
        <v>302</v>
      </c>
      <c r="C39" s="4">
        <v>322</v>
      </c>
      <c r="D39" s="4">
        <v>251</v>
      </c>
      <c r="E39" s="4">
        <v>262</v>
      </c>
      <c r="F39" s="4">
        <v>318</v>
      </c>
      <c r="G39" s="4">
        <v>266</v>
      </c>
      <c r="H39" s="4">
        <v>263</v>
      </c>
      <c r="I39" s="10">
        <f>AVERAGE(A39:H39)</f>
        <v>281.25</v>
      </c>
    </row>
    <row r="44" spans="1:10">
      <c r="A44" s="3">
        <v>2040</v>
      </c>
      <c r="B44" s="3">
        <v>2150</v>
      </c>
      <c r="C44" s="3">
        <v>2270</v>
      </c>
      <c r="D44" s="3">
        <v>1330</v>
      </c>
      <c r="E44" s="3">
        <v>1940</v>
      </c>
      <c r="F44" s="3">
        <v>1520</v>
      </c>
      <c r="G44" s="3">
        <v>1880</v>
      </c>
      <c r="H44" s="3">
        <v>1720</v>
      </c>
      <c r="I44" s="3">
        <v>3150</v>
      </c>
      <c r="J44" s="3">
        <v>1940</v>
      </c>
    </row>
    <row r="45" spans="1:10">
      <c r="A45" s="3">
        <v>2040</v>
      </c>
      <c r="B45" s="3">
        <v>2150</v>
      </c>
      <c r="C45" s="3">
        <v>2270</v>
      </c>
      <c r="D45" s="3">
        <v>1940</v>
      </c>
      <c r="E45" s="3">
        <v>1520</v>
      </c>
      <c r="F45" s="3">
        <v>1880</v>
      </c>
      <c r="G45" s="3">
        <v>1720</v>
      </c>
      <c r="H45" s="12">
        <v>1940</v>
      </c>
      <c r="I45" s="10">
        <f>AVERAGE(A45:H45)</f>
        <v>1932.5</v>
      </c>
      <c r="J45">
        <f>AVERAGE(A45:H45)</f>
        <v>1932.5</v>
      </c>
    </row>
    <row r="49" spans="1:10">
      <c r="A49" s="4">
        <v>2370</v>
      </c>
      <c r="B49" s="4">
        <v>1870</v>
      </c>
      <c r="C49" s="4">
        <v>1760</v>
      </c>
      <c r="D49" s="4">
        <v>1850</v>
      </c>
      <c r="E49" s="4">
        <v>1790</v>
      </c>
      <c r="F49" s="4">
        <v>1930</v>
      </c>
      <c r="G49" s="4">
        <v>2030</v>
      </c>
      <c r="H49" s="4">
        <v>108</v>
      </c>
      <c r="I49" s="4">
        <v>1890</v>
      </c>
      <c r="J49" s="4">
        <v>2240</v>
      </c>
    </row>
    <row r="50" spans="1:10">
      <c r="A50" s="4">
        <v>2370</v>
      </c>
      <c r="B50" s="4">
        <v>1760</v>
      </c>
      <c r="C50" s="4">
        <v>1850</v>
      </c>
      <c r="D50" s="4">
        <v>1790</v>
      </c>
      <c r="E50" s="4">
        <v>1930</v>
      </c>
      <c r="F50" s="4">
        <v>2030</v>
      </c>
      <c r="G50" s="4">
        <v>1890</v>
      </c>
      <c r="H50" s="4">
        <v>2240</v>
      </c>
      <c r="I50" s="10">
        <f>AVERAGE(A50:H50)</f>
        <v>1982.5</v>
      </c>
    </row>
    <row r="52" spans="1:10">
      <c r="A52" s="4">
        <v>385</v>
      </c>
      <c r="B52" s="4">
        <v>730</v>
      </c>
      <c r="C52" s="4">
        <v>207</v>
      </c>
      <c r="D52" s="4">
        <v>332</v>
      </c>
      <c r="E52" s="4">
        <v>74</v>
      </c>
      <c r="F52" s="4">
        <v>154</v>
      </c>
      <c r="G52" s="4">
        <v>100</v>
      </c>
      <c r="H52" s="4">
        <v>250</v>
      </c>
      <c r="I52" s="4">
        <v>102</v>
      </c>
      <c r="J52" s="4">
        <v>169</v>
      </c>
    </row>
    <row r="53" spans="1:10">
      <c r="A53" s="4">
        <v>730</v>
      </c>
      <c r="B53" s="4">
        <v>207</v>
      </c>
      <c r="C53" s="4">
        <v>332</v>
      </c>
      <c r="D53" s="4">
        <v>332</v>
      </c>
      <c r="E53" s="4">
        <v>74</v>
      </c>
      <c r="F53" s="4">
        <v>154</v>
      </c>
      <c r="G53" s="4">
        <v>100</v>
      </c>
      <c r="H53" s="4">
        <v>250</v>
      </c>
      <c r="I53" s="10">
        <f>AVERAGE(A53:H53)</f>
        <v>272.375</v>
      </c>
    </row>
    <row r="56" spans="1:10">
      <c r="A56" s="4">
        <v>116</v>
      </c>
      <c r="B56" s="4">
        <v>152</v>
      </c>
      <c r="C56" s="4">
        <v>217</v>
      </c>
      <c r="D56" s="4">
        <v>123</v>
      </c>
      <c r="E56" s="4">
        <v>395</v>
      </c>
      <c r="F56" s="4">
        <v>2380</v>
      </c>
      <c r="G56" s="4">
        <v>263</v>
      </c>
      <c r="H56" s="4">
        <v>254</v>
      </c>
      <c r="I56" s="4">
        <v>307</v>
      </c>
      <c r="J56" s="4">
        <v>368</v>
      </c>
    </row>
    <row r="57" spans="1:10">
      <c r="A57" s="4">
        <v>152</v>
      </c>
      <c r="B57" s="4">
        <v>217</v>
      </c>
      <c r="C57" s="4">
        <v>123</v>
      </c>
      <c r="D57" s="4">
        <v>395</v>
      </c>
      <c r="E57" s="4">
        <v>395</v>
      </c>
      <c r="F57" s="4">
        <v>2380</v>
      </c>
      <c r="G57" s="4">
        <v>263</v>
      </c>
      <c r="H57" s="4">
        <v>254</v>
      </c>
      <c r="I57" s="10">
        <f>AVERAGE(A57:H57)</f>
        <v>522.375</v>
      </c>
    </row>
    <row r="60" spans="1:10">
      <c r="A60" s="4">
        <v>459</v>
      </c>
      <c r="B60" s="4">
        <v>789</v>
      </c>
      <c r="C60" s="4">
        <v>800</v>
      </c>
      <c r="D60" s="4">
        <v>947</v>
      </c>
      <c r="E60" s="4">
        <v>2220</v>
      </c>
      <c r="F60" s="4">
        <v>1710</v>
      </c>
      <c r="G60" s="4">
        <v>6910</v>
      </c>
      <c r="H60" s="4">
        <v>888</v>
      </c>
      <c r="I60" s="4">
        <v>2760</v>
      </c>
      <c r="J60" s="4">
        <v>1380</v>
      </c>
    </row>
    <row r="61" spans="1:10">
      <c r="A61" s="4">
        <v>789</v>
      </c>
      <c r="B61" s="4">
        <v>800</v>
      </c>
      <c r="C61" s="4">
        <v>947</v>
      </c>
      <c r="D61" s="4">
        <v>2220</v>
      </c>
      <c r="E61" s="4">
        <v>1710</v>
      </c>
      <c r="F61" s="4">
        <v>1710</v>
      </c>
      <c r="G61" s="4">
        <v>6910</v>
      </c>
      <c r="H61" s="4">
        <v>888</v>
      </c>
      <c r="I61" s="10">
        <f>AVERAGE(A61:H61)</f>
        <v>1996.75</v>
      </c>
    </row>
    <row r="63" spans="1:10">
      <c r="A63" s="4">
        <v>82</v>
      </c>
      <c r="B63" s="4">
        <v>272</v>
      </c>
      <c r="C63" s="4">
        <v>358</v>
      </c>
      <c r="D63" s="4">
        <v>314</v>
      </c>
      <c r="E63" s="4">
        <v>290</v>
      </c>
      <c r="F63" s="4">
        <v>270</v>
      </c>
      <c r="G63" s="4">
        <v>1750</v>
      </c>
      <c r="H63" s="4">
        <v>327</v>
      </c>
      <c r="I63" s="4">
        <v>323</v>
      </c>
      <c r="J63" s="4">
        <v>301</v>
      </c>
    </row>
    <row r="64" spans="1:10">
      <c r="A64" s="4">
        <v>272</v>
      </c>
      <c r="B64" s="4">
        <v>358</v>
      </c>
      <c r="C64" s="4">
        <v>314</v>
      </c>
      <c r="D64" s="4">
        <v>290</v>
      </c>
      <c r="E64" s="4">
        <v>270</v>
      </c>
      <c r="F64" s="4">
        <v>270</v>
      </c>
      <c r="G64" s="4">
        <v>1750</v>
      </c>
      <c r="H64" s="4">
        <v>327</v>
      </c>
      <c r="I64" s="10">
        <f>AVERAGE(A64:H64)</f>
        <v>481.375</v>
      </c>
    </row>
    <row r="67" spans="1:10">
      <c r="A67" s="4">
        <v>179</v>
      </c>
      <c r="B67" s="4">
        <v>112</v>
      </c>
      <c r="C67" s="4">
        <v>143</v>
      </c>
      <c r="D67" s="4">
        <v>120</v>
      </c>
      <c r="E67" s="4">
        <v>207</v>
      </c>
      <c r="F67" s="4">
        <v>106</v>
      </c>
      <c r="G67" s="4">
        <v>428</v>
      </c>
      <c r="H67" s="4">
        <v>143</v>
      </c>
      <c r="I67" s="4">
        <v>111</v>
      </c>
      <c r="J67" s="4">
        <v>135</v>
      </c>
    </row>
    <row r="68" spans="1:10">
      <c r="A68" s="4">
        <v>179</v>
      </c>
      <c r="B68" s="4">
        <v>112</v>
      </c>
      <c r="C68" s="4">
        <v>143</v>
      </c>
      <c r="D68" s="4">
        <v>120</v>
      </c>
      <c r="E68" s="4">
        <v>207</v>
      </c>
      <c r="F68" s="4">
        <v>106</v>
      </c>
      <c r="G68" s="7">
        <v>143</v>
      </c>
      <c r="H68" s="7">
        <v>135</v>
      </c>
      <c r="I68" s="10">
        <f>AVERAGE(A68:H68)</f>
        <v>143.125</v>
      </c>
    </row>
    <row r="71" spans="1:10">
      <c r="A71" s="4">
        <v>286</v>
      </c>
      <c r="B71" s="4">
        <v>361</v>
      </c>
      <c r="C71" s="4">
        <v>314</v>
      </c>
      <c r="D71" s="4">
        <v>455</v>
      </c>
      <c r="E71" s="4">
        <v>310</v>
      </c>
      <c r="F71" s="4">
        <v>279</v>
      </c>
      <c r="G71" s="4">
        <v>665</v>
      </c>
      <c r="H71" s="4">
        <v>345</v>
      </c>
      <c r="I71" s="4">
        <v>302</v>
      </c>
      <c r="J71" s="4">
        <v>427</v>
      </c>
    </row>
    <row r="72" spans="1:10">
      <c r="A72" s="4">
        <v>361</v>
      </c>
      <c r="B72" s="4">
        <v>314</v>
      </c>
      <c r="C72" s="4">
        <v>455</v>
      </c>
      <c r="D72" s="4">
        <v>310</v>
      </c>
      <c r="E72" s="4">
        <v>279</v>
      </c>
      <c r="F72" s="4">
        <v>279</v>
      </c>
      <c r="G72" s="4">
        <v>665</v>
      </c>
      <c r="H72" s="4">
        <v>345</v>
      </c>
      <c r="I72" s="10">
        <f>AVERAGE(A72:H72)</f>
        <v>376</v>
      </c>
    </row>
    <row r="75" spans="1:10">
      <c r="A75" s="4">
        <v>704</v>
      </c>
      <c r="B75" s="4">
        <v>1400</v>
      </c>
      <c r="C75" s="4">
        <v>1510</v>
      </c>
      <c r="D75" s="4">
        <v>1610</v>
      </c>
      <c r="E75" s="4">
        <v>692</v>
      </c>
      <c r="F75" s="4">
        <v>2730</v>
      </c>
      <c r="G75" s="4">
        <v>8190</v>
      </c>
      <c r="H75" s="4">
        <v>113</v>
      </c>
      <c r="I75" s="4">
        <v>3450</v>
      </c>
      <c r="J75" s="4">
        <v>512</v>
      </c>
    </row>
    <row r="76" spans="1:10">
      <c r="A76" s="4">
        <v>704</v>
      </c>
      <c r="B76" s="4">
        <v>1400</v>
      </c>
      <c r="C76" s="4">
        <v>1510</v>
      </c>
      <c r="D76" s="4">
        <v>1610</v>
      </c>
      <c r="E76" s="4">
        <v>692</v>
      </c>
      <c r="F76" s="4">
        <v>2730</v>
      </c>
      <c r="G76" s="4">
        <v>8190</v>
      </c>
      <c r="H76" s="4">
        <v>113</v>
      </c>
      <c r="I76" s="10">
        <f>AVERAGE(A76:H76)</f>
        <v>2118.625</v>
      </c>
    </row>
    <row r="79" spans="1:10">
      <c r="A79" s="4">
        <v>630</v>
      </c>
      <c r="B79" s="4">
        <v>609</v>
      </c>
      <c r="C79" s="4">
        <v>690</v>
      </c>
      <c r="D79" s="4">
        <v>572</v>
      </c>
      <c r="E79" s="4">
        <v>585</v>
      </c>
      <c r="F79" s="4">
        <v>641</v>
      </c>
      <c r="G79" s="4">
        <v>772</v>
      </c>
      <c r="H79" s="4">
        <v>599</v>
      </c>
      <c r="I79" s="4">
        <v>707</v>
      </c>
      <c r="J79" s="4">
        <v>560</v>
      </c>
    </row>
    <row r="80" spans="1:10">
      <c r="A80" s="4">
        <v>630</v>
      </c>
      <c r="B80" s="4">
        <v>609</v>
      </c>
      <c r="C80" s="4">
        <v>690</v>
      </c>
      <c r="D80" s="4">
        <v>572</v>
      </c>
      <c r="E80" s="4">
        <v>585</v>
      </c>
      <c r="F80" s="4">
        <v>641</v>
      </c>
      <c r="G80" s="4">
        <v>772</v>
      </c>
      <c r="H80" s="4">
        <v>599</v>
      </c>
      <c r="I80" s="10">
        <f>AVERAGE(A80:H80)</f>
        <v>637.25</v>
      </c>
    </row>
    <row r="83" spans="1:10">
      <c r="A83" s="2">
        <v>119</v>
      </c>
      <c r="B83" s="2">
        <v>286</v>
      </c>
      <c r="C83" s="2">
        <v>86</v>
      </c>
      <c r="D83" s="2">
        <v>114</v>
      </c>
      <c r="E83" s="2">
        <v>87</v>
      </c>
      <c r="F83" s="2">
        <v>136</v>
      </c>
      <c r="G83" s="2">
        <v>116</v>
      </c>
      <c r="H83" s="2">
        <v>136</v>
      </c>
      <c r="I83" s="2">
        <v>95</v>
      </c>
      <c r="J83" s="2">
        <v>132</v>
      </c>
    </row>
    <row r="84" spans="1:10">
      <c r="A84" s="2">
        <v>119</v>
      </c>
      <c r="B84" s="2">
        <v>286</v>
      </c>
      <c r="C84" s="2">
        <v>114</v>
      </c>
      <c r="D84" s="2">
        <v>87</v>
      </c>
      <c r="E84" s="2">
        <v>116</v>
      </c>
      <c r="F84" s="2">
        <v>136</v>
      </c>
      <c r="G84" s="2">
        <v>95</v>
      </c>
      <c r="H84" s="2">
        <v>132</v>
      </c>
      <c r="I84" s="10">
        <f>AVERAGE(A84:H84)</f>
        <v>135.625</v>
      </c>
    </row>
    <row r="87" spans="1:10">
      <c r="A87" s="2">
        <v>3940</v>
      </c>
      <c r="B87" s="2">
        <v>7650</v>
      </c>
      <c r="C87" s="2">
        <v>9800</v>
      </c>
      <c r="D87" s="2">
        <v>11620</v>
      </c>
      <c r="E87" s="2">
        <v>14500</v>
      </c>
      <c r="F87" s="2">
        <v>17410</v>
      </c>
      <c r="G87" s="2">
        <v>20050</v>
      </c>
      <c r="H87" s="2">
        <v>22350</v>
      </c>
      <c r="I87" s="3">
        <v>25110</v>
      </c>
    </row>
    <row r="88" spans="1:10">
      <c r="A88" s="2">
        <v>7650</v>
      </c>
      <c r="B88" s="2">
        <v>9800</v>
      </c>
      <c r="C88" s="2">
        <v>11620</v>
      </c>
      <c r="D88" s="2">
        <v>14500</v>
      </c>
      <c r="E88" s="2">
        <v>17410</v>
      </c>
      <c r="F88" s="2">
        <v>20050</v>
      </c>
      <c r="G88" s="2">
        <v>22350</v>
      </c>
      <c r="H88" s="13">
        <v>23880</v>
      </c>
      <c r="I88" s="10">
        <f>AVERAGE(A88:H88)</f>
        <v>15907.5</v>
      </c>
    </row>
    <row r="91" spans="1:10">
      <c r="A91" s="2">
        <v>279</v>
      </c>
      <c r="B91" s="2">
        <v>227</v>
      </c>
      <c r="C91" s="2">
        <v>238</v>
      </c>
      <c r="D91" s="2">
        <v>257</v>
      </c>
      <c r="E91" s="2">
        <v>173</v>
      </c>
      <c r="F91" s="2">
        <v>213</v>
      </c>
      <c r="G91" s="2">
        <v>184</v>
      </c>
      <c r="H91" s="2">
        <v>262</v>
      </c>
      <c r="I91" s="2">
        <v>251</v>
      </c>
      <c r="J91" s="2">
        <v>261</v>
      </c>
    </row>
    <row r="92" spans="1:10">
      <c r="A92" s="2">
        <v>227</v>
      </c>
      <c r="B92" s="2">
        <v>238</v>
      </c>
      <c r="C92" s="2">
        <v>257</v>
      </c>
      <c r="D92" s="2">
        <v>257</v>
      </c>
      <c r="E92" s="2">
        <v>173</v>
      </c>
      <c r="F92" s="2">
        <v>213</v>
      </c>
      <c r="G92" s="2">
        <v>184</v>
      </c>
      <c r="H92" s="2">
        <v>262</v>
      </c>
      <c r="I92" s="10">
        <f>AVERAGE(A92:H92)</f>
        <v>226.375</v>
      </c>
    </row>
    <row r="95" spans="1:10">
      <c r="A95" s="2">
        <v>162</v>
      </c>
      <c r="B95" s="2">
        <v>77</v>
      </c>
      <c r="C95" s="2">
        <v>98</v>
      </c>
      <c r="D95" s="2">
        <v>120</v>
      </c>
      <c r="E95" s="2">
        <v>94</v>
      </c>
      <c r="F95" s="2">
        <v>146</v>
      </c>
      <c r="G95" s="2">
        <v>62</v>
      </c>
      <c r="H95" s="2">
        <v>70</v>
      </c>
      <c r="I95" s="2">
        <v>107</v>
      </c>
      <c r="J95" s="2">
        <v>92</v>
      </c>
    </row>
    <row r="96" spans="1:10">
      <c r="A96" s="2">
        <v>77</v>
      </c>
      <c r="B96" s="2">
        <v>98</v>
      </c>
      <c r="C96" s="2">
        <v>120</v>
      </c>
      <c r="D96" s="2">
        <v>94</v>
      </c>
      <c r="E96" s="2">
        <v>146</v>
      </c>
      <c r="F96" s="2">
        <v>146</v>
      </c>
      <c r="G96" s="2">
        <v>62</v>
      </c>
      <c r="H96" s="2">
        <v>70</v>
      </c>
      <c r="I96" s="10">
        <f>AVERAGE(A96:H96)</f>
        <v>101.625</v>
      </c>
    </row>
    <row r="98" spans="1:10">
      <c r="A98" s="2">
        <v>225</v>
      </c>
      <c r="B98" s="2">
        <v>195</v>
      </c>
      <c r="C98" s="2">
        <v>251</v>
      </c>
      <c r="D98" s="2">
        <v>326</v>
      </c>
      <c r="E98" s="2">
        <v>195</v>
      </c>
      <c r="F98" s="2">
        <v>202</v>
      </c>
      <c r="G98" s="3">
        <v>181</v>
      </c>
      <c r="H98" s="3">
        <v>200</v>
      </c>
      <c r="I98" s="3">
        <v>217</v>
      </c>
      <c r="J98" s="3">
        <v>211</v>
      </c>
    </row>
    <row r="99" spans="1:10">
      <c r="A99" s="2">
        <v>225</v>
      </c>
      <c r="B99" s="2">
        <v>195</v>
      </c>
      <c r="C99" s="2">
        <v>251</v>
      </c>
      <c r="D99" s="2">
        <v>195</v>
      </c>
      <c r="E99" s="2">
        <v>202</v>
      </c>
      <c r="F99" s="2">
        <v>202</v>
      </c>
      <c r="G99" s="3">
        <v>181</v>
      </c>
      <c r="H99" s="3">
        <v>200</v>
      </c>
      <c r="I99" s="10">
        <f>AVERAGE(A99:H99)</f>
        <v>206.375</v>
      </c>
    </row>
    <row r="101" spans="1:10">
      <c r="A101" s="4">
        <v>130</v>
      </c>
      <c r="B101" s="4">
        <v>104</v>
      </c>
      <c r="C101" s="4">
        <v>133</v>
      </c>
      <c r="D101" s="4">
        <v>351</v>
      </c>
      <c r="E101" s="4">
        <v>125</v>
      </c>
      <c r="F101" s="4">
        <v>121</v>
      </c>
      <c r="G101" s="4">
        <v>171</v>
      </c>
      <c r="H101" s="4">
        <v>181</v>
      </c>
      <c r="I101" s="4">
        <v>124</v>
      </c>
      <c r="J101" s="4">
        <v>116</v>
      </c>
    </row>
    <row r="102" spans="1:10">
      <c r="A102" s="4">
        <v>130</v>
      </c>
      <c r="B102">
        <v>133</v>
      </c>
      <c r="C102" s="4">
        <v>125</v>
      </c>
      <c r="D102" s="4">
        <v>121</v>
      </c>
      <c r="E102" s="4">
        <v>171</v>
      </c>
      <c r="F102" s="4">
        <v>181</v>
      </c>
      <c r="G102" s="4">
        <v>124</v>
      </c>
      <c r="H102" s="4">
        <v>116</v>
      </c>
      <c r="I102" s="10">
        <f>AVERAGE(A102:H102)</f>
        <v>137.625</v>
      </c>
    </row>
    <row r="105" spans="1:10">
      <c r="A105" s="4">
        <v>111</v>
      </c>
      <c r="B105" s="4">
        <v>156</v>
      </c>
      <c r="C105" s="4">
        <v>563</v>
      </c>
      <c r="D105" s="4">
        <v>192</v>
      </c>
      <c r="E105" s="4">
        <v>155</v>
      </c>
      <c r="F105" s="4">
        <v>258</v>
      </c>
      <c r="G105" s="4">
        <v>174</v>
      </c>
      <c r="H105" s="4">
        <v>155</v>
      </c>
      <c r="I105" s="4">
        <v>140</v>
      </c>
      <c r="J105" s="4">
        <v>179</v>
      </c>
    </row>
    <row r="106" spans="1:10">
      <c r="A106" s="7">
        <v>156</v>
      </c>
      <c r="B106" s="4">
        <v>156</v>
      </c>
      <c r="C106" s="4">
        <v>563</v>
      </c>
      <c r="D106" s="4">
        <v>192</v>
      </c>
      <c r="E106" s="4">
        <v>155</v>
      </c>
      <c r="F106" s="4">
        <v>258</v>
      </c>
      <c r="G106" s="4">
        <v>174</v>
      </c>
      <c r="H106" s="4">
        <v>155</v>
      </c>
      <c r="I106" s="10">
        <f>AVERAGE(A106:H106)</f>
        <v>226.125</v>
      </c>
    </row>
    <row r="110" spans="1:10">
      <c r="A110" s="2">
        <v>108</v>
      </c>
      <c r="B110" s="2">
        <v>210</v>
      </c>
      <c r="C110" s="2">
        <v>146</v>
      </c>
      <c r="D110" s="2">
        <v>190</v>
      </c>
      <c r="E110" s="2">
        <v>119</v>
      </c>
      <c r="F110" s="2">
        <v>47</v>
      </c>
      <c r="G110" s="2">
        <v>67</v>
      </c>
      <c r="H110" s="2">
        <v>140</v>
      </c>
      <c r="I110" s="2">
        <v>321</v>
      </c>
      <c r="J110" s="2">
        <v>96</v>
      </c>
    </row>
    <row r="111" spans="1:10">
      <c r="A111" s="2">
        <v>108</v>
      </c>
      <c r="B111" s="2">
        <v>210</v>
      </c>
      <c r="C111" s="2">
        <v>146</v>
      </c>
      <c r="D111" s="2">
        <v>190</v>
      </c>
      <c r="E111" s="2">
        <v>119</v>
      </c>
      <c r="F111" s="2">
        <v>67</v>
      </c>
      <c r="G111" s="2">
        <v>140</v>
      </c>
      <c r="H111" s="13">
        <v>96</v>
      </c>
      <c r="I111" s="10">
        <f>AVERAGE(A111:H111)</f>
        <v>134.5</v>
      </c>
    </row>
    <row r="116" spans="1:10">
      <c r="A116" s="6">
        <v>2700</v>
      </c>
      <c r="B116" s="6">
        <v>2490</v>
      </c>
      <c r="C116" s="6">
        <v>2740</v>
      </c>
      <c r="D116" s="6">
        <v>2380</v>
      </c>
      <c r="E116" s="6">
        <v>2420</v>
      </c>
      <c r="F116" s="6">
        <v>2480</v>
      </c>
      <c r="G116" s="6">
        <v>4260</v>
      </c>
      <c r="H116" s="6">
        <v>4820</v>
      </c>
      <c r="I116" s="6">
        <v>4750</v>
      </c>
      <c r="J116" s="6">
        <v>4260</v>
      </c>
    </row>
    <row r="117" spans="1:10">
      <c r="A117" s="6">
        <v>2700</v>
      </c>
      <c r="B117" s="6">
        <v>2490</v>
      </c>
      <c r="C117" s="6">
        <v>2740</v>
      </c>
      <c r="D117" s="6">
        <v>2420</v>
      </c>
      <c r="E117" s="6">
        <v>2480</v>
      </c>
      <c r="F117" s="6">
        <v>4260</v>
      </c>
      <c r="G117" s="6">
        <v>4260</v>
      </c>
      <c r="H117" s="6">
        <v>4820</v>
      </c>
      <c r="I117" s="10">
        <f>AVERAGE(A117:H117)</f>
        <v>3271.25</v>
      </c>
    </row>
    <row r="121" spans="1:10">
      <c r="A121" s="4">
        <v>2690</v>
      </c>
      <c r="B121" s="4">
        <v>2380</v>
      </c>
      <c r="C121" s="4">
        <v>2460</v>
      </c>
      <c r="D121" s="4">
        <v>2460</v>
      </c>
      <c r="E121" s="4">
        <v>2660</v>
      </c>
      <c r="F121" s="4">
        <v>2680</v>
      </c>
      <c r="G121" s="4">
        <v>2570</v>
      </c>
      <c r="H121" s="4">
        <v>3130</v>
      </c>
      <c r="I121" s="4">
        <v>2350</v>
      </c>
      <c r="J121" s="4">
        <v>2640</v>
      </c>
    </row>
    <row r="122" spans="1:10">
      <c r="A122">
        <v>2690</v>
      </c>
      <c r="B122" s="4">
        <v>2460</v>
      </c>
      <c r="C122" s="4">
        <v>2460</v>
      </c>
      <c r="D122" s="4">
        <v>2660</v>
      </c>
      <c r="E122" s="4">
        <v>2680</v>
      </c>
      <c r="F122" s="4">
        <v>2570</v>
      </c>
      <c r="G122" s="4">
        <v>2350</v>
      </c>
      <c r="H122" s="4">
        <v>2640</v>
      </c>
      <c r="I122" s="10">
        <f>AVERAGE(A122:H122)</f>
        <v>2563.75</v>
      </c>
    </row>
    <row r="125" spans="1:10">
      <c r="A125" s="4">
        <v>1380</v>
      </c>
      <c r="B125" s="4">
        <v>1470</v>
      </c>
      <c r="C125" s="4">
        <v>1420</v>
      </c>
      <c r="D125" s="4">
        <v>1200</v>
      </c>
      <c r="E125" s="4">
        <v>1680</v>
      </c>
      <c r="F125" s="4">
        <v>1170</v>
      </c>
      <c r="G125" s="4">
        <v>1430</v>
      </c>
      <c r="H125" s="4">
        <v>1440</v>
      </c>
      <c r="I125" s="4">
        <v>1260</v>
      </c>
      <c r="J125" s="4">
        <v>1120</v>
      </c>
    </row>
    <row r="126" spans="1:10">
      <c r="A126" s="4">
        <v>1380</v>
      </c>
      <c r="B126" s="4">
        <v>1470</v>
      </c>
      <c r="C126" s="4">
        <v>1420</v>
      </c>
      <c r="D126" s="4">
        <v>1200</v>
      </c>
      <c r="E126" s="4">
        <v>1170</v>
      </c>
      <c r="F126" s="4">
        <v>1430</v>
      </c>
      <c r="G126" s="4">
        <v>1440</v>
      </c>
      <c r="H126" s="4">
        <v>1260</v>
      </c>
      <c r="I126" s="10">
        <f>AVERAGE(A126:H126)</f>
        <v>1346.25</v>
      </c>
    </row>
    <row r="130" spans="1:10">
      <c r="A130" s="4">
        <v>885</v>
      </c>
      <c r="B130" s="4">
        <v>109</v>
      </c>
      <c r="C130" s="4">
        <v>931</v>
      </c>
      <c r="D130" s="4">
        <v>67</v>
      </c>
      <c r="E130" s="4">
        <v>784</v>
      </c>
      <c r="F130" s="4">
        <v>820</v>
      </c>
      <c r="G130" s="4">
        <v>858</v>
      </c>
      <c r="H130" s="4">
        <v>810</v>
      </c>
      <c r="I130" s="4">
        <v>929</v>
      </c>
      <c r="J130" s="4">
        <v>671</v>
      </c>
    </row>
    <row r="131" spans="1:10">
      <c r="A131">
        <v>885</v>
      </c>
      <c r="B131">
        <v>109</v>
      </c>
      <c r="C131" s="4">
        <v>784</v>
      </c>
      <c r="D131" s="4">
        <v>820</v>
      </c>
      <c r="E131" s="4">
        <v>858</v>
      </c>
      <c r="F131" s="4">
        <v>810</v>
      </c>
      <c r="G131" s="4">
        <v>929</v>
      </c>
      <c r="H131" s="4">
        <v>671</v>
      </c>
      <c r="I131" s="10">
        <f>AVERAGE(A131:H131)</f>
        <v>733.25</v>
      </c>
    </row>
    <row r="137" spans="1:10">
      <c r="A137" s="4">
        <v>270</v>
      </c>
      <c r="B137" s="4">
        <v>192</v>
      </c>
      <c r="C137" s="4">
        <v>91</v>
      </c>
      <c r="D137" s="4">
        <v>224</v>
      </c>
      <c r="E137" s="4">
        <v>274</v>
      </c>
      <c r="F137" s="4">
        <v>473</v>
      </c>
      <c r="G137" s="4">
        <v>285</v>
      </c>
      <c r="H137" s="4">
        <v>297</v>
      </c>
      <c r="I137" s="4">
        <v>88</v>
      </c>
      <c r="J137" s="4">
        <v>156</v>
      </c>
    </row>
    <row r="138" spans="1:10">
      <c r="A138" s="4">
        <v>270</v>
      </c>
      <c r="B138" s="4">
        <v>192</v>
      </c>
      <c r="C138" s="4">
        <v>91</v>
      </c>
      <c r="D138" s="4">
        <v>224</v>
      </c>
      <c r="E138" s="4">
        <v>274</v>
      </c>
      <c r="F138" s="4">
        <v>285</v>
      </c>
      <c r="G138" s="4">
        <v>297</v>
      </c>
      <c r="H138" s="14">
        <v>156</v>
      </c>
      <c r="I138" s="10">
        <f>AVERAGE(A138:H138)</f>
        <v>223.625</v>
      </c>
    </row>
    <row r="141" spans="1:10">
      <c r="A141" s="2">
        <v>1990</v>
      </c>
      <c r="B141" s="2">
        <v>2030</v>
      </c>
      <c r="C141" s="2">
        <v>1810</v>
      </c>
      <c r="D141" s="2">
        <v>1870</v>
      </c>
      <c r="E141" s="2">
        <v>1330</v>
      </c>
      <c r="F141" s="2">
        <v>4260</v>
      </c>
      <c r="G141" s="2">
        <v>1880</v>
      </c>
      <c r="H141" s="2">
        <v>2020</v>
      </c>
      <c r="I141" s="2">
        <v>2130</v>
      </c>
      <c r="J141" s="2">
        <v>2000</v>
      </c>
    </row>
    <row r="142" spans="1:10">
      <c r="A142" s="2">
        <v>1990</v>
      </c>
      <c r="B142" s="2">
        <v>2030</v>
      </c>
      <c r="C142" s="2">
        <v>1810</v>
      </c>
      <c r="D142" s="2">
        <v>1870</v>
      </c>
      <c r="E142" s="2">
        <v>1880</v>
      </c>
      <c r="F142" s="2">
        <v>2020</v>
      </c>
      <c r="G142" s="2">
        <v>2130</v>
      </c>
      <c r="H142" s="2">
        <v>2000</v>
      </c>
      <c r="I142" s="10">
        <f>AVERAGE(A142:H142)</f>
        <v>1966.25</v>
      </c>
    </row>
    <row r="149" spans="1:10">
      <c r="A149" s="5">
        <v>3630</v>
      </c>
      <c r="B149" s="5">
        <v>3270</v>
      </c>
      <c r="C149" s="5">
        <v>165</v>
      </c>
      <c r="D149" s="5">
        <v>3480</v>
      </c>
      <c r="E149" s="5">
        <v>105</v>
      </c>
      <c r="F149" s="5">
        <v>66</v>
      </c>
      <c r="G149" s="4">
        <v>3060</v>
      </c>
      <c r="H149" s="4">
        <v>3250</v>
      </c>
      <c r="I149" s="4">
        <v>127</v>
      </c>
    </row>
    <row r="150" spans="1:10">
      <c r="A150" s="5">
        <v>3270</v>
      </c>
      <c r="B150" s="5">
        <v>165</v>
      </c>
      <c r="C150" s="5">
        <v>3480</v>
      </c>
      <c r="D150" s="5">
        <v>105</v>
      </c>
      <c r="E150" s="4">
        <v>3060</v>
      </c>
      <c r="F150" s="4">
        <v>3250</v>
      </c>
      <c r="G150" s="4">
        <v>127</v>
      </c>
      <c r="H150" s="14">
        <v>130</v>
      </c>
      <c r="I150" s="10">
        <f>AVERAGE(A150:H150)</f>
        <v>1698.375</v>
      </c>
    </row>
    <row r="155" spans="1:10">
      <c r="A155" s="5">
        <v>100</v>
      </c>
      <c r="B155" s="5">
        <v>137</v>
      </c>
      <c r="C155" s="5">
        <v>81</v>
      </c>
      <c r="D155" s="5">
        <v>140</v>
      </c>
      <c r="E155" s="5">
        <v>103</v>
      </c>
      <c r="F155" s="5">
        <v>90</v>
      </c>
      <c r="G155" s="5">
        <v>108</v>
      </c>
      <c r="H155" s="5">
        <v>366</v>
      </c>
      <c r="I155" s="5">
        <v>67</v>
      </c>
      <c r="J155" s="5">
        <v>101</v>
      </c>
    </row>
    <row r="156" spans="1:10">
      <c r="A156" s="5">
        <v>100</v>
      </c>
      <c r="B156" s="5">
        <v>137</v>
      </c>
      <c r="C156" s="5">
        <v>81</v>
      </c>
      <c r="D156" s="5">
        <v>140</v>
      </c>
      <c r="E156" s="5">
        <v>103</v>
      </c>
      <c r="F156" s="5">
        <v>90</v>
      </c>
      <c r="G156" s="5">
        <v>108</v>
      </c>
      <c r="H156" s="15">
        <v>101</v>
      </c>
      <c r="I156" s="10">
        <f>AVERAGE(A156:H156)</f>
        <v>107.5</v>
      </c>
    </row>
    <row r="162" spans="1:10">
      <c r="A162" s="4">
        <v>517</v>
      </c>
      <c r="B162" s="4">
        <v>484</v>
      </c>
      <c r="C162" s="4">
        <v>489</v>
      </c>
      <c r="D162" s="4">
        <v>94</v>
      </c>
      <c r="E162" s="4">
        <v>435</v>
      </c>
      <c r="F162" s="4">
        <v>218</v>
      </c>
      <c r="G162" s="4">
        <v>109</v>
      </c>
      <c r="H162" s="4">
        <v>281</v>
      </c>
      <c r="I162" s="4">
        <v>999</v>
      </c>
      <c r="J162" s="4">
        <v>359</v>
      </c>
    </row>
    <row r="163" spans="1:10">
      <c r="A163" s="4">
        <v>517</v>
      </c>
      <c r="B163" s="4">
        <v>484</v>
      </c>
      <c r="C163" s="4">
        <v>489</v>
      </c>
      <c r="D163" s="4">
        <v>435</v>
      </c>
      <c r="E163" s="4">
        <v>218</v>
      </c>
      <c r="F163" s="4">
        <v>109</v>
      </c>
      <c r="G163" s="4">
        <v>281</v>
      </c>
      <c r="H163" s="14">
        <v>359</v>
      </c>
      <c r="I163" s="10">
        <f>AVERAGE(A163:H163)</f>
        <v>361.5</v>
      </c>
    </row>
    <row r="167" spans="1:10">
      <c r="A167" s="2">
        <v>452</v>
      </c>
      <c r="B167" s="2">
        <v>403</v>
      </c>
      <c r="C167" s="2">
        <v>362</v>
      </c>
      <c r="D167" s="2">
        <v>136</v>
      </c>
      <c r="E167" s="2">
        <v>544</v>
      </c>
      <c r="F167" s="2">
        <v>64</v>
      </c>
      <c r="G167" s="2">
        <v>313</v>
      </c>
      <c r="H167" s="2">
        <v>533</v>
      </c>
      <c r="I167" s="2">
        <v>1520</v>
      </c>
      <c r="J167" s="2">
        <v>433</v>
      </c>
    </row>
    <row r="168" spans="1:10">
      <c r="A168" s="2">
        <v>452</v>
      </c>
      <c r="B168" s="2">
        <v>403</v>
      </c>
      <c r="C168" s="2">
        <v>362</v>
      </c>
      <c r="D168" s="2">
        <v>136</v>
      </c>
      <c r="E168" s="2">
        <v>544</v>
      </c>
      <c r="F168" s="2">
        <v>313</v>
      </c>
      <c r="G168" s="2">
        <v>533</v>
      </c>
      <c r="H168" s="13">
        <v>433</v>
      </c>
      <c r="I168" s="10">
        <f>AVERAGE(A168:H168)</f>
        <v>397</v>
      </c>
    </row>
    <row r="171" spans="1:10">
      <c r="A171" s="2">
        <v>560</v>
      </c>
      <c r="B171" s="2">
        <v>485</v>
      </c>
      <c r="C171" s="2">
        <v>768</v>
      </c>
      <c r="D171" s="2">
        <v>136</v>
      </c>
      <c r="E171" s="2">
        <v>629</v>
      </c>
      <c r="F171" s="2">
        <v>141</v>
      </c>
      <c r="G171" s="2">
        <v>486</v>
      </c>
      <c r="H171" s="2">
        <v>202</v>
      </c>
      <c r="I171" s="2">
        <v>132</v>
      </c>
      <c r="J171" s="2">
        <v>493</v>
      </c>
    </row>
    <row r="172" spans="1:10">
      <c r="A172" s="2">
        <v>560</v>
      </c>
      <c r="B172" s="2">
        <v>485</v>
      </c>
      <c r="C172" s="2">
        <v>136</v>
      </c>
      <c r="D172" s="2">
        <v>629</v>
      </c>
      <c r="E172" s="2">
        <v>141</v>
      </c>
      <c r="F172" s="2">
        <v>486</v>
      </c>
      <c r="G172" s="2">
        <v>202</v>
      </c>
      <c r="H172" s="13">
        <v>493</v>
      </c>
      <c r="I172" s="10">
        <f>AVERAGE(A172:H172)</f>
        <v>391.5</v>
      </c>
    </row>
    <row r="179" spans="1:10">
      <c r="A179" s="2">
        <v>108</v>
      </c>
      <c r="B179" s="2">
        <v>229</v>
      </c>
      <c r="C179" s="2">
        <v>165</v>
      </c>
      <c r="D179" s="2">
        <v>108</v>
      </c>
      <c r="E179" s="2">
        <v>102</v>
      </c>
      <c r="F179" s="2">
        <v>115</v>
      </c>
      <c r="G179" s="2">
        <v>85</v>
      </c>
      <c r="H179" s="2">
        <v>136</v>
      </c>
      <c r="I179" s="2">
        <v>110</v>
      </c>
      <c r="J179" s="2">
        <v>106</v>
      </c>
    </row>
    <row r="180" spans="1:10">
      <c r="A180">
        <v>108</v>
      </c>
      <c r="B180" s="2">
        <v>165</v>
      </c>
      <c r="C180" s="2">
        <v>108</v>
      </c>
      <c r="D180" s="2">
        <v>102</v>
      </c>
      <c r="E180" s="2">
        <v>115</v>
      </c>
      <c r="F180" s="2">
        <v>136</v>
      </c>
      <c r="G180" s="2">
        <v>110</v>
      </c>
      <c r="H180" s="2">
        <v>106</v>
      </c>
      <c r="I180" s="10">
        <f>AVERAGE(A180:H180)</f>
        <v>118.75</v>
      </c>
    </row>
    <row r="182" spans="1:10">
      <c r="A182" s="4">
        <v>1550</v>
      </c>
      <c r="B182" s="4">
        <v>1340</v>
      </c>
      <c r="C182" s="4">
        <v>1460</v>
      </c>
      <c r="D182" s="4">
        <v>1380</v>
      </c>
      <c r="E182" s="4">
        <v>1550</v>
      </c>
      <c r="F182" s="4">
        <v>1450</v>
      </c>
      <c r="G182" s="4">
        <v>1670</v>
      </c>
      <c r="H182" s="4">
        <v>1550</v>
      </c>
      <c r="I182" s="4">
        <v>1360</v>
      </c>
      <c r="J182" s="4">
        <v>1910</v>
      </c>
    </row>
    <row r="183" spans="1:10">
      <c r="A183">
        <v>1550</v>
      </c>
      <c r="B183" s="4">
        <v>1460</v>
      </c>
      <c r="C183" s="4">
        <v>1380</v>
      </c>
      <c r="D183" s="4">
        <v>1550</v>
      </c>
      <c r="E183" s="4">
        <v>1450</v>
      </c>
      <c r="F183" s="4">
        <v>1670</v>
      </c>
      <c r="G183" s="4">
        <v>1550</v>
      </c>
      <c r="H183" s="4">
        <v>1360</v>
      </c>
      <c r="I183" s="10">
        <f>AVERAGE(A183:H183)</f>
        <v>1496.25</v>
      </c>
    </row>
    <row r="186" spans="1:10">
      <c r="A186" s="5">
        <v>3930</v>
      </c>
      <c r="B186" s="5">
        <v>4360</v>
      </c>
      <c r="C186" s="5">
        <v>4830</v>
      </c>
      <c r="D186" s="5">
        <v>107</v>
      </c>
      <c r="E186" s="5">
        <v>83</v>
      </c>
      <c r="F186" s="5">
        <v>4880</v>
      </c>
      <c r="G186" s="5">
        <v>4440</v>
      </c>
      <c r="H186" s="5">
        <v>4090</v>
      </c>
      <c r="I186" s="5">
        <v>110</v>
      </c>
      <c r="J186" s="5">
        <v>4060</v>
      </c>
    </row>
    <row r="187" spans="1:10">
      <c r="A187" s="5">
        <v>3930</v>
      </c>
      <c r="B187" s="5">
        <v>4360</v>
      </c>
      <c r="C187" s="5">
        <v>4830</v>
      </c>
      <c r="D187" s="5">
        <v>107</v>
      </c>
      <c r="E187" s="5">
        <v>4440</v>
      </c>
      <c r="F187" s="5">
        <v>4090</v>
      </c>
      <c r="G187" s="5">
        <v>110</v>
      </c>
      <c r="H187" s="5">
        <v>4060</v>
      </c>
      <c r="I187" s="10">
        <f>AVERAGE(A187:H187)</f>
        <v>3240.875</v>
      </c>
    </row>
    <row r="190" spans="1:10">
      <c r="A190" s="4">
        <v>123</v>
      </c>
      <c r="B190" s="4">
        <v>105</v>
      </c>
      <c r="C190" s="4">
        <v>96</v>
      </c>
      <c r="D190" s="4">
        <v>351</v>
      </c>
      <c r="E190" s="4">
        <v>121</v>
      </c>
      <c r="F190" s="4">
        <v>119</v>
      </c>
      <c r="G190" s="4">
        <v>79</v>
      </c>
      <c r="H190" s="4">
        <v>104</v>
      </c>
      <c r="I190" s="4">
        <v>94</v>
      </c>
      <c r="J190" s="4">
        <v>98</v>
      </c>
    </row>
    <row r="191" spans="1:10">
      <c r="A191" s="4">
        <v>123</v>
      </c>
      <c r="B191" s="4">
        <v>105</v>
      </c>
      <c r="C191" s="4">
        <v>96</v>
      </c>
      <c r="D191" s="4">
        <v>121</v>
      </c>
      <c r="E191" s="4">
        <v>119</v>
      </c>
      <c r="F191" s="4">
        <v>104</v>
      </c>
      <c r="G191" s="4">
        <v>94</v>
      </c>
      <c r="H191" s="4">
        <v>98</v>
      </c>
      <c r="I191" s="10">
        <f>AVERAGE(A191:H191)</f>
        <v>107.5</v>
      </c>
    </row>
    <row r="194" spans="1:10">
      <c r="A194" s="2">
        <v>119</v>
      </c>
      <c r="B194" s="2">
        <v>124</v>
      </c>
      <c r="C194" s="2">
        <v>145</v>
      </c>
      <c r="D194" s="2">
        <v>130</v>
      </c>
      <c r="E194" s="2">
        <v>100</v>
      </c>
      <c r="F194" s="2">
        <v>71</v>
      </c>
      <c r="G194" s="2">
        <v>130</v>
      </c>
      <c r="H194" s="2">
        <v>112</v>
      </c>
      <c r="I194" s="2">
        <v>83</v>
      </c>
      <c r="J194" s="2">
        <v>118</v>
      </c>
    </row>
    <row r="195" spans="1:10">
      <c r="A195" s="2">
        <v>119</v>
      </c>
      <c r="B195" s="2">
        <v>124</v>
      </c>
      <c r="C195" s="2">
        <v>130</v>
      </c>
      <c r="D195" s="2">
        <v>100</v>
      </c>
      <c r="E195" s="13">
        <v>71</v>
      </c>
      <c r="F195" s="2">
        <v>112</v>
      </c>
      <c r="G195" s="2">
        <v>83</v>
      </c>
      <c r="H195" s="2">
        <v>118</v>
      </c>
      <c r="I195" s="10">
        <f>AVERAGE(A195:H195)</f>
        <v>107.125</v>
      </c>
    </row>
    <row r="199" spans="1:10">
      <c r="A199" s="4">
        <v>297</v>
      </c>
      <c r="B199" s="4">
        <v>175</v>
      </c>
      <c r="C199" s="4">
        <v>228</v>
      </c>
      <c r="D199" s="4">
        <v>192</v>
      </c>
      <c r="E199" s="4">
        <v>144</v>
      </c>
      <c r="F199" s="4">
        <v>128</v>
      </c>
      <c r="G199" s="4">
        <v>162</v>
      </c>
      <c r="H199" s="4">
        <v>107</v>
      </c>
      <c r="I199" s="4">
        <v>113</v>
      </c>
      <c r="J199" s="4">
        <v>185</v>
      </c>
    </row>
    <row r="200" spans="1:10">
      <c r="A200" s="4">
        <v>175</v>
      </c>
      <c r="B200" s="4">
        <v>228</v>
      </c>
      <c r="C200" s="4">
        <v>192</v>
      </c>
      <c r="D200" s="4">
        <v>144</v>
      </c>
      <c r="E200" s="4">
        <v>128</v>
      </c>
      <c r="F200" s="4">
        <v>162</v>
      </c>
      <c r="G200" s="4">
        <v>107</v>
      </c>
      <c r="H200" s="14">
        <v>185</v>
      </c>
      <c r="I200" s="10">
        <f>AVERAGE(A200:H200)</f>
        <v>165.125</v>
      </c>
    </row>
    <row r="204" spans="1:10">
      <c r="A204" s="2">
        <v>1400</v>
      </c>
      <c r="B204" s="2">
        <v>1490</v>
      </c>
      <c r="C204" s="2">
        <v>1560</v>
      </c>
      <c r="D204" s="2">
        <v>130</v>
      </c>
      <c r="E204" s="2">
        <v>1690</v>
      </c>
      <c r="F204" s="2">
        <v>149</v>
      </c>
      <c r="G204" s="2">
        <v>1690</v>
      </c>
      <c r="H204" s="2">
        <v>154</v>
      </c>
      <c r="I204" s="2">
        <v>1530</v>
      </c>
      <c r="J204" s="2">
        <v>151</v>
      </c>
    </row>
    <row r="205" spans="1:10">
      <c r="A205" s="2">
        <v>1400</v>
      </c>
      <c r="B205" s="2">
        <v>1490</v>
      </c>
      <c r="C205" s="2">
        <v>1560</v>
      </c>
      <c r="D205" s="2">
        <v>130</v>
      </c>
      <c r="E205" s="2">
        <v>1690</v>
      </c>
      <c r="F205" s="2">
        <v>154</v>
      </c>
      <c r="G205" s="2">
        <v>1530</v>
      </c>
      <c r="H205" s="2">
        <v>151</v>
      </c>
      <c r="I205" s="10">
        <f>AVERAGE(A205:H205)</f>
        <v>1013.125</v>
      </c>
    </row>
    <row r="210" spans="1:10">
      <c r="A210" s="4">
        <v>1770</v>
      </c>
      <c r="B210" s="4">
        <v>1650</v>
      </c>
      <c r="C210" s="4">
        <v>2050</v>
      </c>
      <c r="D210" s="4">
        <v>2030</v>
      </c>
      <c r="E210" s="4">
        <v>2190</v>
      </c>
      <c r="F210" s="4">
        <v>2060</v>
      </c>
      <c r="G210" s="4">
        <v>1720</v>
      </c>
      <c r="H210" s="4">
        <v>1870</v>
      </c>
      <c r="I210" s="4">
        <v>174</v>
      </c>
      <c r="J210" s="4">
        <v>1730</v>
      </c>
    </row>
    <row r="211" spans="1:10">
      <c r="A211" s="4">
        <v>1770</v>
      </c>
      <c r="B211" s="4">
        <v>1650</v>
      </c>
      <c r="C211" s="4">
        <v>2050</v>
      </c>
      <c r="D211" s="4">
        <v>2030</v>
      </c>
      <c r="E211" s="4">
        <v>2060</v>
      </c>
      <c r="F211" s="4">
        <v>1720</v>
      </c>
      <c r="G211" s="4">
        <v>1870</v>
      </c>
      <c r="H211" s="14">
        <v>1730</v>
      </c>
      <c r="I211" s="10">
        <f>AVERAGE(A211:H211)</f>
        <v>1860</v>
      </c>
    </row>
    <row r="217" spans="1:10">
      <c r="A217" s="4">
        <v>2700</v>
      </c>
      <c r="B217" s="4">
        <v>2710</v>
      </c>
      <c r="C217" s="4">
        <v>2630</v>
      </c>
      <c r="D217" s="4">
        <v>135</v>
      </c>
      <c r="E217" s="4">
        <v>133</v>
      </c>
      <c r="F217" s="4">
        <v>2630</v>
      </c>
      <c r="G217" s="4">
        <v>2640</v>
      </c>
      <c r="H217" s="4">
        <v>3050</v>
      </c>
      <c r="I217" s="4">
        <v>2820</v>
      </c>
      <c r="J217" s="4">
        <v>2630</v>
      </c>
    </row>
    <row r="218" spans="1:10">
      <c r="A218" s="4">
        <v>2700</v>
      </c>
      <c r="B218" s="4">
        <v>2710</v>
      </c>
      <c r="C218" s="4">
        <v>2630</v>
      </c>
      <c r="D218" s="4">
        <v>135</v>
      </c>
      <c r="E218" s="4">
        <v>2630</v>
      </c>
      <c r="F218" s="4">
        <v>2640</v>
      </c>
      <c r="G218" s="4">
        <v>3050</v>
      </c>
      <c r="H218" s="14">
        <v>2630</v>
      </c>
      <c r="I218" s="10">
        <f>AVERAGE(A218:H218)</f>
        <v>2390.625</v>
      </c>
    </row>
    <row r="220" spans="1:10">
      <c r="A220" s="5">
        <v>2220</v>
      </c>
      <c r="B220" s="5">
        <v>2700</v>
      </c>
      <c r="C220" s="5">
        <v>129</v>
      </c>
      <c r="D220" s="5">
        <v>73</v>
      </c>
      <c r="E220" s="5">
        <v>3170</v>
      </c>
      <c r="F220" s="5">
        <v>2030</v>
      </c>
      <c r="G220" s="4">
        <v>1940</v>
      </c>
      <c r="H220" s="5">
        <v>2280</v>
      </c>
      <c r="I220" s="5">
        <v>2410</v>
      </c>
      <c r="J220" s="5">
        <v>2060</v>
      </c>
    </row>
    <row r="221" spans="1:10">
      <c r="A221" s="16">
        <v>2220</v>
      </c>
      <c r="B221" s="16">
        <v>129</v>
      </c>
      <c r="C221" s="16">
        <v>2700</v>
      </c>
      <c r="D221" s="5">
        <v>2030</v>
      </c>
      <c r="E221" s="4">
        <v>1940</v>
      </c>
      <c r="F221" s="5">
        <v>2280</v>
      </c>
      <c r="G221" s="5">
        <v>2410</v>
      </c>
      <c r="H221" s="5">
        <v>2060</v>
      </c>
      <c r="I221" s="10">
        <f>AVERAGE(A221:H221)</f>
        <v>1971.125</v>
      </c>
    </row>
    <row r="225" spans="1:11">
      <c r="A225" s="4">
        <v>194</v>
      </c>
      <c r="B225" s="4">
        <v>61</v>
      </c>
      <c r="C225" s="4">
        <v>94</v>
      </c>
      <c r="D225" s="4">
        <v>95</v>
      </c>
      <c r="E225" s="4">
        <v>141</v>
      </c>
      <c r="F225" s="4">
        <v>82</v>
      </c>
      <c r="G225" s="4">
        <v>72</v>
      </c>
      <c r="H225" s="4">
        <v>158</v>
      </c>
      <c r="I225" s="4">
        <v>86</v>
      </c>
      <c r="J225" s="4">
        <v>71</v>
      </c>
      <c r="K225">
        <f>AVERAGE(C225:J225)</f>
        <v>99.875</v>
      </c>
    </row>
    <row r="228" spans="1:11">
      <c r="A228" s="2">
        <v>266</v>
      </c>
      <c r="B228" s="2">
        <v>141</v>
      </c>
      <c r="C228" s="2">
        <v>151</v>
      </c>
      <c r="D228" s="2">
        <v>148</v>
      </c>
      <c r="E228" s="2">
        <v>139</v>
      </c>
      <c r="F228" s="2">
        <v>127</v>
      </c>
      <c r="G228" s="2">
        <v>96</v>
      </c>
      <c r="H228" s="2">
        <v>115</v>
      </c>
      <c r="I228" s="2">
        <v>132</v>
      </c>
      <c r="J228" s="2">
        <v>137</v>
      </c>
    </row>
    <row r="229" spans="1:11">
      <c r="A229" s="2">
        <v>141</v>
      </c>
      <c r="B229" s="2">
        <v>151</v>
      </c>
      <c r="C229" s="2">
        <v>148</v>
      </c>
      <c r="D229" s="2">
        <v>139</v>
      </c>
      <c r="E229" s="2">
        <v>127</v>
      </c>
      <c r="F229" s="2">
        <v>115</v>
      </c>
      <c r="G229" s="2">
        <v>132</v>
      </c>
      <c r="H229" s="2">
        <v>137</v>
      </c>
      <c r="I229" s="10">
        <f>AVERAGE(A229:H229)</f>
        <v>136.25</v>
      </c>
    </row>
    <row r="233" spans="1:11">
      <c r="A233" s="2">
        <v>393</v>
      </c>
      <c r="B233" s="2">
        <v>260</v>
      </c>
      <c r="C233" s="2">
        <v>300</v>
      </c>
      <c r="D233" s="2">
        <v>566</v>
      </c>
      <c r="E233" s="2">
        <v>246</v>
      </c>
      <c r="F233" s="2">
        <v>291</v>
      </c>
      <c r="G233" s="2">
        <v>272</v>
      </c>
      <c r="H233" s="2">
        <v>353</v>
      </c>
      <c r="I233" s="2">
        <v>266</v>
      </c>
      <c r="J233" s="2">
        <v>316</v>
      </c>
    </row>
    <row r="234" spans="1:11">
      <c r="A234">
        <v>393</v>
      </c>
      <c r="B234">
        <v>300</v>
      </c>
      <c r="C234" s="2">
        <v>246</v>
      </c>
      <c r="D234" s="2">
        <v>291</v>
      </c>
      <c r="E234" s="2">
        <v>272</v>
      </c>
      <c r="F234" s="2">
        <v>353</v>
      </c>
      <c r="G234" s="2">
        <v>266</v>
      </c>
      <c r="H234" s="2">
        <v>316</v>
      </c>
      <c r="I234" s="10">
        <f>AVERAGE(A234:H234)</f>
        <v>304.625</v>
      </c>
    </row>
    <row r="241" spans="1:10">
      <c r="A241" s="4">
        <v>400</v>
      </c>
      <c r="B241" s="4">
        <v>484</v>
      </c>
      <c r="C241" s="4">
        <v>192</v>
      </c>
      <c r="D241" s="4">
        <v>257</v>
      </c>
      <c r="E241" s="4">
        <v>314</v>
      </c>
      <c r="F241" s="4">
        <v>236</v>
      </c>
      <c r="G241" s="4">
        <v>295</v>
      </c>
      <c r="H241" s="4">
        <v>688</v>
      </c>
      <c r="I241" s="4">
        <v>640</v>
      </c>
      <c r="J241" s="4">
        <v>375</v>
      </c>
    </row>
    <row r="242" spans="1:10">
      <c r="A242" s="4">
        <v>400</v>
      </c>
      <c r="B242" s="4">
        <v>484</v>
      </c>
      <c r="C242" s="4">
        <v>257</v>
      </c>
      <c r="D242" s="4">
        <v>314</v>
      </c>
      <c r="E242" s="4">
        <v>236</v>
      </c>
      <c r="F242" s="4">
        <v>295</v>
      </c>
      <c r="G242" s="4">
        <v>640</v>
      </c>
      <c r="H242" s="4">
        <v>375</v>
      </c>
      <c r="I242" s="10">
        <f>AVERAGE(A242:H242)</f>
        <v>375.125</v>
      </c>
    </row>
    <row r="248" spans="1:10">
      <c r="A248" s="4">
        <v>1540</v>
      </c>
      <c r="B248" s="4">
        <v>514</v>
      </c>
      <c r="C248" s="4">
        <v>617</v>
      </c>
      <c r="D248" s="4">
        <v>485</v>
      </c>
      <c r="E248" s="4">
        <v>474</v>
      </c>
      <c r="F248" s="4">
        <v>868</v>
      </c>
      <c r="G248" s="4">
        <v>569</v>
      </c>
      <c r="H248" s="4">
        <v>592</v>
      </c>
      <c r="I248" s="4">
        <v>522</v>
      </c>
      <c r="J248" s="4">
        <v>558</v>
      </c>
    </row>
    <row r="249" spans="1:10">
      <c r="A249" s="4">
        <v>617</v>
      </c>
      <c r="B249" s="4">
        <v>485</v>
      </c>
      <c r="C249" s="4">
        <v>474</v>
      </c>
      <c r="D249" s="4">
        <v>868</v>
      </c>
      <c r="E249" s="4">
        <v>569</v>
      </c>
      <c r="F249" s="4">
        <v>592</v>
      </c>
      <c r="G249" s="4">
        <v>522</v>
      </c>
      <c r="H249" s="4">
        <v>558</v>
      </c>
      <c r="I249" s="10">
        <f>AVERAGE(A249:H249)</f>
        <v>585.625</v>
      </c>
    </row>
    <row r="255" spans="1:10">
      <c r="A255" s="4">
        <v>5560</v>
      </c>
      <c r="B255" s="4">
        <v>3830</v>
      </c>
      <c r="C255" s="4">
        <v>3140</v>
      </c>
      <c r="D255" s="4">
        <v>115</v>
      </c>
      <c r="E255" s="4">
        <v>104</v>
      </c>
      <c r="F255" s="4">
        <v>3850</v>
      </c>
      <c r="G255" s="4">
        <v>3490</v>
      </c>
      <c r="H255" s="4">
        <v>1690</v>
      </c>
      <c r="I255" s="4">
        <v>2030</v>
      </c>
      <c r="J255" s="4">
        <v>1040</v>
      </c>
    </row>
    <row r="256" spans="1:10">
      <c r="A256" s="4">
        <v>3830</v>
      </c>
      <c r="B256" s="4">
        <v>3140</v>
      </c>
      <c r="C256" s="4">
        <v>115</v>
      </c>
      <c r="D256" s="4">
        <v>3850</v>
      </c>
      <c r="E256" s="4">
        <v>3490</v>
      </c>
      <c r="F256" s="4">
        <v>1690</v>
      </c>
      <c r="G256" s="4">
        <v>2030</v>
      </c>
      <c r="H256" s="4">
        <v>1040</v>
      </c>
      <c r="I256" s="10">
        <f>AVERAGE(A256:H256)</f>
        <v>2398.125</v>
      </c>
    </row>
    <row r="260" spans="1:10">
      <c r="A260" s="4">
        <v>3620</v>
      </c>
      <c r="B260" s="4">
        <v>997</v>
      </c>
      <c r="C260" s="4">
        <v>967</v>
      </c>
      <c r="D260" s="4">
        <v>500</v>
      </c>
      <c r="E260" s="4">
        <v>498</v>
      </c>
      <c r="F260" s="4">
        <v>863</v>
      </c>
      <c r="G260" s="4">
        <v>1230</v>
      </c>
      <c r="H260" s="4">
        <v>1180</v>
      </c>
      <c r="I260" s="4">
        <v>208</v>
      </c>
      <c r="J260" s="4">
        <v>1340</v>
      </c>
    </row>
    <row r="261" spans="1:10">
      <c r="A261" s="4">
        <v>997</v>
      </c>
      <c r="B261" s="4">
        <v>967</v>
      </c>
      <c r="C261" s="4">
        <v>500</v>
      </c>
      <c r="D261" s="4">
        <v>498</v>
      </c>
      <c r="E261" s="4">
        <v>863</v>
      </c>
      <c r="F261" s="4">
        <v>1230</v>
      </c>
      <c r="G261" s="4">
        <v>1180</v>
      </c>
      <c r="H261" s="14">
        <v>1340</v>
      </c>
      <c r="I261" s="10">
        <f>AVERAGE(A261:H261)</f>
        <v>946.875</v>
      </c>
    </row>
    <row r="265" spans="1:10">
      <c r="A265" s="4">
        <v>202</v>
      </c>
      <c r="B265" s="4">
        <v>106</v>
      </c>
      <c r="C265" s="4">
        <v>153</v>
      </c>
      <c r="D265" s="4">
        <v>79</v>
      </c>
      <c r="E265" s="4">
        <v>130</v>
      </c>
      <c r="F265" s="4">
        <v>270</v>
      </c>
      <c r="G265" s="4">
        <v>217</v>
      </c>
      <c r="H265" s="4">
        <v>142</v>
      </c>
      <c r="I265" s="4">
        <v>173</v>
      </c>
      <c r="J265" s="4">
        <v>132</v>
      </c>
    </row>
    <row r="266" spans="1:10">
      <c r="A266" s="4">
        <v>202</v>
      </c>
      <c r="B266" s="4">
        <v>106</v>
      </c>
      <c r="C266" s="4">
        <v>153</v>
      </c>
      <c r="D266" s="14">
        <v>130</v>
      </c>
      <c r="E266" s="4">
        <v>217</v>
      </c>
      <c r="F266" s="4">
        <v>142</v>
      </c>
      <c r="G266" s="4">
        <v>173</v>
      </c>
      <c r="H266" s="4">
        <v>132</v>
      </c>
      <c r="I266" s="10">
        <f>AVERAGE(A266:H266)</f>
        <v>156.875</v>
      </c>
    </row>
    <row r="269" spans="1:10">
      <c r="A269" s="4">
        <v>204</v>
      </c>
      <c r="B269" s="4">
        <v>262</v>
      </c>
      <c r="C269" s="4">
        <v>174</v>
      </c>
      <c r="D269" s="4">
        <v>184</v>
      </c>
      <c r="E269" s="4">
        <v>125</v>
      </c>
      <c r="F269" s="4">
        <v>174</v>
      </c>
      <c r="G269" s="4">
        <v>165</v>
      </c>
      <c r="H269" s="4">
        <v>204</v>
      </c>
      <c r="I269" s="4">
        <v>151</v>
      </c>
      <c r="J269" s="4">
        <v>180</v>
      </c>
    </row>
    <row r="270" spans="1:10">
      <c r="A270" s="7">
        <v>204</v>
      </c>
      <c r="B270" s="4">
        <v>174</v>
      </c>
      <c r="C270" s="4">
        <v>184</v>
      </c>
      <c r="D270" s="4">
        <v>174</v>
      </c>
      <c r="E270" s="4">
        <v>165</v>
      </c>
      <c r="F270" s="4">
        <v>204</v>
      </c>
      <c r="G270" s="4">
        <v>151</v>
      </c>
      <c r="H270" s="4">
        <v>180</v>
      </c>
      <c r="I270" s="10">
        <f>AVERAGE(A270:H270)</f>
        <v>179.5</v>
      </c>
    </row>
    <row r="276" spans="1:10">
      <c r="A276" s="4">
        <v>166</v>
      </c>
      <c r="B276" s="4">
        <v>468</v>
      </c>
      <c r="C276" s="4">
        <v>118</v>
      </c>
      <c r="D276" s="4">
        <v>108</v>
      </c>
      <c r="E276" s="4">
        <v>148</v>
      </c>
      <c r="F276" s="4">
        <v>185</v>
      </c>
      <c r="G276" s="4">
        <v>138</v>
      </c>
      <c r="H276" s="4">
        <v>174</v>
      </c>
      <c r="I276" s="4">
        <v>135</v>
      </c>
      <c r="J276" s="4">
        <v>182</v>
      </c>
    </row>
    <row r="277" spans="1:10">
      <c r="A277" s="4">
        <v>166</v>
      </c>
      <c r="B277" s="4">
        <v>118</v>
      </c>
      <c r="C277" s="4">
        <v>148</v>
      </c>
      <c r="D277" s="4">
        <v>185</v>
      </c>
      <c r="E277" s="4">
        <v>138</v>
      </c>
      <c r="F277" s="4">
        <v>174</v>
      </c>
      <c r="G277" s="4">
        <v>135</v>
      </c>
      <c r="H277" s="4">
        <v>182</v>
      </c>
      <c r="I277" s="10">
        <f>AVERAGE(A277:H277)</f>
        <v>155.75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F20" sqref="F20"/>
    </sheetView>
  </sheetViews>
  <sheetFormatPr defaultRowHeight="13.5"/>
  <cols>
    <col min="1" max="1025" width="8.125"/>
  </cols>
  <sheetData/>
  <phoneticPr fontId="3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PortableAppC.com</dc:creator>
  <cp:lastModifiedBy>微软用户</cp:lastModifiedBy>
  <cp:revision>85</cp:revision>
  <cp:lastPrinted>2017-08-29T16:01:28Z</cp:lastPrinted>
  <dcterms:created xsi:type="dcterms:W3CDTF">2017-08-25T06:47:37Z</dcterms:created>
  <dcterms:modified xsi:type="dcterms:W3CDTF">2017-08-29T16:13:39Z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