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5"/>
  </bookViews>
  <sheets>
    <sheet name="Sheet1" sheetId="1" r:id="rId2"/>
    <sheet name="fsdTA" sheetId="2" r:id="rId3"/>
    <sheet name="Evaluation Warning" sheetId="3" r:id="rId4"/>
    <sheet name="fsdTA (2)" sheetId="4" r:id="rId5"/>
    <sheet name="Evaluation Warning (2)" sheetId="5" r:id="rId6"/>
    <sheet name="Evaluation Warning (1)" sheetId="6" r:id="rId7"/>
  </sheets>
  <definedNames/>
  <calcPr fullCalcOnLoad="1"/>
</workbook>
</file>

<file path=xl/calcChain.xml><?xml version="1.0" encoding="utf-8"?>
<calcChain xmlns="http://schemas.openxmlformats.org/spreadsheetml/2006/main">
  <c r="AG21" i="2" l="1"/>
</calcChain>
</file>

<file path=xl/sharedStrings.xml><?xml version="1.0" encoding="utf-8"?>
<sst xmlns="http://schemas.openxmlformats.org/spreadsheetml/2006/main" count="103" uniqueCount="51">
  <si>
    <t>包 装 指 令</t>
  </si>
  <si>
    <t>产品名称</t>
  </si>
  <si>
    <t>包装规格</t>
  </si>
  <si>
    <t>产品批号</t>
  </si>
  <si>
    <t>计划批量</t>
  </si>
  <si>
    <t>计划日期</t>
  </si>
  <si>
    <t>指令依据</t>
  </si>
  <si>
    <t>生产工艺规程</t>
  </si>
  <si>
    <t>灌装量</t>
  </si>
  <si>
    <t xml:space="preserve">         ≥</t>
  </si>
  <si>
    <t>计划员</t>
  </si>
  <si>
    <t>QA审核</t>
  </si>
  <si>
    <t>批准人</t>
  </si>
  <si>
    <t>灌装设备名称</t>
  </si>
  <si>
    <t>▢ 自动灌装封尾机</t>
  </si>
  <si>
    <t>设备编号</t>
  </si>
  <si>
    <t>▢ F-H-001</t>
  </si>
  <si>
    <t>▢ 立式灌装机</t>
  </si>
  <si>
    <t>▢ GM-1109-1/▢ GM-1109-2/▢ GM-1109-3/▢ GM-1109-4/▢ GM-1109-5</t>
  </si>
  <si>
    <t>▢ 半自动灌装机</t>
  </si>
  <si>
    <t>▢ Y-1103-01/▢ Y-1103-02/▢ Y-1103-03/▢ Y-1103-04/▢ Y-1103-05/▢ Y-1103-05</t>
  </si>
  <si>
    <t>▢ 自动灌装机</t>
  </si>
  <si>
    <t>▢ FH-1105-01</t>
  </si>
  <si>
    <t>包装设备名称</t>
  </si>
  <si>
    <t>▢ 喷码机</t>
  </si>
  <si>
    <t>▢ FH-PM-01/▢ FH-PM-02/▢ FH-PM-03/▢ FH-PM-04</t>
  </si>
  <si>
    <t>▢ 自动贴标机</t>
  </si>
  <si>
    <t>▢ FH-ZD-001/▢ FH-ZD-002</t>
  </si>
  <si>
    <t>▢ 烟包机</t>
  </si>
  <si>
    <t>▢ FH-YB-001</t>
  </si>
  <si>
    <t>▢ 热收缩机</t>
  </si>
  <si>
    <t>▢ FH-SI-001/▢ FH-SI-002/▢ FH-SI-003</t>
  </si>
  <si>
    <t>批包装材料定额量及物料平衡核算</t>
  </si>
  <si>
    <t>物料名称</t>
  </si>
  <si>
    <t>物料编码</t>
  </si>
  <si>
    <t>单位</t>
  </si>
  <si>
    <t>规格</t>
  </si>
  <si>
    <t>物料批号</t>
  </si>
  <si>
    <t>标准量</t>
  </si>
  <si>
    <t>领用总量</t>
  </si>
  <si>
    <t>剩余量</t>
  </si>
  <si>
    <t>误差率%</t>
  </si>
  <si>
    <t>误差率＝（领用总量－产出量-剩余量）÷领料总量×100% ，误差率在3%以下为正常。
物料平衡结果判定：□ 符合偏差范围  □ 超出偏差范围，按照《偏差处理单》处理。</t>
  </si>
  <si>
    <t>喷码要求要求</t>
  </si>
  <si>
    <t xml:space="preserve">袋包/瓶/软管包装
</t>
  </si>
  <si>
    <t xml:space="preserve">盒包装
</t>
  </si>
  <si>
    <t xml:space="preserve">有效期至：           
批号：  </t>
  </si>
  <si>
    <t>有效期至：           
批号：</t>
  </si>
  <si>
    <t>注：本项要求严格按喷码格式书写。</t>
  </si>
  <si>
    <t>备注：</t>
  </si>
  <si>
    <t>Evaluation Only. Created with Aspose.Cells for Java.Copyright 2003 - 2020 Aspose Pty Ltd.</t>
  </si>
</sst>
</file>

<file path=xl/styles.xml><?xml version="1.0" encoding="utf-8"?>
<styleSheet xmlns="http://schemas.openxmlformats.org/spreadsheetml/2006/main">
  <numFmts count="1">
    <numFmt numFmtId="177" formatCode="yyyy/m/d;@"/>
  </numFmts>
  <fonts count="10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2"/>
      <color theme="1"/>
      <name val="宋体"/>
      <family val="2"/>
      <charset val="-122"/>
      <scheme val="minor"/>
    </font>
    <font>
      <sz val="12"/>
      <name val="宋体"/>
      <family val="2"/>
      <charset val="-122"/>
      <scheme val="minor"/>
    </font>
    <font>
      <sz val="12"/>
      <color theme="1"/>
      <name val="宋体"/>
      <family val="2"/>
      <charset val="-122"/>
      <scheme val="minor"/>
    </font>
    <font>
      <sz val="8"/>
      <color theme="1"/>
      <name val="宋体"/>
      <family val="2"/>
      <charset val="-122"/>
      <scheme val="minor"/>
    </font>
    <font>
      <b/>
      <sz val="8"/>
      <color theme="1"/>
      <name val="宋体"/>
      <family val="2"/>
      <charset val="-122"/>
      <scheme val="minor"/>
    </font>
    <font>
      <sz val="9"/>
      <color theme="1"/>
      <name val="宋体"/>
      <family val="2"/>
      <charset val="-122"/>
      <scheme val="minor"/>
    </font>
    <font>
      <sz val="11"/>
      <name val="宋体"/>
      <family val="2"/>
      <charset val="-122"/>
      <scheme val="minor"/>
    </font>
    <font>
      <sz val="11"/>
      <color theme="1"/>
      <name val="宋体"/>
      <family val="2"/>
      <charset val="-1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7000098228454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double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double">
        <color auto="1"/>
      </right>
      <top/>
      <bottom style="thin">
        <color auto="1"/>
      </bottom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double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</border>
    <border>
      <left style="double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 style="double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double">
        <color auto="1"/>
      </right>
      <top/>
      <bottom style="thin">
        <color auto="1"/>
      </bottom>
    </border>
    <border>
      <left style="double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 style="thin">
        <color auto="1"/>
      </top>
      <bottom/>
    </border>
    <border>
      <left/>
      <right style="double">
        <color auto="1"/>
      </right>
      <top style="thin">
        <color auto="1"/>
      </top>
      <bottom/>
    </border>
    <border>
      <left style="double">
        <color auto="1"/>
      </left>
      <right/>
      <top style="thin">
        <color auto="1"/>
      </top>
      <bottom style="thin">
        <color auto="1"/>
      </bottom>
    </border>
    <border>
      <left/>
      <right style="double">
        <color auto="1"/>
      </right>
      <top/>
      <bottom/>
    </border>
    <border>
      <left style="double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double">
        <color auto="1"/>
      </right>
      <top style="thin">
        <color auto="1"/>
      </top>
      <bottom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8">
    <xf numFmtId="0" fontId="0" fillId="0" borderId="0" xfId="0"/>
    <xf numFmtId="0" fontId="9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9" fillId="2" borderId="6" xfId="0" applyFill="1" applyBorder="1" applyAlignment="1">
      <alignment horizontal="left" vertical="center"/>
    </xf>
    <xf numFmtId="0" fontId="9" fillId="2" borderId="7" xfId="0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7" fillId="2" borderId="17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17</xdr:col>
      <xdr:colOff>210185</xdr:colOff>
      <xdr:row>24</xdr:row>
      <xdr:rowOff>112395</xdr:rowOff>
    </xdr:from>
    <xdr:to>
      <xdr:col>26</xdr:col>
      <xdr:colOff>175895</xdr:colOff>
      <xdr:row>25</xdr:row>
      <xdr:rowOff>0</xdr:rowOff>
    </xdr:to>
    <xdr:sp fLocksText="0">
      <xdr:nvSpPr>
        <xdr:cNvPr id="1" name="矩形 1"/>
        <xdr:cNvSpPr/>
      </xdr:nvSpPr>
      <xdr:spPr>
        <a:xfrm>
          <a:off x="1038225" y="6610350"/>
          <a:ext cx="2362200" cy="390525"/>
        </a:xfrm>
        <a:prstGeom prst="rect"/>
      </xdr:spPr>
      <xdr:style>
        <a:lnRef idx="2">
          <a:schemeClr val="accent5"/>
        </a:lnRef>
        <a:fillRef idx="1">
          <a:schemeClr val="bg1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wrap="square" anchor="t"/>
        <a:p>
          <a:pPr algn="l"/>
          <a:endParaRPr altLang="zh-CN" lang="en-US" sz="1100"/>
        </a:p>
      </xdr:txBody>
    </xdr:sp>
    <xdr:clientData/>
  </xdr:twoCellAnchor>
  <xdr:twoCellAnchor>
    <xdr:from>
      <xdr:col>30</xdr:col>
      <xdr:colOff>27305</xdr:colOff>
      <xdr:row>24</xdr:row>
      <xdr:rowOff>122555</xdr:rowOff>
    </xdr:from>
    <xdr:to>
      <xdr:col>41</xdr:col>
      <xdr:colOff>201295</xdr:colOff>
      <xdr:row>25</xdr:row>
      <xdr:rowOff>0</xdr:rowOff>
    </xdr:to>
    <xdr:sp fLocksText="0">
      <xdr:nvSpPr>
        <xdr:cNvPr id="2" name="矩形 2"/>
        <xdr:cNvSpPr/>
      </xdr:nvSpPr>
      <xdr:spPr>
        <a:xfrm>
          <a:off x="4324350" y="6619875"/>
          <a:ext cx="3019425" cy="381000"/>
        </a:xfrm>
        <a:prstGeom prst="rect"/>
      </xdr:spPr>
      <xdr:style>
        <a:lnRef idx="2">
          <a:schemeClr val="accent5"/>
        </a:lnRef>
        <a:fillRef idx="1">
          <a:schemeClr val="bg1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wrap="square" anchor="t"/>
        <a:p>
          <a:pPr algn="l"/>
          <a:endParaRPr altLang="zh-CN" lang="en-US" sz="1100"/>
        </a:p>
        <a:p>
          <a:pPr algn="l"/>
          <a:endParaRPr altLang="en-US" 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17</xdr:col>
      <xdr:colOff>210185</xdr:colOff>
      <xdr:row>24</xdr:row>
      <xdr:rowOff>112395</xdr:rowOff>
    </xdr:from>
    <xdr:to>
      <xdr:col>26</xdr:col>
      <xdr:colOff>175895</xdr:colOff>
      <xdr:row>25</xdr:row>
      <xdr:rowOff>0</xdr:rowOff>
    </xdr:to>
    <xdr:sp fLocksText="0">
      <xdr:nvSpPr>
        <xdr:cNvPr id="1" name="矩形 1"/>
        <xdr:cNvSpPr/>
      </xdr:nvSpPr>
      <xdr:spPr>
        <a:xfrm>
          <a:off x="1038225" y="6610350"/>
          <a:ext cx="2362200" cy="390525"/>
        </a:xfrm>
        <a:prstGeom prst="rect"/>
      </xdr:spPr>
      <xdr:style>
        <a:lnRef idx="2">
          <a:schemeClr val="accent5"/>
        </a:lnRef>
        <a:fillRef idx="1">
          <a:schemeClr val="bg1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wrap="square" anchor="t"/>
        <a:p>
          <a:pPr algn="l"/>
          <a:endParaRPr altLang="zh-CN" lang="en-US" sz="1100"/>
        </a:p>
      </xdr:txBody>
    </xdr:sp>
    <xdr:clientData/>
  </xdr:twoCellAnchor>
  <xdr:twoCellAnchor>
    <xdr:from>
      <xdr:col>30</xdr:col>
      <xdr:colOff>27305</xdr:colOff>
      <xdr:row>24</xdr:row>
      <xdr:rowOff>122555</xdr:rowOff>
    </xdr:from>
    <xdr:to>
      <xdr:col>41</xdr:col>
      <xdr:colOff>201295</xdr:colOff>
      <xdr:row>25</xdr:row>
      <xdr:rowOff>0</xdr:rowOff>
    </xdr:to>
    <xdr:sp fLocksText="0">
      <xdr:nvSpPr>
        <xdr:cNvPr id="2" name="矩形 2"/>
        <xdr:cNvSpPr/>
      </xdr:nvSpPr>
      <xdr:spPr>
        <a:xfrm>
          <a:off x="4324350" y="6619875"/>
          <a:ext cx="3019425" cy="381000"/>
        </a:xfrm>
        <a:prstGeom prst="rect"/>
      </xdr:spPr>
      <xdr:style>
        <a:lnRef idx="2">
          <a:schemeClr val="accent5"/>
        </a:lnRef>
        <a:fillRef idx="1">
          <a:schemeClr val="bg1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wrap="square" anchor="t"/>
        <a:p>
          <a:pPr algn="l"/>
          <a:endParaRPr altLang="zh-CN" lang="en-US" sz="1100"/>
        </a:p>
        <a:p>
          <a:pPr algn="l"/>
          <a:endParaRPr altLang="en-US" 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d7b81812-b598-4e91-8fe7-fe5a626a1b7e}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1688daea-335c-4eee-a896-516a0882bde5}">
  <dimension ref="O1:AP28"/>
  <sheetViews>
    <sheetView view="pageLayout" zoomScaleNormal="100" zoomScaleSheetLayoutView="110" workbookViewId="0" topLeftCell="O1">
      <selection pane="topLeft" activeCell="Q6" sqref="Q6:U6"/>
    </sheetView>
  </sheetViews>
  <sheetFormatPr defaultColWidth="9.094285714285714" defaultRowHeight="13.5"/>
  <cols>
    <col min="1" max="5" width="10.285714285714286" style="1" hidden="1" customWidth="1"/>
    <col min="6" max="6" width="13.142857142857142" style="1" hidden="1" customWidth="1"/>
    <col min="7" max="14" width="10.285714285714286" style="1" hidden="1" customWidth="1"/>
    <col min="15" max="16" width="4" style="1" customWidth="1"/>
    <col min="17" max="17" width="4.428571428571429" style="1" customWidth="1"/>
    <col min="18" max="32" width="4" style="1" customWidth="1"/>
    <col min="33" max="41" width="3.857142857142857" style="1" customWidth="1"/>
    <col min="42" max="42" width="3.7142857142857144" style="1" customWidth="1"/>
    <col min="43" max="43" width="19.428571428571427" style="1" customWidth="1"/>
    <col min="44" max="16384" width="10.285714285714286" style="1" customWidth="1"/>
  </cols>
  <sheetData>
    <row r="1" spans="15:42" ht="14.25">
      <c r="O1" s="2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5:42" ht="14.25">
      <c r="O2" s="3" t="s">
        <v>1</v>
      </c>
      <c r="P2" s="4"/>
      <c r="Q2" s="4"/>
      <c r="R2" s="4" t="str">
        <f>IF(#REF!="","",#REF!)</f>
        <v>测试00001</v>
      </c>
      <c r="S2" s="4"/>
      <c r="T2" s="4"/>
      <c r="U2" s="4"/>
      <c r="V2" s="4"/>
      <c r="W2" s="4"/>
      <c r="X2" s="4"/>
      <c r="Y2" s="4"/>
      <c r="Z2" s="4"/>
      <c r="AA2" s="4"/>
      <c r="AB2" s="4" t="s">
        <v>2</v>
      </c>
      <c r="AC2" s="4"/>
      <c r="AD2" s="4"/>
      <c r="AE2" s="4"/>
      <c r="AF2" s="4">
        <f>IF(R3="","",#REF!)</f>
        <v>0.0</v>
      </c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5:42" ht="14.25">
      <c r="O3" s="6" t="s">
        <v>3</v>
      </c>
      <c r="P3" s="7"/>
      <c r="Q3" s="7"/>
      <c r="R3" s="7" t="str">
        <f>IF(#REF!="","",#REF!)</f>
        <v>fsdTA</v>
      </c>
      <c r="S3" s="7"/>
      <c r="T3" s="7"/>
      <c r="U3" s="7"/>
      <c r="V3" s="7"/>
      <c r="W3" s="7"/>
      <c r="X3" s="7"/>
      <c r="Y3" s="7"/>
      <c r="Z3" s="7"/>
      <c r="AA3" s="7"/>
      <c r="AB3" s="7" t="s">
        <v>4</v>
      </c>
      <c r="AC3" s="7"/>
      <c r="AD3" s="7"/>
      <c r="AE3" s="7"/>
      <c r="AF3" s="8">
        <f>IF(#REF!="","",#REF!)</f>
        <v>12.0</v>
      </c>
      <c r="AG3" s="9"/>
      <c r="AH3" s="10"/>
      <c r="AI3" s="8" t="s">
        <v>5</v>
      </c>
      <c r="AJ3" s="9"/>
      <c r="AK3" s="10"/>
      <c r="AL3" s="11">
        <f>IF(#REF!="","",#REF!)</f>
        <v>44959.739166666666</v>
      </c>
      <c r="AM3" s="12"/>
      <c r="AN3" s="12"/>
      <c r="AO3" s="12"/>
      <c r="AP3" s="13"/>
    </row>
    <row r="4" spans="15:42" ht="14.25">
      <c r="O4" s="6" t="s">
        <v>6</v>
      </c>
      <c r="P4" s="7"/>
      <c r="Q4" s="7"/>
      <c r="R4" s="8" t="s">
        <v>7</v>
      </c>
      <c r="S4" s="9"/>
      <c r="T4" s="9"/>
      <c r="U4" s="9"/>
      <c r="V4" s="9"/>
      <c r="W4" s="9"/>
      <c r="X4" s="9"/>
      <c r="Y4" s="9"/>
      <c r="Z4" s="9"/>
      <c r="AA4" s="10"/>
      <c r="AB4" s="8" t="s">
        <v>8</v>
      </c>
      <c r="AC4" s="9"/>
      <c r="AD4" s="9"/>
      <c r="AE4" s="10"/>
      <c r="AF4" s="8" t="s">
        <v>9</v>
      </c>
      <c r="AG4" s="9"/>
      <c r="AH4" s="9"/>
      <c r="AI4" s="9"/>
      <c r="AJ4" s="14" t="e">
        <f>-LOOKUP(,-MID(#REF!,MIN(FIND({0;1;2;3;4;5;6;7;8;9},#REF!&amp;1234567890)),ROW($1:$28)))&amp;"ML"</f>
        <v>#N/A</v>
      </c>
      <c r="AK4" s="14"/>
      <c r="AL4" s="14"/>
      <c r="AM4" s="14"/>
      <c r="AN4" s="14"/>
      <c r="AO4" s="14"/>
      <c r="AP4" s="15"/>
    </row>
    <row r="5" spans="15:42" ht="14.25">
      <c r="O5" s="6" t="s">
        <v>10</v>
      </c>
      <c r="P5" s="7"/>
      <c r="Q5" s="7"/>
      <c r="R5" s="7" t="str">
        <f>IF(#REF!="","",#REF!)</f>
        <v/>
      </c>
      <c r="S5" s="7"/>
      <c r="T5" s="7"/>
      <c r="U5" s="7"/>
      <c r="V5" s="7"/>
      <c r="W5" s="7"/>
      <c r="X5" s="7"/>
      <c r="Y5" s="7" t="s">
        <v>11</v>
      </c>
      <c r="Z5" s="7"/>
      <c r="AA5" s="7"/>
      <c r="AB5" s="7"/>
      <c r="AC5" s="7"/>
      <c r="AD5" s="7"/>
      <c r="AE5" s="7"/>
      <c r="AF5" s="7"/>
      <c r="AG5" s="7" t="s">
        <v>12</v>
      </c>
      <c r="AH5" s="7"/>
      <c r="AI5" s="7"/>
      <c r="AJ5" s="7"/>
      <c r="AK5" s="7"/>
      <c r="AL5" s="7"/>
      <c r="AM5" s="7"/>
      <c r="AN5" s="7"/>
      <c r="AO5" s="7"/>
      <c r="AP5" s="16"/>
    </row>
    <row r="6" spans="15:42" ht="19.05" customHeight="1">
      <c r="O6" s="17" t="s">
        <v>13</v>
      </c>
      <c r="P6" s="18"/>
      <c r="Q6" s="19" t="s">
        <v>14</v>
      </c>
      <c r="R6" s="20"/>
      <c r="S6" s="20"/>
      <c r="T6" s="20"/>
      <c r="U6" s="20"/>
      <c r="V6" s="21" t="s">
        <v>15</v>
      </c>
      <c r="W6" s="22" t="s">
        <v>16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5"/>
    </row>
    <row r="7" spans="15:42" ht="19.05" customHeight="1">
      <c r="O7" s="23"/>
      <c r="P7" s="24"/>
      <c r="Q7" s="22" t="s">
        <v>17</v>
      </c>
      <c r="R7" s="14"/>
      <c r="S7" s="14"/>
      <c r="T7" s="14"/>
      <c r="U7" s="14"/>
      <c r="V7" s="25"/>
      <c r="W7" s="26" t="s">
        <v>18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8"/>
    </row>
    <row r="8" spans="15:42" ht="19.05" customHeight="1">
      <c r="O8" s="23"/>
      <c r="P8" s="24"/>
      <c r="Q8" s="29" t="s">
        <v>19</v>
      </c>
      <c r="R8" s="30"/>
      <c r="S8" s="30"/>
      <c r="T8" s="30"/>
      <c r="U8" s="30"/>
      <c r="V8" s="25"/>
      <c r="W8" s="31" t="s">
        <v>20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</row>
    <row r="9" spans="15:42" ht="19.05" customHeight="1">
      <c r="O9" s="34"/>
      <c r="P9" s="35"/>
      <c r="Q9" s="29" t="s">
        <v>21</v>
      </c>
      <c r="R9" s="30"/>
      <c r="S9" s="30"/>
      <c r="T9" s="30"/>
      <c r="U9" s="30"/>
      <c r="V9" s="25"/>
      <c r="W9" s="36" t="s">
        <v>22</v>
      </c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8"/>
    </row>
    <row r="10" spans="15:42" ht="19.05" customHeight="1">
      <c r="O10" s="17" t="s">
        <v>23</v>
      </c>
      <c r="P10" s="18"/>
      <c r="Q10" s="22" t="s">
        <v>24</v>
      </c>
      <c r="R10" s="14"/>
      <c r="S10" s="14"/>
      <c r="T10" s="14"/>
      <c r="U10" s="14"/>
      <c r="V10" s="25"/>
      <c r="W10" s="39" t="s">
        <v>25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1"/>
    </row>
    <row r="11" spans="15:42" ht="19.05" customHeight="1">
      <c r="O11" s="23"/>
      <c r="P11" s="24"/>
      <c r="Q11" s="22" t="s">
        <v>26</v>
      </c>
      <c r="R11" s="14"/>
      <c r="S11" s="14"/>
      <c r="T11" s="14"/>
      <c r="U11" s="14"/>
      <c r="V11" s="25"/>
      <c r="W11" s="36" t="s">
        <v>27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8"/>
    </row>
    <row r="12" spans="15:42" ht="19.05" customHeight="1">
      <c r="O12" s="23"/>
      <c r="P12" s="24"/>
      <c r="Q12" s="22" t="s">
        <v>28</v>
      </c>
      <c r="R12" s="14"/>
      <c r="S12" s="14"/>
      <c r="T12" s="14"/>
      <c r="U12" s="14"/>
      <c r="V12" s="25"/>
      <c r="W12" s="36" t="s">
        <v>29</v>
      </c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8"/>
    </row>
    <row r="13" spans="15:42" ht="19.05" customHeight="1">
      <c r="O13" s="34"/>
      <c r="P13" s="35"/>
      <c r="Q13" s="22" t="s">
        <v>30</v>
      </c>
      <c r="R13" s="14"/>
      <c r="S13" s="14"/>
      <c r="T13" s="14"/>
      <c r="U13" s="14"/>
      <c r="V13" s="42"/>
      <c r="W13" s="36" t="s">
        <v>31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8"/>
    </row>
    <row r="14" spans="15:42" ht="25.05" customHeight="1">
      <c r="O14" s="43" t="s">
        <v>32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5"/>
    </row>
    <row r="15" spans="15:42" ht="21" customHeight="1">
      <c r="O15" s="46" t="s">
        <v>33</v>
      </c>
      <c r="P15" s="47"/>
      <c r="Q15" s="47"/>
      <c r="R15" s="47"/>
      <c r="S15" s="47"/>
      <c r="T15" s="47"/>
      <c r="U15" s="47"/>
      <c r="V15" s="47"/>
      <c r="W15" s="48" t="s">
        <v>34</v>
      </c>
      <c r="X15" s="47"/>
      <c r="Y15" s="49"/>
      <c r="Z15" s="50" t="s">
        <v>35</v>
      </c>
      <c r="AA15" s="51"/>
      <c r="AB15" s="52" t="s">
        <v>36</v>
      </c>
      <c r="AC15" s="52"/>
      <c r="AD15" s="53" t="s">
        <v>37</v>
      </c>
      <c r="AE15" s="53"/>
      <c r="AF15" s="51"/>
      <c r="AG15" s="54" t="s">
        <v>38</v>
      </c>
      <c r="AH15" s="55"/>
      <c r="AI15" s="54" t="s">
        <v>39</v>
      </c>
      <c r="AJ15" s="56"/>
      <c r="AK15" s="55"/>
      <c r="AL15" s="50" t="s">
        <v>40</v>
      </c>
      <c r="AM15" s="51"/>
      <c r="AN15" s="50" t="s">
        <v>41</v>
      </c>
      <c r="AO15" s="53"/>
      <c r="AP15" s="57"/>
    </row>
    <row r="16" spans="15:42" ht="25.05" customHeight="1">
      <c r="O16" s="58">
        <f>IF(R3="","",#REF!)</f>
        <v>0.0</v>
      </c>
      <c r="P16" s="59"/>
      <c r="Q16" s="59"/>
      <c r="R16" s="59"/>
      <c r="S16" s="59"/>
      <c r="T16" s="59"/>
      <c r="U16" s="59"/>
      <c r="V16" s="59"/>
      <c r="W16" s="60">
        <f>IF(R3="","",#REF!)</f>
        <v>0.0</v>
      </c>
      <c r="X16" s="61"/>
      <c r="Y16" s="62"/>
      <c r="Z16" s="50">
        <f>IF(R3="","",#REF!)</f>
        <v>0.0</v>
      </c>
      <c r="AA16" s="51"/>
      <c r="AB16" s="50">
        <f>#REF!</f>
        <v>0.0</v>
      </c>
      <c r="AC16" s="51"/>
      <c r="AD16" s="63"/>
      <c r="AE16" s="64"/>
      <c r="AF16" s="65"/>
      <c r="AG16" s="50" t="e">
        <f>-LOOKUP(,-MID(#REF!,MIN(FIND({0;1;2;3;4;5;6;7;8;9},#REF!&amp;1234567890)),ROW($1:$28)))/1000*AF3</f>
        <v>#N/A</v>
      </c>
      <c r="AH16" s="51"/>
      <c r="AI16" s="50"/>
      <c r="AJ16" s="53"/>
      <c r="AK16" s="51"/>
      <c r="AL16" s="66"/>
      <c r="AM16" s="67"/>
      <c r="AN16" s="66"/>
      <c r="AO16" s="68"/>
      <c r="AP16" s="69"/>
    </row>
    <row r="17" spans="15:42" ht="24" customHeight="1">
      <c r="O17" s="58">
        <f>IF(R3="","",#REF!)</f>
        <v>0.0</v>
      </c>
      <c r="P17" s="59"/>
      <c r="Q17" s="59"/>
      <c r="R17" s="59"/>
      <c r="S17" s="59"/>
      <c r="T17" s="59"/>
      <c r="U17" s="59"/>
      <c r="V17" s="59"/>
      <c r="W17" s="60">
        <f>IF(R2="","",#REF!)</f>
        <v>0.0</v>
      </c>
      <c r="X17" s="61"/>
      <c r="Y17" s="62"/>
      <c r="Z17" s="50">
        <f>IF(R3="","",#REF!)</f>
        <v>0.0</v>
      </c>
      <c r="AA17" s="51"/>
      <c r="AB17" s="50">
        <f>#REF!</f>
        <v>0.0</v>
      </c>
      <c r="AC17" s="51"/>
      <c r="AD17" s="50"/>
      <c r="AE17" s="53"/>
      <c r="AF17" s="51"/>
      <c r="AG17" s="50">
        <f>ROUNDUP(IF(R3="","",#REF!)*AF3,0)</f>
        <v>0.0</v>
      </c>
      <c r="AH17" s="51"/>
      <c r="AI17" s="50"/>
      <c r="AJ17" s="53"/>
      <c r="AK17" s="51"/>
      <c r="AL17" s="66"/>
      <c r="AM17" s="67"/>
      <c r="AN17" s="66"/>
      <c r="AO17" s="68"/>
      <c r="AP17" s="69"/>
    </row>
    <row r="18" spans="15:42" ht="25.95" customHeight="1">
      <c r="O18" s="58">
        <f>IF(R3="","",#REF!)</f>
        <v>0.0</v>
      </c>
      <c r="P18" s="59"/>
      <c r="Q18" s="59"/>
      <c r="R18" s="59"/>
      <c r="S18" s="59"/>
      <c r="T18" s="59"/>
      <c r="U18" s="59"/>
      <c r="V18" s="59"/>
      <c r="W18" s="60">
        <f>IF(R2="","",#REF!)</f>
        <v>0.0</v>
      </c>
      <c r="X18" s="61"/>
      <c r="Y18" s="62"/>
      <c r="Z18" s="50">
        <f>IF(R3="","",#REF!)</f>
        <v>0.0</v>
      </c>
      <c r="AA18" s="51"/>
      <c r="AB18" s="50">
        <f>#REF!</f>
        <v>0.0</v>
      </c>
      <c r="AC18" s="51"/>
      <c r="AD18" s="50"/>
      <c r="AE18" s="53"/>
      <c r="AF18" s="51"/>
      <c r="AG18" s="50">
        <f>ROUNDUP(IF(R3="","",#REF!)*AF3,0)</f>
        <v>0.0</v>
      </c>
      <c r="AH18" s="51"/>
      <c r="AI18" s="50"/>
      <c r="AJ18" s="53"/>
      <c r="AK18" s="51"/>
      <c r="AL18" s="66"/>
      <c r="AM18" s="67"/>
      <c r="AN18" s="66"/>
      <c r="AO18" s="68"/>
      <c r="AP18" s="69"/>
    </row>
    <row r="19" spans="15:42" ht="21" customHeight="1">
      <c r="O19" s="58">
        <f>IF(R3="","",#REF!)</f>
        <v>0.0</v>
      </c>
      <c r="P19" s="59"/>
      <c r="Q19" s="59"/>
      <c r="R19" s="59"/>
      <c r="S19" s="59"/>
      <c r="T19" s="59"/>
      <c r="U19" s="59"/>
      <c r="V19" s="59"/>
      <c r="W19" s="60">
        <f>IF(R2="","",#REF!)</f>
        <v>0.0</v>
      </c>
      <c r="X19" s="61"/>
      <c r="Y19" s="62"/>
      <c r="Z19" s="50">
        <f>IF(R3="","",#REF!)</f>
        <v>0.0</v>
      </c>
      <c r="AA19" s="51"/>
      <c r="AB19" s="50">
        <f>#REF!</f>
        <v>0.0</v>
      </c>
      <c r="AC19" s="51"/>
      <c r="AD19" s="50"/>
      <c r="AE19" s="53"/>
      <c r="AF19" s="51"/>
      <c r="AG19" s="50">
        <f>ROUNDUP(IF(R3="","",#REF!)*AF3,0)</f>
        <v>0.0</v>
      </c>
      <c r="AH19" s="51"/>
      <c r="AI19" s="50"/>
      <c r="AJ19" s="53"/>
      <c r="AK19" s="51"/>
      <c r="AN19" s="66"/>
      <c r="AO19" s="68"/>
      <c r="AP19" s="69"/>
    </row>
    <row r="20" spans="15:42" ht="21" customHeight="1">
      <c r="O20" s="58">
        <f>IF(R3="","",#REF!)</f>
        <v>0.0</v>
      </c>
      <c r="P20" s="59"/>
      <c r="Q20" s="59"/>
      <c r="R20" s="59"/>
      <c r="S20" s="59"/>
      <c r="T20" s="59"/>
      <c r="U20" s="59"/>
      <c r="V20" s="59"/>
      <c r="W20" s="60">
        <f>IF(R2="","",#REF!)</f>
        <v>0.0</v>
      </c>
      <c r="X20" s="61"/>
      <c r="Y20" s="62"/>
      <c r="Z20" s="50">
        <f>IF(R3="","",#REF!)</f>
        <v>0.0</v>
      </c>
      <c r="AA20" s="51"/>
      <c r="AB20" s="50">
        <f>#REF!</f>
        <v>0.0</v>
      </c>
      <c r="AC20" s="51"/>
      <c r="AD20" s="50"/>
      <c r="AE20" s="53"/>
      <c r="AF20" s="51"/>
      <c r="AG20" s="50">
        <f>ROUNDUP(IF(R3="","",#REF!)*AF3,0)</f>
        <v>0.0</v>
      </c>
      <c r="AH20" s="51"/>
      <c r="AI20" s="50"/>
      <c r="AJ20" s="53"/>
      <c r="AK20" s="51"/>
      <c r="AL20" s="66"/>
      <c r="AM20" s="67"/>
      <c r="AN20" s="66"/>
      <c r="AO20" s="68"/>
      <c r="AP20" s="69"/>
    </row>
    <row r="21" spans="15:42" ht="21" customHeight="1">
      <c r="O21" s="58">
        <f>IF(R2="","",#REF!)</f>
        <v>0.0</v>
      </c>
      <c r="P21" s="59"/>
      <c r="Q21" s="59"/>
      <c r="R21" s="59"/>
      <c r="S21" s="59"/>
      <c r="T21" s="59"/>
      <c r="U21" s="59"/>
      <c r="V21" s="59"/>
      <c r="W21" s="60">
        <f>IF(R2="","",#REF!)</f>
        <v>0.0</v>
      </c>
      <c r="X21" s="61"/>
      <c r="Y21" s="62"/>
      <c r="Z21" s="50">
        <f>IF(R3="","",#REF!)</f>
        <v>0.0</v>
      </c>
      <c r="AA21" s="51"/>
      <c r="AB21" s="50">
        <f>#REF!</f>
        <v>0.0</v>
      </c>
      <c r="AC21" s="51"/>
      <c r="AD21" s="50"/>
      <c r="AE21" s="53"/>
      <c r="AF21" s="51"/>
      <c r="AG21" s="50">
        <f>ROUNDUP(IF(R3="","",#REF!)*AF3,0)</f>
        <v>0.0</v>
      </c>
      <c r="AH21" s="51"/>
      <c r="AI21" s="50"/>
      <c r="AJ21" s="53"/>
      <c r="AK21" s="51"/>
      <c r="AL21" s="66"/>
      <c r="AM21" s="67"/>
      <c r="AN21" s="66"/>
      <c r="AO21" s="68"/>
      <c r="AP21" s="69"/>
    </row>
    <row r="22" spans="15:42" ht="51" customHeight="1">
      <c r="O22" s="70" t="s">
        <v>42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2"/>
    </row>
    <row r="23" spans="15:42" ht="31.95" customHeight="1">
      <c r="O23" s="73" t="s">
        <v>43</v>
      </c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</row>
    <row r="24" spans="15:42" ht="25.05" customHeight="1">
      <c r="O24" s="76" t="s">
        <v>44</v>
      </c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8"/>
      <c r="AB24" s="79" t="s">
        <v>45</v>
      </c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1"/>
    </row>
    <row r="25" spans="15:42" ht="40.05" customHeight="1">
      <c r="O25" s="82" t="s">
        <v>46</v>
      </c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4"/>
      <c r="AB25" s="85" t="s">
        <v>47</v>
      </c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6"/>
    </row>
    <row r="26" spans="15:42" ht="33" customHeight="1">
      <c r="O26" s="87" t="s">
        <v>48</v>
      </c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9"/>
    </row>
    <row r="27" spans="15:42" ht="37.95" customHeight="1">
      <c r="O27" s="90" t="s">
        <v>49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2"/>
    </row>
    <row r="28" spans="15:42" ht="37.95" customHeight="1" thickBot="1"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5"/>
    </row>
    <row r="29" ht="14.25" thickTop="1"/>
  </sheetData>
  <mergeCells count="111">
    <mergeCell ref="O1:AP1"/>
    <mergeCell ref="O2:Q2"/>
    <mergeCell ref="R2:AA2"/>
    <mergeCell ref="AB2:AE2"/>
    <mergeCell ref="AF2:AP2"/>
    <mergeCell ref="O3:Q3"/>
    <mergeCell ref="R3:AA3"/>
    <mergeCell ref="AB3:AE3"/>
    <mergeCell ref="AF3:AH3"/>
    <mergeCell ref="AI3:AK3"/>
    <mergeCell ref="AL3:AP3"/>
    <mergeCell ref="O4:Q4"/>
    <mergeCell ref="R4:AA4"/>
    <mergeCell ref="AB4:AE4"/>
    <mergeCell ref="AF4:AI4"/>
    <mergeCell ref="AJ4:AP4"/>
    <mergeCell ref="O5:Q5"/>
    <mergeCell ref="R5:X5"/>
    <mergeCell ref="Y5:AA5"/>
    <mergeCell ref="AB5:AF5"/>
    <mergeCell ref="AG5:AJ5"/>
    <mergeCell ref="AK5:AP5"/>
    <mergeCell ref="Q6:U6"/>
    <mergeCell ref="W6:AP6"/>
    <mergeCell ref="Q7:U7"/>
    <mergeCell ref="W7:AP7"/>
    <mergeCell ref="Q8:U8"/>
    <mergeCell ref="W8:AP8"/>
    <mergeCell ref="W9:AP9"/>
    <mergeCell ref="Q10:U10"/>
    <mergeCell ref="W10:AP10"/>
    <mergeCell ref="Q11:U11"/>
    <mergeCell ref="W11:AP11"/>
    <mergeCell ref="Q12:U12"/>
    <mergeCell ref="W12:AP12"/>
    <mergeCell ref="Q13:U13"/>
    <mergeCell ref="W13:AP13"/>
    <mergeCell ref="O14:AP14"/>
    <mergeCell ref="O15:V15"/>
    <mergeCell ref="W15:Y15"/>
    <mergeCell ref="Z15:AA15"/>
    <mergeCell ref="AB15:AC15"/>
    <mergeCell ref="AD15:AF15"/>
    <mergeCell ref="AG15:AH15"/>
    <mergeCell ref="AI15:AK15"/>
    <mergeCell ref="AL15:AM15"/>
    <mergeCell ref="AN15:AP15"/>
    <mergeCell ref="O16:V16"/>
    <mergeCell ref="W16:Y16"/>
    <mergeCell ref="Z16:AA16"/>
    <mergeCell ref="AB16:AC16"/>
    <mergeCell ref="AD16:AF16"/>
    <mergeCell ref="AG16:AH16"/>
    <mergeCell ref="AI16:AK16"/>
    <mergeCell ref="AL16:AM16"/>
    <mergeCell ref="AN16:AP16"/>
    <mergeCell ref="O17:V17"/>
    <mergeCell ref="W17:Y17"/>
    <mergeCell ref="Z17:AA17"/>
    <mergeCell ref="AB17:AC17"/>
    <mergeCell ref="AD17:AF17"/>
    <mergeCell ref="AG17:AH17"/>
    <mergeCell ref="AI17:AK17"/>
    <mergeCell ref="AL17:AM17"/>
    <mergeCell ref="AN17:AP17"/>
    <mergeCell ref="O18:V18"/>
    <mergeCell ref="W18:Y18"/>
    <mergeCell ref="Z18:AA18"/>
    <mergeCell ref="AB18:AC18"/>
    <mergeCell ref="AD18:AF18"/>
    <mergeCell ref="AG18:AH18"/>
    <mergeCell ref="AI18:AK18"/>
    <mergeCell ref="AL18:AM18"/>
    <mergeCell ref="AN18:AP18"/>
    <mergeCell ref="O19:V19"/>
    <mergeCell ref="W19:Y19"/>
    <mergeCell ref="Z19:AA19"/>
    <mergeCell ref="AB19:AC19"/>
    <mergeCell ref="AD19:AF19"/>
    <mergeCell ref="AG19:AH19"/>
    <mergeCell ref="AI19:AK19"/>
    <mergeCell ref="AN19:AP19"/>
    <mergeCell ref="O20:V20"/>
    <mergeCell ref="W20:Y20"/>
    <mergeCell ref="Z20:AA20"/>
    <mergeCell ref="AB20:AC20"/>
    <mergeCell ref="AD20:AF20"/>
    <mergeCell ref="AG20:AH20"/>
    <mergeCell ref="AI20:AK20"/>
    <mergeCell ref="AL20:AM20"/>
    <mergeCell ref="AN20:AP20"/>
    <mergeCell ref="O21:V21"/>
    <mergeCell ref="W21:Y21"/>
    <mergeCell ref="Z21:AA21"/>
    <mergeCell ref="AB21:AC21"/>
    <mergeCell ref="AD21:AF21"/>
    <mergeCell ref="AG21:AH21"/>
    <mergeCell ref="AI21:AK21"/>
    <mergeCell ref="AL21:AM21"/>
    <mergeCell ref="AN21:AP21"/>
    <mergeCell ref="O22:AP22"/>
    <mergeCell ref="O23:AP23"/>
    <mergeCell ref="O24:AA24"/>
    <mergeCell ref="AB24:AP24"/>
    <mergeCell ref="O26:AP26"/>
    <mergeCell ref="V6:V13"/>
    <mergeCell ref="O27:AP28"/>
    <mergeCell ref="O6:P9"/>
    <mergeCell ref="O10:P13"/>
    <mergeCell ref="O25:AA25"/>
    <mergeCell ref="AB25:AP25"/>
  </mergeCells>
  <pageMargins left="0.314583333333333" right="0.236111111111111" top="0.904861111111111" bottom="0.66875" header="0.5" footer="0.5"/>
  <pageSetup orientation="portrait" paperSize="9"/>
  <headerFooter>
    <oddHeader>&amp;L&amp;"宋体"文件编码：FM-WD-04-01 版次：A0&amp;R&amp;"宋体"第2页 共7页</oddHeader>
    <oddFooter>&amp;C中山市泛华精细化学品有限公司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707fe314-9d9d-4e4e-9ad6-4f436ed476af}">
  <dimension ref="A5"/>
  <sheetViews>
    <sheetView workbookViewId="0" topLeftCell="A1"/>
  </sheetViews>
  <sheetFormatPr defaultRowHeight="13.5"/>
  <cols>
    <col min="1" max="16384" width="10.285714285714286" style="1" customWidth="1"/>
  </cols>
  <sheetData>
    <row r="5" spans="1:1" ht="23.25" customHeight="1">
      <c r="A5" s="96" t="s">
        <v>50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911bea7b-d4a3-4a62-9b77-e78e3e2d47ac}">
  <dimension ref="O1:AP28"/>
  <sheetViews>
    <sheetView view="pageLayout" zoomScaleNormal="100" zoomScaleSheetLayoutView="110" workbookViewId="0" topLeftCell="O1">
      <selection pane="topLeft" activeCell="Q6" sqref="Q6:U6"/>
    </sheetView>
  </sheetViews>
  <sheetFormatPr defaultColWidth="9.094285714285714" defaultRowHeight="13.5"/>
  <cols>
    <col min="1" max="5" width="10.285714285714286" style="1" hidden="1" customWidth="1"/>
    <col min="6" max="6" width="13.142857142857142" style="1" hidden="1" customWidth="1"/>
    <col min="7" max="14" width="10.285714285714286" style="1" hidden="1" customWidth="1"/>
    <col min="15" max="16" width="4" style="1" customWidth="1"/>
    <col min="17" max="17" width="4.428571428571429" style="1" customWidth="1"/>
    <col min="18" max="32" width="4" style="1" customWidth="1"/>
    <col min="33" max="41" width="3.857142857142857" style="1" customWidth="1"/>
    <col min="42" max="42" width="3.7142857142857144" style="1" customWidth="1"/>
    <col min="43" max="43" width="19.428571428571427" style="1" customWidth="1"/>
    <col min="44" max="16384" width="10.285714285714286" style="1" customWidth="1"/>
  </cols>
  <sheetData>
    <row r="1" spans="15:42" ht="14.25">
      <c r="O1" s="2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5:42" ht="14.25">
      <c r="O2" s="3" t="s">
        <v>1</v>
      </c>
      <c r="P2" s="4"/>
      <c r="Q2" s="4"/>
      <c r="R2" s="4" t="str">
        <f>IF(#REF!="","",#REF!)</f>
        <v>测试00001</v>
      </c>
      <c r="S2" s="4"/>
      <c r="T2" s="4"/>
      <c r="U2" s="4"/>
      <c r="V2" s="4"/>
      <c r="W2" s="4"/>
      <c r="X2" s="4"/>
      <c r="Y2" s="4"/>
      <c r="Z2" s="4"/>
      <c r="AA2" s="4"/>
      <c r="AB2" s="4" t="s">
        <v>2</v>
      </c>
      <c r="AC2" s="4"/>
      <c r="AD2" s="4"/>
      <c r="AE2" s="4"/>
      <c r="AF2" s="4">
        <f>IF(R3="","",#REF!)</f>
        <v>0.0</v>
      </c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5:42" ht="14.25">
      <c r="O3" s="6" t="s">
        <v>3</v>
      </c>
      <c r="P3" s="7"/>
      <c r="Q3" s="7"/>
      <c r="R3" s="7" t="str">
        <f>IF(#REF!="","",#REF!)</f>
        <v>fsdTA</v>
      </c>
      <c r="S3" s="7"/>
      <c r="T3" s="7"/>
      <c r="U3" s="7"/>
      <c r="V3" s="7"/>
      <c r="W3" s="7"/>
      <c r="X3" s="7"/>
      <c r="Y3" s="7"/>
      <c r="Z3" s="7"/>
      <c r="AA3" s="7"/>
      <c r="AB3" s="7" t="s">
        <v>4</v>
      </c>
      <c r="AC3" s="7"/>
      <c r="AD3" s="7"/>
      <c r="AE3" s="7"/>
      <c r="AF3" s="8">
        <f>IF(#REF!="","",#REF!)</f>
        <v>12.0</v>
      </c>
      <c r="AG3" s="9"/>
      <c r="AH3" s="10"/>
      <c r="AI3" s="8" t="s">
        <v>5</v>
      </c>
      <c r="AJ3" s="9"/>
      <c r="AK3" s="10"/>
      <c r="AL3" s="11">
        <f>IF(#REF!="","",#REF!)</f>
        <v>44959.739166666666</v>
      </c>
      <c r="AM3" s="12"/>
      <c r="AN3" s="12"/>
      <c r="AO3" s="12"/>
      <c r="AP3" s="13"/>
    </row>
    <row r="4" spans="15:42" ht="14.25">
      <c r="O4" s="6" t="s">
        <v>6</v>
      </c>
      <c r="P4" s="7"/>
      <c r="Q4" s="7"/>
      <c r="R4" s="8" t="s">
        <v>7</v>
      </c>
      <c r="S4" s="9"/>
      <c r="T4" s="9"/>
      <c r="U4" s="9"/>
      <c r="V4" s="9"/>
      <c r="W4" s="9"/>
      <c r="X4" s="9"/>
      <c r="Y4" s="9"/>
      <c r="Z4" s="9"/>
      <c r="AA4" s="10"/>
      <c r="AB4" s="8" t="s">
        <v>8</v>
      </c>
      <c r="AC4" s="9"/>
      <c r="AD4" s="9"/>
      <c r="AE4" s="10"/>
      <c r="AF4" s="8" t="s">
        <v>9</v>
      </c>
      <c r="AG4" s="9"/>
      <c r="AH4" s="9"/>
      <c r="AI4" s="9"/>
      <c r="AJ4" s="14" t="e">
        <f>-LOOKUP(,-MID(#REF!,MIN(FIND({0;1;2;3;4;5;6;7;8;9},#REF!&amp;1234567890)),ROW($1:$28)))&amp;"ML"</f>
        <v>#N/A</v>
      </c>
      <c r="AK4" s="14"/>
      <c r="AL4" s="14"/>
      <c r="AM4" s="14"/>
      <c r="AN4" s="14"/>
      <c r="AO4" s="14"/>
      <c r="AP4" s="15"/>
    </row>
    <row r="5" spans="15:42" ht="14.25">
      <c r="O5" s="6" t="s">
        <v>10</v>
      </c>
      <c r="P5" s="7"/>
      <c r="Q5" s="7"/>
      <c r="R5" s="7" t="str">
        <f>IF(#REF!="","",#REF!)</f>
        <v/>
      </c>
      <c r="S5" s="7"/>
      <c r="T5" s="7"/>
      <c r="U5" s="7"/>
      <c r="V5" s="7"/>
      <c r="W5" s="7"/>
      <c r="X5" s="7"/>
      <c r="Y5" s="7" t="s">
        <v>11</v>
      </c>
      <c r="Z5" s="7"/>
      <c r="AA5" s="7"/>
      <c r="AB5" s="7"/>
      <c r="AC5" s="7"/>
      <c r="AD5" s="7"/>
      <c r="AE5" s="7"/>
      <c r="AF5" s="7"/>
      <c r="AG5" s="7" t="s">
        <v>12</v>
      </c>
      <c r="AH5" s="7"/>
      <c r="AI5" s="7"/>
      <c r="AJ5" s="7"/>
      <c r="AK5" s="7"/>
      <c r="AL5" s="7"/>
      <c r="AM5" s="7"/>
      <c r="AN5" s="7"/>
      <c r="AO5" s="7"/>
      <c r="AP5" s="16"/>
    </row>
    <row r="6" spans="15:42" ht="19.05" customHeight="1">
      <c r="O6" s="17" t="s">
        <v>13</v>
      </c>
      <c r="P6" s="18"/>
      <c r="Q6" s="19" t="s">
        <v>14</v>
      </c>
      <c r="R6" s="20"/>
      <c r="S6" s="20"/>
      <c r="T6" s="20"/>
      <c r="U6" s="20"/>
      <c r="V6" s="21" t="s">
        <v>15</v>
      </c>
      <c r="W6" s="22" t="s">
        <v>16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5"/>
    </row>
    <row r="7" spans="15:42" ht="19.05" customHeight="1">
      <c r="O7" s="23"/>
      <c r="P7" s="24"/>
      <c r="Q7" s="22" t="s">
        <v>17</v>
      </c>
      <c r="R7" s="14"/>
      <c r="S7" s="14"/>
      <c r="T7" s="14"/>
      <c r="U7" s="14"/>
      <c r="V7" s="25"/>
      <c r="W7" s="26" t="s">
        <v>18</v>
      </c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8"/>
    </row>
    <row r="8" spans="15:42" ht="19.05" customHeight="1">
      <c r="O8" s="23"/>
      <c r="P8" s="24"/>
      <c r="Q8" s="29" t="s">
        <v>19</v>
      </c>
      <c r="R8" s="30"/>
      <c r="S8" s="30"/>
      <c r="T8" s="30"/>
      <c r="U8" s="30"/>
      <c r="V8" s="25"/>
      <c r="W8" s="31" t="s">
        <v>20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</row>
    <row r="9" spans="15:42" ht="19.05" customHeight="1">
      <c r="O9" s="34"/>
      <c r="P9" s="35"/>
      <c r="Q9" s="29" t="s">
        <v>21</v>
      </c>
      <c r="R9" s="30"/>
      <c r="S9" s="30"/>
      <c r="T9" s="30"/>
      <c r="U9" s="30"/>
      <c r="V9" s="25"/>
      <c r="W9" s="36" t="s">
        <v>22</v>
      </c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8"/>
    </row>
    <row r="10" spans="15:42" ht="19.05" customHeight="1">
      <c r="O10" s="17" t="s">
        <v>23</v>
      </c>
      <c r="P10" s="18"/>
      <c r="Q10" s="22" t="s">
        <v>24</v>
      </c>
      <c r="R10" s="14"/>
      <c r="S10" s="14"/>
      <c r="T10" s="14"/>
      <c r="U10" s="14"/>
      <c r="V10" s="25"/>
      <c r="W10" s="39" t="s">
        <v>25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1"/>
    </row>
    <row r="11" spans="15:42" ht="19.05" customHeight="1">
      <c r="O11" s="23"/>
      <c r="P11" s="24"/>
      <c r="Q11" s="22" t="s">
        <v>26</v>
      </c>
      <c r="R11" s="14"/>
      <c r="S11" s="14"/>
      <c r="T11" s="14"/>
      <c r="U11" s="14"/>
      <c r="V11" s="25"/>
      <c r="W11" s="36" t="s">
        <v>27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8"/>
    </row>
    <row r="12" spans="15:42" ht="19.05" customHeight="1">
      <c r="O12" s="23"/>
      <c r="P12" s="24"/>
      <c r="Q12" s="22" t="s">
        <v>28</v>
      </c>
      <c r="R12" s="14"/>
      <c r="S12" s="14"/>
      <c r="T12" s="14"/>
      <c r="U12" s="14"/>
      <c r="V12" s="25"/>
      <c r="W12" s="36" t="s">
        <v>29</v>
      </c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8"/>
    </row>
    <row r="13" spans="15:42" ht="19.05" customHeight="1">
      <c r="O13" s="34"/>
      <c r="P13" s="35"/>
      <c r="Q13" s="22" t="s">
        <v>30</v>
      </c>
      <c r="R13" s="14"/>
      <c r="S13" s="14"/>
      <c r="T13" s="14"/>
      <c r="U13" s="14"/>
      <c r="V13" s="42"/>
      <c r="W13" s="36" t="s">
        <v>31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8"/>
    </row>
    <row r="14" spans="15:42" ht="25.05" customHeight="1">
      <c r="O14" s="43" t="s">
        <v>32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5"/>
    </row>
    <row r="15" spans="15:42" ht="21" customHeight="1">
      <c r="O15" s="46" t="s">
        <v>33</v>
      </c>
      <c r="P15" s="47"/>
      <c r="Q15" s="47"/>
      <c r="R15" s="47"/>
      <c r="S15" s="47"/>
      <c r="T15" s="47"/>
      <c r="U15" s="47"/>
      <c r="V15" s="47"/>
      <c r="W15" s="48" t="s">
        <v>34</v>
      </c>
      <c r="X15" s="47"/>
      <c r="Y15" s="49"/>
      <c r="Z15" s="50" t="s">
        <v>35</v>
      </c>
      <c r="AA15" s="51"/>
      <c r="AB15" s="52" t="s">
        <v>36</v>
      </c>
      <c r="AC15" s="52"/>
      <c r="AD15" s="53" t="s">
        <v>37</v>
      </c>
      <c r="AE15" s="53"/>
      <c r="AF15" s="51"/>
      <c r="AG15" s="54" t="s">
        <v>38</v>
      </c>
      <c r="AH15" s="55"/>
      <c r="AI15" s="54" t="s">
        <v>39</v>
      </c>
      <c r="AJ15" s="56"/>
      <c r="AK15" s="55"/>
      <c r="AL15" s="50" t="s">
        <v>40</v>
      </c>
      <c r="AM15" s="51"/>
      <c r="AN15" s="50" t="s">
        <v>41</v>
      </c>
      <c r="AO15" s="53"/>
      <c r="AP15" s="57"/>
    </row>
    <row r="16" spans="15:42" ht="25.05" customHeight="1">
      <c r="O16" s="58">
        <f>IF(R3="","",#REF!)</f>
        <v>0.0</v>
      </c>
      <c r="P16" s="59"/>
      <c r="Q16" s="59"/>
      <c r="R16" s="59"/>
      <c r="S16" s="59"/>
      <c r="T16" s="59"/>
      <c r="U16" s="59"/>
      <c r="V16" s="59"/>
      <c r="W16" s="60">
        <f>IF(R3="","",#REF!)</f>
        <v>0.0</v>
      </c>
      <c r="X16" s="61"/>
      <c r="Y16" s="62"/>
      <c r="Z16" s="50">
        <f>IF(R3="","",#REF!)</f>
        <v>0.0</v>
      </c>
      <c r="AA16" s="51"/>
      <c r="AB16" s="50">
        <f>#REF!</f>
        <v>0.0</v>
      </c>
      <c r="AC16" s="51"/>
      <c r="AD16" s="63"/>
      <c r="AE16" s="64"/>
      <c r="AF16" s="65"/>
      <c r="AG16" s="50" t="e">
        <f>-LOOKUP(,-MID(#REF!,MIN(FIND({0;1;2;3;4;5;6;7;8;9},#REF!&amp;1234567890)),ROW($1:$28)))/1000*AF3</f>
        <v>#N/A</v>
      </c>
      <c r="AH16" s="51"/>
      <c r="AI16" s="50"/>
      <c r="AJ16" s="53"/>
      <c r="AK16" s="51"/>
      <c r="AL16" s="66"/>
      <c r="AM16" s="67"/>
      <c r="AN16" s="66"/>
      <c r="AO16" s="68"/>
      <c r="AP16" s="69"/>
    </row>
    <row r="17" spans="15:42" ht="24" customHeight="1">
      <c r="O17" s="58">
        <f>IF(R3="","",#REF!)</f>
        <v>0.0</v>
      </c>
      <c r="P17" s="59"/>
      <c r="Q17" s="59"/>
      <c r="R17" s="59"/>
      <c r="S17" s="59"/>
      <c r="T17" s="59"/>
      <c r="U17" s="59"/>
      <c r="V17" s="59"/>
      <c r="W17" s="60">
        <f>IF(R2="","",#REF!)</f>
        <v>0.0</v>
      </c>
      <c r="X17" s="61"/>
      <c r="Y17" s="62"/>
      <c r="Z17" s="50">
        <f>IF(R3="","",#REF!)</f>
        <v>0.0</v>
      </c>
      <c r="AA17" s="51"/>
      <c r="AB17" s="50">
        <f>#REF!</f>
        <v>0.0</v>
      </c>
      <c r="AC17" s="51"/>
      <c r="AD17" s="50"/>
      <c r="AE17" s="53"/>
      <c r="AF17" s="51"/>
      <c r="AG17" s="50">
        <f>ROUNDUP(IF(R3="","",#REF!)*AF3,0)</f>
        <v>0.0</v>
      </c>
      <c r="AH17" s="51"/>
      <c r="AI17" s="50"/>
      <c r="AJ17" s="53"/>
      <c r="AK17" s="51"/>
      <c r="AL17" s="66"/>
      <c r="AM17" s="67"/>
      <c r="AN17" s="66"/>
      <c r="AO17" s="68"/>
      <c r="AP17" s="69"/>
    </row>
    <row r="18" spans="15:42" ht="25.95" customHeight="1">
      <c r="O18" s="58">
        <f>IF(R3="","",#REF!)</f>
        <v>0.0</v>
      </c>
      <c r="P18" s="59"/>
      <c r="Q18" s="59"/>
      <c r="R18" s="59"/>
      <c r="S18" s="59"/>
      <c r="T18" s="59"/>
      <c r="U18" s="59"/>
      <c r="V18" s="59"/>
      <c r="W18" s="60">
        <f>IF(R2="","",#REF!)</f>
        <v>0.0</v>
      </c>
      <c r="X18" s="61"/>
      <c r="Y18" s="62"/>
      <c r="Z18" s="50">
        <f>IF(R3="","",#REF!)</f>
        <v>0.0</v>
      </c>
      <c r="AA18" s="51"/>
      <c r="AB18" s="50">
        <f>#REF!</f>
        <v>0.0</v>
      </c>
      <c r="AC18" s="51"/>
      <c r="AD18" s="50"/>
      <c r="AE18" s="53"/>
      <c r="AF18" s="51"/>
      <c r="AG18" s="50">
        <f>ROUNDUP(IF(R3="","",#REF!)*AF3,0)</f>
        <v>0.0</v>
      </c>
      <c r="AH18" s="51"/>
      <c r="AI18" s="50"/>
      <c r="AJ18" s="53"/>
      <c r="AK18" s="51"/>
      <c r="AL18" s="66"/>
      <c r="AM18" s="67"/>
      <c r="AN18" s="66"/>
      <c r="AO18" s="68"/>
      <c r="AP18" s="69"/>
    </row>
    <row r="19" spans="15:42" ht="21" customHeight="1">
      <c r="O19" s="58">
        <f>IF(R3="","",#REF!)</f>
        <v>0.0</v>
      </c>
      <c r="P19" s="59"/>
      <c r="Q19" s="59"/>
      <c r="R19" s="59"/>
      <c r="S19" s="59"/>
      <c r="T19" s="59"/>
      <c r="U19" s="59"/>
      <c r="V19" s="59"/>
      <c r="W19" s="60">
        <f>IF(R2="","",#REF!)</f>
        <v>0.0</v>
      </c>
      <c r="X19" s="61"/>
      <c r="Y19" s="62"/>
      <c r="Z19" s="50">
        <f>IF(R3="","",#REF!)</f>
        <v>0.0</v>
      </c>
      <c r="AA19" s="51"/>
      <c r="AB19" s="50">
        <f>#REF!</f>
        <v>0.0</v>
      </c>
      <c r="AC19" s="51"/>
      <c r="AD19" s="50"/>
      <c r="AE19" s="53"/>
      <c r="AF19" s="51"/>
      <c r="AG19" s="50">
        <f>ROUNDUP(IF(R3="","",#REF!)*AF3,0)</f>
        <v>0.0</v>
      </c>
      <c r="AH19" s="51"/>
      <c r="AI19" s="50"/>
      <c r="AJ19" s="53"/>
      <c r="AK19" s="51"/>
      <c r="AN19" s="66"/>
      <c r="AO19" s="68"/>
      <c r="AP19" s="69"/>
    </row>
    <row r="20" spans="15:42" ht="21" customHeight="1">
      <c r="O20" s="58">
        <f>IF(R3="","",#REF!)</f>
        <v>0.0</v>
      </c>
      <c r="P20" s="59"/>
      <c r="Q20" s="59"/>
      <c r="R20" s="59"/>
      <c r="S20" s="59"/>
      <c r="T20" s="59"/>
      <c r="U20" s="59"/>
      <c r="V20" s="59"/>
      <c r="W20" s="60">
        <f>IF(R2="","",#REF!)</f>
        <v>0.0</v>
      </c>
      <c r="X20" s="61"/>
      <c r="Y20" s="62"/>
      <c r="Z20" s="50">
        <f>IF(R3="","",#REF!)</f>
        <v>0.0</v>
      </c>
      <c r="AA20" s="51"/>
      <c r="AB20" s="50">
        <f>#REF!</f>
        <v>0.0</v>
      </c>
      <c r="AC20" s="51"/>
      <c r="AD20" s="50"/>
      <c r="AE20" s="53"/>
      <c r="AF20" s="51"/>
      <c r="AG20" s="50">
        <f>ROUNDUP(IF(R3="","",#REF!)*AF3,0)</f>
        <v>0.0</v>
      </c>
      <c r="AH20" s="51"/>
      <c r="AI20" s="50"/>
      <c r="AJ20" s="53"/>
      <c r="AK20" s="51"/>
      <c r="AL20" s="66"/>
      <c r="AM20" s="67"/>
      <c r="AN20" s="66"/>
      <c r="AO20" s="68"/>
      <c r="AP20" s="69"/>
    </row>
    <row r="21" spans="15:42" ht="21" customHeight="1">
      <c r="O21" s="58">
        <f>IF(R2="","",#REF!)</f>
        <v>0.0</v>
      </c>
      <c r="P21" s="59"/>
      <c r="Q21" s="59"/>
      <c r="R21" s="59"/>
      <c r="S21" s="59"/>
      <c r="T21" s="59"/>
      <c r="U21" s="59"/>
      <c r="V21" s="59"/>
      <c r="W21" s="60">
        <f>IF(R2="","",#REF!)</f>
        <v>0.0</v>
      </c>
      <c r="X21" s="61"/>
      <c r="Y21" s="62"/>
      <c r="Z21" s="50">
        <f>IF(R3="","",#REF!)</f>
        <v>0.0</v>
      </c>
      <c r="AA21" s="51"/>
      <c r="AB21" s="50">
        <f>#REF!</f>
        <v>0.0</v>
      </c>
      <c r="AC21" s="51"/>
      <c r="AD21" s="50"/>
      <c r="AE21" s="53"/>
      <c r="AF21" s="51"/>
      <c r="AG21" s="50">
        <f>ROUNDUP(IF(R3="","",#REF!)*AF3,0)</f>
        <v>0.0</v>
      </c>
      <c r="AH21" s="51"/>
      <c r="AI21" s="50"/>
      <c r="AJ21" s="53"/>
      <c r="AK21" s="51"/>
      <c r="AL21" s="66"/>
      <c r="AM21" s="67"/>
      <c r="AN21" s="66"/>
      <c r="AO21" s="68"/>
      <c r="AP21" s="69"/>
    </row>
    <row r="22" spans="15:42" ht="51" customHeight="1">
      <c r="O22" s="70" t="s">
        <v>42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2"/>
    </row>
    <row r="23" spans="15:42" ht="31.95" customHeight="1">
      <c r="O23" s="73" t="s">
        <v>43</v>
      </c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</row>
    <row r="24" spans="15:42" ht="25.05" customHeight="1">
      <c r="O24" s="76" t="s">
        <v>44</v>
      </c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8"/>
      <c r="AB24" s="79" t="s">
        <v>45</v>
      </c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1"/>
    </row>
    <row r="25" spans="15:42" ht="40.05" customHeight="1">
      <c r="O25" s="82" t="s">
        <v>46</v>
      </c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4"/>
      <c r="AB25" s="85" t="s">
        <v>47</v>
      </c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6"/>
    </row>
    <row r="26" spans="15:42" ht="33" customHeight="1">
      <c r="O26" s="87" t="s">
        <v>48</v>
      </c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9"/>
    </row>
    <row r="27" spans="15:42" ht="37.95" customHeight="1">
      <c r="O27" s="90" t="s">
        <v>49</v>
      </c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2"/>
    </row>
    <row r="28" spans="15:42" ht="37.95" customHeight="1" thickBot="1"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5"/>
    </row>
    <row r="29" ht="14.25" thickTop="1"/>
  </sheetData>
  <mergeCells count="111">
    <mergeCell ref="O1:AP1"/>
    <mergeCell ref="O2:Q2"/>
    <mergeCell ref="R2:AA2"/>
    <mergeCell ref="AB2:AE2"/>
    <mergeCell ref="AF2:AP2"/>
    <mergeCell ref="O3:Q3"/>
    <mergeCell ref="R3:AA3"/>
    <mergeCell ref="AB3:AE3"/>
    <mergeCell ref="AF3:AH3"/>
    <mergeCell ref="AI3:AK3"/>
    <mergeCell ref="AL3:AP3"/>
    <mergeCell ref="O4:Q4"/>
    <mergeCell ref="R4:AA4"/>
    <mergeCell ref="AB4:AE4"/>
    <mergeCell ref="AF4:AI4"/>
    <mergeCell ref="AJ4:AP4"/>
    <mergeCell ref="O5:Q5"/>
    <mergeCell ref="R5:X5"/>
    <mergeCell ref="Y5:AA5"/>
    <mergeCell ref="AB5:AF5"/>
    <mergeCell ref="AG5:AJ5"/>
    <mergeCell ref="AK5:AP5"/>
    <mergeCell ref="Q6:U6"/>
    <mergeCell ref="W6:AP6"/>
    <mergeCell ref="Q7:U7"/>
    <mergeCell ref="W7:AP7"/>
    <mergeCell ref="Q8:U8"/>
    <mergeCell ref="W8:AP8"/>
    <mergeCell ref="W9:AP9"/>
    <mergeCell ref="Q10:U10"/>
    <mergeCell ref="W10:AP10"/>
    <mergeCell ref="Q11:U11"/>
    <mergeCell ref="W11:AP11"/>
    <mergeCell ref="Q12:U12"/>
    <mergeCell ref="W12:AP12"/>
    <mergeCell ref="Q13:U13"/>
    <mergeCell ref="W13:AP13"/>
    <mergeCell ref="O14:AP14"/>
    <mergeCell ref="O15:V15"/>
    <mergeCell ref="W15:Y15"/>
    <mergeCell ref="Z15:AA15"/>
    <mergeCell ref="AB15:AC15"/>
    <mergeCell ref="AD15:AF15"/>
    <mergeCell ref="AG15:AH15"/>
    <mergeCell ref="AI15:AK15"/>
    <mergeCell ref="AL15:AM15"/>
    <mergeCell ref="AN15:AP15"/>
    <mergeCell ref="O16:V16"/>
    <mergeCell ref="W16:Y16"/>
    <mergeCell ref="Z16:AA16"/>
    <mergeCell ref="AB16:AC16"/>
    <mergeCell ref="AD16:AF16"/>
    <mergeCell ref="AG16:AH16"/>
    <mergeCell ref="AI16:AK16"/>
    <mergeCell ref="AL16:AM16"/>
    <mergeCell ref="AN16:AP16"/>
    <mergeCell ref="O17:V17"/>
    <mergeCell ref="W17:Y17"/>
    <mergeCell ref="Z17:AA17"/>
    <mergeCell ref="AB17:AC17"/>
    <mergeCell ref="AD17:AF17"/>
    <mergeCell ref="AG17:AH17"/>
    <mergeCell ref="AI17:AK17"/>
    <mergeCell ref="AL17:AM17"/>
    <mergeCell ref="AN17:AP17"/>
    <mergeCell ref="O18:V18"/>
    <mergeCell ref="W18:Y18"/>
    <mergeCell ref="Z18:AA18"/>
    <mergeCell ref="AB18:AC18"/>
    <mergeCell ref="AD18:AF18"/>
    <mergeCell ref="AG18:AH18"/>
    <mergeCell ref="AI18:AK18"/>
    <mergeCell ref="AL18:AM18"/>
    <mergeCell ref="AN18:AP18"/>
    <mergeCell ref="O19:V19"/>
    <mergeCell ref="W19:Y19"/>
    <mergeCell ref="Z19:AA19"/>
    <mergeCell ref="AB19:AC19"/>
    <mergeCell ref="AD19:AF19"/>
    <mergeCell ref="AG19:AH19"/>
    <mergeCell ref="AI19:AK19"/>
    <mergeCell ref="AN19:AP19"/>
    <mergeCell ref="O20:V20"/>
    <mergeCell ref="W20:Y20"/>
    <mergeCell ref="Z20:AA20"/>
    <mergeCell ref="AB20:AC20"/>
    <mergeCell ref="AD20:AF20"/>
    <mergeCell ref="AG20:AH20"/>
    <mergeCell ref="AI20:AK20"/>
    <mergeCell ref="AL20:AM20"/>
    <mergeCell ref="AN20:AP20"/>
    <mergeCell ref="O21:V21"/>
    <mergeCell ref="W21:Y21"/>
    <mergeCell ref="Z21:AA21"/>
    <mergeCell ref="AB21:AC21"/>
    <mergeCell ref="AD21:AF21"/>
    <mergeCell ref="AG21:AH21"/>
    <mergeCell ref="AI21:AK21"/>
    <mergeCell ref="AL21:AM21"/>
    <mergeCell ref="AN21:AP21"/>
    <mergeCell ref="O22:AP22"/>
    <mergeCell ref="O23:AP23"/>
    <mergeCell ref="O24:AA24"/>
    <mergeCell ref="AB24:AP24"/>
    <mergeCell ref="O26:AP26"/>
    <mergeCell ref="V6:V13"/>
    <mergeCell ref="O27:AP28"/>
    <mergeCell ref="O6:P9"/>
    <mergeCell ref="O10:P13"/>
    <mergeCell ref="O25:AA25"/>
    <mergeCell ref="AB25:AP25"/>
  </mergeCells>
  <pageMargins left="0.314583333333333" right="0.236111111111111" top="0.904861111111111" bottom="0.66875" header="0.5" footer="0.5"/>
  <pageSetup orientation="portrait" paperSize="9"/>
  <headerFooter>
    <oddHeader>&amp;L&amp;"宋体"文件编码：FM-WD-04-01 版次：A0&amp;R&amp;"宋体"第2页 共7页</oddHeader>
    <oddFooter>&amp;C中山市泛华精细化学品有限公司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9ef1c89e-d157-40d1-afd1-1194afd95341}">
  <dimension ref="A5"/>
  <sheetViews>
    <sheetView workbookViewId="0" topLeftCell="A1"/>
  </sheetViews>
  <sheetFormatPr defaultRowHeight="13.5"/>
  <cols>
    <col min="1" max="16384" width="10.285714285714286" style="1" customWidth="1"/>
  </cols>
  <sheetData>
    <row r="5" spans="1:1" ht="23.25" customHeight="1">
      <c r="A5" s="96" t="s">
        <v>50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368e1f3c-a3ac-43eb-ad15-85a148a9a19e}">
  <dimension ref="A5"/>
  <sheetViews>
    <sheetView tabSelected="1" workbookViewId="0" topLeftCell="A1"/>
  </sheetViews>
  <sheetFormatPr defaultRowHeight="12.75"/>
  <sheetData>
    <row r="5" spans="1:1" ht="23.25" customHeight="1">
      <c r="A5" s="97" t="s">
        <v>50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fsdTA</vt:lpstr>
      <vt:lpstr>Evaluation Warning</vt:lpstr>
      <vt:lpstr>fsdTA (2)</vt:lpstr>
      <vt:lpstr>Evaluation Warning (2)</vt:lpstr>
      <vt:lpstr>Evaluation Warning (1)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