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ZRB\INNE PAPIERY\INTERNET\strona internetowa\"/>
    </mc:Choice>
  </mc:AlternateContent>
  <xr:revisionPtr revIDLastSave="0" documentId="13_ncr:1_{472B759B-98A9-4BAC-A9BC-84DDBF99C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2.12.2023_PL" sheetId="5" r:id="rId1"/>
    <sheet name="Załącznik do listy" sheetId="10" r:id="rId2"/>
    <sheet name="12.12.2023_ENG" sheetId="6" r:id="rId3"/>
    <sheet name="Appendix" sheetId="12" r:id="rId4"/>
    <sheet name="Arkusz3_Haircuts " sheetId="7" r:id="rId5"/>
    <sheet name="sheet3_Haircuts" sheetId="3" r:id="rId6"/>
  </sheets>
  <definedNames>
    <definedName name="_ftn1" localSheetId="4">'Arkusz3_Haircuts '!#REF!</definedName>
    <definedName name="_ftn1" localSheetId="5">sheet3_Haircuts!#REF!</definedName>
    <definedName name="_ftnref1" localSheetId="4">'Arkusz3_Haircuts '!#REF!</definedName>
    <definedName name="_ftnref1" localSheetId="5">sheet3_Haircuts!#REF!</definedName>
    <definedName name="_xlnm.Print_Area" localSheetId="2">'12.12.2023_ENG'!$B$1:$F$201</definedName>
    <definedName name="_xlnm.Print_Area" localSheetId="0">'12.12.2023_PL'!$B$2:$E$246</definedName>
    <definedName name="_xlnm.Print_Area" localSheetId="3">Appendix!$B$2:$E$12</definedName>
    <definedName name="_xlnm.Print_Area" localSheetId="1">'Załącznik do listy'!$B$2:$E$12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6" l="1"/>
  <c r="B69" i="6" s="1"/>
  <c r="B68" i="5"/>
  <c r="B16" i="6" l="1"/>
  <c r="B17" i="6" s="1"/>
  <c r="B18" i="6" s="1"/>
  <c r="B15" i="5"/>
  <c r="B16" i="5" s="1"/>
  <c r="B17" i="5" s="1"/>
  <c r="B18" i="5" s="1"/>
  <c r="B19" i="6" l="1"/>
  <c r="B20" i="6" s="1"/>
  <c r="B21" i="6" s="1"/>
  <c r="B22" i="6" s="1"/>
  <c r="B23" i="6" s="1"/>
  <c r="B19" i="5"/>
  <c r="B20" i="5" s="1"/>
  <c r="B21" i="5" s="1"/>
  <c r="B22" i="5" s="1"/>
  <c r="B14" i="3" l="1"/>
  <c r="B24" i="6" l="1"/>
  <c r="B25" i="6" l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23" i="5"/>
  <c r="B24" i="5" l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44" i="6"/>
  <c r="B45" i="6" s="1"/>
  <c r="B46" i="6" s="1"/>
  <c r="B47" i="6" s="1"/>
  <c r="B48" i="6" s="1"/>
  <c r="B49" i="6" l="1"/>
  <c r="B50" i="6" s="1"/>
  <c r="B51" i="6" s="1"/>
  <c r="B35" i="5"/>
  <c r="B36" i="5" s="1"/>
  <c r="B37" i="5" s="1"/>
  <c r="B52" i="6" l="1"/>
  <c r="B53" i="6" s="1"/>
  <c r="B54" i="6" s="1"/>
  <c r="B55" i="6" s="1"/>
  <c r="B56" i="6" s="1"/>
  <c r="B57" i="6" s="1"/>
  <c r="B58" i="6" s="1"/>
  <c r="B38" i="5"/>
  <c r="B39" i="5" s="1"/>
  <c r="B40" i="5" s="1"/>
  <c r="B41" i="5" s="1"/>
  <c r="B42" i="5" s="1"/>
  <c r="B43" i="5" l="1"/>
  <c r="B44" i="5" s="1"/>
  <c r="B45" i="5" s="1"/>
  <c r="B46" i="5" s="1"/>
  <c r="B47" i="5" s="1"/>
  <c r="B48" i="5" s="1"/>
  <c r="B49" i="5" s="1"/>
  <c r="B50" i="5" s="1"/>
  <c r="B59" i="6"/>
  <c r="B60" i="6" s="1"/>
  <c r="B61" i="6" s="1"/>
  <c r="B62" i="6" s="1"/>
  <c r="B63" i="6" s="1"/>
  <c r="B51" i="5" l="1"/>
  <c r="B52" i="5" s="1"/>
  <c r="B53" i="5" s="1"/>
  <c r="B64" i="6"/>
  <c r="B65" i="6" s="1"/>
  <c r="B66" i="6" l="1"/>
  <c r="B67" i="6" s="1"/>
  <c r="B70" i="6" s="1"/>
  <c r="B54" i="5"/>
  <c r="B55" i="5" s="1"/>
  <c r="B56" i="5" s="1"/>
  <c r="B71" i="6" l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57" i="5"/>
  <c r="B58" i="5" s="1"/>
  <c r="B59" i="5" s="1"/>
  <c r="B60" i="5" s="1"/>
  <c r="B61" i="5" s="1"/>
  <c r="B62" i="5" s="1"/>
  <c r="B63" i="5" s="1"/>
  <c r="B64" i="5" s="1"/>
  <c r="B109" i="6" l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65" i="5"/>
  <c r="B66" i="5" s="1"/>
  <c r="B67" i="5" s="1"/>
  <c r="B69" i="5" s="1"/>
  <c r="B70" i="5" l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24" i="6"/>
  <c r="B125" i="6" s="1"/>
  <c r="B126" i="6" l="1"/>
  <c r="B127" i="6" s="1"/>
  <c r="B128" i="6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9" i="6" l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23" i="5"/>
  <c r="B124" i="5" s="1"/>
  <c r="B125" i="5" s="1"/>
  <c r="B180" i="6" l="1"/>
  <c r="B181" i="6" s="1"/>
  <c r="B182" i="6" s="1"/>
  <c r="B183" i="6" s="1"/>
  <c r="B186" i="6" s="1"/>
  <c r="B187" i="6" s="1"/>
  <c r="B188" i="6" s="1"/>
  <c r="B189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126" i="5"/>
  <c r="B127" i="5" s="1"/>
  <c r="B128" i="5" l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l="1"/>
  <c r="B177" i="5" s="1"/>
  <c r="B178" i="5" s="1"/>
  <c r="B179" i="5" s="1"/>
  <c r="B180" i="5" s="1"/>
  <c r="B181" i="5" s="1"/>
  <c r="B182" i="5" s="1"/>
  <c r="B185" i="5" s="1"/>
  <c r="B186" i="5" s="1"/>
  <c r="B187" i="5" s="1"/>
  <c r="B188" i="5" s="1"/>
  <c r="B191" i="5" s="1"/>
  <c r="B192" i="5" s="1"/>
  <c r="B193" i="5" s="1"/>
  <c r="B194" i="5" s="1"/>
  <c r="B195" i="5" s="1"/>
  <c r="B196" i="5" s="1"/>
  <c r="B197" i="5" s="1"/>
  <c r="B198" i="5" s="1"/>
  <c r="B199" i="5" s="1"/>
  <c r="B231" i="6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00" i="5" l="1"/>
  <c r="B201" i="5" l="1"/>
  <c r="B204" i="5" l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</calcChain>
</file>

<file path=xl/sharedStrings.xml><?xml version="1.0" encoding="utf-8"?>
<sst xmlns="http://schemas.openxmlformats.org/spreadsheetml/2006/main" count="1415" uniqueCount="678">
  <si>
    <t xml:space="preserve">                            </t>
  </si>
  <si>
    <t>Lp.</t>
  </si>
  <si>
    <t>Rodzaj/nazwa papieru wartościowego</t>
  </si>
  <si>
    <t xml:space="preserve"> ISIN</t>
  </si>
  <si>
    <t xml:space="preserve">Data wykupu    </t>
  </si>
  <si>
    <t>1M</t>
  </si>
  <si>
    <t>x</t>
  </si>
  <si>
    <t>Bony skarbowe</t>
  </si>
  <si>
    <t>Bony pieniężne NBP</t>
  </si>
  <si>
    <t>PL0017200045</t>
  </si>
  <si>
    <t>PL0017200052</t>
  </si>
  <si>
    <t>ELG0625</t>
  </si>
  <si>
    <t>PL0017200078</t>
  </si>
  <si>
    <t>29.06.2025</t>
  </si>
  <si>
    <t>ELG0126</t>
  </si>
  <si>
    <t>PL0017200086</t>
  </si>
  <si>
    <t>10.01.2026</t>
  </si>
  <si>
    <t>KRA0424</t>
  </si>
  <si>
    <t>PL0023200013</t>
  </si>
  <si>
    <t>27.04.2024</t>
  </si>
  <si>
    <t>KRA1027</t>
  </si>
  <si>
    <t>PL0023200021</t>
  </si>
  <si>
    <t>01.10.2027</t>
  </si>
  <si>
    <t>25.11.2027</t>
  </si>
  <si>
    <t>WAL1025</t>
  </si>
  <si>
    <t>PL0020200016</t>
  </si>
  <si>
    <t>08.10.2025</t>
  </si>
  <si>
    <t>WAL1027</t>
  </si>
  <si>
    <t>PL0020200024</t>
  </si>
  <si>
    <t>22.10.2027</t>
  </si>
  <si>
    <t>WCL1225</t>
  </si>
  <si>
    <t>PL0018200010</t>
  </si>
  <si>
    <t>20.12.2025</t>
  </si>
  <si>
    <t>XS0841073793</t>
  </si>
  <si>
    <t>09.07.2024</t>
  </si>
  <si>
    <t>XS0479333311</t>
  </si>
  <si>
    <t>20.01.2025</t>
  </si>
  <si>
    <t>XS0211389753</t>
  </si>
  <si>
    <t>02.02.2035</t>
  </si>
  <si>
    <t>XS0224427160</t>
  </si>
  <si>
    <t>20.07.2055</t>
  </si>
  <si>
    <t>No.</t>
  </si>
  <si>
    <t xml:space="preserve">Name of the debt instrument </t>
  </si>
  <si>
    <t xml:space="preserve">    Redemption date</t>
  </si>
  <si>
    <t>Treasury bills</t>
  </si>
  <si>
    <t>NBP bills</t>
  </si>
  <si>
    <t>municipal bonds</t>
  </si>
  <si>
    <t xml:space="preserve">EIB bonds </t>
  </si>
  <si>
    <t>mortgage bonds</t>
  </si>
  <si>
    <t>KRA0528</t>
  </si>
  <si>
    <t>PL0023200047</t>
  </si>
  <si>
    <t>07.05.2028</t>
  </si>
  <si>
    <t>25.11.2025</t>
  </si>
  <si>
    <t>WAB1027</t>
  </si>
  <si>
    <t>PL0020200040</t>
  </si>
  <si>
    <t>XS1015428821</t>
  </si>
  <si>
    <t>15.01.2024</t>
  </si>
  <si>
    <t>25.11.2033</t>
  </si>
  <si>
    <t>PL0021200130</t>
  </si>
  <si>
    <t>SID1133</t>
  </si>
  <si>
    <t>25.11.2024</t>
  </si>
  <si>
    <t>Czas pozostały do wykupu </t>
  </si>
  <si>
    <t>Obligacje zerokuponowe</t>
  </si>
  <si>
    <t>Obligacje kuponowe</t>
  </si>
  <si>
    <t>do roku</t>
  </si>
  <si>
    <t>powyżej roku</t>
  </si>
  <si>
    <t>do 3 lat</t>
  </si>
  <si>
    <t>3- 7 lat</t>
  </si>
  <si>
    <t>7-15 lat</t>
  </si>
  <si>
    <t>powyżej 15 lat</t>
  </si>
  <si>
    <t xml:space="preserve">obligacje skarbowe </t>
  </si>
  <si>
    <t>bony skarbowe i pieniężne NBP</t>
  </si>
  <si>
    <t>pozostałe</t>
  </si>
  <si>
    <t>Czas pozostały do wykupu</t>
  </si>
  <si>
    <t>15-30 lat</t>
  </si>
  <si>
    <t>powyżej 30 lat</t>
  </si>
  <si>
    <t xml:space="preserve">Obligacje skarbowe </t>
  </si>
  <si>
    <t>Treasury bonds</t>
  </si>
  <si>
    <t>Treasury bills and NBP bills</t>
  </si>
  <si>
    <t>other</t>
  </si>
  <si>
    <t>Zero coupon bonds</t>
  </si>
  <si>
    <t>Coupon bonds</t>
  </si>
  <si>
    <t>up to one year</t>
  </si>
  <si>
    <t>over one year</t>
  </si>
  <si>
    <t>up to 3 years</t>
  </si>
  <si>
    <t>3- 7 years</t>
  </si>
  <si>
    <t>7-15 years</t>
  </si>
  <si>
    <t>over 15 years</t>
  </si>
  <si>
    <t>15-30 years</t>
  </si>
  <si>
    <t>over 30 years</t>
  </si>
  <si>
    <t>EUR0527</t>
  </si>
  <si>
    <t>XS1209947271</t>
  </si>
  <si>
    <t>10.05.2027</t>
  </si>
  <si>
    <t>EUR0925</t>
  </si>
  <si>
    <t>XS1288467605</t>
  </si>
  <si>
    <t>09.09.2025</t>
  </si>
  <si>
    <t>SIL1133</t>
  </si>
  <si>
    <t>PL0021200148</t>
  </si>
  <si>
    <t>EUR0126</t>
  </si>
  <si>
    <t>XS1346201616</t>
  </si>
  <si>
    <t>19.01.2026</t>
  </si>
  <si>
    <t>EUR0136</t>
  </si>
  <si>
    <t>18.01.2036</t>
  </si>
  <si>
    <t>XS1346201889</t>
  </si>
  <si>
    <t>EUR0124</t>
  </si>
  <si>
    <t>EUR0724</t>
  </si>
  <si>
    <t>EUR0235</t>
  </si>
  <si>
    <t>EUR0755</t>
  </si>
  <si>
    <t>EUR0125</t>
  </si>
  <si>
    <t>ELG1027</t>
  </si>
  <si>
    <t>PL0017200094</t>
  </si>
  <si>
    <t>12.10.2027</t>
  </si>
  <si>
    <t>ELG1228</t>
  </si>
  <si>
    <t>PL0017200102</t>
  </si>
  <si>
    <t>14.12.2028</t>
  </si>
  <si>
    <t>bony skarbowe</t>
  </si>
  <si>
    <t>3M</t>
  </si>
  <si>
    <t>6M</t>
  </si>
  <si>
    <t>3-7 lat</t>
  </si>
  <si>
    <t>EIB0826</t>
  </si>
  <si>
    <t>XS1492818866</t>
  </si>
  <si>
    <t>25.08.2026</t>
  </si>
  <si>
    <t>EUR1028</t>
  </si>
  <si>
    <t>XS1508566392</t>
  </si>
  <si>
    <t>25.10.2028</t>
  </si>
  <si>
    <t>EUR1046</t>
  </si>
  <si>
    <t>XS1508566558</t>
  </si>
  <si>
    <t>25.10.2046</t>
  </si>
  <si>
    <t>SID1134</t>
  </si>
  <si>
    <t>PL0021200163</t>
  </si>
  <si>
    <t>25.11.2034</t>
  </si>
  <si>
    <t>SIC1133</t>
  </si>
  <si>
    <t>PL0021200155</t>
  </si>
  <si>
    <t>PIA1126</t>
  </si>
  <si>
    <t>XS1584894650</t>
  </si>
  <si>
    <t>PL0026200036</t>
  </si>
  <si>
    <t>25.11.2026</t>
  </si>
  <si>
    <t>EUR1027</t>
  </si>
  <si>
    <t>KRA1226</t>
  </si>
  <si>
    <t>PL0023200054</t>
  </si>
  <si>
    <t>22.12.2026</t>
  </si>
  <si>
    <t>WOP1225</t>
  </si>
  <si>
    <t>PL0030200014</t>
  </si>
  <si>
    <t>16.12.2025</t>
  </si>
  <si>
    <t>Tabela 1. Poziomy haircuts - kredyt  lombardowy  (w procentach)</t>
  </si>
  <si>
    <t>W odniesieniu do wartości nominalnej</t>
  </si>
  <si>
    <t>Obligacje nominowane w PLN</t>
  </si>
  <si>
    <t xml:space="preserve">Obligacje nominowane w EUR </t>
  </si>
  <si>
    <t>Tabela 2. Poziomy haircuts - kredyt techniczny  (w procentach)</t>
  </si>
  <si>
    <t>A - w odniesieniu do wartości nominalnej</t>
  </si>
  <si>
    <t xml:space="preserve">Papiery wartościowe nominowane w PLN </t>
  </si>
  <si>
    <t>bony pieniężne NBP</t>
  </si>
  <si>
    <t>B - w odniesieniu do wartości rynkowej</t>
  </si>
  <si>
    <t xml:space="preserve"> Papiery wartościowe nominowane w PLN </t>
  </si>
  <si>
    <t xml:space="preserve">Obligacje zerokuponowe </t>
  </si>
  <si>
    <t>1-3 lat</t>
  </si>
  <si>
    <t>3-5 lat</t>
  </si>
  <si>
    <t>5-7 lat</t>
  </si>
  <si>
    <t>7-10 lat</t>
  </si>
  <si>
    <t>powyżej 10 lat</t>
  </si>
  <si>
    <t>skarbowe obligacje stałokuponowe</t>
  </si>
  <si>
    <t>X</t>
  </si>
  <si>
    <t>skarbowe obligacje zmiennokuponowe</t>
  </si>
  <si>
    <t>Tabela 3. Poziomy haircuts – transakcje repo (w procentach)</t>
  </si>
  <si>
    <t>Horyzont transakcji</t>
  </si>
  <si>
    <t>Do 7 dni</t>
  </si>
  <si>
    <t>Table 1. Haircut level - lombard credit  (in percents)</t>
  </si>
  <si>
    <t>Period remaining to maturity</t>
  </si>
  <si>
    <t>Applied to the nominal value</t>
  </si>
  <si>
    <t>Securities denominated in PLN</t>
  </si>
  <si>
    <t>Bonds denominated in EUR</t>
  </si>
  <si>
    <t>A - Applied to the nominal value</t>
  </si>
  <si>
    <t>Table 2. Haircut level - intraday credit  (in percents)</t>
  </si>
  <si>
    <t>B - Applied to the market value</t>
  </si>
  <si>
    <t>Table 3. Haircut level - repo transactions  (in percents)</t>
  </si>
  <si>
    <t>1-3 years</t>
  </si>
  <si>
    <t>3-5 years</t>
  </si>
  <si>
    <t>5-7 years</t>
  </si>
  <si>
    <t>7-10 years</t>
  </si>
  <si>
    <t>over 10 years</t>
  </si>
  <si>
    <t>Fixed coupon Treasury bonds</t>
  </si>
  <si>
    <t>Floating rate Treasury bonds</t>
  </si>
  <si>
    <t xml:space="preserve">Obligacje skarbowe nominowane w EUR </t>
  </si>
  <si>
    <t>Treasury bonds denominated in EUR</t>
  </si>
  <si>
    <t>up to 7 days</t>
  </si>
  <si>
    <t>Period of transaction</t>
  </si>
  <si>
    <t>Lista dłużnych papierów wartościowych dopuszczonych przez NBP jako zabezpieczenia kredytu lombardowego, technicznego i operacji repo*</t>
  </si>
  <si>
    <t>List of debt securities accepted by the NBP as collateral for the Lombard facility, intraday credit and repo operations*</t>
  </si>
  <si>
    <t xml:space="preserve">Treasury bonds </t>
  </si>
  <si>
    <t xml:space="preserve">  </t>
  </si>
  <si>
    <t>EIB0524</t>
  </si>
  <si>
    <t>XS1622379698</t>
  </si>
  <si>
    <t>24.05.2024</t>
  </si>
  <si>
    <r>
      <t>Treasury bonds in PLN</t>
    </r>
    <r>
      <rPr>
        <b/>
        <sz val="11"/>
        <rFont val="Palatino Linotype"/>
        <family val="1"/>
        <charset val="238"/>
      </rPr>
      <t>**</t>
    </r>
  </si>
  <si>
    <t>OBLIGACJE KOMUNALNE</t>
  </si>
  <si>
    <t>OBLIGACJE EBI</t>
  </si>
  <si>
    <t>LISTY ZASTAWNE</t>
  </si>
  <si>
    <t>OBLIGACJE SKARBOWE NOMINOWANE W EUR</t>
  </si>
  <si>
    <t>PEOH215</t>
  </si>
  <si>
    <t>PLBPHHP00192</t>
  </si>
  <si>
    <t>20.09.2024</t>
  </si>
  <si>
    <t>PLO0527</t>
  </si>
  <si>
    <t>PLGMPLC00019</t>
  </si>
  <si>
    <t>23.05.2027</t>
  </si>
  <si>
    <t>PLO0524</t>
  </si>
  <si>
    <t>PLGMPLC00027</t>
  </si>
  <si>
    <t>23.05.2024</t>
  </si>
  <si>
    <t>PLO0528</t>
  </si>
  <si>
    <t>PLGMPLC00035</t>
  </si>
  <si>
    <t>23.05.2028</t>
  </si>
  <si>
    <t>PLO0525</t>
  </si>
  <si>
    <t>PLGMPLC00043</t>
  </si>
  <si>
    <t>23.05.2025</t>
  </si>
  <si>
    <t>PLO0529</t>
  </si>
  <si>
    <t>PLGMPLC00068</t>
  </si>
  <si>
    <t>23.05.2029</t>
  </si>
  <si>
    <t>PLO0530</t>
  </si>
  <si>
    <t>PLGMPLC00050</t>
  </si>
  <si>
    <t>PEOH216</t>
  </si>
  <si>
    <t>PLBPHHP00200</t>
  </si>
  <si>
    <t>11.06.2025</t>
  </si>
  <si>
    <t>EUR0826</t>
  </si>
  <si>
    <t>XS1766612672</t>
  </si>
  <si>
    <t>07.08.2026</t>
  </si>
  <si>
    <t>SIE1135</t>
  </si>
  <si>
    <t>PL0021200171</t>
  </si>
  <si>
    <t>25.11.2035</t>
  </si>
  <si>
    <t>PIA1128</t>
  </si>
  <si>
    <t>PL0026200044</t>
  </si>
  <si>
    <t>25.11.2028</t>
  </si>
  <si>
    <t>EIB0225</t>
  </si>
  <si>
    <t>XS1791421479</t>
  </si>
  <si>
    <t>25.02.2025</t>
  </si>
  <si>
    <t>PHP0424</t>
  </si>
  <si>
    <t>PLPKOHP00074</t>
  </si>
  <si>
    <t>25.04.2024</t>
  </si>
  <si>
    <t>ZAM1124</t>
  </si>
  <si>
    <t>PL0031200013</t>
  </si>
  <si>
    <t>WMA1223</t>
  </si>
  <si>
    <t>PL0032200012</t>
  </si>
  <si>
    <t>28.12.2023</t>
  </si>
  <si>
    <t>WMA0224</t>
  </si>
  <si>
    <t>PL0032200046</t>
  </si>
  <si>
    <t>23.02.2024</t>
  </si>
  <si>
    <t>WMA1224</t>
  </si>
  <si>
    <t>PL0032200020</t>
  </si>
  <si>
    <t>28.12.2024</t>
  </si>
  <si>
    <t>WMA1225</t>
  </si>
  <si>
    <t>PL0032200038</t>
  </si>
  <si>
    <t>28.12.2025</t>
  </si>
  <si>
    <t>MBHPA33</t>
  </si>
  <si>
    <t>PLRHNHP00607</t>
  </si>
  <si>
    <t>10.06.2024</t>
  </si>
  <si>
    <t>PHP0725</t>
  </si>
  <si>
    <t>PLPKOHP00090</t>
  </si>
  <si>
    <t>25.07.2025</t>
  </si>
  <si>
    <t>PHP0828</t>
  </si>
  <si>
    <t>PLPKOHP00108</t>
  </si>
  <si>
    <t>24.08.2028</t>
  </si>
  <si>
    <t>PHP0425</t>
  </si>
  <si>
    <t>PLPKOHP00116</t>
  </si>
  <si>
    <t>28.04.2025</t>
  </si>
  <si>
    <t>PEOH217</t>
  </si>
  <si>
    <t>PLBPHHP00234</t>
  </si>
  <si>
    <t>PLO1130</t>
  </si>
  <si>
    <t>PLGMPLC00076</t>
  </si>
  <si>
    <t>23.05.2030</t>
  </si>
  <si>
    <t>25.11.2030</t>
  </si>
  <si>
    <t>ELG0332</t>
  </si>
  <si>
    <t>ELG0533</t>
  </si>
  <si>
    <t>25.05.2033</t>
  </si>
  <si>
    <t>30.03.2032</t>
  </si>
  <si>
    <t>MBHPA35</t>
  </si>
  <si>
    <t>PLRHNHP00623</t>
  </si>
  <si>
    <t>20.12.2028</t>
  </si>
  <si>
    <t>ZAM1125</t>
  </si>
  <si>
    <t>PL0031200021</t>
  </si>
  <si>
    <t>EIB1129</t>
  </si>
  <si>
    <t>XS1963719585</t>
  </si>
  <si>
    <t>25.11.2029</t>
  </si>
  <si>
    <t>WMA1125</t>
  </si>
  <si>
    <t>PL0032200053</t>
  </si>
  <si>
    <t>19.11.2025</t>
  </si>
  <si>
    <t>WMA1226</t>
  </si>
  <si>
    <t>PL0032200079</t>
  </si>
  <si>
    <t>21.12.2026</t>
  </si>
  <si>
    <t>WMA1128</t>
  </si>
  <si>
    <t>PL0032200061</t>
  </si>
  <si>
    <t>19.11.2028</t>
  </si>
  <si>
    <t>E151129</t>
  </si>
  <si>
    <t>XS1998795535</t>
  </si>
  <si>
    <t>15.11.2029</t>
  </si>
  <si>
    <t>PHP0924</t>
  </si>
  <si>
    <t>PLPKOHP00132</t>
  </si>
  <si>
    <t>30.09.2024</t>
  </si>
  <si>
    <t>BAR1130</t>
  </si>
  <si>
    <t>PL0029200025</t>
  </si>
  <si>
    <t>ZAM1126</t>
  </si>
  <si>
    <t>PL0031200039</t>
  </si>
  <si>
    <t>ZAM1127</t>
  </si>
  <si>
    <t>PL0031200047</t>
  </si>
  <si>
    <t>ZAM1128</t>
  </si>
  <si>
    <t>PL0031200054</t>
  </si>
  <si>
    <t>ZAM1129</t>
  </si>
  <si>
    <t>PL0031200062</t>
  </si>
  <si>
    <t>ZAM1130</t>
  </si>
  <si>
    <t>PL0031200070</t>
  </si>
  <si>
    <t>ZDW1131</t>
  </si>
  <si>
    <t>PL0034200010</t>
  </si>
  <si>
    <t>25.11.2031</t>
  </si>
  <si>
    <t>RMS1129</t>
  </si>
  <si>
    <t>PL0035200027</t>
  </si>
  <si>
    <t>RMS1132</t>
  </si>
  <si>
    <t>PL0035200035</t>
  </si>
  <si>
    <t>25.11.2032</t>
  </si>
  <si>
    <t>SLU1128</t>
  </si>
  <si>
    <t>PL0037200017</t>
  </si>
  <si>
    <t>SLU1129</t>
  </si>
  <si>
    <t>SLU1130</t>
  </si>
  <si>
    <t>SLU1131</t>
  </si>
  <si>
    <t>PL0037200025</t>
  </si>
  <si>
    <t>PL0037200033</t>
  </si>
  <si>
    <t>PL0037200041</t>
  </si>
  <si>
    <t>WOL1133</t>
  </si>
  <si>
    <t>PLO257800014</t>
  </si>
  <si>
    <t>IBH1024</t>
  </si>
  <si>
    <t>XS2063297423</t>
  </si>
  <si>
    <t>KOS1128</t>
  </si>
  <si>
    <t>PLO257000011</t>
  </si>
  <si>
    <t>KO11133</t>
  </si>
  <si>
    <t>PLO257000037</t>
  </si>
  <si>
    <t>KOS1133</t>
  </si>
  <si>
    <t>PLO257000029</t>
  </si>
  <si>
    <t>PHP1224</t>
  </si>
  <si>
    <t>PLPKOHP00199</t>
  </si>
  <si>
    <t>GLD1132</t>
  </si>
  <si>
    <t>PLO204600012</t>
  </si>
  <si>
    <t>PL11130</t>
  </si>
  <si>
    <t>PLO228900018</t>
  </si>
  <si>
    <t>PDG1136</t>
  </si>
  <si>
    <t>PLO276900019</t>
  </si>
  <si>
    <t>25.11.2036</t>
  </si>
  <si>
    <t>OLS1133</t>
  </si>
  <si>
    <t>PLO279400058</t>
  </si>
  <si>
    <t>OLS1134</t>
  </si>
  <si>
    <t>PLO279400066</t>
  </si>
  <si>
    <t>OLS1135</t>
  </si>
  <si>
    <t>PLO279400074</t>
  </si>
  <si>
    <t>Obligacje gwarantowane przez Skarb Państwa***</t>
  </si>
  <si>
    <t>obligacje gwarantowane przez SP</t>
  </si>
  <si>
    <t>Government guaranteed bonds</t>
  </si>
  <si>
    <t>IDS1024</t>
  </si>
  <si>
    <t>PL0000500161</t>
  </si>
  <si>
    <t>IWS0645</t>
  </si>
  <si>
    <t>PL0000500062</t>
  </si>
  <si>
    <t>Nazwa papieru wartościowego</t>
  </si>
  <si>
    <t>FPC0427</t>
  </si>
  <si>
    <t>PL0000500260</t>
  </si>
  <si>
    <t>Załącznik do Listy dłużnych papierów wartościowych dopuszczonych przez NBP jako zabezpieczenia kredytu lombardowego, technicznego i operacji repo</t>
  </si>
  <si>
    <t>OBLIGACJE GWARANTOWANE PRZEZ SKARB PAŃSTWA</t>
  </si>
  <si>
    <t>Appendix to List of debt securities accepted by the NBP as collateral for the Lombard facility, intraday credit and repo operations</t>
  </si>
  <si>
    <t>GOVERNMENT GUARANTEED BONDS</t>
  </si>
  <si>
    <t>Government guaranteed bonds***</t>
  </si>
  <si>
    <t>NIE1133</t>
  </si>
  <si>
    <t>PLO267200015</t>
  </si>
  <si>
    <t>NIE1134</t>
  </si>
  <si>
    <t>PLO267200023</t>
  </si>
  <si>
    <t>PFR0324</t>
  </si>
  <si>
    <t>PLPFR0000019</t>
  </si>
  <si>
    <t>PFR0325</t>
  </si>
  <si>
    <t>PLPFR0000027</t>
  </si>
  <si>
    <t>PFR0925</t>
  </si>
  <si>
    <t>PLPFR0000035</t>
  </si>
  <si>
    <t>FPC0630</t>
  </si>
  <si>
    <t xml:space="preserve">PL0000500278 </t>
  </si>
  <si>
    <t>PFR0627</t>
  </si>
  <si>
    <t>PFR0330</t>
  </si>
  <si>
    <t>PLPFR0000050</t>
  </si>
  <si>
    <t>PLPFR0000043</t>
  </si>
  <si>
    <t>FPC0725</t>
  </si>
  <si>
    <t>PL0000500286</t>
  </si>
  <si>
    <r>
      <t>Obligacje skarbowe nominowane w PLN</t>
    </r>
    <r>
      <rPr>
        <b/>
        <sz val="11"/>
        <rFont val="Palatino Linotype"/>
        <family val="1"/>
        <charset val="238"/>
      </rPr>
      <t>**</t>
    </r>
  </si>
  <si>
    <t>STA1129</t>
  </si>
  <si>
    <t>PLO295000015</t>
  </si>
  <si>
    <t>FPC0733</t>
  </si>
  <si>
    <t>PL0000500294</t>
  </si>
  <si>
    <t>ZAM1131</t>
  </si>
  <si>
    <t>PLO231800015</t>
  </si>
  <si>
    <t>ZAM1132</t>
  </si>
  <si>
    <t>PLO231800023</t>
  </si>
  <si>
    <t>FPC1140</t>
  </si>
  <si>
    <t>PL0000500302</t>
  </si>
  <si>
    <t>PFR0927</t>
  </si>
  <si>
    <t>PLPFR0000076</t>
  </si>
  <si>
    <t>EUR0225</t>
  </si>
  <si>
    <t>XS2114767457</t>
  </si>
  <si>
    <t>PFR0827</t>
  </si>
  <si>
    <t>PLPFR0000092</t>
  </si>
  <si>
    <t>EUR0329</t>
  </si>
  <si>
    <t>XS1958534528</t>
  </si>
  <si>
    <t>EUR0349</t>
  </si>
  <si>
    <t>XS1960361720</t>
  </si>
  <si>
    <t>PLPFR0000084</t>
  </si>
  <si>
    <t>PFR092027</t>
  </si>
  <si>
    <t>FPC0328</t>
  </si>
  <si>
    <t>PL0000500310</t>
  </si>
  <si>
    <t>NIE1127</t>
  </si>
  <si>
    <t>PLO267200031</t>
  </si>
  <si>
    <t>NIE1132</t>
  </si>
  <si>
    <t>PLO267200049</t>
  </si>
  <si>
    <t>UST1132</t>
  </si>
  <si>
    <t>PLO272900039</t>
  </si>
  <si>
    <t>SIE1136</t>
  </si>
  <si>
    <t>PLO196200011</t>
  </si>
  <si>
    <t>SIE1137</t>
  </si>
  <si>
    <t>PLO196200029</t>
  </si>
  <si>
    <t>EIB0228</t>
  </si>
  <si>
    <t>XS2302922302</t>
  </si>
  <si>
    <t>PEOH302</t>
  </si>
  <si>
    <t>PLBPHHP00267</t>
  </si>
  <si>
    <t>WAW1228</t>
  </si>
  <si>
    <t>PLO135900028</t>
  </si>
  <si>
    <t>WAW1230</t>
  </si>
  <si>
    <t>PLO135900010</t>
  </si>
  <si>
    <t>SL11130</t>
  </si>
  <si>
    <t>PLO249300016</t>
  </si>
  <si>
    <t>SL11131</t>
  </si>
  <si>
    <t>PLO249300024</t>
  </si>
  <si>
    <t>PLO257000060</t>
  </si>
  <si>
    <t>PLO257000045</t>
  </si>
  <si>
    <t>KNN1132</t>
  </si>
  <si>
    <t>PLO289400056</t>
  </si>
  <si>
    <t>KNN1133</t>
  </si>
  <si>
    <t>PLO289400064</t>
  </si>
  <si>
    <t>PLO269500222</t>
  </si>
  <si>
    <t>25.11.2039</t>
  </si>
  <si>
    <t>PLO269500214</t>
  </si>
  <si>
    <t>25.11.2038</t>
  </si>
  <si>
    <t>ZDW1130</t>
  </si>
  <si>
    <t>PLO241500019</t>
  </si>
  <si>
    <t>ZD11132</t>
  </si>
  <si>
    <t>PLO241500035</t>
  </si>
  <si>
    <t>KO11128</t>
  </si>
  <si>
    <t>KO11136</t>
  </si>
  <si>
    <t>KOS1136</t>
  </si>
  <si>
    <t>PLO257000052</t>
  </si>
  <si>
    <t>PUL1138</t>
  </si>
  <si>
    <t>PUL1139</t>
  </si>
  <si>
    <t>SWI1127</t>
  </si>
  <si>
    <t>PLO268900092</t>
  </si>
  <si>
    <t>SWI1128</t>
  </si>
  <si>
    <t>PLO268900100</t>
  </si>
  <si>
    <t>SWI1129</t>
  </si>
  <si>
    <t>PLO268900118</t>
  </si>
  <si>
    <t>SWI1130</t>
  </si>
  <si>
    <t>PLO268900142</t>
  </si>
  <si>
    <t>FPC0631</t>
  </si>
  <si>
    <t>PL0000500328</t>
  </si>
  <si>
    <t>EIB0227</t>
  </si>
  <si>
    <t>XS2332976237</t>
  </si>
  <si>
    <t>PEOH303</t>
  </si>
  <si>
    <t>PLBPHHP00275</t>
  </si>
  <si>
    <t>PEOH304</t>
  </si>
  <si>
    <t>PLBPHHP00283</t>
  </si>
  <si>
    <t>KOL1126</t>
  </si>
  <si>
    <t>PLO305700018</t>
  </si>
  <si>
    <t>KOL1128</t>
  </si>
  <si>
    <t>PLO305700026</t>
  </si>
  <si>
    <t>KOL1130</t>
  </si>
  <si>
    <t>PLO305700034</t>
  </si>
  <si>
    <t>KRA1133</t>
  </si>
  <si>
    <t>PLO201100016</t>
  </si>
  <si>
    <t>PEOH305</t>
  </si>
  <si>
    <t>PLBPHHP00291</t>
  </si>
  <si>
    <t>PEOH306</t>
  </si>
  <si>
    <t>PLBPHHP00309</t>
  </si>
  <si>
    <t>CHE0936</t>
  </si>
  <si>
    <t>PLO284100065</t>
  </si>
  <si>
    <t>CHE1032</t>
  </si>
  <si>
    <t>PLO284100032</t>
  </si>
  <si>
    <t>CHE1033</t>
  </si>
  <si>
    <t>PLO284100040</t>
  </si>
  <si>
    <t>CHE1134</t>
  </si>
  <si>
    <t>PLO284100057</t>
  </si>
  <si>
    <t>CHE1235</t>
  </si>
  <si>
    <t>PLO284100081</t>
  </si>
  <si>
    <t>CHE0926</t>
  </si>
  <si>
    <t>PLO284100016</t>
  </si>
  <si>
    <t>PEOH307</t>
  </si>
  <si>
    <t>PLBPHHP00317</t>
  </si>
  <si>
    <t>PEOH308</t>
  </si>
  <si>
    <t>PLBPHHP00325</t>
  </si>
  <si>
    <t>ZAM1136</t>
  </si>
  <si>
    <t>PLO231800064</t>
  </si>
  <si>
    <t>ZAM1137</t>
  </si>
  <si>
    <t>PLO231800072</t>
  </si>
  <si>
    <t>ZAM1138</t>
  </si>
  <si>
    <t>PLO231800080</t>
  </si>
  <si>
    <t>ZAM1139</t>
  </si>
  <si>
    <t>PLO231800098</t>
  </si>
  <si>
    <t>PEOH309</t>
  </si>
  <si>
    <t>PLBPHHP00333</t>
  </si>
  <si>
    <t>PEOH310</t>
  </si>
  <si>
    <t>PLBPHHP00341</t>
  </si>
  <si>
    <t>SWI1126</t>
  </si>
  <si>
    <t>PLO268900175</t>
  </si>
  <si>
    <t>SW11128</t>
  </si>
  <si>
    <t>PLO268900191</t>
  </si>
  <si>
    <t>SW11129</t>
  </si>
  <si>
    <t>PLO268900209</t>
  </si>
  <si>
    <t>SW11130</t>
  </si>
  <si>
    <t>PLO268900217</t>
  </si>
  <si>
    <t>SI11136</t>
  </si>
  <si>
    <t>PLO196200037</t>
  </si>
  <si>
    <t>KA11133</t>
  </si>
  <si>
    <t>PLO201100024</t>
  </si>
  <si>
    <t>KA21133</t>
  </si>
  <si>
    <t>PLO201100032</t>
  </si>
  <si>
    <t>PIA1131</t>
  </si>
  <si>
    <t>PLO205900023</t>
  </si>
  <si>
    <t>NI11132</t>
  </si>
  <si>
    <t>PLO267200064</t>
  </si>
  <si>
    <t>NIE1135</t>
  </si>
  <si>
    <t>PLO267200072</t>
  </si>
  <si>
    <t>WM11226</t>
  </si>
  <si>
    <t>PLO232100043</t>
  </si>
  <si>
    <t>WMA1230</t>
  </si>
  <si>
    <t>PLO232100035</t>
  </si>
  <si>
    <t>WMA1131</t>
  </si>
  <si>
    <t>PLO232100019</t>
  </si>
  <si>
    <t>WMA1132</t>
  </si>
  <si>
    <t>PLO232100027</t>
  </si>
  <si>
    <t>SL11129</t>
  </si>
  <si>
    <t>PLO249300172</t>
  </si>
  <si>
    <t>SLU1133</t>
  </si>
  <si>
    <t>PLO249300180</t>
  </si>
  <si>
    <t>SLU1134</t>
  </si>
  <si>
    <t>PLO249300198</t>
  </si>
  <si>
    <t>SLU1127</t>
  </si>
  <si>
    <t>PLO249300115</t>
  </si>
  <si>
    <t>SL11125</t>
  </si>
  <si>
    <t>PLO249300156</t>
  </si>
  <si>
    <t>SLU1126</t>
  </si>
  <si>
    <t>PLO249300164</t>
  </si>
  <si>
    <t>KIE1236</t>
  </si>
  <si>
    <t>PLO368400035</t>
  </si>
  <si>
    <t>07.12.2036</t>
  </si>
  <si>
    <t>KIE1228</t>
  </si>
  <si>
    <t>PLO368400019</t>
  </si>
  <si>
    <t>07.12.2028</t>
  </si>
  <si>
    <t>KIE1237</t>
  </si>
  <si>
    <t>PLO368400027</t>
  </si>
  <si>
    <t>07.12.2037</t>
  </si>
  <si>
    <t>MIE1131</t>
  </si>
  <si>
    <t>PLO330300156</t>
  </si>
  <si>
    <t>MIE1136</t>
  </si>
  <si>
    <t>PLO330300164</t>
  </si>
  <si>
    <t>MIE1138</t>
  </si>
  <si>
    <t>PLO330300172</t>
  </si>
  <si>
    <t>XS2447602793</t>
  </si>
  <si>
    <t>EUR0532</t>
  </si>
  <si>
    <t>EIB0925</t>
  </si>
  <si>
    <t>XS2539953609</t>
  </si>
  <si>
    <t>EIB1137</t>
  </si>
  <si>
    <t>XS2545818523</t>
  </si>
  <si>
    <t>WAL1130</t>
  </si>
  <si>
    <t>PLO195900314</t>
  </si>
  <si>
    <t>WAL1131</t>
  </si>
  <si>
    <t>PLO195900330</t>
  </si>
  <si>
    <t>WA21128</t>
  </si>
  <si>
    <t>PLO195900355</t>
  </si>
  <si>
    <t>WA11133</t>
  </si>
  <si>
    <t>PLO195900363</t>
  </si>
  <si>
    <t>WA11130</t>
  </si>
  <si>
    <t>PLO195900231</t>
  </si>
  <si>
    <t>WAL1132</t>
  </si>
  <si>
    <t>PLO195900249</t>
  </si>
  <si>
    <t>WAL1133</t>
  </si>
  <si>
    <t>PLO195900256</t>
  </si>
  <si>
    <t>WAL1134</t>
  </si>
  <si>
    <t>PLO195900264</t>
  </si>
  <si>
    <t>NIE1136</t>
  </si>
  <si>
    <t>PLO267200080</t>
  </si>
  <si>
    <t>NIE1137</t>
  </si>
  <si>
    <t>PLO267200098</t>
  </si>
  <si>
    <t>EUR0233</t>
  </si>
  <si>
    <t>XS2586944659</t>
  </si>
  <si>
    <t>EUR0243</t>
  </si>
  <si>
    <t>XS2586944147</t>
  </si>
  <si>
    <t>FPC0342</t>
  </si>
  <si>
    <t>PL0000500385</t>
  </si>
  <si>
    <t>PHP0226</t>
  </si>
  <si>
    <t>XS2583335943</t>
  </si>
  <si>
    <t>SI11137</t>
  </si>
  <si>
    <t>PLO196200045</t>
  </si>
  <si>
    <t>SIE1138</t>
  </si>
  <si>
    <t>PLO196200052</t>
  </si>
  <si>
    <t>SIE1139</t>
  </si>
  <si>
    <t>PLO196200060</t>
  </si>
  <si>
    <t>KRA1134</t>
  </si>
  <si>
    <t>PLO201100040</t>
  </si>
  <si>
    <t>KR11134</t>
  </si>
  <si>
    <t>PLO201100057</t>
  </si>
  <si>
    <t>SLU1135</t>
  </si>
  <si>
    <t>PLO249300214</t>
  </si>
  <si>
    <t>PLO1125</t>
  </si>
  <si>
    <t>PLO228900026</t>
  </si>
  <si>
    <t>PLO1126</t>
  </si>
  <si>
    <t>PLO228900034</t>
  </si>
  <si>
    <t>PLO1127</t>
  </si>
  <si>
    <t>PLO228900042</t>
  </si>
  <si>
    <t>PLO1128</t>
  </si>
  <si>
    <t>PLO228900059</t>
  </si>
  <si>
    <t>OBLIGACJE KORPORACYJNE</t>
  </si>
  <si>
    <t>PGE0526</t>
  </si>
  <si>
    <t>PLPGER000069</t>
  </si>
  <si>
    <t>PGE0529</t>
  </si>
  <si>
    <t>PLPGER000077</t>
  </si>
  <si>
    <t>PKN1225</t>
  </si>
  <si>
    <t>PLPKN0000208</t>
  </si>
  <si>
    <t>PLENEA000096</t>
  </si>
  <si>
    <t>ENA0624</t>
  </si>
  <si>
    <t>ZAM1229</t>
  </si>
  <si>
    <t>PLO231800106</t>
  </si>
  <si>
    <t>corporate bonds</t>
  </si>
  <si>
    <t>EIB0243</t>
  </si>
  <si>
    <t>XS2589334940</t>
  </si>
  <si>
    <t>SW11131</t>
  </si>
  <si>
    <t>PLO268900233</t>
  </si>
  <si>
    <t>SL11128</t>
  </si>
  <si>
    <t>PLO249300099</t>
  </si>
  <si>
    <t>BBL1134</t>
  </si>
  <si>
    <t>PLO358400102</t>
  </si>
  <si>
    <t>WAL1136</t>
  </si>
  <si>
    <t>PLO195900371</t>
  </si>
  <si>
    <t>WAL1137</t>
  </si>
  <si>
    <t>PLO195900389</t>
  </si>
  <si>
    <t>PLO195900397</t>
  </si>
  <si>
    <t>WAL1138</t>
  </si>
  <si>
    <t>WAL1139</t>
  </si>
  <si>
    <t>PLO195900405</t>
  </si>
  <si>
    <t>WAL1140</t>
  </si>
  <si>
    <t>PLO195900413</t>
  </si>
  <si>
    <t>EIB0727</t>
  </si>
  <si>
    <t>XS2643829711</t>
  </si>
  <si>
    <t>PHP0626</t>
  </si>
  <si>
    <t>XS2641919639</t>
  </si>
  <si>
    <t>KRA0733</t>
  </si>
  <si>
    <t>PLO201100073</t>
  </si>
  <si>
    <t>PEONP01</t>
  </si>
  <si>
    <t>PLBPHHP00218</t>
  </si>
  <si>
    <t>PDG1140</t>
  </si>
  <si>
    <t>PLO276900050</t>
  </si>
  <si>
    <t>25.11.2040</t>
  </si>
  <si>
    <t>WA11134</t>
  </si>
  <si>
    <t>PLO195900470</t>
  </si>
  <si>
    <t>WAL1135</t>
  </si>
  <si>
    <t>PLO195900488</t>
  </si>
  <si>
    <t>WA11136</t>
  </si>
  <si>
    <t>PLO195900462</t>
  </si>
  <si>
    <t>WA11137</t>
  </si>
  <si>
    <t>PLO195900454</t>
  </si>
  <si>
    <t>WA11138</t>
  </si>
  <si>
    <t>PLO195900447</t>
  </si>
  <si>
    <t>WA11139</t>
  </si>
  <si>
    <t>PLO195900439</t>
  </si>
  <si>
    <t>WA11140</t>
  </si>
  <si>
    <t>PLO195900421</t>
  </si>
  <si>
    <t>KRA0735</t>
  </si>
  <si>
    <t>PLO201100065</t>
  </si>
  <si>
    <t>ZA11131</t>
  </si>
  <si>
    <t>PLO231800122</t>
  </si>
  <si>
    <t>ZA11127</t>
  </si>
  <si>
    <t>PLO231800114</t>
  </si>
  <si>
    <t>FWA1125</t>
  </si>
  <si>
    <t>PL0000500419</t>
  </si>
  <si>
    <t>(obowiązuje od dnia 12.12.2023 r.)</t>
  </si>
  <si>
    <t>(effective as of  12.12.2023 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</si>
</sst>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9.5"/>
      <color theme="1"/>
      <name val="Arial"/>
      <family val="2"/>
      <charset val="238"/>
    </font>
    <font>
      <b/>
      <sz val="11"/>
      <color theme="1"/>
      <name val="Palatino Linotype"/>
      <family val="1"/>
      <charset val="238"/>
    </font>
    <font>
      <sz val="11"/>
      <color theme="1"/>
      <name val="Palatino Linotype"/>
      <family val="1"/>
      <charset val="238"/>
    </font>
    <font>
      <sz val="12"/>
      <color rgb="FFFF0000"/>
      <name val="Palatino Linotype"/>
      <family val="1"/>
      <charset val="238"/>
    </font>
    <font>
      <b/>
      <sz val="9"/>
      <color rgb="FFFFFFFF"/>
      <name val="Palatino Linotype"/>
      <family val="1"/>
      <charset val="238"/>
    </font>
    <font>
      <b/>
      <sz val="9"/>
      <color rgb="FF000000"/>
      <name val="Palatino Linotype"/>
      <family val="1"/>
      <charset val="238"/>
    </font>
    <font>
      <sz val="9"/>
      <color rgb="FF000000"/>
      <name val="Palatino Linotype"/>
      <family val="1"/>
      <charset val="238"/>
    </font>
    <font>
      <b/>
      <sz val="12"/>
      <color theme="1"/>
      <name val="Palatino Linotype"/>
      <family val="1"/>
      <charset val="238"/>
    </font>
    <font>
      <sz val="12"/>
      <color theme="1"/>
      <name val="Palatino Linotype"/>
      <family val="1"/>
      <charset val="238"/>
    </font>
    <font>
      <sz val="11"/>
      <color rgb="FF000000"/>
      <name val="Palatino Linotype"/>
      <family val="1"/>
      <charset val="238"/>
    </font>
    <font>
      <b/>
      <sz val="8"/>
      <color rgb="FFFFFFFF"/>
      <name val="Palatino Linotype"/>
      <family val="1"/>
      <charset val="238"/>
    </font>
    <font>
      <b/>
      <sz val="12"/>
      <color rgb="FFFF0000"/>
      <name val="Palatino Linotype"/>
      <family val="1"/>
      <charset val="238"/>
    </font>
    <font>
      <sz val="9.5"/>
      <color theme="1"/>
      <name val="Palatino Linotype"/>
      <family val="1"/>
      <charset val="238"/>
    </font>
    <font>
      <sz val="11"/>
      <name val="Palatino Linotype"/>
      <family val="1"/>
      <charset val="238"/>
    </font>
    <font>
      <b/>
      <sz val="11"/>
      <name val="Palatino Linotype"/>
      <family val="1"/>
      <charset val="238"/>
    </font>
    <font>
      <b/>
      <sz val="11"/>
      <color theme="0"/>
      <name val="Palatino Linotype"/>
      <family val="1"/>
      <charset val="238"/>
    </font>
    <font>
      <sz val="11"/>
      <color theme="0"/>
      <name val="Palatino Linotype"/>
      <family val="1"/>
      <charset val="238"/>
    </font>
    <font>
      <sz val="10"/>
      <color theme="1"/>
      <name val="Palatino Linotype"/>
      <family val="1"/>
      <charset val="238"/>
    </font>
    <font>
      <sz val="9"/>
      <color theme="1"/>
      <name val="Palatino Linotype"/>
      <family val="1"/>
      <charset val="238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B9BE"/>
        <bgColor indexed="64"/>
      </patternFill>
    </fill>
    <fill>
      <patternFill patternType="solid">
        <fgColor rgb="FFE6E8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A74B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14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13" xfId="0" applyFont="1" applyBorder="1" applyAlignment="1">
      <alignment horizontal="justify" vertical="center" wrapText="1"/>
    </xf>
    <xf numFmtId="0" fontId="7" fillId="6" borderId="13" xfId="0" applyFont="1" applyFill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6" borderId="13" xfId="0" applyFont="1" applyFill="1" applyBorder="1" applyAlignment="1">
      <alignment vertical="center" wrapText="1"/>
    </xf>
    <xf numFmtId="0" fontId="11" fillId="0" borderId="0" xfId="0" applyFont="1" applyAlignment="1">
      <alignment horizontal="justify" vertical="center"/>
    </xf>
    <xf numFmtId="0" fontId="7" fillId="0" borderId="9" xfId="0" applyFont="1" applyBorder="1" applyAlignment="1">
      <alignment vertical="center" wrapText="1"/>
    </xf>
    <xf numFmtId="0" fontId="4" fillId="0" borderId="0" xfId="0" applyFont="1"/>
    <xf numFmtId="0" fontId="4" fillId="0" borderId="23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/>
    <xf numFmtId="164" fontId="8" fillId="6" borderId="15" xfId="0" applyNumberFormat="1" applyFont="1" applyFill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6" fillId="2" borderId="0" xfId="0" applyFont="1" applyFill="1"/>
    <xf numFmtId="0" fontId="16" fillId="0" borderId="0" xfId="0" applyFont="1"/>
    <xf numFmtId="1" fontId="16" fillId="0" borderId="0" xfId="0" applyNumberFormat="1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wrapText="1"/>
    </xf>
    <xf numFmtId="1" fontId="15" fillId="4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/>
    </xf>
    <xf numFmtId="0" fontId="18" fillId="3" borderId="3" xfId="0" applyFont="1" applyFill="1" applyBorder="1" applyAlignment="1">
      <alignment horizontal="left"/>
    </xf>
    <xf numFmtId="0" fontId="17" fillId="3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4" fontId="15" fillId="0" borderId="1" xfId="0" applyNumberFormat="1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right"/>
    </xf>
    <xf numFmtId="0" fontId="15" fillId="4" borderId="1" xfId="0" applyFont="1" applyFill="1" applyBorder="1" applyAlignment="1">
      <alignment horizontal="center"/>
    </xf>
    <xf numFmtId="4" fontId="15" fillId="4" borderId="1" xfId="0" applyNumberFormat="1" applyFont="1" applyFill="1" applyBorder="1" applyAlignment="1">
      <alignment horizontal="left"/>
    </xf>
    <xf numFmtId="0" fontId="15" fillId="4" borderId="1" xfId="0" applyFont="1" applyFill="1" applyBorder="1" applyAlignment="1">
      <alignment horizontal="center" wrapText="1"/>
    </xf>
    <xf numFmtId="1" fontId="15" fillId="4" borderId="1" xfId="0" applyNumberFormat="1" applyFont="1" applyFill="1" applyBorder="1" applyAlignment="1">
      <alignment horizontal="right"/>
    </xf>
    <xf numFmtId="0" fontId="18" fillId="3" borderId="3" xfId="0" applyFont="1" applyFill="1" applyBorder="1" applyAlignment="1">
      <alignment horizontal="center"/>
    </xf>
    <xf numFmtId="4" fontId="17" fillId="3" borderId="4" xfId="0" applyNumberFormat="1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4" fontId="18" fillId="3" borderId="4" xfId="0" applyNumberFormat="1" applyFont="1" applyFill="1" applyBorder="1"/>
    <xf numFmtId="0" fontId="15" fillId="2" borderId="1" xfId="0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wrapText="1"/>
    </xf>
    <xf numFmtId="1" fontId="15" fillId="2" borderId="1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2" borderId="0" xfId="0" applyFont="1" applyFill="1"/>
    <xf numFmtId="4" fontId="18" fillId="3" borderId="4" xfId="0" applyNumberFormat="1" applyFont="1" applyFill="1" applyBorder="1" applyAlignment="1">
      <alignment horizontal="left"/>
    </xf>
    <xf numFmtId="0" fontId="18" fillId="3" borderId="4" xfId="0" applyFont="1" applyFill="1" applyBorder="1"/>
    <xf numFmtId="0" fontId="15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4" fontId="15" fillId="2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" fontId="17" fillId="3" borderId="25" xfId="0" applyNumberFormat="1" applyFont="1" applyFill="1" applyBorder="1" applyAlignment="1">
      <alignment horizontal="center"/>
    </xf>
    <xf numFmtId="1" fontId="17" fillId="3" borderId="25" xfId="0" applyNumberFormat="1" applyFont="1" applyFill="1" applyBorder="1" applyAlignment="1">
      <alignment horizontal="right"/>
    </xf>
    <xf numFmtId="1" fontId="18" fillId="3" borderId="25" xfId="0" applyNumberFormat="1" applyFont="1" applyFill="1" applyBorder="1" applyAlignment="1">
      <alignment horizontal="right"/>
    </xf>
    <xf numFmtId="0" fontId="18" fillId="3" borderId="25" xfId="0" applyFont="1" applyFill="1" applyBorder="1" applyAlignment="1">
      <alignment horizontal="right"/>
    </xf>
    <xf numFmtId="0" fontId="19" fillId="0" borderId="0" xfId="0" applyFont="1"/>
    <xf numFmtId="0" fontId="1" fillId="0" borderId="0" xfId="0" applyFont="1"/>
    <xf numFmtId="0" fontId="1" fillId="0" borderId="0" xfId="0" applyFont="1" applyFill="1"/>
    <xf numFmtId="0" fontId="19" fillId="2" borderId="0" xfId="0" applyFont="1" applyFill="1"/>
    <xf numFmtId="0" fontId="19" fillId="0" borderId="0" xfId="0" applyFont="1" applyFill="1"/>
    <xf numFmtId="0" fontId="19" fillId="0" borderId="0" xfId="0" applyFont="1" applyFill="1" applyBorder="1"/>
    <xf numFmtId="14" fontId="15" fillId="0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 applyAlignment="1">
      <alignment horizontal="right"/>
    </xf>
    <xf numFmtId="0" fontId="15" fillId="2" borderId="5" xfId="0" applyFont="1" applyFill="1" applyBorder="1" applyAlignment="1">
      <alignment horizontal="center"/>
    </xf>
    <xf numFmtId="14" fontId="15" fillId="2" borderId="1" xfId="0" applyNumberFormat="1" applyFont="1" applyFill="1" applyBorder="1" applyAlignment="1">
      <alignment horizontal="right"/>
    </xf>
    <xf numFmtId="14" fontId="4" fillId="4" borderId="1" xfId="0" applyNumberFormat="1" applyFont="1" applyFill="1" applyBorder="1" applyAlignment="1">
      <alignment horizontal="right"/>
    </xf>
    <xf numFmtId="49" fontId="15" fillId="0" borderId="1" xfId="0" applyNumberFormat="1" applyFont="1" applyFill="1" applyBorder="1" applyAlignment="1">
      <alignment horizontal="right"/>
    </xf>
    <xf numFmtId="14" fontId="4" fillId="0" borderId="1" xfId="0" applyNumberFormat="1" applyFont="1" applyFill="1" applyBorder="1" applyAlignment="1">
      <alignment horizontal="right"/>
    </xf>
    <xf numFmtId="49" fontId="15" fillId="4" borderId="1" xfId="0" applyNumberFormat="1" applyFont="1" applyFill="1" applyBorder="1" applyAlignment="1">
      <alignment horizontal="right"/>
    </xf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1" fontId="15" fillId="4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/>
    <xf numFmtId="0" fontId="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6" fillId="2" borderId="0" xfId="0" applyFont="1" applyFill="1"/>
    <xf numFmtId="0" fontId="16" fillId="0" borderId="0" xfId="0" applyFont="1"/>
    <xf numFmtId="1" fontId="16" fillId="0" borderId="0" xfId="0" applyNumberFormat="1" applyFont="1"/>
    <xf numFmtId="0" fontId="15" fillId="4" borderId="1" xfId="0" applyFont="1" applyFill="1" applyBorder="1" applyAlignment="1">
      <alignment horizontal="center"/>
    </xf>
    <xf numFmtId="4" fontId="15" fillId="4" borderId="1" xfId="0" applyNumberFormat="1" applyFont="1" applyFill="1" applyBorder="1" applyAlignment="1">
      <alignment horizontal="left"/>
    </xf>
    <xf numFmtId="0" fontId="15" fillId="4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left"/>
    </xf>
    <xf numFmtId="0" fontId="15" fillId="2" borderId="1" xfId="0" applyFont="1" applyFill="1" applyBorder="1" applyAlignment="1">
      <alignment horizontal="center" wrapText="1"/>
    </xf>
    <xf numFmtId="4" fontId="15" fillId="4" borderId="1" xfId="0" applyNumberFormat="1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14" fontId="15" fillId="4" borderId="1" xfId="0" applyNumberFormat="1" applyFont="1" applyFill="1" applyBorder="1" applyAlignment="1">
      <alignment horizontal="right"/>
    </xf>
    <xf numFmtId="14" fontId="15" fillId="2" borderId="1" xfId="0" applyNumberFormat="1" applyFont="1" applyFill="1" applyBorder="1" applyAlignment="1">
      <alignment horizontal="right"/>
    </xf>
    <xf numFmtId="14" fontId="4" fillId="4" borderId="1" xfId="0" applyNumberFormat="1" applyFont="1" applyFill="1" applyBorder="1"/>
    <xf numFmtId="14" fontId="4" fillId="0" borderId="1" xfId="0" applyNumberFormat="1" applyFont="1" applyFill="1" applyBorder="1"/>
    <xf numFmtId="0" fontId="2" fillId="0" borderId="0" xfId="0" applyFont="1"/>
    <xf numFmtId="0" fontId="19" fillId="0" borderId="0" xfId="0" applyFont="1"/>
    <xf numFmtId="0" fontId="1" fillId="0" borderId="0" xfId="0" applyFont="1"/>
    <xf numFmtId="0" fontId="15" fillId="4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4" fontId="4" fillId="4" borderId="1" xfId="0" applyNumberFormat="1" applyFont="1" applyFill="1" applyBorder="1"/>
    <xf numFmtId="1" fontId="15" fillId="4" borderId="5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/>
    <xf numFmtId="0" fontId="21" fillId="2" borderId="0" xfId="0" applyFont="1" applyFill="1"/>
    <xf numFmtId="14" fontId="4" fillId="2" borderId="1" xfId="0" applyNumberFormat="1" applyFont="1" applyFill="1" applyBorder="1"/>
    <xf numFmtId="0" fontId="1" fillId="2" borderId="0" xfId="0" applyFont="1" applyFill="1"/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1" fontId="17" fillId="7" borderId="1" xfId="0" applyNumberFormat="1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left" vertical="center"/>
    </xf>
    <xf numFmtId="0" fontId="17" fillId="7" borderId="2" xfId="0" applyFont="1" applyFill="1" applyBorder="1" applyAlignment="1">
      <alignment horizontal="center" vertical="center" wrapText="1"/>
    </xf>
    <xf numFmtId="1" fontId="17" fillId="7" borderId="2" xfId="0" applyNumberFormat="1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left"/>
    </xf>
    <xf numFmtId="0" fontId="17" fillId="7" borderId="2" xfId="0" applyFont="1" applyFill="1" applyBorder="1" applyAlignment="1">
      <alignment horizontal="center"/>
    </xf>
    <xf numFmtId="1" fontId="17" fillId="7" borderId="2" xfId="0" applyNumberFormat="1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justify" vertical="center" wrapText="1"/>
    </xf>
    <xf numFmtId="0" fontId="6" fillId="7" borderId="13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wrapText="1"/>
    </xf>
    <xf numFmtId="0" fontId="15" fillId="0" borderId="1" xfId="0" applyFont="1" applyFill="1" applyBorder="1"/>
    <xf numFmtId="14" fontId="4" fillId="4" borderId="1" xfId="0" applyNumberFormat="1" applyFont="1" applyFill="1" applyBorder="1" applyAlignment="1"/>
    <xf numFmtId="0" fontId="4" fillId="0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14" fontId="4" fillId="0" borderId="1" xfId="0" applyNumberFormat="1" applyFont="1" applyFill="1" applyBorder="1" applyAlignment="1"/>
    <xf numFmtId="4" fontId="15" fillId="0" borderId="5" xfId="0" applyNumberFormat="1" applyFont="1" applyFill="1" applyBorder="1" applyAlignment="1">
      <alignment horizontal="left"/>
    </xf>
    <xf numFmtId="0" fontId="15" fillId="0" borderId="5" xfId="0" applyFont="1" applyFill="1" applyBorder="1" applyAlignment="1">
      <alignment horizontal="center" wrapText="1"/>
    </xf>
    <xf numFmtId="1" fontId="15" fillId="0" borderId="5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left"/>
    </xf>
    <xf numFmtId="14" fontId="15" fillId="0" borderId="1" xfId="0" applyNumberFormat="1" applyFont="1" applyFill="1" applyBorder="1"/>
    <xf numFmtId="14" fontId="4" fillId="4" borderId="28" xfId="0" applyNumberFormat="1" applyFont="1" applyFill="1" applyBorder="1"/>
    <xf numFmtId="0" fontId="1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7" fillId="3" borderId="3" xfId="0" applyFont="1" applyFill="1" applyBorder="1" applyAlignment="1">
      <alignment horizontal="center"/>
    </xf>
    <xf numFmtId="0" fontId="0" fillId="3" borderId="4" xfId="0" applyFont="1" applyFill="1" applyBorder="1" applyAlignment="1"/>
    <xf numFmtId="0" fontId="0" fillId="3" borderId="25" xfId="0" applyFont="1" applyFill="1" applyBorder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/>
    <xf numFmtId="0" fontId="0" fillId="3" borderId="26" xfId="0" applyFont="1" applyFill="1" applyBorder="1" applyAlignment="1"/>
    <xf numFmtId="4" fontId="17" fillId="3" borderId="3" xfId="0" applyNumberFormat="1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 vertical="center"/>
    </xf>
    <xf numFmtId="0" fontId="0" fillId="7" borderId="27" xfId="0" applyFont="1" applyFill="1" applyBorder="1" applyAlignment="1"/>
    <xf numFmtId="0" fontId="17" fillId="7" borderId="5" xfId="0" applyFont="1" applyFill="1" applyBorder="1" applyAlignment="1">
      <alignment horizontal="center" vertical="center" wrapText="1"/>
    </xf>
    <xf numFmtId="0" fontId="0" fillId="7" borderId="27" xfId="0" applyFont="1" applyFill="1" applyBorder="1" applyAlignment="1">
      <alignment horizontal="center"/>
    </xf>
    <xf numFmtId="1" fontId="17" fillId="7" borderId="5" xfId="0" applyNumberFormat="1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2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6" xfId="0" applyFill="1" applyBorder="1"/>
    <xf numFmtId="1" fontId="17" fillId="7" borderId="27" xfId="0" applyNumberFormat="1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/>
    </xf>
    <xf numFmtId="0" fontId="17" fillId="3" borderId="2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26" xfId="0" applyFont="1" applyFill="1" applyBorder="1" applyAlignment="1">
      <alignment horizontal="center"/>
    </xf>
    <xf numFmtId="0" fontId="17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 wrapText="1"/>
    </xf>
    <xf numFmtId="4" fontId="17" fillId="3" borderId="6" xfId="0" applyNumberFormat="1" applyFont="1" applyFill="1" applyBorder="1" applyAlignment="1">
      <alignment horizontal="center"/>
    </xf>
    <xf numFmtId="4" fontId="17" fillId="3" borderId="7" xfId="0" applyNumberFormat="1" applyFont="1" applyFill="1" applyBorder="1" applyAlignment="1">
      <alignment horizontal="center"/>
    </xf>
    <xf numFmtId="4" fontId="17" fillId="3" borderId="26" xfId="0" applyNumberFormat="1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2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6" xfId="0" applyFont="1" applyBorder="1" applyAlignment="1"/>
    <xf numFmtId="0" fontId="15" fillId="0" borderId="0" xfId="0" applyFont="1" applyBorder="1" applyAlignment="1">
      <alignment horizontal="left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164" fontId="8" fillId="6" borderId="10" xfId="0" applyNumberFormat="1" applyFont="1" applyFill="1" applyBorder="1" applyAlignment="1">
      <alignment horizontal="center" vertical="center" wrapText="1"/>
    </xf>
    <xf numFmtId="164" fontId="8" fillId="6" borderId="11" xfId="0" applyNumberFormat="1" applyFont="1" applyFill="1" applyBorder="1" applyAlignment="1">
      <alignment horizontal="center" vertical="center" wrapText="1"/>
    </xf>
    <xf numFmtId="164" fontId="8" fillId="6" borderId="12" xfId="0" applyNumberFormat="1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justify" vertical="center" wrapText="1"/>
    </xf>
    <xf numFmtId="0" fontId="7" fillId="6" borderId="11" xfId="0" applyFont="1" applyFill="1" applyBorder="1" applyAlignment="1">
      <alignment horizontal="justify" vertical="center" wrapText="1"/>
    </xf>
    <xf numFmtId="0" fontId="7" fillId="6" borderId="12" xfId="0" applyFont="1" applyFill="1" applyBorder="1" applyAlignment="1">
      <alignment horizontal="justify" vertical="center" wrapText="1"/>
    </xf>
    <xf numFmtId="164" fontId="8" fillId="0" borderId="18" xfId="0" applyNumberFormat="1" applyFont="1" applyBorder="1" applyAlignment="1">
      <alignment horizontal="center" vertical="center" wrapText="1"/>
    </xf>
    <xf numFmtId="164" fontId="8" fillId="0" borderId="14" xfId="0" applyNumberFormat="1" applyFont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/>
    </xf>
    <xf numFmtId="0" fontId="7" fillId="6" borderId="10" xfId="0" applyFont="1" applyFill="1" applyBorder="1" applyAlignment="1">
      <alignment vertical="center" wrapText="1"/>
    </xf>
    <xf numFmtId="0" fontId="7" fillId="6" borderId="11" xfId="0" applyFont="1" applyFill="1" applyBorder="1" applyAlignment="1">
      <alignment vertical="center" wrapText="1"/>
    </xf>
    <xf numFmtId="0" fontId="7" fillId="6" borderId="22" xfId="0" applyFont="1" applyFill="1" applyBorder="1" applyAlignment="1">
      <alignment vertical="center" wrapText="1"/>
    </xf>
    <xf numFmtId="164" fontId="8" fillId="6" borderId="24" xfId="0" applyNumberFormat="1" applyFont="1" applyFill="1" applyBorder="1" applyAlignment="1">
      <alignment horizontal="center" vertical="center" wrapText="1"/>
    </xf>
    <xf numFmtId="164" fontId="8" fillId="6" borderId="2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23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justify" vertical="center" wrapText="1"/>
    </xf>
    <xf numFmtId="0" fontId="0" fillId="7" borderId="13" xfId="0" applyFill="1" applyBorder="1" applyAlignment="1">
      <alignment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164" fontId="8" fillId="0" borderId="19" xfId="0" applyNumberFormat="1" applyFont="1" applyBorder="1" applyAlignment="1">
      <alignment horizontal="center" vertical="center" wrapText="1"/>
    </xf>
    <xf numFmtId="164" fontId="8" fillId="0" borderId="20" xfId="0" applyNumberFormat="1" applyFont="1" applyBorder="1" applyAlignment="1">
      <alignment horizontal="center" vertical="center" wrapText="1"/>
    </xf>
    <xf numFmtId="164" fontId="8" fillId="0" borderId="21" xfId="0" applyNumberFormat="1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E6E8EB"/>
      <color rgb="FFB4B9BE"/>
      <color rgb="FF4A74B0"/>
      <color rgb="FFD7EBF5"/>
      <color rgb="FF007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249</xdr:row>
      <xdr:rowOff>9522</xdr:rowOff>
    </xdr:from>
    <xdr:to>
      <xdr:col>4</xdr:col>
      <xdr:colOff>2085974</xdr:colOff>
      <xdr:row>292</xdr:row>
      <xdr:rowOff>38099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DCA0A16-A58D-4DB8-B088-D72B036190AD}"/>
            </a:ext>
          </a:extLst>
        </xdr:cNvPr>
        <xdr:cNvSpPr txBox="1"/>
      </xdr:nvSpPr>
      <xdr:spPr>
        <a:xfrm>
          <a:off x="609599" y="51273072"/>
          <a:ext cx="6810375" cy="903922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000" b="1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 b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*Kredyt lombardowy -  Poziomy haircut zawiera załącznik w Arkuszu 3, Tabela 1.</a:t>
          </a:r>
        </a:p>
        <a:p>
          <a:r>
            <a:rPr lang="pl-PL" sz="1000" b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*Kredyt techniczny - Poziomy Haircut zawiera załącznik w Arkuszu 3, Tabela 2.</a:t>
          </a:r>
        </a:p>
        <a:p>
          <a:r>
            <a:rPr lang="pl-PL" sz="1000" b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*Operacje repo - Poziomy Haircut zawiera załącznik w Arkuszu 3, Tabela 3.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** dla operacji repo - obligacje hurtowe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***wykaz papierów zawiera Załącznik do listy; 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gwarancja </a:t>
          </a:r>
          <a:r>
            <a:rPr lang="pl-PL" sz="1000">
              <a:effectLst/>
              <a:latin typeface="Palatino Linotype" panose="0204050205050503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SP musi obejmować całą kwotę, tj. nominał i odsetki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 b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Warunki konieczne jakie spełniać powinny, inne niż </a:t>
          </a:r>
          <a:r>
            <a:rPr lang="pl-PL" sz="1000" b="1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skarbowe lub emitowane przez NBP lub posiadające gwarancję SP,</a:t>
          </a:r>
          <a:r>
            <a:rPr lang="pl-PL" sz="1000" b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dłużne papiery wartościowe aby mogły zostać przyjęte na listę NBP.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1. W przypadku obligacji komunalnych, obligacji EBI: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a) są dopuszczone do obrotu publicznego,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b) wprowadzone do obrotu regulowanego  na GPW lub na BondSpot,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c) </a:t>
          </a:r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wartość emisji pozostała do wykupu (oznaczonej danym kodem ISIN) jest nie niższa niż 10 mln zł.</a:t>
          </a:r>
        </a:p>
        <a:p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2. W przypadku obligacji korporacyjnych:</a:t>
          </a:r>
        </a:p>
        <a:p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a) są dopuszczone do obrotu publicznego, </a:t>
          </a:r>
        </a:p>
        <a:p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b) wprowadzone do  obrotu regulowanego  na GPW lub na BondSpot bądź do 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obrotu w Alternatywnym Systemie Obrotu,</a:t>
          </a:r>
        </a:p>
        <a:p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c)</a:t>
          </a:r>
          <a:r>
            <a:rPr lang="pl-PL" sz="1000" baseline="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</a:t>
          </a:r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wartość emisji pozostała do</a:t>
          </a:r>
          <a:r>
            <a:rPr lang="pl-PL" sz="1000" baseline="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wykupu </a:t>
          </a:r>
          <a:r>
            <a:rPr lang="pl-PL" sz="1000">
              <a:solidFill>
                <a:schemeClr val="tx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(oznaczonej danym kodem ISIN) jest nie niższa niż</a:t>
          </a:r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10 mln zł,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d) spełniają przynajmniej jedno z kryteriów ratingowych: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posiadają rating na poziomie inwestycyjnym*,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emitent obligacji posiada rating na poziomie inwestycyjnym; *,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posiadają gwarancję instytucji finansowej posiadającej rating na poziomie inwestycyjnym*, </a:t>
          </a: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e) nie są obligacjami sekurytyzowanymi.</a:t>
          </a: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3.W przypadku</a:t>
          </a: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listów zastawnych:</a:t>
          </a: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a) są dopuszczone do obrotu publicznego, 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b) wprowadzone do  obrotu regulowanego  na GPW lub na BondSpot bądź do obrotu w Alternatywnym Systemie Obrotu,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c)</a:t>
          </a: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wartość emisji pozostała do</a:t>
          </a: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wykupu 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(oznaczonej danym kodem ISIN) jest nie niższa niż 10 mln zł,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d) spełniają przynajmniej jedno z kryteriów ratingowych: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posiadają rating na poziomie inwestycyjnym*,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emitent listów zastawnych posiada rating na poziomie inwestycyjnym; *,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posiadają gwarancję instytucji finansowej posiadającej rating na poziomie inwestycyjnym*. 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*Pod uwagę brany jest rating przyznany przez FitchRatings, Moody's lub Standard&amp;Poor's dla danego papieru wartościowego, a w przypadku jego braku, rating długoterminowy emitenta. Rating inwestycyjny oznacza rating na poziomie nie niższym niż BBB-/Baa3. W przypadku przyznania ratingu przez więcej niż jedną z ww. agencji wszystkie ratingi powinny być na poziomie inwestycyjnym. W przypadku przyznania przez agencje ratingowe ocen zarówno dla emisji, jak i emitenta wszystkie oceny powinny być na poziomie inwestycyjnym.</a:t>
          </a:r>
        </a:p>
        <a:p>
          <a:endParaRPr lang="pl-PL" sz="1000" b="1" i="1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endParaRPr lang="pl-PL" sz="1000" b="1" i="1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 b="1" i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Szczegółowe zasady ustanawiania zabezpieczeń określają: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</a:t>
          </a:r>
          <a:r>
            <a:rPr lang="pl-PL" sz="1000" i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„Regulamin prowadzenia przez Narodowy Bank Polski rachunków i kont depozytowych bonów skarbowych i bonów pieniężnych NBP w systemie SKARBNET4 oraz przeprowadzania w tym systemie operacji na papierach wartościowych” – (Dz. Urz. NBP z  2023 r. poz.3).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 i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Regulamin refinansowania banków kredytem lombardowym oraz kredytem w ciągu dnia operacyjnego przez Narodowy Bank Polski” – (Dz. Urz. NBP z 2022 r. poz.7).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endParaRPr lang="pl-PL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56</xdr:row>
      <xdr:rowOff>152398</xdr:rowOff>
    </xdr:from>
    <xdr:to>
      <xdr:col>5</xdr:col>
      <xdr:colOff>190499</xdr:colOff>
      <xdr:row>57</xdr:row>
      <xdr:rowOff>7617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49321A2-9613-4499-8900-42B92B9E549B}"/>
            </a:ext>
          </a:extLst>
        </xdr:cNvPr>
        <xdr:cNvSpPr txBox="1"/>
      </xdr:nvSpPr>
      <xdr:spPr>
        <a:xfrm flipV="1">
          <a:off x="542925" y="9286873"/>
          <a:ext cx="708659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251</xdr:row>
      <xdr:rowOff>28575</xdr:rowOff>
    </xdr:from>
    <xdr:to>
      <xdr:col>5</xdr:col>
      <xdr:colOff>66675</xdr:colOff>
      <xdr:row>297</xdr:row>
      <xdr:rowOff>104775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8521910-BE9B-4814-9EAA-0D1EE1DC9F9B}"/>
            </a:ext>
          </a:extLst>
        </xdr:cNvPr>
        <xdr:cNvSpPr txBox="1"/>
      </xdr:nvSpPr>
      <xdr:spPr>
        <a:xfrm>
          <a:off x="609600" y="51787425"/>
          <a:ext cx="6515100" cy="971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i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*Lombard credit - Haircut levels are laid out in Sheet 3, Table 1.</a:t>
          </a:r>
          <a:endParaRPr lang="pl-PL" sz="1000" b="1" i="1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 b="1" i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*Intraday credit - Haircut levels are laid out in Sheet 3, Table 2.</a:t>
          </a:r>
          <a:endParaRPr lang="pl-PL" sz="1000" b="1" i="1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 b="1" i="1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*Repo transactions - Haircut levels are laid out in Sheet 3, Table 3.</a:t>
          </a:r>
          <a:endParaRPr lang="pl-PL" sz="1000" b="1" i="1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 b="1" i="1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** With</a:t>
          </a:r>
          <a:r>
            <a:rPr lang="pl-PL" sz="1000" b="1" i="1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reference to r</a:t>
          </a:r>
          <a:r>
            <a:rPr lang="pl-PL" sz="1000" b="1" i="1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epo</a:t>
          </a:r>
          <a:r>
            <a:rPr lang="pl-PL" sz="1000" b="1" i="1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transactions - wholesale bonds.</a:t>
          </a:r>
        </a:p>
        <a:p>
          <a:r>
            <a:rPr lang="pl-PL" sz="1000" b="1" i="1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*** The</a:t>
          </a:r>
          <a:r>
            <a:rPr lang="pl-PL" sz="1000" b="1" i="1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l</a:t>
          </a:r>
          <a:r>
            <a:rPr lang="pl-PL" sz="1000" b="1" i="1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ist of securities is included in the Appendix; the Government guarantee must cover the entire amount, i.e. principal and interest</a:t>
          </a:r>
        </a:p>
        <a:p>
          <a:r>
            <a:rPr lang="en-US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 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Eligibility criteria for debt instruments, other than Treasury securities and securities issued by the NBP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and Government guaranteed</a:t>
          </a: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bonds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.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1. As for municipal</a:t>
          </a: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and EIB bonds: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a) they must be admitted to public trading,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b) they must be admitted to trading on the regulated market, the WSE or the Bond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S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pot,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c)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the outstanding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nominal value of the issue (i.e. each ISIN code) is not lower than 10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M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PLN.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2. As for corporate bonds: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a) they must be admitted to public trading, 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b) they must be admitted to trading on the regulated market, the WSE or the Bond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S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pot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or admitted 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   trading on the Alternative Trading System,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</a:endParaRPr>
        </a:p>
        <a:p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c)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the outstanding</a:t>
          </a:r>
          <a:r>
            <a:rPr lang="pl-PL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nominal value of the issue (i.e. each ISIN code) is not lower than 10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M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PLN,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d) they meet at least one of the rating criteria: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 they have an investment grade rating*,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 the issuer has an investment grade rating*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,</a:t>
          </a: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•  they have a guarantee of a financial institution which has an investment grade rating*, 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e) they are not asset-backed securities.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3.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As for mortgage bonds: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a)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they must be admitted to public trading, 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b)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they must be admitted to trading on the regulated market, the WSE or the BondSpot</a:t>
          </a:r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</a:t>
          </a:r>
          <a:b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</a:br>
          <a:r>
            <a:rPr lang="pl-PL" sz="1000" baseline="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   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or admitted to trading on the Alternative Trading System,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c)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 outstanding nominal value of the issue (i.e. each ISIN code) is not lower than 10M PLN,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lang="pl-PL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      d)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they meet at least one of the rating criteria: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kumimoji="0" lang="pl-PL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          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•</a:t>
          </a:r>
          <a:r>
            <a:rPr kumimoji="0" lang="pl-PL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they have an investment grade rating*,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kumimoji="0" lang="pl-PL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          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•</a:t>
          </a:r>
          <a:r>
            <a:rPr kumimoji="0" lang="pl-PL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 issuer has an investment grade rating*,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pPr lvl="0"/>
          <a:r>
            <a:rPr kumimoji="0" lang="pl-PL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          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•</a:t>
          </a:r>
          <a:r>
            <a:rPr kumimoji="0" lang="pl-PL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Palatino Linotype" panose="02040502050505030304" pitchFamily="18" charset="0"/>
              <a:ea typeface="+mn-ea"/>
              <a:cs typeface="+mn-cs"/>
            </a:rPr>
            <a:t>  </a:t>
          </a:r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they have a guarantee of a financial institution which has an investment grade rating*.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	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		</a:t>
          </a:r>
          <a:endParaRPr lang="pl-PL" sz="1000">
            <a:solidFill>
              <a:sysClr val="windowText" lastClr="000000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ysClr val="windowText" lastClr="000000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*Rating taken into account is rating determined by FitchRatings, Moody's or Standard&amp;Poor's for a particular security, in cases of unavailable rating for a security, the issuer's </a:t>
          </a:r>
          <a:r>
            <a:rPr lang="en-US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long-term rating is taken into account. Investment grade rating means rating not lower than BBB-/Baa3. In cases of multiple ratings, determined by more than one of the above-mentioned rating agencies, all ratings should be of an investment grade.  In cases of ratings available for an issuer and an issue, all ratings should be of an investment grade. 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Palatino Linotype" panose="02040502050505030304" pitchFamily="18" charset="0"/>
              <a:ea typeface="+mn-ea"/>
              <a:cs typeface="+mn-cs"/>
            </a:rPr>
            <a:t>Prior to each repo operation, the NBP publishes a list of debt instruments accepted by the NBP in a particular operation.</a:t>
          </a:r>
          <a:endParaRPr lang="pl-PL" sz="1000">
            <a:solidFill>
              <a:schemeClr val="dk1"/>
            </a:solidFill>
            <a:effectLst/>
            <a:latin typeface="Palatino Linotype" panose="02040502050505030304" pitchFamily="18" charset="0"/>
            <a:ea typeface="+mn-ea"/>
            <a:cs typeface="+mn-cs"/>
          </a:endParaRPr>
        </a:p>
        <a:p>
          <a:endParaRPr lang="pl-PL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53</xdr:row>
      <xdr:rowOff>152398</xdr:rowOff>
    </xdr:from>
    <xdr:to>
      <xdr:col>5</xdr:col>
      <xdr:colOff>190499</xdr:colOff>
      <xdr:row>54</xdr:row>
      <xdr:rowOff>7617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9884698-9B6A-43EA-9C8C-6385A83949B0}"/>
            </a:ext>
          </a:extLst>
        </xdr:cNvPr>
        <xdr:cNvSpPr txBox="1"/>
      </xdr:nvSpPr>
      <xdr:spPr>
        <a:xfrm flipV="1">
          <a:off x="542925" y="8985248"/>
          <a:ext cx="7439024" cy="393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0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271"/>
  <sheetViews>
    <sheetView tabSelected="1" zoomScaleNormal="100" workbookViewId="0">
      <selection activeCell="A2" sqref="A2"/>
    </sheetView>
  </sheetViews>
  <sheetFormatPr defaultColWidth="9.140625" defaultRowHeight="16.5" x14ac:dyDescent="0.3"/>
  <cols>
    <col min="1" max="1" width="9.140625" style="30"/>
    <col min="2" max="2" width="8.28515625" style="24" customWidth="1"/>
    <col min="3" max="3" width="32.28515625" style="24" customWidth="1"/>
    <col min="4" max="4" width="30.28515625" style="24" customWidth="1"/>
    <col min="5" max="5" width="31.5703125" style="24" customWidth="1"/>
    <col min="6" max="16384" width="9.140625" style="1"/>
  </cols>
  <sheetData>
    <row r="1" spans="1:24" ht="15" x14ac:dyDescent="0.3">
      <c r="A1" s="80"/>
      <c r="B1" s="80"/>
      <c r="C1" s="80"/>
      <c r="D1" s="80"/>
      <c r="E1" s="80"/>
      <c r="F1" s="81"/>
    </row>
    <row r="2" spans="1:24" ht="15" x14ac:dyDescent="0.3">
      <c r="A2" s="80"/>
      <c r="B2" s="94"/>
      <c r="C2" s="94"/>
      <c r="D2" s="94"/>
      <c r="E2" s="94"/>
      <c r="F2" s="81"/>
    </row>
    <row r="3" spans="1:24" ht="31.5" customHeight="1" x14ac:dyDescent="0.3">
      <c r="A3" s="80"/>
      <c r="B3" s="31" t="s">
        <v>0</v>
      </c>
      <c r="C3" s="165" t="s">
        <v>186</v>
      </c>
      <c r="D3" s="166"/>
      <c r="E3" s="166"/>
      <c r="F3" s="95"/>
    </row>
    <row r="4" spans="1:24" ht="21" customHeight="1" x14ac:dyDescent="0.35">
      <c r="A4" s="80"/>
      <c r="B4" s="32"/>
      <c r="C4" s="33" t="s">
        <v>676</v>
      </c>
      <c r="D4" s="34"/>
      <c r="E4" s="35"/>
      <c r="F4" s="95"/>
    </row>
    <row r="5" spans="1:24" ht="17.25" x14ac:dyDescent="0.35">
      <c r="A5" s="80"/>
      <c r="B5" s="32"/>
      <c r="C5" s="34"/>
      <c r="D5" s="34"/>
      <c r="E5" s="35"/>
      <c r="F5" s="95"/>
    </row>
    <row r="6" spans="1:24" ht="15.75" x14ac:dyDescent="0.3">
      <c r="A6" s="80"/>
      <c r="B6" s="174" t="s">
        <v>1</v>
      </c>
      <c r="C6" s="176" t="s">
        <v>2</v>
      </c>
      <c r="D6" s="176" t="s">
        <v>3</v>
      </c>
      <c r="E6" s="178" t="s">
        <v>4</v>
      </c>
      <c r="F6" s="9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4" ht="15.75" x14ac:dyDescent="0.3">
      <c r="A7" s="80"/>
      <c r="B7" s="175"/>
      <c r="C7" s="177"/>
      <c r="D7" s="177"/>
      <c r="E7" s="177"/>
      <c r="F7" s="9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4" s="4" customFormat="1" ht="33.75" x14ac:dyDescent="0.35">
      <c r="A8" s="83"/>
      <c r="B8" s="36">
        <v>1</v>
      </c>
      <c r="C8" s="37" t="s">
        <v>381</v>
      </c>
      <c r="D8" s="36" t="s">
        <v>6</v>
      </c>
      <c r="E8" s="38" t="s">
        <v>6</v>
      </c>
      <c r="F8" s="9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">
      <c r="A9" s="80"/>
      <c r="B9" s="39">
        <v>2</v>
      </c>
      <c r="C9" s="40" t="s">
        <v>7</v>
      </c>
      <c r="D9" s="39" t="s">
        <v>6</v>
      </c>
      <c r="E9" s="41" t="s">
        <v>6</v>
      </c>
      <c r="F9" s="9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4" x14ac:dyDescent="0.3">
      <c r="A10" s="80"/>
      <c r="B10" s="36">
        <v>3</v>
      </c>
      <c r="C10" s="37" t="s">
        <v>8</v>
      </c>
      <c r="D10" s="36" t="s">
        <v>6</v>
      </c>
      <c r="E10" s="38" t="s">
        <v>6</v>
      </c>
      <c r="F10" s="95"/>
    </row>
    <row r="11" spans="1:24" ht="33" x14ac:dyDescent="0.3">
      <c r="A11" s="80"/>
      <c r="B11" s="65">
        <v>4</v>
      </c>
      <c r="C11" s="153" t="s">
        <v>348</v>
      </c>
      <c r="D11" s="65" t="s">
        <v>6</v>
      </c>
      <c r="E11" s="65" t="s">
        <v>6</v>
      </c>
      <c r="F11" s="95"/>
    </row>
    <row r="12" spans="1:24" ht="15.75" x14ac:dyDescent="0.3">
      <c r="A12" s="80"/>
      <c r="B12" s="167" t="s">
        <v>194</v>
      </c>
      <c r="C12" s="168"/>
      <c r="D12" s="168"/>
      <c r="E12" s="169"/>
      <c r="F12" s="95"/>
    </row>
    <row r="13" spans="1:24" ht="16.5" customHeight="1" x14ac:dyDescent="0.3">
      <c r="A13" s="80"/>
      <c r="B13" s="170"/>
      <c r="C13" s="171"/>
      <c r="D13" s="171"/>
      <c r="E13" s="172"/>
      <c r="F13" s="95"/>
    </row>
    <row r="14" spans="1:24" s="3" customFormat="1" x14ac:dyDescent="0.3">
      <c r="A14" s="84"/>
      <c r="B14" s="127">
        <v>5</v>
      </c>
      <c r="C14" s="45" t="s">
        <v>295</v>
      </c>
      <c r="D14" s="46" t="s">
        <v>296</v>
      </c>
      <c r="E14" s="47" t="s">
        <v>267</v>
      </c>
      <c r="F14" s="96"/>
    </row>
    <row r="15" spans="1:24" s="3" customFormat="1" x14ac:dyDescent="0.3">
      <c r="A15" s="84"/>
      <c r="B15" s="126">
        <f>B14+1</f>
        <v>6</v>
      </c>
      <c r="C15" s="108" t="s">
        <v>631</v>
      </c>
      <c r="D15" s="113" t="s">
        <v>632</v>
      </c>
      <c r="E15" s="119">
        <v>49273</v>
      </c>
      <c r="F15" s="96"/>
    </row>
    <row r="16" spans="1:24" s="123" customFormat="1" x14ac:dyDescent="0.3">
      <c r="A16" s="124"/>
      <c r="B16" s="127">
        <f>B15+1</f>
        <v>7</v>
      </c>
      <c r="C16" s="45" t="s">
        <v>476</v>
      </c>
      <c r="D16" s="64" t="s">
        <v>477</v>
      </c>
      <c r="E16" s="86">
        <v>49945</v>
      </c>
      <c r="F16" s="95"/>
    </row>
    <row r="17" spans="1:24" s="123" customFormat="1" x14ac:dyDescent="0.3">
      <c r="A17" s="124"/>
      <c r="B17" s="126">
        <f>B16+1</f>
        <v>8</v>
      </c>
      <c r="C17" s="108" t="s">
        <v>478</v>
      </c>
      <c r="D17" s="109" t="s">
        <v>479</v>
      </c>
      <c r="E17" s="119">
        <v>48497</v>
      </c>
      <c r="F17" s="95"/>
    </row>
    <row r="18" spans="1:24" s="123" customFormat="1" x14ac:dyDescent="0.3">
      <c r="A18" s="124"/>
      <c r="B18" s="127">
        <f>B17+1</f>
        <v>9</v>
      </c>
      <c r="C18" s="45" t="s">
        <v>480</v>
      </c>
      <c r="D18" s="64" t="s">
        <v>481</v>
      </c>
      <c r="E18" s="86">
        <v>48880</v>
      </c>
      <c r="F18" s="95"/>
    </row>
    <row r="19" spans="1:24" s="123" customFormat="1" x14ac:dyDescent="0.3">
      <c r="A19" s="124"/>
      <c r="B19" s="126">
        <f t="shared" ref="B19:B24" si="0">B18+1</f>
        <v>10</v>
      </c>
      <c r="C19" s="108" t="s">
        <v>482</v>
      </c>
      <c r="D19" s="109" t="s">
        <v>483</v>
      </c>
      <c r="E19" s="119">
        <v>49275</v>
      </c>
      <c r="F19" s="95"/>
    </row>
    <row r="20" spans="1:24" s="123" customFormat="1" x14ac:dyDescent="0.3">
      <c r="A20" s="124"/>
      <c r="B20" s="127">
        <f t="shared" si="0"/>
        <v>11</v>
      </c>
      <c r="C20" s="45" t="s">
        <v>484</v>
      </c>
      <c r="D20" s="64" t="s">
        <v>485</v>
      </c>
      <c r="E20" s="86">
        <v>49645</v>
      </c>
      <c r="F20" s="95"/>
    </row>
    <row r="21" spans="1:24" s="123" customFormat="1" x14ac:dyDescent="0.3">
      <c r="A21" s="124"/>
      <c r="B21" s="126">
        <f t="shared" si="0"/>
        <v>12</v>
      </c>
      <c r="C21" s="108" t="s">
        <v>486</v>
      </c>
      <c r="D21" s="109" t="s">
        <v>487</v>
      </c>
      <c r="E21" s="119">
        <v>46276</v>
      </c>
      <c r="F21" s="95"/>
    </row>
    <row r="22" spans="1:24" x14ac:dyDescent="0.3">
      <c r="A22" s="80"/>
      <c r="B22" s="127">
        <f t="shared" si="0"/>
        <v>13</v>
      </c>
      <c r="C22" s="45" t="s">
        <v>268</v>
      </c>
      <c r="D22" s="46" t="s">
        <v>9</v>
      </c>
      <c r="E22" s="47" t="s">
        <v>271</v>
      </c>
      <c r="F22" s="95"/>
    </row>
    <row r="23" spans="1:24" x14ac:dyDescent="0.3">
      <c r="A23" s="80"/>
      <c r="B23" s="126">
        <f t="shared" ref="B23:B161" si="1">B22+1</f>
        <v>14</v>
      </c>
      <c r="C23" s="108" t="s">
        <v>269</v>
      </c>
      <c r="D23" s="109" t="s">
        <v>10</v>
      </c>
      <c r="E23" s="51" t="s">
        <v>270</v>
      </c>
      <c r="F23" s="95"/>
    </row>
    <row r="24" spans="1:24" x14ac:dyDescent="0.3">
      <c r="A24" s="80"/>
      <c r="B24" s="127">
        <f t="shared" si="0"/>
        <v>15</v>
      </c>
      <c r="C24" s="45" t="s">
        <v>11</v>
      </c>
      <c r="D24" s="64" t="s">
        <v>12</v>
      </c>
      <c r="E24" s="47" t="s">
        <v>13</v>
      </c>
      <c r="F24" s="95"/>
    </row>
    <row r="25" spans="1:24" x14ac:dyDescent="0.3">
      <c r="A25" s="80"/>
      <c r="B25" s="126">
        <f t="shared" si="1"/>
        <v>16</v>
      </c>
      <c r="C25" s="108" t="s">
        <v>14</v>
      </c>
      <c r="D25" s="113" t="s">
        <v>15</v>
      </c>
      <c r="E25" s="51" t="s">
        <v>16</v>
      </c>
      <c r="F25" s="95"/>
    </row>
    <row r="26" spans="1:24" x14ac:dyDescent="0.3">
      <c r="A26" s="80"/>
      <c r="B26" s="127">
        <f t="shared" si="1"/>
        <v>17</v>
      </c>
      <c r="C26" s="45" t="s">
        <v>109</v>
      </c>
      <c r="D26" s="64" t="s">
        <v>110</v>
      </c>
      <c r="E26" s="47" t="s">
        <v>111</v>
      </c>
      <c r="F26" s="95"/>
    </row>
    <row r="27" spans="1:24" x14ac:dyDescent="0.3">
      <c r="A27" s="80"/>
      <c r="B27" s="126">
        <f t="shared" si="1"/>
        <v>18</v>
      </c>
      <c r="C27" s="108" t="s">
        <v>112</v>
      </c>
      <c r="D27" s="113" t="s">
        <v>113</v>
      </c>
      <c r="E27" s="51" t="s">
        <v>114</v>
      </c>
      <c r="F27" s="95"/>
    </row>
    <row r="28" spans="1:24" s="3" customFormat="1" x14ac:dyDescent="0.3">
      <c r="A28" s="84"/>
      <c r="B28" s="127">
        <f t="shared" si="1"/>
        <v>19</v>
      </c>
      <c r="C28" s="45" t="s">
        <v>335</v>
      </c>
      <c r="D28" s="64" t="s">
        <v>336</v>
      </c>
      <c r="E28" s="91" t="s">
        <v>314</v>
      </c>
      <c r="F28" s="96"/>
    </row>
    <row r="29" spans="1:24" s="3" customFormat="1" x14ac:dyDescent="0.3">
      <c r="A29" s="84"/>
      <c r="B29" s="126">
        <f t="shared" ref="B29:B32" si="2">B28+1</f>
        <v>20</v>
      </c>
      <c r="C29" s="108" t="s">
        <v>547</v>
      </c>
      <c r="D29" s="109" t="s">
        <v>548</v>
      </c>
      <c r="E29" s="93" t="s">
        <v>549</v>
      </c>
      <c r="F29" s="96"/>
    </row>
    <row r="30" spans="1:24" s="3" customFormat="1" x14ac:dyDescent="0.3">
      <c r="A30" s="84"/>
      <c r="B30" s="127">
        <f t="shared" si="2"/>
        <v>21</v>
      </c>
      <c r="C30" s="45" t="s">
        <v>550</v>
      </c>
      <c r="D30" s="64" t="s">
        <v>551</v>
      </c>
      <c r="E30" s="91" t="s">
        <v>552</v>
      </c>
      <c r="F30" s="96"/>
    </row>
    <row r="31" spans="1:24" s="3" customFormat="1" x14ac:dyDescent="0.3">
      <c r="A31" s="84"/>
      <c r="B31" s="126">
        <f t="shared" si="2"/>
        <v>22</v>
      </c>
      <c r="C31" s="108" t="s">
        <v>544</v>
      </c>
      <c r="D31" s="109" t="s">
        <v>545</v>
      </c>
      <c r="E31" s="93" t="s">
        <v>546</v>
      </c>
      <c r="F31" s="96"/>
    </row>
    <row r="32" spans="1:24" s="2" customFormat="1" x14ac:dyDescent="0.3">
      <c r="A32" s="83"/>
      <c r="B32" s="127">
        <f t="shared" si="2"/>
        <v>23</v>
      </c>
      <c r="C32" s="45" t="s">
        <v>327</v>
      </c>
      <c r="D32" s="64" t="s">
        <v>328</v>
      </c>
      <c r="E32" s="86">
        <v>47082</v>
      </c>
      <c r="F32" s="9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">
      <c r="A33" s="80"/>
      <c r="B33" s="126">
        <f t="shared" ref="B33:B43" si="3">B32+1</f>
        <v>24</v>
      </c>
      <c r="C33" s="108" t="s">
        <v>329</v>
      </c>
      <c r="D33" s="109" t="s">
        <v>330</v>
      </c>
      <c r="E33" s="119">
        <v>48908</v>
      </c>
      <c r="F33" s="9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">
      <c r="A34" s="80"/>
      <c r="B34" s="127">
        <f t="shared" si="3"/>
        <v>25</v>
      </c>
      <c r="C34" s="45" t="s">
        <v>331</v>
      </c>
      <c r="D34" s="64" t="s">
        <v>332</v>
      </c>
      <c r="E34" s="86">
        <v>48908</v>
      </c>
      <c r="F34" s="9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s="123" customFormat="1" x14ac:dyDescent="0.3">
      <c r="A35" s="124"/>
      <c r="B35" s="126">
        <f t="shared" si="3"/>
        <v>26</v>
      </c>
      <c r="C35" s="108" t="s">
        <v>442</v>
      </c>
      <c r="D35" s="109" t="s">
        <v>428</v>
      </c>
      <c r="E35" s="119">
        <v>47082</v>
      </c>
      <c r="F35" s="9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s="123" customFormat="1" x14ac:dyDescent="0.3">
      <c r="A36" s="124"/>
      <c r="B36" s="127">
        <f t="shared" si="3"/>
        <v>27</v>
      </c>
      <c r="C36" s="45" t="s">
        <v>443</v>
      </c>
      <c r="D36" s="64" t="s">
        <v>429</v>
      </c>
      <c r="E36" s="86">
        <v>50004</v>
      </c>
      <c r="F36" s="9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s="123" customFormat="1" x14ac:dyDescent="0.3">
      <c r="A37" s="124"/>
      <c r="B37" s="126">
        <f t="shared" si="3"/>
        <v>28</v>
      </c>
      <c r="C37" s="108" t="s">
        <v>444</v>
      </c>
      <c r="D37" s="109" t="s">
        <v>445</v>
      </c>
      <c r="E37" s="119">
        <v>50004</v>
      </c>
      <c r="F37" s="9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s="123" customFormat="1" x14ac:dyDescent="0.3">
      <c r="A38" s="124"/>
      <c r="B38" s="127">
        <f t="shared" si="3"/>
        <v>29</v>
      </c>
      <c r="C38" s="45" t="s">
        <v>464</v>
      </c>
      <c r="D38" s="64" t="s">
        <v>465</v>
      </c>
      <c r="E38" s="86">
        <v>46351</v>
      </c>
      <c r="F38" s="9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s="123" customFormat="1" x14ac:dyDescent="0.3">
      <c r="A39" s="124"/>
      <c r="B39" s="126">
        <f t="shared" si="3"/>
        <v>30</v>
      </c>
      <c r="C39" s="108" t="s">
        <v>466</v>
      </c>
      <c r="D39" s="109" t="s">
        <v>467</v>
      </c>
      <c r="E39" s="119">
        <v>47082</v>
      </c>
      <c r="F39" s="9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s="123" customFormat="1" x14ac:dyDescent="0.3">
      <c r="A40" s="124"/>
      <c r="B40" s="127">
        <f t="shared" si="3"/>
        <v>31</v>
      </c>
      <c r="C40" s="45" t="s">
        <v>468</v>
      </c>
      <c r="D40" s="64" t="s">
        <v>469</v>
      </c>
      <c r="E40" s="86">
        <v>47812</v>
      </c>
      <c r="F40" s="9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s="123" customFormat="1" x14ac:dyDescent="0.3">
      <c r="A41" s="124"/>
      <c r="B41" s="126">
        <f t="shared" si="3"/>
        <v>32</v>
      </c>
      <c r="C41" s="108" t="s">
        <v>430</v>
      </c>
      <c r="D41" s="109" t="s">
        <v>431</v>
      </c>
      <c r="E41" s="119">
        <v>48543</v>
      </c>
      <c r="F41" s="9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s="123" customFormat="1" x14ac:dyDescent="0.3">
      <c r="A42" s="124"/>
      <c r="B42" s="127">
        <f t="shared" si="3"/>
        <v>33</v>
      </c>
      <c r="C42" s="45" t="s">
        <v>432</v>
      </c>
      <c r="D42" s="64" t="s">
        <v>433</v>
      </c>
      <c r="E42" s="86">
        <v>48908</v>
      </c>
      <c r="F42" s="9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s="2" customFormat="1" x14ac:dyDescent="0.3">
      <c r="A43" s="83"/>
      <c r="B43" s="126">
        <f t="shared" si="3"/>
        <v>34</v>
      </c>
      <c r="C43" s="108" t="s">
        <v>17</v>
      </c>
      <c r="D43" s="109" t="s">
        <v>18</v>
      </c>
      <c r="E43" s="51" t="s">
        <v>19</v>
      </c>
      <c r="F43" s="9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s="3" customFormat="1" x14ac:dyDescent="0.3">
      <c r="A44" s="84"/>
      <c r="B44" s="127">
        <f t="shared" si="1"/>
        <v>35</v>
      </c>
      <c r="C44" s="45" t="s">
        <v>20</v>
      </c>
      <c r="D44" s="46" t="s">
        <v>21</v>
      </c>
      <c r="E44" s="47" t="s">
        <v>22</v>
      </c>
      <c r="F44" s="96"/>
    </row>
    <row r="45" spans="1:24" s="3" customFormat="1" x14ac:dyDescent="0.3">
      <c r="A45" s="84"/>
      <c r="B45" s="126">
        <f t="shared" si="1"/>
        <v>36</v>
      </c>
      <c r="C45" s="108" t="s">
        <v>49</v>
      </c>
      <c r="D45" s="109" t="s">
        <v>50</v>
      </c>
      <c r="E45" s="51" t="s">
        <v>51</v>
      </c>
      <c r="F45" s="96"/>
    </row>
    <row r="46" spans="1:24" s="2" customFormat="1" x14ac:dyDescent="0.3">
      <c r="A46" s="83"/>
      <c r="B46" s="127">
        <f t="shared" si="1"/>
        <v>37</v>
      </c>
      <c r="C46" s="45" t="s">
        <v>138</v>
      </c>
      <c r="D46" s="46" t="s">
        <v>139</v>
      </c>
      <c r="E46" s="47" t="s">
        <v>140</v>
      </c>
      <c r="F46" s="9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s="2" customFormat="1" x14ac:dyDescent="0.3">
      <c r="A47" s="83"/>
      <c r="B47" s="126">
        <f t="shared" si="1"/>
        <v>38</v>
      </c>
      <c r="C47" s="108" t="s">
        <v>470</v>
      </c>
      <c r="D47" s="113" t="s">
        <v>471</v>
      </c>
      <c r="E47" s="119">
        <v>48908</v>
      </c>
      <c r="F47" s="9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s="2" customFormat="1" x14ac:dyDescent="0.3">
      <c r="A48" s="83"/>
      <c r="B48" s="127">
        <f t="shared" si="1"/>
        <v>39</v>
      </c>
      <c r="C48" s="45" t="s">
        <v>647</v>
      </c>
      <c r="D48" s="46" t="s">
        <v>648</v>
      </c>
      <c r="E48" s="86">
        <v>48780</v>
      </c>
      <c r="F48" s="9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s="2" customFormat="1" x14ac:dyDescent="0.3">
      <c r="A49" s="83"/>
      <c r="B49" s="126">
        <f t="shared" si="1"/>
        <v>40</v>
      </c>
      <c r="C49" s="108" t="s">
        <v>668</v>
      </c>
      <c r="D49" s="113" t="s">
        <v>669</v>
      </c>
      <c r="E49" s="119">
        <v>49507</v>
      </c>
      <c r="F49" s="9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s="2" customFormat="1" x14ac:dyDescent="0.3">
      <c r="A50" s="83"/>
      <c r="B50" s="127">
        <f t="shared" si="1"/>
        <v>41</v>
      </c>
      <c r="C50" s="45" t="s">
        <v>599</v>
      </c>
      <c r="D50" s="46" t="s">
        <v>600</v>
      </c>
      <c r="E50" s="86">
        <v>49273</v>
      </c>
      <c r="F50" s="9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s="2" customFormat="1" x14ac:dyDescent="0.3">
      <c r="A51" s="83"/>
      <c r="B51" s="126">
        <f t="shared" si="1"/>
        <v>42</v>
      </c>
      <c r="C51" s="108" t="s">
        <v>601</v>
      </c>
      <c r="D51" s="113" t="s">
        <v>602</v>
      </c>
      <c r="E51" s="119">
        <v>49273</v>
      </c>
      <c r="F51" s="9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s="2" customFormat="1" x14ac:dyDescent="0.3">
      <c r="A52" s="83"/>
      <c r="B52" s="127">
        <f t="shared" si="1"/>
        <v>43</v>
      </c>
      <c r="C52" s="45" t="s">
        <v>514</v>
      </c>
      <c r="D52" s="46" t="s">
        <v>515</v>
      </c>
      <c r="E52" s="86">
        <v>48908</v>
      </c>
      <c r="F52" s="9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s="2" customFormat="1" x14ac:dyDescent="0.3">
      <c r="A53" s="83"/>
      <c r="B53" s="126">
        <f t="shared" si="1"/>
        <v>44</v>
      </c>
      <c r="C53" s="108" t="s">
        <v>516</v>
      </c>
      <c r="D53" s="113" t="s">
        <v>517</v>
      </c>
      <c r="E53" s="119">
        <v>48908</v>
      </c>
      <c r="F53" s="9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s="2" customFormat="1" x14ac:dyDescent="0.3">
      <c r="A54" s="83"/>
      <c r="B54" s="126">
        <f t="shared" si="1"/>
        <v>45</v>
      </c>
      <c r="C54" s="108" t="s">
        <v>553</v>
      </c>
      <c r="D54" s="113" t="s">
        <v>554</v>
      </c>
      <c r="E54" s="119">
        <v>48177</v>
      </c>
      <c r="F54" s="9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s="2" customFormat="1" x14ac:dyDescent="0.3">
      <c r="A55" s="83"/>
      <c r="B55" s="126">
        <f t="shared" si="1"/>
        <v>46</v>
      </c>
      <c r="C55" s="108" t="s">
        <v>555</v>
      </c>
      <c r="D55" s="113" t="s">
        <v>556</v>
      </c>
      <c r="E55" s="119">
        <v>50004</v>
      </c>
      <c r="F55" s="9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s="2" customFormat="1" x14ac:dyDescent="0.3">
      <c r="A56" s="83"/>
      <c r="B56" s="127">
        <f t="shared" si="1"/>
        <v>47</v>
      </c>
      <c r="C56" s="45" t="s">
        <v>557</v>
      </c>
      <c r="D56" s="46" t="s">
        <v>558</v>
      </c>
      <c r="E56" s="86">
        <v>50734</v>
      </c>
      <c r="F56" s="9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s="123" customFormat="1" x14ac:dyDescent="0.3">
      <c r="A57" s="124"/>
      <c r="B57" s="126">
        <f t="shared" si="1"/>
        <v>48</v>
      </c>
      <c r="C57" s="108" t="s">
        <v>406</v>
      </c>
      <c r="D57" s="109" t="s">
        <v>407</v>
      </c>
      <c r="E57" s="119">
        <v>46716</v>
      </c>
      <c r="F57" s="9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s="123" customFormat="1" x14ac:dyDescent="0.3">
      <c r="A58" s="124"/>
      <c r="B58" s="127">
        <f t="shared" si="1"/>
        <v>49</v>
      </c>
      <c r="C58" s="45" t="s">
        <v>408</v>
      </c>
      <c r="D58" s="64" t="s">
        <v>409</v>
      </c>
      <c r="E58" s="86">
        <v>48543</v>
      </c>
      <c r="F58" s="9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">
      <c r="A59" s="80"/>
      <c r="B59" s="126">
        <f t="shared" si="1"/>
        <v>50</v>
      </c>
      <c r="C59" s="108" t="s">
        <v>363</v>
      </c>
      <c r="D59" s="109" t="s">
        <v>364</v>
      </c>
      <c r="E59" s="119">
        <v>48908</v>
      </c>
      <c r="F59" s="9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">
      <c r="A60" s="80"/>
      <c r="B60" s="127">
        <f t="shared" si="1"/>
        <v>51</v>
      </c>
      <c r="C60" s="45" t="s">
        <v>365</v>
      </c>
      <c r="D60" s="64" t="s">
        <v>366</v>
      </c>
      <c r="E60" s="86">
        <v>49273</v>
      </c>
      <c r="F60" s="9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s="123" customFormat="1" x14ac:dyDescent="0.3">
      <c r="A61" s="124"/>
      <c r="B61" s="126">
        <f t="shared" si="1"/>
        <v>52</v>
      </c>
      <c r="C61" s="128" t="s">
        <v>522</v>
      </c>
      <c r="D61" s="129" t="s">
        <v>523</v>
      </c>
      <c r="E61" s="164">
        <v>49638</v>
      </c>
      <c r="F61" s="9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s="123" customFormat="1" x14ac:dyDescent="0.3">
      <c r="A62" s="124"/>
      <c r="B62" s="127">
        <f t="shared" si="1"/>
        <v>53</v>
      </c>
      <c r="C62" s="45" t="s">
        <v>520</v>
      </c>
      <c r="D62" s="64" t="s">
        <v>521</v>
      </c>
      <c r="E62" s="86">
        <v>48543</v>
      </c>
      <c r="F62" s="9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s="123" customFormat="1" x14ac:dyDescent="0.3">
      <c r="A63" s="124"/>
      <c r="B63" s="126">
        <f t="shared" si="1"/>
        <v>54</v>
      </c>
      <c r="C63" s="108" t="s">
        <v>581</v>
      </c>
      <c r="D63" s="109" t="s">
        <v>582</v>
      </c>
      <c r="E63" s="119">
        <v>50004</v>
      </c>
      <c r="F63" s="9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s="123" customFormat="1" x14ac:dyDescent="0.3">
      <c r="A64" s="124"/>
      <c r="B64" s="127">
        <f t="shared" si="1"/>
        <v>55</v>
      </c>
      <c r="C64" s="45" t="s">
        <v>583</v>
      </c>
      <c r="D64" s="64" t="s">
        <v>584</v>
      </c>
      <c r="E64" s="86">
        <v>50369</v>
      </c>
      <c r="F64" s="9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s="3" customFormat="1" x14ac:dyDescent="0.3">
      <c r="A65" s="84"/>
      <c r="B65" s="126">
        <f t="shared" si="1"/>
        <v>56</v>
      </c>
      <c r="C65" s="108" t="s">
        <v>342</v>
      </c>
      <c r="D65" s="113" t="s">
        <v>343</v>
      </c>
      <c r="E65" s="119">
        <v>48908</v>
      </c>
      <c r="F65" s="96"/>
    </row>
    <row r="66" spans="1:24" x14ac:dyDescent="0.3">
      <c r="A66" s="80"/>
      <c r="B66" s="44">
        <f t="shared" si="1"/>
        <v>57</v>
      </c>
      <c r="C66" s="45" t="s">
        <v>344</v>
      </c>
      <c r="D66" s="46" t="s">
        <v>345</v>
      </c>
      <c r="E66" s="86">
        <v>49273</v>
      </c>
      <c r="F66" s="9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">
      <c r="A67" s="80"/>
      <c r="B67" s="66">
        <f t="shared" si="1"/>
        <v>58</v>
      </c>
      <c r="C67" s="108" t="s">
        <v>346</v>
      </c>
      <c r="D67" s="113" t="s">
        <v>347</v>
      </c>
      <c r="E67" s="119">
        <v>49638</v>
      </c>
      <c r="F67" s="9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">
      <c r="A68" s="80"/>
      <c r="B68" s="88">
        <f t="shared" si="1"/>
        <v>59</v>
      </c>
      <c r="C68" s="45" t="s">
        <v>133</v>
      </c>
      <c r="D68" s="64" t="s">
        <v>135</v>
      </c>
      <c r="E68" s="47" t="s">
        <v>136</v>
      </c>
      <c r="F68" s="9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">
      <c r="A69" s="80"/>
      <c r="B69" s="126">
        <f t="shared" si="1"/>
        <v>60</v>
      </c>
      <c r="C69" s="108" t="s">
        <v>227</v>
      </c>
      <c r="D69" s="109" t="s">
        <v>228</v>
      </c>
      <c r="E69" s="51" t="s">
        <v>229</v>
      </c>
      <c r="F69" s="9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s="123" customFormat="1" x14ac:dyDescent="0.3">
      <c r="A70" s="124"/>
      <c r="B70" s="44">
        <f t="shared" si="1"/>
        <v>61</v>
      </c>
      <c r="C70" s="45" t="s">
        <v>518</v>
      </c>
      <c r="D70" s="64" t="s">
        <v>519</v>
      </c>
      <c r="E70" s="86">
        <v>48177</v>
      </c>
      <c r="F70" s="9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">
      <c r="A71" s="80"/>
      <c r="B71" s="126">
        <f t="shared" si="1"/>
        <v>62</v>
      </c>
      <c r="C71" s="108" t="s">
        <v>204</v>
      </c>
      <c r="D71" s="113" t="s">
        <v>205</v>
      </c>
      <c r="E71" s="51" t="s">
        <v>206</v>
      </c>
      <c r="F71" s="9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">
      <c r="A72" s="83"/>
      <c r="B72" s="127">
        <f t="shared" si="1"/>
        <v>63</v>
      </c>
      <c r="C72" s="45" t="s">
        <v>210</v>
      </c>
      <c r="D72" s="46" t="s">
        <v>211</v>
      </c>
      <c r="E72" s="47" t="s">
        <v>212</v>
      </c>
      <c r="F72" s="9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s="4" customFormat="1" x14ac:dyDescent="0.3">
      <c r="A73" s="83"/>
      <c r="B73" s="126">
        <f t="shared" si="1"/>
        <v>64</v>
      </c>
      <c r="C73" s="108" t="s">
        <v>201</v>
      </c>
      <c r="D73" s="113" t="s">
        <v>202</v>
      </c>
      <c r="E73" s="51" t="s">
        <v>203</v>
      </c>
      <c r="F73" s="9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s="3" customFormat="1" x14ac:dyDescent="0.3">
      <c r="A74" s="84"/>
      <c r="B74" s="127">
        <f t="shared" si="1"/>
        <v>65</v>
      </c>
      <c r="C74" s="45" t="s">
        <v>207</v>
      </c>
      <c r="D74" s="46" t="s">
        <v>208</v>
      </c>
      <c r="E74" s="47" t="s">
        <v>209</v>
      </c>
      <c r="F74" s="96"/>
    </row>
    <row r="75" spans="1:24" s="3" customFormat="1" x14ac:dyDescent="0.3">
      <c r="A75" s="84"/>
      <c r="B75" s="126">
        <f t="shared" si="1"/>
        <v>66</v>
      </c>
      <c r="C75" s="108" t="s">
        <v>213</v>
      </c>
      <c r="D75" s="113" t="s">
        <v>214</v>
      </c>
      <c r="E75" s="51" t="s">
        <v>215</v>
      </c>
      <c r="F75" s="96"/>
    </row>
    <row r="76" spans="1:24" s="4" customFormat="1" x14ac:dyDescent="0.3">
      <c r="A76" s="83"/>
      <c r="B76" s="127">
        <f t="shared" si="1"/>
        <v>67</v>
      </c>
      <c r="C76" s="45" t="s">
        <v>216</v>
      </c>
      <c r="D76" s="46" t="s">
        <v>217</v>
      </c>
      <c r="E76" s="47" t="s">
        <v>266</v>
      </c>
      <c r="F76" s="9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s="2" customFormat="1" x14ac:dyDescent="0.3">
      <c r="A77" s="83"/>
      <c r="B77" s="126">
        <f t="shared" si="1"/>
        <v>68</v>
      </c>
      <c r="C77" s="108" t="s">
        <v>264</v>
      </c>
      <c r="D77" s="113" t="s">
        <v>265</v>
      </c>
      <c r="E77" s="51" t="s">
        <v>267</v>
      </c>
      <c r="F77" s="9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s="2" customFormat="1" x14ac:dyDescent="0.3">
      <c r="A78" s="83"/>
      <c r="B78" s="127">
        <f t="shared" si="1"/>
        <v>69</v>
      </c>
      <c r="C78" s="45" t="s">
        <v>605</v>
      </c>
      <c r="D78" s="46" t="s">
        <v>606</v>
      </c>
      <c r="E78" s="86">
        <v>45986</v>
      </c>
      <c r="F78" s="9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s="2" customFormat="1" x14ac:dyDescent="0.3">
      <c r="A79" s="83"/>
      <c r="B79" s="126">
        <f t="shared" si="1"/>
        <v>70</v>
      </c>
      <c r="C79" s="108" t="s">
        <v>607</v>
      </c>
      <c r="D79" s="113" t="s">
        <v>608</v>
      </c>
      <c r="E79" s="119">
        <v>46351</v>
      </c>
      <c r="F79" s="9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s="2" customFormat="1" x14ac:dyDescent="0.3">
      <c r="A80" s="83"/>
      <c r="B80" s="127">
        <f t="shared" si="1"/>
        <v>71</v>
      </c>
      <c r="C80" s="45" t="s">
        <v>609</v>
      </c>
      <c r="D80" s="46" t="s">
        <v>610</v>
      </c>
      <c r="E80" s="86">
        <v>46716</v>
      </c>
      <c r="F80" s="9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s="2" customFormat="1" x14ac:dyDescent="0.3">
      <c r="A81" s="83"/>
      <c r="B81" s="126">
        <f t="shared" si="1"/>
        <v>72</v>
      </c>
      <c r="C81" s="108" t="s">
        <v>611</v>
      </c>
      <c r="D81" s="113" t="s">
        <v>612</v>
      </c>
      <c r="E81" s="119">
        <v>47082</v>
      </c>
      <c r="F81" s="9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s="2" customFormat="1" x14ac:dyDescent="0.3">
      <c r="A82" s="83"/>
      <c r="B82" s="127">
        <f t="shared" si="1"/>
        <v>73</v>
      </c>
      <c r="C82" s="45" t="s">
        <v>337</v>
      </c>
      <c r="D82" s="46" t="s">
        <v>338</v>
      </c>
      <c r="E82" s="91" t="s">
        <v>267</v>
      </c>
      <c r="F82" s="9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s="2" customFormat="1" x14ac:dyDescent="0.3">
      <c r="A83" s="83"/>
      <c r="B83" s="126">
        <f t="shared" si="1"/>
        <v>74</v>
      </c>
      <c r="C83" s="108" t="s">
        <v>446</v>
      </c>
      <c r="D83" s="113" t="s">
        <v>436</v>
      </c>
      <c r="E83" s="93" t="s">
        <v>437</v>
      </c>
      <c r="F83" s="9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s="2" customFormat="1" x14ac:dyDescent="0.3">
      <c r="A84" s="83"/>
      <c r="B84" s="127">
        <f t="shared" si="1"/>
        <v>75</v>
      </c>
      <c r="C84" s="45" t="s">
        <v>447</v>
      </c>
      <c r="D84" s="46" t="s">
        <v>434</v>
      </c>
      <c r="E84" s="91" t="s">
        <v>435</v>
      </c>
      <c r="F84" s="9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s="2" customFormat="1" x14ac:dyDescent="0.3">
      <c r="A85" s="83"/>
      <c r="B85" s="126">
        <f t="shared" si="1"/>
        <v>76</v>
      </c>
      <c r="C85" s="108" t="s">
        <v>339</v>
      </c>
      <c r="D85" s="113" t="s">
        <v>340</v>
      </c>
      <c r="E85" s="93" t="s">
        <v>341</v>
      </c>
      <c r="F85" s="9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s="2" customFormat="1" x14ac:dyDescent="0.3">
      <c r="A86" s="83"/>
      <c r="B86" s="127">
        <f t="shared" si="1"/>
        <v>77</v>
      </c>
      <c r="C86" s="45" t="s">
        <v>651</v>
      </c>
      <c r="D86" s="46" t="s">
        <v>652</v>
      </c>
      <c r="E86" s="91" t="s">
        <v>653</v>
      </c>
      <c r="F86" s="9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s="2" customFormat="1" x14ac:dyDescent="0.3">
      <c r="A87" s="83"/>
      <c r="B87" s="126">
        <f t="shared" si="1"/>
        <v>78</v>
      </c>
      <c r="C87" s="108" t="s">
        <v>59</v>
      </c>
      <c r="D87" s="109" t="s">
        <v>58</v>
      </c>
      <c r="E87" s="51" t="s">
        <v>57</v>
      </c>
      <c r="F87" s="9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s="2" customFormat="1" x14ac:dyDescent="0.3">
      <c r="A88" s="83"/>
      <c r="B88" s="127">
        <f t="shared" si="1"/>
        <v>79</v>
      </c>
      <c r="C88" s="45" t="s">
        <v>128</v>
      </c>
      <c r="D88" s="46" t="s">
        <v>129</v>
      </c>
      <c r="E88" s="47" t="s">
        <v>130</v>
      </c>
      <c r="F88" s="9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s="2" customFormat="1" x14ac:dyDescent="0.3">
      <c r="A89" s="83"/>
      <c r="B89" s="126">
        <f t="shared" si="1"/>
        <v>80</v>
      </c>
      <c r="C89" s="108" t="s">
        <v>96</v>
      </c>
      <c r="D89" s="109" t="s">
        <v>97</v>
      </c>
      <c r="E89" s="51" t="s">
        <v>57</v>
      </c>
      <c r="F89" s="9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s="4" customFormat="1" x14ac:dyDescent="0.3">
      <c r="A90" s="83"/>
      <c r="B90" s="127">
        <f t="shared" si="1"/>
        <v>81</v>
      </c>
      <c r="C90" s="45" t="s">
        <v>131</v>
      </c>
      <c r="D90" s="46" t="s">
        <v>132</v>
      </c>
      <c r="E90" s="47" t="s">
        <v>57</v>
      </c>
      <c r="F90" s="9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s="2" customFormat="1" x14ac:dyDescent="0.3">
      <c r="A91" s="83"/>
      <c r="B91" s="126">
        <f>B90+1</f>
        <v>82</v>
      </c>
      <c r="C91" s="74" t="s">
        <v>224</v>
      </c>
      <c r="D91" s="129" t="s">
        <v>225</v>
      </c>
      <c r="E91" s="69" t="s">
        <v>226</v>
      </c>
      <c r="F91" s="9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s="2" customFormat="1" x14ac:dyDescent="0.3">
      <c r="A92" s="83"/>
      <c r="B92" s="127">
        <f t="shared" si="1"/>
        <v>83</v>
      </c>
      <c r="C92" s="75" t="s">
        <v>412</v>
      </c>
      <c r="D92" s="131" t="s">
        <v>413</v>
      </c>
      <c r="E92" s="92">
        <v>50004</v>
      </c>
      <c r="F92" s="9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s="2" customFormat="1" x14ac:dyDescent="0.3">
      <c r="A93" s="83"/>
      <c r="B93" s="126">
        <f t="shared" si="1"/>
        <v>84</v>
      </c>
      <c r="C93" s="74" t="s">
        <v>414</v>
      </c>
      <c r="D93" s="129" t="s">
        <v>415</v>
      </c>
      <c r="E93" s="90">
        <v>50369</v>
      </c>
      <c r="F93" s="9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s="2" customFormat="1" x14ac:dyDescent="0.3">
      <c r="A94" s="83"/>
      <c r="B94" s="127">
        <f>B93+1</f>
        <v>85</v>
      </c>
      <c r="C94" s="75" t="s">
        <v>512</v>
      </c>
      <c r="D94" s="131" t="s">
        <v>513</v>
      </c>
      <c r="E94" s="92">
        <v>50004</v>
      </c>
      <c r="F94" s="9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s="2" customFormat="1" x14ac:dyDescent="0.3">
      <c r="A95" s="83"/>
      <c r="B95" s="126">
        <f t="shared" si="1"/>
        <v>86</v>
      </c>
      <c r="C95" s="74" t="s">
        <v>593</v>
      </c>
      <c r="D95" s="129" t="s">
        <v>594</v>
      </c>
      <c r="E95" s="90">
        <v>50369</v>
      </c>
      <c r="F95" s="9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s="2" customFormat="1" x14ac:dyDescent="0.3">
      <c r="A96" s="83"/>
      <c r="B96" s="127">
        <f t="shared" si="1"/>
        <v>87</v>
      </c>
      <c r="C96" s="75" t="s">
        <v>595</v>
      </c>
      <c r="D96" s="131" t="s">
        <v>596</v>
      </c>
      <c r="E96" s="92">
        <v>50734</v>
      </c>
      <c r="F96" s="9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s="2" customFormat="1" x14ac:dyDescent="0.3">
      <c r="A97" s="83"/>
      <c r="B97" s="126">
        <f t="shared" si="1"/>
        <v>88</v>
      </c>
      <c r="C97" s="74" t="s">
        <v>597</v>
      </c>
      <c r="D97" s="129" t="s">
        <v>598</v>
      </c>
      <c r="E97" s="90">
        <v>51099</v>
      </c>
      <c r="F97" s="9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s="4" customFormat="1" x14ac:dyDescent="0.3">
      <c r="A98" s="83"/>
      <c r="B98" s="127">
        <f t="shared" si="1"/>
        <v>89</v>
      </c>
      <c r="C98" s="75" t="s">
        <v>315</v>
      </c>
      <c r="D98" s="131" t="s">
        <v>316</v>
      </c>
      <c r="E98" s="73" t="s">
        <v>229</v>
      </c>
      <c r="F98" s="9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s="4" customFormat="1" x14ac:dyDescent="0.3">
      <c r="A99" s="83"/>
      <c r="B99" s="126">
        <f t="shared" ref="B99:B148" si="4">B98+1</f>
        <v>90</v>
      </c>
      <c r="C99" s="74" t="s">
        <v>317</v>
      </c>
      <c r="D99" s="129" t="s">
        <v>320</v>
      </c>
      <c r="E99" s="69" t="s">
        <v>279</v>
      </c>
      <c r="F99" s="9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s="3" customFormat="1" ht="16.5" customHeight="1" x14ac:dyDescent="0.3">
      <c r="A100" s="84"/>
      <c r="B100" s="127">
        <f t="shared" si="4"/>
        <v>91</v>
      </c>
      <c r="C100" s="75" t="s">
        <v>318</v>
      </c>
      <c r="D100" s="131" t="s">
        <v>321</v>
      </c>
      <c r="E100" s="73" t="s">
        <v>267</v>
      </c>
      <c r="F100" s="96"/>
    </row>
    <row r="101" spans="1:24" s="4" customFormat="1" x14ac:dyDescent="0.3">
      <c r="A101" s="83"/>
      <c r="B101" s="126">
        <f t="shared" si="4"/>
        <v>92</v>
      </c>
      <c r="C101" s="74" t="s">
        <v>319</v>
      </c>
      <c r="D101" s="129" t="s">
        <v>322</v>
      </c>
      <c r="E101" s="69" t="s">
        <v>309</v>
      </c>
      <c r="F101" s="9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s="4" customFormat="1" x14ac:dyDescent="0.3">
      <c r="A102" s="83"/>
      <c r="B102" s="127">
        <f t="shared" si="4"/>
        <v>93</v>
      </c>
      <c r="C102" s="75" t="s">
        <v>424</v>
      </c>
      <c r="D102" s="131" t="s">
        <v>425</v>
      </c>
      <c r="E102" s="92">
        <v>47812</v>
      </c>
      <c r="F102" s="9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s="4" customFormat="1" x14ac:dyDescent="0.3">
      <c r="A103" s="83"/>
      <c r="B103" s="126">
        <f t="shared" si="4"/>
        <v>94</v>
      </c>
      <c r="C103" s="74" t="s">
        <v>532</v>
      </c>
      <c r="D103" s="129" t="s">
        <v>533</v>
      </c>
      <c r="E103" s="90">
        <v>47447</v>
      </c>
      <c r="F103" s="9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s="4" customFormat="1" x14ac:dyDescent="0.3">
      <c r="A104" s="83"/>
      <c r="B104" s="127">
        <f t="shared" si="4"/>
        <v>95</v>
      </c>
      <c r="C104" s="75" t="s">
        <v>534</v>
      </c>
      <c r="D104" s="131" t="s">
        <v>535</v>
      </c>
      <c r="E104" s="92">
        <v>48908</v>
      </c>
      <c r="F104" s="9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s="4" customFormat="1" x14ac:dyDescent="0.3">
      <c r="A105" s="83"/>
      <c r="B105" s="126">
        <f t="shared" si="4"/>
        <v>96</v>
      </c>
      <c r="C105" s="74" t="s">
        <v>536</v>
      </c>
      <c r="D105" s="129" t="s">
        <v>537</v>
      </c>
      <c r="E105" s="90">
        <v>49273</v>
      </c>
      <c r="F105" s="9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s="4" customFormat="1" x14ac:dyDescent="0.3">
      <c r="A106" s="83"/>
      <c r="B106" s="127">
        <f t="shared" si="4"/>
        <v>97</v>
      </c>
      <c r="C106" s="162" t="s">
        <v>629</v>
      </c>
      <c r="D106" s="127" t="s">
        <v>630</v>
      </c>
      <c r="E106" s="86">
        <v>47082</v>
      </c>
      <c r="F106" s="9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s="4" customFormat="1" x14ac:dyDescent="0.3">
      <c r="A107" s="83"/>
      <c r="B107" s="126">
        <f t="shared" si="4"/>
        <v>98</v>
      </c>
      <c r="C107" s="74" t="s">
        <v>538</v>
      </c>
      <c r="D107" s="129" t="s">
        <v>539</v>
      </c>
      <c r="E107" s="90">
        <v>46716</v>
      </c>
      <c r="F107" s="9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s="4" customFormat="1" x14ac:dyDescent="0.3">
      <c r="A108" s="83"/>
      <c r="B108" s="127">
        <f t="shared" si="4"/>
        <v>99</v>
      </c>
      <c r="C108" s="75" t="s">
        <v>540</v>
      </c>
      <c r="D108" s="131" t="s">
        <v>541</v>
      </c>
      <c r="E108" s="92">
        <v>45986</v>
      </c>
      <c r="F108" s="9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s="4" customFormat="1" x14ac:dyDescent="0.3">
      <c r="A109" s="83"/>
      <c r="B109" s="126">
        <f t="shared" si="4"/>
        <v>100</v>
      </c>
      <c r="C109" s="74" t="s">
        <v>542</v>
      </c>
      <c r="D109" s="129" t="s">
        <v>543</v>
      </c>
      <c r="E109" s="90">
        <v>46351</v>
      </c>
      <c r="F109" s="9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s="4" customFormat="1" x14ac:dyDescent="0.3">
      <c r="A110" s="83"/>
      <c r="B110" s="127">
        <f t="shared" si="4"/>
        <v>101</v>
      </c>
      <c r="C110" s="75" t="s">
        <v>603</v>
      </c>
      <c r="D110" s="131" t="s">
        <v>604</v>
      </c>
      <c r="E110" s="92">
        <v>49638</v>
      </c>
      <c r="F110" s="9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s="4" customFormat="1" x14ac:dyDescent="0.3">
      <c r="A111" s="83"/>
      <c r="B111" s="126">
        <f t="shared" si="4"/>
        <v>102</v>
      </c>
      <c r="C111" s="74" t="s">
        <v>426</v>
      </c>
      <c r="D111" s="129" t="s">
        <v>427</v>
      </c>
      <c r="E111" s="90">
        <v>48177</v>
      </c>
      <c r="F111" s="9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s="4" customFormat="1" x14ac:dyDescent="0.3">
      <c r="A112" s="83"/>
      <c r="B112" s="127">
        <f t="shared" si="4"/>
        <v>103</v>
      </c>
      <c r="C112" s="75" t="s">
        <v>382</v>
      </c>
      <c r="D112" s="131" t="s">
        <v>383</v>
      </c>
      <c r="E112" s="92">
        <v>47447</v>
      </c>
      <c r="F112" s="9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s="4" customFormat="1" x14ac:dyDescent="0.3">
      <c r="A113" s="83"/>
      <c r="B113" s="126">
        <f t="shared" si="4"/>
        <v>104</v>
      </c>
      <c r="C113" s="74" t="s">
        <v>448</v>
      </c>
      <c r="D113" s="129" t="s">
        <v>449</v>
      </c>
      <c r="E113" s="90">
        <v>46716</v>
      </c>
      <c r="F113" s="9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s="4" customFormat="1" x14ac:dyDescent="0.3">
      <c r="A114" s="83"/>
      <c r="B114" s="127">
        <f t="shared" si="4"/>
        <v>105</v>
      </c>
      <c r="C114" s="75" t="s">
        <v>450</v>
      </c>
      <c r="D114" s="131" t="s">
        <v>451</v>
      </c>
      <c r="E114" s="92">
        <v>47082</v>
      </c>
      <c r="F114" s="9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s="4" customFormat="1" x14ac:dyDescent="0.3">
      <c r="A115" s="83"/>
      <c r="B115" s="126">
        <f t="shared" si="4"/>
        <v>106</v>
      </c>
      <c r="C115" s="74" t="s">
        <v>452</v>
      </c>
      <c r="D115" s="129" t="s">
        <v>453</v>
      </c>
      <c r="E115" s="90">
        <v>47447</v>
      </c>
      <c r="F115" s="9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s="4" customFormat="1" x14ac:dyDescent="0.3">
      <c r="A116" s="83"/>
      <c r="B116" s="127">
        <f t="shared" si="4"/>
        <v>107</v>
      </c>
      <c r="C116" s="75" t="s">
        <v>454</v>
      </c>
      <c r="D116" s="131" t="s">
        <v>455</v>
      </c>
      <c r="E116" s="92">
        <v>47812</v>
      </c>
      <c r="F116" s="9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s="4" customFormat="1" x14ac:dyDescent="0.3">
      <c r="A117" s="83"/>
      <c r="B117" s="126">
        <f t="shared" si="4"/>
        <v>108</v>
      </c>
      <c r="C117" s="74" t="s">
        <v>504</v>
      </c>
      <c r="D117" s="129" t="s">
        <v>505</v>
      </c>
      <c r="E117" s="90">
        <v>46351</v>
      </c>
      <c r="F117" s="9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s="4" customFormat="1" x14ac:dyDescent="0.3">
      <c r="A118" s="83"/>
      <c r="B118" s="127">
        <f t="shared" si="4"/>
        <v>109</v>
      </c>
      <c r="C118" s="75" t="s">
        <v>506</v>
      </c>
      <c r="D118" s="131" t="s">
        <v>507</v>
      </c>
      <c r="E118" s="92">
        <v>47082</v>
      </c>
      <c r="F118" s="9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s="4" customFormat="1" x14ac:dyDescent="0.3">
      <c r="A119" s="83"/>
      <c r="B119" s="126">
        <f t="shared" si="4"/>
        <v>110</v>
      </c>
      <c r="C119" s="74" t="s">
        <v>508</v>
      </c>
      <c r="D119" s="129" t="s">
        <v>509</v>
      </c>
      <c r="E119" s="90">
        <v>47447</v>
      </c>
      <c r="F119" s="9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s="4" customFormat="1" x14ac:dyDescent="0.3">
      <c r="A120" s="83"/>
      <c r="B120" s="127">
        <f t="shared" si="4"/>
        <v>111</v>
      </c>
      <c r="C120" s="75" t="s">
        <v>510</v>
      </c>
      <c r="D120" s="131" t="s">
        <v>511</v>
      </c>
      <c r="E120" s="92">
        <v>47812</v>
      </c>
      <c r="F120" s="9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s="4" customFormat="1" x14ac:dyDescent="0.3">
      <c r="A121" s="83"/>
      <c r="B121" s="126">
        <f t="shared" si="4"/>
        <v>112</v>
      </c>
      <c r="C121" s="74" t="s">
        <v>627</v>
      </c>
      <c r="D121" s="129" t="s">
        <v>628</v>
      </c>
      <c r="E121" s="90">
        <v>48177</v>
      </c>
      <c r="F121" s="9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s="3" customFormat="1" x14ac:dyDescent="0.3">
      <c r="A122" s="84"/>
      <c r="B122" s="127">
        <f t="shared" si="4"/>
        <v>113</v>
      </c>
      <c r="C122" s="75" t="s">
        <v>410</v>
      </c>
      <c r="D122" s="131" t="s">
        <v>411</v>
      </c>
      <c r="E122" s="92">
        <v>48543</v>
      </c>
      <c r="F122" s="96"/>
    </row>
    <row r="123" spans="1:24" s="3" customFormat="1" x14ac:dyDescent="0.3">
      <c r="A123" s="84"/>
      <c r="B123" s="126">
        <f t="shared" si="4"/>
        <v>114</v>
      </c>
      <c r="C123" s="108" t="s">
        <v>53</v>
      </c>
      <c r="D123" s="109" t="s">
        <v>54</v>
      </c>
      <c r="E123" s="51" t="s">
        <v>22</v>
      </c>
      <c r="F123" s="96"/>
    </row>
    <row r="124" spans="1:24" s="3" customFormat="1" x14ac:dyDescent="0.3">
      <c r="A124" s="84"/>
      <c r="B124" s="127">
        <f t="shared" si="4"/>
        <v>115</v>
      </c>
      <c r="C124" s="45" t="s">
        <v>24</v>
      </c>
      <c r="D124" s="46" t="s">
        <v>25</v>
      </c>
      <c r="E124" s="47" t="s">
        <v>26</v>
      </c>
      <c r="F124" s="96"/>
    </row>
    <row r="125" spans="1:24" s="3" customFormat="1" x14ac:dyDescent="0.3">
      <c r="A125" s="84"/>
      <c r="B125" s="126">
        <f t="shared" si="4"/>
        <v>116</v>
      </c>
      <c r="C125" s="108" t="s">
        <v>27</v>
      </c>
      <c r="D125" s="109" t="s">
        <v>28</v>
      </c>
      <c r="E125" s="51" t="s">
        <v>29</v>
      </c>
      <c r="F125" s="96"/>
    </row>
    <row r="126" spans="1:24" s="3" customFormat="1" x14ac:dyDescent="0.3">
      <c r="A126" s="84"/>
      <c r="B126" s="127">
        <f t="shared" si="4"/>
        <v>117</v>
      </c>
      <c r="C126" s="45" t="s">
        <v>420</v>
      </c>
      <c r="D126" s="64" t="s">
        <v>421</v>
      </c>
      <c r="E126" s="86">
        <v>47108</v>
      </c>
      <c r="F126" s="96"/>
    </row>
    <row r="127" spans="1:24" s="3" customFormat="1" x14ac:dyDescent="0.3">
      <c r="A127" s="84"/>
      <c r="B127" s="126">
        <f t="shared" si="4"/>
        <v>118</v>
      </c>
      <c r="C127" s="108" t="s">
        <v>422</v>
      </c>
      <c r="D127" s="109" t="s">
        <v>423</v>
      </c>
      <c r="E127" s="119">
        <v>47838</v>
      </c>
      <c r="F127" s="96"/>
    </row>
    <row r="128" spans="1:24" s="3" customFormat="1" x14ac:dyDescent="0.3">
      <c r="A128" s="84"/>
      <c r="B128" s="127">
        <f t="shared" si="4"/>
        <v>119</v>
      </c>
      <c r="C128" s="45" t="s">
        <v>565</v>
      </c>
      <c r="D128" s="64" t="s">
        <v>566</v>
      </c>
      <c r="E128" s="86">
        <v>47812</v>
      </c>
      <c r="F128" s="96"/>
    </row>
    <row r="129" spans="1:6" s="3" customFormat="1" x14ac:dyDescent="0.3">
      <c r="A129" s="84"/>
      <c r="B129" s="126">
        <f t="shared" si="4"/>
        <v>120</v>
      </c>
      <c r="C129" s="108" t="s">
        <v>567</v>
      </c>
      <c r="D129" s="109" t="s">
        <v>568</v>
      </c>
      <c r="E129" s="119">
        <v>48177</v>
      </c>
      <c r="F129" s="96"/>
    </row>
    <row r="130" spans="1:6" s="3" customFormat="1" x14ac:dyDescent="0.3">
      <c r="A130" s="84"/>
      <c r="B130" s="127">
        <f t="shared" si="4"/>
        <v>121</v>
      </c>
      <c r="C130" s="45" t="s">
        <v>569</v>
      </c>
      <c r="D130" s="64" t="s">
        <v>570</v>
      </c>
      <c r="E130" s="86">
        <v>47082</v>
      </c>
      <c r="F130" s="96"/>
    </row>
    <row r="131" spans="1:6" s="3" customFormat="1" x14ac:dyDescent="0.3">
      <c r="A131" s="84"/>
      <c r="B131" s="126">
        <f t="shared" si="4"/>
        <v>122</v>
      </c>
      <c r="C131" s="108" t="s">
        <v>571</v>
      </c>
      <c r="D131" s="109" t="s">
        <v>572</v>
      </c>
      <c r="E131" s="119">
        <v>48908</v>
      </c>
      <c r="F131" s="96"/>
    </row>
    <row r="132" spans="1:6" s="3" customFormat="1" x14ac:dyDescent="0.3">
      <c r="A132" s="84"/>
      <c r="B132" s="127">
        <f t="shared" si="4"/>
        <v>123</v>
      </c>
      <c r="C132" s="45" t="s">
        <v>573</v>
      </c>
      <c r="D132" s="64" t="s">
        <v>574</v>
      </c>
      <c r="E132" s="86">
        <v>47812</v>
      </c>
      <c r="F132" s="96"/>
    </row>
    <row r="133" spans="1:6" s="3" customFormat="1" x14ac:dyDescent="0.3">
      <c r="A133" s="84"/>
      <c r="B133" s="126">
        <f t="shared" si="4"/>
        <v>124</v>
      </c>
      <c r="C133" s="108" t="s">
        <v>575</v>
      </c>
      <c r="D133" s="109" t="s">
        <v>576</v>
      </c>
      <c r="E133" s="119">
        <v>48543</v>
      </c>
      <c r="F133" s="96"/>
    </row>
    <row r="134" spans="1:6" s="3" customFormat="1" x14ac:dyDescent="0.3">
      <c r="A134" s="84"/>
      <c r="B134" s="127">
        <f t="shared" si="4"/>
        <v>125</v>
      </c>
      <c r="C134" s="45" t="s">
        <v>577</v>
      </c>
      <c r="D134" s="64" t="s">
        <v>578</v>
      </c>
      <c r="E134" s="86">
        <v>48908</v>
      </c>
      <c r="F134" s="96"/>
    </row>
    <row r="135" spans="1:6" s="3" customFormat="1" x14ac:dyDescent="0.3">
      <c r="A135" s="84"/>
      <c r="B135" s="126">
        <f t="shared" si="4"/>
        <v>126</v>
      </c>
      <c r="C135" s="108" t="s">
        <v>579</v>
      </c>
      <c r="D135" s="109" t="s">
        <v>580</v>
      </c>
      <c r="E135" s="119">
        <v>49273</v>
      </c>
      <c r="F135" s="96"/>
    </row>
    <row r="136" spans="1:6" s="3" customFormat="1" x14ac:dyDescent="0.3">
      <c r="A136" s="84"/>
      <c r="B136" s="127">
        <f t="shared" si="4"/>
        <v>127</v>
      </c>
      <c r="C136" s="45" t="s">
        <v>633</v>
      </c>
      <c r="D136" s="64" t="s">
        <v>634</v>
      </c>
      <c r="E136" s="86">
        <v>50004</v>
      </c>
      <c r="F136" s="96"/>
    </row>
    <row r="137" spans="1:6" s="3" customFormat="1" x14ac:dyDescent="0.3">
      <c r="A137" s="84"/>
      <c r="B137" s="126">
        <f t="shared" si="4"/>
        <v>128</v>
      </c>
      <c r="C137" s="108" t="s">
        <v>635</v>
      </c>
      <c r="D137" s="109" t="s">
        <v>636</v>
      </c>
      <c r="E137" s="119">
        <v>50369</v>
      </c>
      <c r="F137" s="96"/>
    </row>
    <row r="138" spans="1:6" s="3" customFormat="1" x14ac:dyDescent="0.3">
      <c r="A138" s="84"/>
      <c r="B138" s="127">
        <f t="shared" si="4"/>
        <v>129</v>
      </c>
      <c r="C138" s="45" t="s">
        <v>638</v>
      </c>
      <c r="D138" s="64" t="s">
        <v>637</v>
      </c>
      <c r="E138" s="86">
        <v>50734</v>
      </c>
      <c r="F138" s="96"/>
    </row>
    <row r="139" spans="1:6" s="3" customFormat="1" x14ac:dyDescent="0.3">
      <c r="A139" s="84"/>
      <c r="B139" s="126">
        <f t="shared" si="4"/>
        <v>130</v>
      </c>
      <c r="C139" s="108" t="s">
        <v>639</v>
      </c>
      <c r="D139" s="109" t="s">
        <v>640</v>
      </c>
      <c r="E139" s="119">
        <v>51099</v>
      </c>
      <c r="F139" s="96"/>
    </row>
    <row r="140" spans="1:6" s="3" customFormat="1" x14ac:dyDescent="0.3">
      <c r="A140" s="84"/>
      <c r="B140" s="127">
        <f t="shared" si="4"/>
        <v>131</v>
      </c>
      <c r="C140" s="45" t="s">
        <v>641</v>
      </c>
      <c r="D140" s="64" t="s">
        <v>642</v>
      </c>
      <c r="E140" s="86">
        <v>51465</v>
      </c>
      <c r="F140" s="96"/>
    </row>
    <row r="141" spans="1:6" s="3" customFormat="1" x14ac:dyDescent="0.3">
      <c r="A141" s="84"/>
      <c r="B141" s="126">
        <f t="shared" si="4"/>
        <v>132</v>
      </c>
      <c r="C141" s="108" t="s">
        <v>654</v>
      </c>
      <c r="D141" s="109" t="s">
        <v>655</v>
      </c>
      <c r="E141" s="119">
        <v>49275</v>
      </c>
      <c r="F141" s="96"/>
    </row>
    <row r="142" spans="1:6" s="3" customFormat="1" x14ac:dyDescent="0.3">
      <c r="A142" s="84"/>
      <c r="B142" s="127">
        <f t="shared" si="4"/>
        <v>133</v>
      </c>
      <c r="C142" s="45" t="s">
        <v>656</v>
      </c>
      <c r="D142" s="64" t="s">
        <v>657</v>
      </c>
      <c r="E142" s="86">
        <v>49639</v>
      </c>
      <c r="F142" s="96"/>
    </row>
    <row r="143" spans="1:6" s="3" customFormat="1" x14ac:dyDescent="0.3">
      <c r="A143" s="84"/>
      <c r="B143" s="126">
        <f t="shared" si="4"/>
        <v>134</v>
      </c>
      <c r="C143" s="108" t="s">
        <v>658</v>
      </c>
      <c r="D143" s="109" t="s">
        <v>659</v>
      </c>
      <c r="E143" s="119">
        <v>50004</v>
      </c>
      <c r="F143" s="96"/>
    </row>
    <row r="144" spans="1:6" s="3" customFormat="1" x14ac:dyDescent="0.3">
      <c r="A144" s="84"/>
      <c r="B144" s="127">
        <f t="shared" si="4"/>
        <v>135</v>
      </c>
      <c r="C144" s="45" t="s">
        <v>660</v>
      </c>
      <c r="D144" s="64" t="s">
        <v>661</v>
      </c>
      <c r="E144" s="86">
        <v>50369</v>
      </c>
      <c r="F144" s="96"/>
    </row>
    <row r="145" spans="1:24" s="3" customFormat="1" x14ac:dyDescent="0.3">
      <c r="A145" s="84"/>
      <c r="B145" s="126">
        <f t="shared" si="4"/>
        <v>136</v>
      </c>
      <c r="C145" s="108" t="s">
        <v>662</v>
      </c>
      <c r="D145" s="109" t="s">
        <v>663</v>
      </c>
      <c r="E145" s="119">
        <v>50734</v>
      </c>
      <c r="F145" s="96"/>
    </row>
    <row r="146" spans="1:24" s="3" customFormat="1" x14ac:dyDescent="0.3">
      <c r="A146" s="84"/>
      <c r="B146" s="127">
        <f t="shared" si="4"/>
        <v>137</v>
      </c>
      <c r="C146" s="45" t="s">
        <v>664</v>
      </c>
      <c r="D146" s="64" t="s">
        <v>665</v>
      </c>
      <c r="E146" s="86">
        <v>51099</v>
      </c>
      <c r="F146" s="96"/>
    </row>
    <row r="147" spans="1:24" s="3" customFormat="1" x14ac:dyDescent="0.3">
      <c r="A147" s="84"/>
      <c r="B147" s="126">
        <f t="shared" si="4"/>
        <v>138</v>
      </c>
      <c r="C147" s="108" t="s">
        <v>666</v>
      </c>
      <c r="D147" s="109" t="s">
        <v>667</v>
      </c>
      <c r="E147" s="119">
        <v>51466</v>
      </c>
      <c r="F147" s="96"/>
    </row>
    <row r="148" spans="1:24" s="3" customFormat="1" x14ac:dyDescent="0.3">
      <c r="A148" s="84"/>
      <c r="B148" s="127">
        <f t="shared" si="4"/>
        <v>139</v>
      </c>
      <c r="C148" s="45" t="s">
        <v>30</v>
      </c>
      <c r="D148" s="64" t="s">
        <v>31</v>
      </c>
      <c r="E148" s="47" t="s">
        <v>32</v>
      </c>
      <c r="F148" s="96"/>
    </row>
    <row r="149" spans="1:24" s="3" customFormat="1" x14ac:dyDescent="0.3">
      <c r="A149" s="84"/>
      <c r="B149" s="126">
        <f t="shared" si="1"/>
        <v>140</v>
      </c>
      <c r="C149" s="108" t="s">
        <v>238</v>
      </c>
      <c r="D149" s="109" t="s">
        <v>239</v>
      </c>
      <c r="E149" s="51" t="s">
        <v>240</v>
      </c>
      <c r="F149" s="96"/>
    </row>
    <row r="150" spans="1:24" s="2" customFormat="1" x14ac:dyDescent="0.3">
      <c r="A150" s="83"/>
      <c r="B150" s="127">
        <f t="shared" si="1"/>
        <v>141</v>
      </c>
      <c r="C150" s="45" t="s">
        <v>241</v>
      </c>
      <c r="D150" s="64" t="s">
        <v>242</v>
      </c>
      <c r="E150" s="47" t="s">
        <v>243</v>
      </c>
      <c r="F150" s="9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s="2" customFormat="1" x14ac:dyDescent="0.3">
      <c r="A151" s="83"/>
      <c r="B151" s="126">
        <f t="shared" si="1"/>
        <v>142</v>
      </c>
      <c r="C151" s="108" t="s">
        <v>244</v>
      </c>
      <c r="D151" s="109" t="s">
        <v>245</v>
      </c>
      <c r="E151" s="51" t="s">
        <v>246</v>
      </c>
      <c r="F151" s="9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s="2" customFormat="1" x14ac:dyDescent="0.3">
      <c r="A152" s="83"/>
      <c r="B152" s="127">
        <f t="shared" si="1"/>
        <v>143</v>
      </c>
      <c r="C152" s="45" t="s">
        <v>247</v>
      </c>
      <c r="D152" s="64" t="s">
        <v>248</v>
      </c>
      <c r="E152" s="47" t="s">
        <v>249</v>
      </c>
      <c r="F152" s="9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s="2" customFormat="1" x14ac:dyDescent="0.3">
      <c r="A153" s="83"/>
      <c r="B153" s="126">
        <f t="shared" si="1"/>
        <v>144</v>
      </c>
      <c r="C153" s="108" t="s">
        <v>280</v>
      </c>
      <c r="D153" s="109" t="s">
        <v>281</v>
      </c>
      <c r="E153" s="51" t="s">
        <v>282</v>
      </c>
      <c r="F153" s="9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s="2" customFormat="1" x14ac:dyDescent="0.3">
      <c r="A154" s="83"/>
      <c r="B154" s="127">
        <f t="shared" si="1"/>
        <v>145</v>
      </c>
      <c r="C154" s="45" t="s">
        <v>283</v>
      </c>
      <c r="D154" s="64" t="s">
        <v>284</v>
      </c>
      <c r="E154" s="47" t="s">
        <v>285</v>
      </c>
      <c r="F154" s="9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s="2" customFormat="1" x14ac:dyDescent="0.3">
      <c r="A155" s="83"/>
      <c r="B155" s="126">
        <f t="shared" si="1"/>
        <v>146</v>
      </c>
      <c r="C155" s="108" t="s">
        <v>286</v>
      </c>
      <c r="D155" s="109" t="s">
        <v>287</v>
      </c>
      <c r="E155" s="51" t="s">
        <v>288</v>
      </c>
      <c r="F155" s="9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s="2" customFormat="1" x14ac:dyDescent="0.3">
      <c r="A156" s="83"/>
      <c r="B156" s="127">
        <f t="shared" si="1"/>
        <v>147</v>
      </c>
      <c r="C156" s="45" t="s">
        <v>524</v>
      </c>
      <c r="D156" s="64" t="s">
        <v>525</v>
      </c>
      <c r="E156" s="86">
        <v>46377</v>
      </c>
      <c r="F156" s="9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s="2" customFormat="1" x14ac:dyDescent="0.3">
      <c r="A157" s="83"/>
      <c r="B157" s="126">
        <f t="shared" si="1"/>
        <v>148</v>
      </c>
      <c r="C157" s="108" t="s">
        <v>526</v>
      </c>
      <c r="D157" s="109" t="s">
        <v>527</v>
      </c>
      <c r="E157" s="119">
        <v>47838</v>
      </c>
      <c r="F157" s="9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s="2" customFormat="1" x14ac:dyDescent="0.3">
      <c r="A158" s="83"/>
      <c r="B158" s="127">
        <f t="shared" si="1"/>
        <v>149</v>
      </c>
      <c r="C158" s="45" t="s">
        <v>528</v>
      </c>
      <c r="D158" s="64" t="s">
        <v>529</v>
      </c>
      <c r="E158" s="86">
        <v>48177</v>
      </c>
      <c r="F158" s="9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s="2" customFormat="1" x14ac:dyDescent="0.3">
      <c r="A159" s="83"/>
      <c r="B159" s="126">
        <f t="shared" si="1"/>
        <v>150</v>
      </c>
      <c r="C159" s="108" t="s">
        <v>530</v>
      </c>
      <c r="D159" s="109" t="s">
        <v>531</v>
      </c>
      <c r="E159" s="119">
        <v>48543</v>
      </c>
      <c r="F159" s="9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s="2" customFormat="1" x14ac:dyDescent="0.3">
      <c r="A160" s="83"/>
      <c r="B160" s="127">
        <f t="shared" si="1"/>
        <v>151</v>
      </c>
      <c r="C160" s="45" t="s">
        <v>141</v>
      </c>
      <c r="D160" s="46" t="s">
        <v>142</v>
      </c>
      <c r="E160" s="47" t="s">
        <v>143</v>
      </c>
      <c r="F160" s="9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s="2" customFormat="1" x14ac:dyDescent="0.3">
      <c r="A161" s="83"/>
      <c r="B161" s="126">
        <f t="shared" si="1"/>
        <v>152</v>
      </c>
      <c r="C161" s="108" t="s">
        <v>323</v>
      </c>
      <c r="D161" s="113" t="s">
        <v>324</v>
      </c>
      <c r="E161" s="51" t="s">
        <v>57</v>
      </c>
      <c r="F161" s="9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s="2" customFormat="1" x14ac:dyDescent="0.3">
      <c r="A162" s="83"/>
      <c r="B162" s="127">
        <f>B161+1</f>
        <v>153</v>
      </c>
      <c r="C162" s="130" t="s">
        <v>236</v>
      </c>
      <c r="D162" s="131" t="s">
        <v>237</v>
      </c>
      <c r="E162" s="73" t="s">
        <v>60</v>
      </c>
      <c r="F162" s="9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s="2" customFormat="1" x14ac:dyDescent="0.3">
      <c r="A163" s="83"/>
      <c r="B163" s="126">
        <f>B162+1</f>
        <v>154</v>
      </c>
      <c r="C163" s="128" t="s">
        <v>275</v>
      </c>
      <c r="D163" s="129" t="s">
        <v>276</v>
      </c>
      <c r="E163" s="69" t="s">
        <v>52</v>
      </c>
      <c r="F163" s="9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s="2" customFormat="1" x14ac:dyDescent="0.3">
      <c r="A164" s="83"/>
      <c r="B164" s="127">
        <f>B163+1</f>
        <v>155</v>
      </c>
      <c r="C164" s="130" t="s">
        <v>297</v>
      </c>
      <c r="D164" s="131" t="s">
        <v>298</v>
      </c>
      <c r="E164" s="73" t="s">
        <v>136</v>
      </c>
      <c r="F164" s="9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6.5" customHeight="1" x14ac:dyDescent="0.3">
      <c r="A165" s="80"/>
      <c r="B165" s="126">
        <f t="shared" ref="B165:B167" si="5">B164+1</f>
        <v>156</v>
      </c>
      <c r="C165" s="128" t="s">
        <v>299</v>
      </c>
      <c r="D165" s="129" t="s">
        <v>300</v>
      </c>
      <c r="E165" s="69" t="s">
        <v>23</v>
      </c>
      <c r="F165" s="9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6.5" customHeight="1" x14ac:dyDescent="0.3">
      <c r="A166" s="80"/>
      <c r="B166" s="127">
        <f t="shared" si="5"/>
        <v>157</v>
      </c>
      <c r="C166" s="130" t="s">
        <v>301</v>
      </c>
      <c r="D166" s="131" t="s">
        <v>302</v>
      </c>
      <c r="E166" s="73" t="s">
        <v>229</v>
      </c>
      <c r="F166" s="9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3">
      <c r="A167" s="80"/>
      <c r="B167" s="126">
        <f t="shared" si="5"/>
        <v>158</v>
      </c>
      <c r="C167" s="128" t="s">
        <v>303</v>
      </c>
      <c r="D167" s="129" t="s">
        <v>304</v>
      </c>
      <c r="E167" s="69" t="s">
        <v>279</v>
      </c>
      <c r="F167" s="95"/>
    </row>
    <row r="168" spans="1:24" s="3" customFormat="1" x14ac:dyDescent="0.3">
      <c r="A168" s="84"/>
      <c r="B168" s="127">
        <f t="shared" ref="B168:B182" si="6">B167+1</f>
        <v>159</v>
      </c>
      <c r="C168" s="75" t="s">
        <v>305</v>
      </c>
      <c r="D168" s="131" t="s">
        <v>306</v>
      </c>
      <c r="E168" s="73" t="s">
        <v>267</v>
      </c>
      <c r="F168" s="96"/>
    </row>
    <row r="169" spans="1:24" s="3" customFormat="1" x14ac:dyDescent="0.3">
      <c r="A169" s="84"/>
      <c r="B169" s="126">
        <f t="shared" si="6"/>
        <v>160</v>
      </c>
      <c r="C169" s="128" t="s">
        <v>386</v>
      </c>
      <c r="D169" s="129" t="s">
        <v>387</v>
      </c>
      <c r="E169" s="90">
        <v>48177</v>
      </c>
      <c r="F169" s="96"/>
    </row>
    <row r="170" spans="1:24" s="3" customFormat="1" x14ac:dyDescent="0.3">
      <c r="A170" s="84"/>
      <c r="B170" s="127">
        <f t="shared" si="6"/>
        <v>161</v>
      </c>
      <c r="C170" s="130" t="s">
        <v>388</v>
      </c>
      <c r="D170" s="131" t="s">
        <v>389</v>
      </c>
      <c r="E170" s="122">
        <v>48543</v>
      </c>
      <c r="F170" s="96"/>
    </row>
    <row r="171" spans="1:24" s="3" customFormat="1" x14ac:dyDescent="0.3">
      <c r="A171" s="84"/>
      <c r="B171" s="126">
        <f t="shared" si="6"/>
        <v>162</v>
      </c>
      <c r="C171" s="128" t="s">
        <v>492</v>
      </c>
      <c r="D171" s="129" t="s">
        <v>493</v>
      </c>
      <c r="E171" s="132">
        <v>50004</v>
      </c>
      <c r="F171" s="96"/>
    </row>
    <row r="172" spans="1:24" s="3" customFormat="1" x14ac:dyDescent="0.3">
      <c r="A172" s="84"/>
      <c r="B172" s="127">
        <f t="shared" si="6"/>
        <v>163</v>
      </c>
      <c r="C172" s="130" t="s">
        <v>494</v>
      </c>
      <c r="D172" s="131" t="s">
        <v>495</v>
      </c>
      <c r="E172" s="122">
        <v>50369</v>
      </c>
      <c r="F172" s="96"/>
    </row>
    <row r="173" spans="1:24" s="3" customFormat="1" x14ac:dyDescent="0.3">
      <c r="A173" s="84"/>
      <c r="B173" s="126">
        <f t="shared" si="6"/>
        <v>164</v>
      </c>
      <c r="C173" s="128" t="s">
        <v>496</v>
      </c>
      <c r="D173" s="129" t="s">
        <v>497</v>
      </c>
      <c r="E173" s="132">
        <v>50734</v>
      </c>
      <c r="F173" s="96"/>
    </row>
    <row r="174" spans="1:24" s="3" customFormat="1" x14ac:dyDescent="0.3">
      <c r="A174" s="84"/>
      <c r="B174" s="127">
        <f t="shared" si="6"/>
        <v>165</v>
      </c>
      <c r="C174" s="130" t="s">
        <v>498</v>
      </c>
      <c r="D174" s="131" t="s">
        <v>499</v>
      </c>
      <c r="E174" s="122">
        <v>51099</v>
      </c>
      <c r="F174" s="96"/>
    </row>
    <row r="175" spans="1:24" s="3" customFormat="1" x14ac:dyDescent="0.3">
      <c r="A175" s="84"/>
      <c r="B175" s="126">
        <f t="shared" si="6"/>
        <v>166</v>
      </c>
      <c r="C175" s="128" t="s">
        <v>622</v>
      </c>
      <c r="D175" s="129" t="s">
        <v>623</v>
      </c>
      <c r="E175" s="132">
        <v>47480</v>
      </c>
      <c r="F175" s="96"/>
    </row>
    <row r="176" spans="1:24" s="3" customFormat="1" x14ac:dyDescent="0.3">
      <c r="A176" s="84"/>
      <c r="B176" s="127">
        <f t="shared" si="6"/>
        <v>167</v>
      </c>
      <c r="C176" s="130" t="s">
        <v>672</v>
      </c>
      <c r="D176" s="131" t="s">
        <v>673</v>
      </c>
      <c r="E176" s="122">
        <v>46716</v>
      </c>
      <c r="F176" s="96"/>
    </row>
    <row r="177" spans="1:6" s="3" customFormat="1" x14ac:dyDescent="0.3">
      <c r="A177" s="84"/>
      <c r="B177" s="126">
        <f t="shared" si="6"/>
        <v>168</v>
      </c>
      <c r="C177" s="128" t="s">
        <v>670</v>
      </c>
      <c r="D177" s="129" t="s">
        <v>671</v>
      </c>
      <c r="E177" s="132">
        <v>48177</v>
      </c>
      <c r="F177" s="96"/>
    </row>
    <row r="178" spans="1:6" s="3" customFormat="1" x14ac:dyDescent="0.3">
      <c r="A178" s="84"/>
      <c r="B178" s="127">
        <f t="shared" si="6"/>
        <v>169</v>
      </c>
      <c r="C178" s="130" t="s">
        <v>307</v>
      </c>
      <c r="D178" s="131" t="s">
        <v>308</v>
      </c>
      <c r="E178" s="73" t="s">
        <v>309</v>
      </c>
      <c r="F178" s="96"/>
    </row>
    <row r="179" spans="1:6" s="3" customFormat="1" x14ac:dyDescent="0.3">
      <c r="A179" s="84"/>
      <c r="B179" s="126">
        <f t="shared" si="6"/>
        <v>170</v>
      </c>
      <c r="C179" s="128" t="s">
        <v>438</v>
      </c>
      <c r="D179" s="129" t="s">
        <v>439</v>
      </c>
      <c r="E179" s="90">
        <v>47812</v>
      </c>
      <c r="F179" s="96"/>
    </row>
    <row r="180" spans="1:6" s="3" customFormat="1" x14ac:dyDescent="0.3">
      <c r="A180" s="84"/>
      <c r="B180" s="127">
        <f t="shared" si="6"/>
        <v>171</v>
      </c>
      <c r="C180" s="130" t="s">
        <v>440</v>
      </c>
      <c r="D180" s="131" t="s">
        <v>441</v>
      </c>
      <c r="E180" s="92">
        <v>48543</v>
      </c>
      <c r="F180" s="96"/>
    </row>
    <row r="181" spans="1:6" s="3" customFormat="1" x14ac:dyDescent="0.3">
      <c r="A181" s="84"/>
      <c r="B181" s="126">
        <f t="shared" si="6"/>
        <v>172</v>
      </c>
      <c r="C181" s="128" t="s">
        <v>310</v>
      </c>
      <c r="D181" s="129" t="s">
        <v>311</v>
      </c>
      <c r="E181" s="69" t="s">
        <v>279</v>
      </c>
      <c r="F181" s="96"/>
    </row>
    <row r="182" spans="1:6" s="3" customFormat="1" ht="15.75" customHeight="1" x14ac:dyDescent="0.3">
      <c r="A182" s="84"/>
      <c r="B182" s="127">
        <f t="shared" si="6"/>
        <v>173</v>
      </c>
      <c r="C182" s="130" t="s">
        <v>312</v>
      </c>
      <c r="D182" s="131" t="s">
        <v>313</v>
      </c>
      <c r="E182" s="73" t="s">
        <v>314</v>
      </c>
      <c r="F182" s="96"/>
    </row>
    <row r="183" spans="1:6" ht="15.75" customHeight="1" x14ac:dyDescent="0.3">
      <c r="A183" s="80"/>
      <c r="B183" s="167" t="s">
        <v>613</v>
      </c>
      <c r="C183" s="179"/>
      <c r="D183" s="179"/>
      <c r="E183" s="180"/>
      <c r="F183" s="95"/>
    </row>
    <row r="184" spans="1:6" ht="15.75" x14ac:dyDescent="0.3">
      <c r="A184" s="80"/>
      <c r="B184" s="181"/>
      <c r="C184" s="182"/>
      <c r="D184" s="182"/>
      <c r="E184" s="183"/>
      <c r="F184" s="95"/>
    </row>
    <row r="185" spans="1:6" x14ac:dyDescent="0.3">
      <c r="A185" s="80"/>
      <c r="B185" s="156">
        <f>B182+1</f>
        <v>174</v>
      </c>
      <c r="C185" s="130" t="s">
        <v>614</v>
      </c>
      <c r="D185" s="131" t="s">
        <v>615</v>
      </c>
      <c r="E185" s="122">
        <v>46163</v>
      </c>
      <c r="F185" s="95"/>
    </row>
    <row r="186" spans="1:6" x14ac:dyDescent="0.3">
      <c r="A186" s="80"/>
      <c r="B186" s="157">
        <f>B185+1</f>
        <v>175</v>
      </c>
      <c r="C186" s="128" t="s">
        <v>616</v>
      </c>
      <c r="D186" s="129" t="s">
        <v>617</v>
      </c>
      <c r="E186" s="132">
        <v>47259</v>
      </c>
      <c r="F186" s="95"/>
    </row>
    <row r="187" spans="1:6" s="123" customFormat="1" x14ac:dyDescent="0.3">
      <c r="A187" s="124"/>
      <c r="B187" s="156">
        <f>B186+1</f>
        <v>176</v>
      </c>
      <c r="C187" s="130" t="s">
        <v>618</v>
      </c>
      <c r="D187" s="131" t="s">
        <v>619</v>
      </c>
      <c r="E187" s="122">
        <v>46013</v>
      </c>
      <c r="F187" s="95"/>
    </row>
    <row r="188" spans="1:6" x14ac:dyDescent="0.3">
      <c r="A188" s="80"/>
      <c r="B188" s="157">
        <f>B187+1</f>
        <v>177</v>
      </c>
      <c r="C188" s="128" t="s">
        <v>621</v>
      </c>
      <c r="D188" s="129" t="s">
        <v>620</v>
      </c>
      <c r="E188" s="132">
        <v>45469</v>
      </c>
      <c r="F188" s="95"/>
    </row>
    <row r="189" spans="1:6" s="123" customFormat="1" ht="15.75" x14ac:dyDescent="0.3">
      <c r="A189" s="124"/>
      <c r="B189" s="167" t="s">
        <v>195</v>
      </c>
      <c r="C189" s="168"/>
      <c r="D189" s="168"/>
      <c r="E189" s="169"/>
      <c r="F189" s="95"/>
    </row>
    <row r="190" spans="1:6" s="2" customFormat="1" ht="15.75" x14ac:dyDescent="0.3">
      <c r="A190" s="83"/>
      <c r="B190" s="170"/>
      <c r="C190" s="171"/>
      <c r="D190" s="171"/>
      <c r="E190" s="172"/>
      <c r="F190" s="137"/>
    </row>
    <row r="191" spans="1:6" s="2" customFormat="1" x14ac:dyDescent="0.3">
      <c r="A191" s="83"/>
      <c r="B191" s="126">
        <f>B188+1</f>
        <v>178</v>
      </c>
      <c r="C191" s="108" t="s">
        <v>119</v>
      </c>
      <c r="D191" s="109" t="s">
        <v>120</v>
      </c>
      <c r="E191" s="51" t="s">
        <v>121</v>
      </c>
      <c r="F191" s="137"/>
    </row>
    <row r="192" spans="1:6" s="2" customFormat="1" x14ac:dyDescent="0.3">
      <c r="A192" s="83"/>
      <c r="B192" s="127">
        <f t="shared" ref="B192:B198" si="7">B191+1</f>
        <v>179</v>
      </c>
      <c r="C192" s="45" t="s">
        <v>190</v>
      </c>
      <c r="D192" s="131" t="s">
        <v>191</v>
      </c>
      <c r="E192" s="73" t="s">
        <v>192</v>
      </c>
      <c r="F192" s="137"/>
    </row>
    <row r="193" spans="1:33" x14ac:dyDescent="0.3">
      <c r="A193" s="80"/>
      <c r="B193" s="126">
        <f t="shared" si="7"/>
        <v>180</v>
      </c>
      <c r="C193" s="128" t="s">
        <v>230</v>
      </c>
      <c r="D193" s="129" t="s">
        <v>231</v>
      </c>
      <c r="E193" s="69" t="s">
        <v>232</v>
      </c>
      <c r="F193" s="95"/>
    </row>
    <row r="194" spans="1:33" x14ac:dyDescent="0.3">
      <c r="A194" s="80"/>
      <c r="B194" s="127">
        <f t="shared" si="7"/>
        <v>181</v>
      </c>
      <c r="C194" s="130" t="s">
        <v>277</v>
      </c>
      <c r="D194" s="131" t="s">
        <v>278</v>
      </c>
      <c r="E194" s="73" t="s">
        <v>279</v>
      </c>
      <c r="F194" s="95"/>
    </row>
    <row r="195" spans="1:33" x14ac:dyDescent="0.3">
      <c r="A195" s="80"/>
      <c r="B195" s="126">
        <f t="shared" si="7"/>
        <v>182</v>
      </c>
      <c r="C195" s="128" t="s">
        <v>289</v>
      </c>
      <c r="D195" s="129" t="s">
        <v>290</v>
      </c>
      <c r="E195" s="69" t="s">
        <v>291</v>
      </c>
      <c r="F195" s="9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3">
      <c r="A196" s="85"/>
      <c r="B196" s="127">
        <f t="shared" si="7"/>
        <v>183</v>
      </c>
      <c r="C196" s="136" t="s">
        <v>416</v>
      </c>
      <c r="D196" s="134" t="s">
        <v>417</v>
      </c>
      <c r="E196" s="135">
        <v>46808</v>
      </c>
      <c r="F196" s="9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3">
      <c r="A197" s="85"/>
      <c r="B197" s="126">
        <f>B196+1</f>
        <v>184</v>
      </c>
      <c r="C197" s="128" t="s">
        <v>458</v>
      </c>
      <c r="D197" s="129" t="s">
        <v>459</v>
      </c>
      <c r="E197" s="90">
        <v>46433</v>
      </c>
      <c r="F197" s="9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3">
      <c r="A198" s="85"/>
      <c r="B198" s="127">
        <f t="shared" si="7"/>
        <v>185</v>
      </c>
      <c r="C198" s="154" t="s">
        <v>561</v>
      </c>
      <c r="D198" s="127" t="s">
        <v>562</v>
      </c>
      <c r="E198" s="86">
        <v>45925</v>
      </c>
      <c r="F198" s="9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3">
      <c r="A199" s="85"/>
      <c r="B199" s="126">
        <f>B198+1</f>
        <v>186</v>
      </c>
      <c r="C199" s="128" t="s">
        <v>563</v>
      </c>
      <c r="D199" s="129" t="s">
        <v>564</v>
      </c>
      <c r="E199" s="90">
        <v>50369</v>
      </c>
      <c r="F199" s="9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s="123" customFormat="1" x14ac:dyDescent="0.3">
      <c r="A200" s="85"/>
      <c r="B200" s="127">
        <f>B199+1</f>
        <v>187</v>
      </c>
      <c r="C200" s="130" t="s">
        <v>625</v>
      </c>
      <c r="D200" s="131" t="s">
        <v>626</v>
      </c>
      <c r="E200" s="92">
        <v>52287</v>
      </c>
      <c r="F200" s="9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s="123" customFormat="1" x14ac:dyDescent="0.3">
      <c r="A201" s="85"/>
      <c r="B201" s="126">
        <f>B200+1</f>
        <v>188</v>
      </c>
      <c r="C201" s="128" t="s">
        <v>643</v>
      </c>
      <c r="D201" s="129" t="s">
        <v>644</v>
      </c>
      <c r="E201" s="90">
        <v>46593</v>
      </c>
      <c r="F201" s="9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5.75" x14ac:dyDescent="0.3">
      <c r="A202" s="85"/>
      <c r="B202" s="173" t="s">
        <v>196</v>
      </c>
      <c r="C202" s="168"/>
      <c r="D202" s="168"/>
      <c r="E202" s="169"/>
      <c r="F202" s="9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5.75" x14ac:dyDescent="0.3">
      <c r="A203" s="85"/>
      <c r="B203" s="170"/>
      <c r="C203" s="171"/>
      <c r="D203" s="171"/>
      <c r="E203" s="172"/>
      <c r="F203" s="9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s="123" customFormat="1" x14ac:dyDescent="0.3">
      <c r="A204" s="85"/>
      <c r="B204" s="126">
        <f>B201+1</f>
        <v>189</v>
      </c>
      <c r="C204" s="108" t="s">
        <v>250</v>
      </c>
      <c r="D204" s="109" t="s">
        <v>251</v>
      </c>
      <c r="E204" s="51" t="s">
        <v>252</v>
      </c>
      <c r="F204" s="9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s="123" customFormat="1" x14ac:dyDescent="0.3">
      <c r="A205" s="85"/>
      <c r="B205" s="127">
        <f t="shared" ref="B205:B209" si="8">B204+1</f>
        <v>190</v>
      </c>
      <c r="C205" s="45" t="s">
        <v>272</v>
      </c>
      <c r="D205" s="64" t="s">
        <v>273</v>
      </c>
      <c r="E205" s="47" t="s">
        <v>274</v>
      </c>
      <c r="F205" s="9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s="123" customFormat="1" x14ac:dyDescent="0.3">
      <c r="A206" s="85"/>
      <c r="B206" s="126">
        <f>B205+1</f>
        <v>191</v>
      </c>
      <c r="C206" s="108" t="s">
        <v>198</v>
      </c>
      <c r="D206" s="113" t="s">
        <v>199</v>
      </c>
      <c r="E206" s="51" t="s">
        <v>200</v>
      </c>
      <c r="F206" s="9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s="123" customFormat="1" x14ac:dyDescent="0.3">
      <c r="A207" s="85"/>
      <c r="B207" s="127">
        <f t="shared" si="8"/>
        <v>192</v>
      </c>
      <c r="C207" s="45" t="s">
        <v>218</v>
      </c>
      <c r="D207" s="46" t="s">
        <v>219</v>
      </c>
      <c r="E207" s="47" t="s">
        <v>220</v>
      </c>
      <c r="F207" s="9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s="123" customFormat="1" x14ac:dyDescent="0.3">
      <c r="A208" s="85"/>
      <c r="B208" s="126">
        <f t="shared" ref="B208:B219" si="9">B207+1</f>
        <v>193</v>
      </c>
      <c r="C208" s="108" t="s">
        <v>262</v>
      </c>
      <c r="D208" s="113" t="s">
        <v>263</v>
      </c>
      <c r="E208" s="51" t="s">
        <v>220</v>
      </c>
      <c r="F208" s="9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s="123" customFormat="1" x14ac:dyDescent="0.3">
      <c r="A209" s="85"/>
      <c r="B209" s="127">
        <f t="shared" si="8"/>
        <v>194</v>
      </c>
      <c r="C209" s="45" t="s">
        <v>418</v>
      </c>
      <c r="D209" s="46" t="s">
        <v>419</v>
      </c>
      <c r="E209" s="86">
        <v>46442</v>
      </c>
      <c r="F209" s="9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s="123" customFormat="1" x14ac:dyDescent="0.3">
      <c r="A210" s="85"/>
      <c r="B210" s="126">
        <f t="shared" si="9"/>
        <v>195</v>
      </c>
      <c r="C210" s="108" t="s">
        <v>460</v>
      </c>
      <c r="D210" s="113" t="s">
        <v>461</v>
      </c>
      <c r="E210" s="119">
        <v>45819</v>
      </c>
      <c r="F210" s="9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3">
      <c r="A211" s="85"/>
      <c r="B211" s="127">
        <f t="shared" si="9"/>
        <v>196</v>
      </c>
      <c r="C211" s="45" t="s">
        <v>462</v>
      </c>
      <c r="D211" s="46" t="s">
        <v>463</v>
      </c>
      <c r="E211" s="86">
        <v>46153</v>
      </c>
      <c r="F211" s="9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6.5" customHeight="1" x14ac:dyDescent="0.3">
      <c r="A212" s="85"/>
      <c r="B212" s="126">
        <f t="shared" si="9"/>
        <v>197</v>
      </c>
      <c r="C212" s="108" t="s">
        <v>472</v>
      </c>
      <c r="D212" s="113" t="s">
        <v>473</v>
      </c>
      <c r="E212" s="119">
        <v>45370</v>
      </c>
      <c r="F212" s="95"/>
    </row>
    <row r="213" spans="1:33" x14ac:dyDescent="0.3">
      <c r="A213" s="80"/>
      <c r="B213" s="127">
        <f t="shared" si="9"/>
        <v>198</v>
      </c>
      <c r="C213" s="45" t="s">
        <v>474</v>
      </c>
      <c r="D213" s="46" t="s">
        <v>475</v>
      </c>
      <c r="E213" s="86">
        <v>46707</v>
      </c>
      <c r="F213" s="95"/>
    </row>
    <row r="214" spans="1:33" x14ac:dyDescent="0.3">
      <c r="A214" s="80"/>
      <c r="B214" s="126">
        <f t="shared" si="9"/>
        <v>199</v>
      </c>
      <c r="C214" s="108" t="s">
        <v>488</v>
      </c>
      <c r="D214" s="113" t="s">
        <v>489</v>
      </c>
      <c r="E214" s="119">
        <v>46223</v>
      </c>
      <c r="F214" s="95"/>
    </row>
    <row r="215" spans="1:33" x14ac:dyDescent="0.3">
      <c r="A215" s="80"/>
      <c r="B215" s="127">
        <f t="shared" si="9"/>
        <v>200</v>
      </c>
      <c r="C215" s="45" t="s">
        <v>490</v>
      </c>
      <c r="D215" s="46" t="s">
        <v>491</v>
      </c>
      <c r="E215" s="86">
        <v>46626</v>
      </c>
      <c r="F215" s="95"/>
    </row>
    <row r="216" spans="1:33" s="123" customFormat="1" x14ac:dyDescent="0.3">
      <c r="A216" s="124"/>
      <c r="B216" s="126">
        <f t="shared" si="9"/>
        <v>201</v>
      </c>
      <c r="C216" s="108" t="s">
        <v>500</v>
      </c>
      <c r="D216" s="113" t="s">
        <v>501</v>
      </c>
      <c r="E216" s="119">
        <v>45310</v>
      </c>
      <c r="F216" s="95"/>
    </row>
    <row r="217" spans="1:33" s="123" customFormat="1" x14ac:dyDescent="0.3">
      <c r="A217" s="124"/>
      <c r="B217" s="127">
        <f t="shared" si="9"/>
        <v>202</v>
      </c>
      <c r="C217" s="45" t="s">
        <v>502</v>
      </c>
      <c r="D217" s="46" t="s">
        <v>503</v>
      </c>
      <c r="E217" s="86">
        <v>46503</v>
      </c>
      <c r="F217" s="95"/>
    </row>
    <row r="218" spans="1:33" s="123" customFormat="1" x14ac:dyDescent="0.3">
      <c r="A218" s="124"/>
      <c r="B218" s="126">
        <f t="shared" si="9"/>
        <v>203</v>
      </c>
      <c r="C218" s="128" t="s">
        <v>649</v>
      </c>
      <c r="D218" s="129" t="s">
        <v>650</v>
      </c>
      <c r="E218" s="155">
        <v>45910</v>
      </c>
      <c r="F218" s="95"/>
    </row>
    <row r="219" spans="1:33" x14ac:dyDescent="0.3">
      <c r="A219" s="80"/>
      <c r="B219" s="127">
        <f t="shared" si="9"/>
        <v>204</v>
      </c>
      <c r="C219" s="45" t="s">
        <v>233</v>
      </c>
      <c r="D219" s="46" t="s">
        <v>234</v>
      </c>
      <c r="E219" s="47" t="s">
        <v>235</v>
      </c>
      <c r="F219" s="95"/>
    </row>
    <row r="220" spans="1:33" s="3" customFormat="1" x14ac:dyDescent="0.3">
      <c r="A220" s="84"/>
      <c r="B220" s="126">
        <f t="shared" ref="B220:B222" si="10">B219+1</f>
        <v>205</v>
      </c>
      <c r="C220" s="108" t="s">
        <v>259</v>
      </c>
      <c r="D220" s="113" t="s">
        <v>260</v>
      </c>
      <c r="E220" s="51" t="s">
        <v>261</v>
      </c>
      <c r="F220" s="96"/>
    </row>
    <row r="221" spans="1:33" x14ac:dyDescent="0.3">
      <c r="A221" s="80"/>
      <c r="B221" s="127">
        <f t="shared" si="10"/>
        <v>206</v>
      </c>
      <c r="C221" s="45" t="s">
        <v>253</v>
      </c>
      <c r="D221" s="46" t="s">
        <v>254</v>
      </c>
      <c r="E221" s="47" t="s">
        <v>255</v>
      </c>
      <c r="F221" s="95"/>
    </row>
    <row r="222" spans="1:33" s="3" customFormat="1" x14ac:dyDescent="0.3">
      <c r="A222" s="84"/>
      <c r="B222" s="126">
        <f t="shared" si="10"/>
        <v>207</v>
      </c>
      <c r="C222" s="128" t="s">
        <v>256</v>
      </c>
      <c r="D222" s="129" t="s">
        <v>257</v>
      </c>
      <c r="E222" s="69" t="s">
        <v>258</v>
      </c>
      <c r="F222" s="96"/>
    </row>
    <row r="223" spans="1:33" s="3" customFormat="1" x14ac:dyDescent="0.3">
      <c r="A223" s="84"/>
      <c r="B223" s="127">
        <f t="shared" ref="B223:B227" si="11">B222+1</f>
        <v>208</v>
      </c>
      <c r="C223" s="130" t="s">
        <v>292</v>
      </c>
      <c r="D223" s="131" t="s">
        <v>293</v>
      </c>
      <c r="E223" s="73" t="s">
        <v>294</v>
      </c>
      <c r="F223" s="96"/>
    </row>
    <row r="224" spans="1:33" s="3" customFormat="1" x14ac:dyDescent="0.3">
      <c r="A224" s="84"/>
      <c r="B224" s="126">
        <f t="shared" si="11"/>
        <v>209</v>
      </c>
      <c r="C224" s="128" t="s">
        <v>333</v>
      </c>
      <c r="D224" s="129" t="s">
        <v>334</v>
      </c>
      <c r="E224" s="90">
        <v>45628</v>
      </c>
      <c r="F224" s="96"/>
    </row>
    <row r="225" spans="1:6" s="3" customFormat="1" x14ac:dyDescent="0.3">
      <c r="A225" s="84"/>
      <c r="B225" s="127">
        <f>B224+1</f>
        <v>210</v>
      </c>
      <c r="C225" s="130" t="s">
        <v>325</v>
      </c>
      <c r="D225" s="131" t="s">
        <v>326</v>
      </c>
      <c r="E225" s="158">
        <v>45575</v>
      </c>
      <c r="F225" s="96"/>
    </row>
    <row r="226" spans="1:6" s="3" customFormat="1" x14ac:dyDescent="0.3">
      <c r="A226" s="84"/>
      <c r="B226" s="126">
        <f t="shared" si="11"/>
        <v>211</v>
      </c>
      <c r="C226" s="128" t="s">
        <v>591</v>
      </c>
      <c r="D226" s="129" t="s">
        <v>592</v>
      </c>
      <c r="E226" s="155">
        <v>46062</v>
      </c>
      <c r="F226" s="96"/>
    </row>
    <row r="227" spans="1:6" s="3" customFormat="1" x14ac:dyDescent="0.3">
      <c r="A227" s="84"/>
      <c r="B227" s="127">
        <f t="shared" si="11"/>
        <v>212</v>
      </c>
      <c r="C227" s="130" t="s">
        <v>645</v>
      </c>
      <c r="D227" s="131" t="s">
        <v>646</v>
      </c>
      <c r="E227" s="158">
        <v>46202</v>
      </c>
      <c r="F227" s="96"/>
    </row>
    <row r="228" spans="1:6" ht="15.75" x14ac:dyDescent="0.3">
      <c r="A228" s="80"/>
      <c r="B228" s="167" t="s">
        <v>197</v>
      </c>
      <c r="C228" s="168"/>
      <c r="D228" s="168"/>
      <c r="E228" s="169"/>
      <c r="F228" s="95"/>
    </row>
    <row r="229" spans="1:6" s="123" customFormat="1" ht="15.75" x14ac:dyDescent="0.3">
      <c r="A229" s="124"/>
      <c r="B229" s="170"/>
      <c r="C229" s="171"/>
      <c r="D229" s="171"/>
      <c r="E229" s="172"/>
      <c r="F229" s="95"/>
    </row>
    <row r="230" spans="1:6" x14ac:dyDescent="0.3">
      <c r="A230" s="80"/>
      <c r="B230" s="127">
        <f>B227+1</f>
        <v>213</v>
      </c>
      <c r="C230" s="111" t="s">
        <v>104</v>
      </c>
      <c r="D230" s="116" t="s">
        <v>55</v>
      </c>
      <c r="E230" s="59" t="s">
        <v>56</v>
      </c>
      <c r="F230" s="95"/>
    </row>
    <row r="231" spans="1:6" ht="18" customHeight="1" x14ac:dyDescent="0.3">
      <c r="A231" s="80"/>
      <c r="B231" s="97">
        <f t="shared" ref="B231:B248" si="12">B230+1</f>
        <v>214</v>
      </c>
      <c r="C231" s="108" t="s">
        <v>105</v>
      </c>
      <c r="D231" s="113" t="s">
        <v>33</v>
      </c>
      <c r="E231" s="51" t="s">
        <v>34</v>
      </c>
      <c r="F231" s="95"/>
    </row>
    <row r="232" spans="1:6" ht="16.5" customHeight="1" x14ac:dyDescent="0.3">
      <c r="A232" s="80"/>
      <c r="B232" s="99">
        <f t="shared" si="12"/>
        <v>215</v>
      </c>
      <c r="C232" s="111" t="s">
        <v>108</v>
      </c>
      <c r="D232" s="116" t="s">
        <v>35</v>
      </c>
      <c r="E232" s="59" t="s">
        <v>36</v>
      </c>
      <c r="F232" s="95"/>
    </row>
    <row r="233" spans="1:6" x14ac:dyDescent="0.3">
      <c r="A233" s="81"/>
      <c r="B233" s="97">
        <f t="shared" si="12"/>
        <v>216</v>
      </c>
      <c r="C233" s="108" t="s">
        <v>394</v>
      </c>
      <c r="D233" s="113" t="s">
        <v>395</v>
      </c>
      <c r="E233" s="119">
        <v>45698</v>
      </c>
      <c r="F233" s="95"/>
    </row>
    <row r="234" spans="1:6" x14ac:dyDescent="0.3">
      <c r="A234" s="81"/>
      <c r="B234" s="98">
        <f t="shared" si="12"/>
        <v>217</v>
      </c>
      <c r="C234" s="45" t="s">
        <v>93</v>
      </c>
      <c r="D234" s="46" t="s">
        <v>94</v>
      </c>
      <c r="E234" s="47" t="s">
        <v>95</v>
      </c>
      <c r="F234" s="95"/>
    </row>
    <row r="235" spans="1:6" x14ac:dyDescent="0.3">
      <c r="A235" s="81"/>
      <c r="B235" s="97">
        <f>B234+1</f>
        <v>218</v>
      </c>
      <c r="C235" s="108" t="s">
        <v>398</v>
      </c>
      <c r="D235" s="113" t="s">
        <v>399</v>
      </c>
      <c r="E235" s="119">
        <v>47184</v>
      </c>
      <c r="F235" s="95"/>
    </row>
    <row r="236" spans="1:6" x14ac:dyDescent="0.3">
      <c r="A236" s="80"/>
      <c r="B236" s="99">
        <f>B235+1</f>
        <v>219</v>
      </c>
      <c r="C236" s="111" t="s">
        <v>106</v>
      </c>
      <c r="D236" s="116" t="s">
        <v>37</v>
      </c>
      <c r="E236" s="59" t="s">
        <v>38</v>
      </c>
      <c r="F236" s="95"/>
    </row>
    <row r="237" spans="1:6" x14ac:dyDescent="0.3">
      <c r="A237" s="80"/>
      <c r="B237" s="97">
        <f t="shared" si="12"/>
        <v>220</v>
      </c>
      <c r="C237" s="108" t="s">
        <v>90</v>
      </c>
      <c r="D237" s="113" t="s">
        <v>91</v>
      </c>
      <c r="E237" s="51" t="s">
        <v>92</v>
      </c>
      <c r="F237" s="95"/>
    </row>
    <row r="238" spans="1:6" s="123" customFormat="1" x14ac:dyDescent="0.3">
      <c r="A238" s="124"/>
      <c r="B238" s="99">
        <f t="shared" si="12"/>
        <v>221</v>
      </c>
      <c r="C238" s="111" t="s">
        <v>107</v>
      </c>
      <c r="D238" s="116" t="s">
        <v>39</v>
      </c>
      <c r="E238" s="59" t="s">
        <v>40</v>
      </c>
      <c r="F238" s="95"/>
    </row>
    <row r="239" spans="1:6" x14ac:dyDescent="0.3">
      <c r="A239" s="80"/>
      <c r="B239" s="97">
        <f t="shared" si="12"/>
        <v>222</v>
      </c>
      <c r="C239" s="108" t="s">
        <v>98</v>
      </c>
      <c r="D239" s="113" t="s">
        <v>99</v>
      </c>
      <c r="E239" s="51" t="s">
        <v>100</v>
      </c>
      <c r="F239" s="95"/>
    </row>
    <row r="240" spans="1:6" x14ac:dyDescent="0.3">
      <c r="A240" s="80"/>
      <c r="B240" s="99">
        <f t="shared" si="12"/>
        <v>223</v>
      </c>
      <c r="C240" s="111" t="s">
        <v>101</v>
      </c>
      <c r="D240" s="116" t="s">
        <v>103</v>
      </c>
      <c r="E240" s="59" t="s">
        <v>102</v>
      </c>
      <c r="F240" s="95"/>
    </row>
    <row r="241" spans="1:6" x14ac:dyDescent="0.3">
      <c r="A241" s="80"/>
      <c r="B241" s="97">
        <f t="shared" si="12"/>
        <v>224</v>
      </c>
      <c r="C241" s="108" t="s">
        <v>122</v>
      </c>
      <c r="D241" s="113" t="s">
        <v>123</v>
      </c>
      <c r="E241" s="51" t="s">
        <v>124</v>
      </c>
      <c r="F241" s="95"/>
    </row>
    <row r="242" spans="1:6" x14ac:dyDescent="0.3">
      <c r="A242" s="80"/>
      <c r="B242" s="99">
        <f t="shared" si="12"/>
        <v>225</v>
      </c>
      <c r="C242" s="111" t="s">
        <v>125</v>
      </c>
      <c r="D242" s="116" t="s">
        <v>126</v>
      </c>
      <c r="E242" s="59" t="s">
        <v>127</v>
      </c>
      <c r="F242" s="95"/>
    </row>
    <row r="243" spans="1:6" x14ac:dyDescent="0.3">
      <c r="A243" s="80"/>
      <c r="B243" s="97">
        <f t="shared" si="12"/>
        <v>226</v>
      </c>
      <c r="C243" s="108" t="s">
        <v>221</v>
      </c>
      <c r="D243" s="113" t="s">
        <v>222</v>
      </c>
      <c r="E243" s="51" t="s">
        <v>223</v>
      </c>
      <c r="F243" s="95"/>
    </row>
    <row r="244" spans="1:6" x14ac:dyDescent="0.3">
      <c r="A244" s="80"/>
      <c r="B244" s="98">
        <f t="shared" si="12"/>
        <v>227</v>
      </c>
      <c r="C244" s="45" t="s">
        <v>137</v>
      </c>
      <c r="D244" s="46" t="s">
        <v>134</v>
      </c>
      <c r="E244" s="47" t="s">
        <v>29</v>
      </c>
      <c r="F244" s="95"/>
    </row>
    <row r="245" spans="1:6" x14ac:dyDescent="0.3">
      <c r="A245" s="80"/>
      <c r="B245" s="97">
        <f t="shared" si="12"/>
        <v>228</v>
      </c>
      <c r="C245" s="108" t="s">
        <v>400</v>
      </c>
      <c r="D245" s="113" t="s">
        <v>401</v>
      </c>
      <c r="E245" s="119">
        <v>54490</v>
      </c>
      <c r="F245" s="95"/>
    </row>
    <row r="246" spans="1:6" x14ac:dyDescent="0.3">
      <c r="A246" s="80"/>
      <c r="B246" s="98">
        <f t="shared" si="12"/>
        <v>229</v>
      </c>
      <c r="C246" s="45" t="s">
        <v>560</v>
      </c>
      <c r="D246" s="46" t="s">
        <v>559</v>
      </c>
      <c r="E246" s="86">
        <v>48359</v>
      </c>
      <c r="F246" s="95"/>
    </row>
    <row r="247" spans="1:6" x14ac:dyDescent="0.3">
      <c r="A247" s="80"/>
      <c r="B247" s="97">
        <f t="shared" si="12"/>
        <v>230</v>
      </c>
      <c r="C247" s="108" t="s">
        <v>585</v>
      </c>
      <c r="D247" s="113" t="s">
        <v>586</v>
      </c>
      <c r="E247" s="119">
        <v>48624</v>
      </c>
      <c r="F247" s="95"/>
    </row>
    <row r="248" spans="1:6" x14ac:dyDescent="0.3">
      <c r="A248" s="80"/>
      <c r="B248" s="98">
        <f t="shared" si="12"/>
        <v>231</v>
      </c>
      <c r="C248" s="45" t="s">
        <v>587</v>
      </c>
      <c r="D248" s="46" t="s">
        <v>588</v>
      </c>
      <c r="E248" s="86">
        <v>52276</v>
      </c>
      <c r="F248" s="95"/>
    </row>
    <row r="249" spans="1:6" x14ac:dyDescent="0.3">
      <c r="A249" s="80"/>
      <c r="F249" s="95"/>
    </row>
    <row r="250" spans="1:6" x14ac:dyDescent="0.3">
      <c r="A250" s="80"/>
      <c r="F250" s="95"/>
    </row>
    <row r="251" spans="1:6" x14ac:dyDescent="0.3">
      <c r="A251" s="80"/>
      <c r="F251" s="95"/>
    </row>
    <row r="252" spans="1:6" x14ac:dyDescent="0.3">
      <c r="A252" s="80"/>
      <c r="F252" s="95"/>
    </row>
    <row r="253" spans="1:6" x14ac:dyDescent="0.3">
      <c r="A253" s="80"/>
      <c r="F253" s="95"/>
    </row>
    <row r="254" spans="1:6" x14ac:dyDescent="0.3">
      <c r="A254" s="80"/>
      <c r="F254" s="95"/>
    </row>
    <row r="255" spans="1:6" x14ac:dyDescent="0.3">
      <c r="A255" s="80"/>
      <c r="F255" s="95"/>
    </row>
    <row r="256" spans="1:6" x14ac:dyDescent="0.3">
      <c r="A256" s="80"/>
      <c r="F256" s="95"/>
    </row>
    <row r="257" spans="1:8" x14ac:dyDescent="0.3">
      <c r="A257" s="80"/>
      <c r="F257" s="95"/>
    </row>
    <row r="258" spans="1:8" x14ac:dyDescent="0.3">
      <c r="A258" s="80"/>
      <c r="F258" s="95"/>
    </row>
    <row r="259" spans="1:8" x14ac:dyDescent="0.3">
      <c r="A259" s="80"/>
      <c r="F259" s="95"/>
    </row>
    <row r="260" spans="1:8" x14ac:dyDescent="0.3">
      <c r="A260" s="80"/>
      <c r="F260" s="95"/>
    </row>
    <row r="261" spans="1:8" x14ac:dyDescent="0.3">
      <c r="A261" s="80"/>
      <c r="F261" s="95"/>
    </row>
    <row r="262" spans="1:8" x14ac:dyDescent="0.3">
      <c r="A262" s="80"/>
      <c r="F262" s="95"/>
      <c r="H262" s="2"/>
    </row>
    <row r="263" spans="1:8" x14ac:dyDescent="0.3">
      <c r="A263" s="80"/>
      <c r="F263" s="95"/>
    </row>
    <row r="264" spans="1:8" x14ac:dyDescent="0.3">
      <c r="F264" s="95"/>
    </row>
    <row r="265" spans="1:8" x14ac:dyDescent="0.3">
      <c r="F265" s="95"/>
    </row>
    <row r="266" spans="1:8" x14ac:dyDescent="0.3">
      <c r="F266" s="95"/>
    </row>
    <row r="267" spans="1:8" x14ac:dyDescent="0.3">
      <c r="F267" s="95"/>
    </row>
    <row r="268" spans="1:8" x14ac:dyDescent="0.3">
      <c r="F268" s="95"/>
    </row>
    <row r="269" spans="1:8" x14ac:dyDescent="0.3">
      <c r="F269" s="95"/>
    </row>
    <row r="270" spans="1:8" x14ac:dyDescent="0.3">
      <c r="F270" s="95"/>
    </row>
    <row r="271" spans="1:8" x14ac:dyDescent="0.3">
      <c r="F271" s="95"/>
    </row>
  </sheetData>
  <mergeCells count="10">
    <mergeCell ref="C3:E3"/>
    <mergeCell ref="B12:E13"/>
    <mergeCell ref="B189:E190"/>
    <mergeCell ref="B202:E203"/>
    <mergeCell ref="B228:E229"/>
    <mergeCell ref="B6:B7"/>
    <mergeCell ref="C6:C7"/>
    <mergeCell ref="D6:D7"/>
    <mergeCell ref="E6:E7"/>
    <mergeCell ref="B183:E184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9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3A99-779B-4273-A218-7B34D42AC4ED}">
  <sheetPr>
    <pageSetUpPr fitToPage="1"/>
  </sheetPr>
  <dimension ref="A1:T57"/>
  <sheetViews>
    <sheetView zoomScaleNormal="100" workbookViewId="0"/>
  </sheetViews>
  <sheetFormatPr defaultColWidth="9.140625" defaultRowHeight="16.5" x14ac:dyDescent="0.3"/>
  <cols>
    <col min="1" max="1" width="9.140625" style="30"/>
    <col min="2" max="2" width="8.28515625" style="24" customWidth="1"/>
    <col min="3" max="3" width="32.28515625" style="24" customWidth="1"/>
    <col min="4" max="4" width="30.28515625" style="24" customWidth="1"/>
    <col min="5" max="5" width="31.5703125" style="24" customWidth="1"/>
    <col min="6" max="16384" width="9.140625" style="1"/>
  </cols>
  <sheetData>
    <row r="1" spans="1:20" ht="15" x14ac:dyDescent="0.3">
      <c r="A1" s="80"/>
      <c r="B1" s="80"/>
      <c r="C1" s="80"/>
      <c r="D1" s="80"/>
      <c r="E1" s="80"/>
      <c r="F1" s="81"/>
    </row>
    <row r="2" spans="1:20" ht="15" x14ac:dyDescent="0.3">
      <c r="A2" s="80"/>
      <c r="B2" s="80"/>
      <c r="C2" s="80"/>
      <c r="D2" s="80"/>
      <c r="E2" s="80"/>
      <c r="F2" s="81"/>
    </row>
    <row r="3" spans="1:20" ht="31.5" customHeight="1" x14ac:dyDescent="0.3">
      <c r="A3" s="80"/>
      <c r="B3" s="102" t="s">
        <v>0</v>
      </c>
      <c r="C3" s="165" t="s">
        <v>358</v>
      </c>
      <c r="D3" s="165"/>
      <c r="E3" s="165"/>
      <c r="F3" s="117"/>
    </row>
    <row r="4" spans="1:20" ht="21" customHeight="1" x14ac:dyDescent="0.35">
      <c r="A4" s="80"/>
      <c r="B4" s="103"/>
      <c r="C4" s="104" t="s">
        <v>676</v>
      </c>
      <c r="D4" s="105"/>
      <c r="E4" s="106"/>
      <c r="F4" s="117"/>
    </row>
    <row r="5" spans="1:20" ht="17.25" x14ac:dyDescent="0.35">
      <c r="A5" s="80"/>
      <c r="B5" s="103"/>
      <c r="C5" s="105"/>
      <c r="D5" s="105"/>
      <c r="E5" s="106"/>
      <c r="F5" s="117"/>
    </row>
    <row r="6" spans="1:20" ht="15" customHeight="1" x14ac:dyDescent="0.3">
      <c r="A6" s="80"/>
      <c r="B6" s="174" t="s">
        <v>1</v>
      </c>
      <c r="C6" s="176" t="s">
        <v>355</v>
      </c>
      <c r="D6" s="176" t="s">
        <v>3</v>
      </c>
      <c r="E6" s="178" t="s">
        <v>4</v>
      </c>
      <c r="F6" s="11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customHeight="1" x14ac:dyDescent="0.3">
      <c r="A7" s="80"/>
      <c r="B7" s="190"/>
      <c r="C7" s="191"/>
      <c r="D7" s="191"/>
      <c r="E7" s="184"/>
      <c r="F7" s="11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customHeight="1" x14ac:dyDescent="0.3">
      <c r="A8" s="80"/>
      <c r="B8" s="167" t="s">
        <v>359</v>
      </c>
      <c r="C8" s="185"/>
      <c r="D8" s="185"/>
      <c r="E8" s="186"/>
      <c r="F8" s="11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customHeight="1" x14ac:dyDescent="0.3">
      <c r="A9" s="80"/>
      <c r="B9" s="187"/>
      <c r="C9" s="188"/>
      <c r="D9" s="188"/>
      <c r="E9" s="189"/>
      <c r="F9" s="117"/>
    </row>
    <row r="10" spans="1:20" x14ac:dyDescent="0.3">
      <c r="A10" s="80"/>
      <c r="B10" s="110">
        <v>1</v>
      </c>
      <c r="C10" s="111" t="s">
        <v>351</v>
      </c>
      <c r="D10" s="116" t="s">
        <v>352</v>
      </c>
      <c r="E10" s="120">
        <v>45590</v>
      </c>
      <c r="F10" s="117"/>
    </row>
    <row r="11" spans="1:20" x14ac:dyDescent="0.3">
      <c r="A11" s="80"/>
      <c r="B11" s="107">
        <v>2</v>
      </c>
      <c r="C11" s="108" t="s">
        <v>353</v>
      </c>
      <c r="D11" s="109" t="s">
        <v>354</v>
      </c>
      <c r="E11" s="119">
        <v>53138</v>
      </c>
      <c r="F11" s="117"/>
    </row>
    <row r="12" spans="1:20" x14ac:dyDescent="0.3">
      <c r="A12" s="80"/>
      <c r="B12" s="110">
        <v>3</v>
      </c>
      <c r="C12" s="111" t="s">
        <v>356</v>
      </c>
      <c r="D12" s="112" t="s">
        <v>357</v>
      </c>
      <c r="E12" s="120">
        <v>46504</v>
      </c>
      <c r="F12" s="117"/>
    </row>
    <row r="13" spans="1:20" x14ac:dyDescent="0.3">
      <c r="A13" s="80"/>
      <c r="B13" s="126">
        <v>4</v>
      </c>
      <c r="C13" s="114" t="s">
        <v>373</v>
      </c>
      <c r="D13" s="115" t="s">
        <v>374</v>
      </c>
      <c r="E13" s="121">
        <v>47639</v>
      </c>
      <c r="F13" s="117"/>
    </row>
    <row r="14" spans="1:20" x14ac:dyDescent="0.3">
      <c r="A14" s="80"/>
      <c r="B14" s="110">
        <v>5</v>
      </c>
      <c r="C14" s="130" t="s">
        <v>379</v>
      </c>
      <c r="D14" s="131" t="s">
        <v>380</v>
      </c>
      <c r="E14" s="122">
        <v>45841</v>
      </c>
      <c r="F14" s="117"/>
    </row>
    <row r="15" spans="1:20" s="123" customFormat="1" x14ac:dyDescent="0.3">
      <c r="A15" s="124"/>
      <c r="B15" s="126">
        <v>6</v>
      </c>
      <c r="C15" s="128" t="s">
        <v>404</v>
      </c>
      <c r="D15" s="129" t="s">
        <v>405</v>
      </c>
      <c r="E15" s="132">
        <v>46824</v>
      </c>
      <c r="F15" s="125"/>
    </row>
    <row r="16" spans="1:20" s="123" customFormat="1" x14ac:dyDescent="0.3">
      <c r="A16" s="124"/>
      <c r="B16" s="110">
        <v>7</v>
      </c>
      <c r="C16" s="130" t="s">
        <v>384</v>
      </c>
      <c r="D16" s="131" t="s">
        <v>385</v>
      </c>
      <c r="E16" s="122">
        <v>48781</v>
      </c>
      <c r="F16" s="125"/>
    </row>
    <row r="17" spans="1:6" s="123" customFormat="1" x14ac:dyDescent="0.3">
      <c r="A17" s="124"/>
      <c r="B17" s="126">
        <v>8</v>
      </c>
      <c r="C17" s="128" t="s">
        <v>390</v>
      </c>
      <c r="D17" s="129" t="s">
        <v>391</v>
      </c>
      <c r="E17" s="132">
        <v>51467</v>
      </c>
      <c r="F17" s="125"/>
    </row>
    <row r="18" spans="1:6" s="2" customFormat="1" x14ac:dyDescent="0.3">
      <c r="A18" s="83"/>
      <c r="B18" s="110">
        <v>9</v>
      </c>
      <c r="C18" s="136" t="s">
        <v>456</v>
      </c>
      <c r="D18" s="134" t="s">
        <v>457</v>
      </c>
      <c r="E18" s="138">
        <v>48011</v>
      </c>
      <c r="F18" s="139"/>
    </row>
    <row r="19" spans="1:6" s="2" customFormat="1" x14ac:dyDescent="0.3">
      <c r="A19" s="83"/>
      <c r="B19" s="126">
        <v>10</v>
      </c>
      <c r="C19" s="128" t="s">
        <v>589</v>
      </c>
      <c r="D19" s="129" t="s">
        <v>590</v>
      </c>
      <c r="E19" s="132">
        <v>51927</v>
      </c>
      <c r="F19" s="139"/>
    </row>
    <row r="20" spans="1:6" s="2" customFormat="1" x14ac:dyDescent="0.3">
      <c r="A20" s="83"/>
      <c r="B20" s="127">
        <v>11</v>
      </c>
      <c r="C20" s="154" t="s">
        <v>674</v>
      </c>
      <c r="D20" s="127" t="s">
        <v>675</v>
      </c>
      <c r="E20" s="163">
        <v>45984</v>
      </c>
      <c r="F20" s="139"/>
    </row>
    <row r="21" spans="1:6" x14ac:dyDescent="0.3">
      <c r="A21" s="80"/>
      <c r="B21" s="126">
        <v>12</v>
      </c>
      <c r="C21" s="128" t="s">
        <v>367</v>
      </c>
      <c r="D21" s="129" t="s">
        <v>368</v>
      </c>
      <c r="E21" s="132">
        <v>45380</v>
      </c>
      <c r="F21" s="117"/>
    </row>
    <row r="22" spans="1:6" x14ac:dyDescent="0.3">
      <c r="A22" s="80"/>
      <c r="B22" s="110">
        <v>13</v>
      </c>
      <c r="C22" s="130" t="s">
        <v>369</v>
      </c>
      <c r="D22" s="131" t="s">
        <v>370</v>
      </c>
      <c r="E22" s="122">
        <v>45747</v>
      </c>
      <c r="F22" s="117"/>
    </row>
    <row r="23" spans="1:6" x14ac:dyDescent="0.3">
      <c r="A23" s="80"/>
      <c r="B23" s="126">
        <v>14</v>
      </c>
      <c r="C23" s="128" t="s">
        <v>371</v>
      </c>
      <c r="D23" s="129" t="s">
        <v>372</v>
      </c>
      <c r="E23" s="132">
        <v>45922</v>
      </c>
      <c r="F23" s="117"/>
    </row>
    <row r="24" spans="1:6" x14ac:dyDescent="0.3">
      <c r="A24" s="80"/>
      <c r="B24" s="110">
        <v>15</v>
      </c>
      <c r="C24" s="130" t="s">
        <v>375</v>
      </c>
      <c r="D24" s="131" t="s">
        <v>378</v>
      </c>
      <c r="E24" s="122">
        <v>46545</v>
      </c>
      <c r="F24" s="117"/>
    </row>
    <row r="25" spans="1:6" s="123" customFormat="1" x14ac:dyDescent="0.3">
      <c r="A25" s="124"/>
      <c r="B25" s="126">
        <v>16</v>
      </c>
      <c r="C25" s="128" t="s">
        <v>396</v>
      </c>
      <c r="D25" s="129" t="s">
        <v>397</v>
      </c>
      <c r="E25" s="132">
        <v>46629</v>
      </c>
      <c r="F25" s="125"/>
    </row>
    <row r="26" spans="1:6" s="123" customFormat="1" x14ac:dyDescent="0.3">
      <c r="A26" s="124"/>
      <c r="B26" s="110">
        <v>17</v>
      </c>
      <c r="C26" s="130" t="s">
        <v>392</v>
      </c>
      <c r="D26" s="131" t="s">
        <v>393</v>
      </c>
      <c r="E26" s="122">
        <v>46660</v>
      </c>
      <c r="F26" s="125"/>
    </row>
    <row r="27" spans="1:6" s="123" customFormat="1" x14ac:dyDescent="0.3">
      <c r="A27" s="124"/>
      <c r="B27" s="126">
        <v>18</v>
      </c>
      <c r="C27" s="128" t="s">
        <v>403</v>
      </c>
      <c r="D27" s="129" t="s">
        <v>402</v>
      </c>
      <c r="E27" s="132">
        <v>46660</v>
      </c>
      <c r="F27" s="125"/>
    </row>
    <row r="28" spans="1:6" x14ac:dyDescent="0.3">
      <c r="A28" s="80"/>
      <c r="B28" s="110">
        <v>19</v>
      </c>
      <c r="C28" s="130" t="s">
        <v>376</v>
      </c>
      <c r="D28" s="131" t="s">
        <v>377</v>
      </c>
      <c r="E28" s="122">
        <v>47547</v>
      </c>
      <c r="F28" s="117"/>
    </row>
    <row r="29" spans="1:6" x14ac:dyDescent="0.3">
      <c r="A29" s="80"/>
      <c r="B29" s="101"/>
      <c r="C29" s="101"/>
      <c r="D29" s="101"/>
      <c r="E29" s="101"/>
      <c r="F29" s="117"/>
    </row>
    <row r="30" spans="1:6" x14ac:dyDescent="0.3">
      <c r="A30" s="80"/>
      <c r="F30" s="81"/>
    </row>
    <row r="31" spans="1:6" x14ac:dyDescent="0.3">
      <c r="A31" s="80"/>
      <c r="F31" s="81"/>
    </row>
    <row r="32" spans="1:6" x14ac:dyDescent="0.3">
      <c r="A32" s="80"/>
      <c r="F32" s="81"/>
    </row>
    <row r="33" spans="1:6" x14ac:dyDescent="0.3">
      <c r="A33" s="80"/>
      <c r="F33" s="81"/>
    </row>
    <row r="34" spans="1:6" x14ac:dyDescent="0.3">
      <c r="A34" s="80"/>
      <c r="F34" s="81"/>
    </row>
    <row r="35" spans="1:6" x14ac:dyDescent="0.3">
      <c r="A35" s="80"/>
      <c r="F35" s="81"/>
    </row>
    <row r="36" spans="1:6" x14ac:dyDescent="0.3">
      <c r="A36" s="80"/>
      <c r="F36" s="81"/>
    </row>
    <row r="37" spans="1:6" x14ac:dyDescent="0.3">
      <c r="A37" s="80"/>
      <c r="F37" s="81"/>
    </row>
    <row r="38" spans="1:6" x14ac:dyDescent="0.3">
      <c r="A38" s="80"/>
      <c r="F38" s="81"/>
    </row>
    <row r="39" spans="1:6" x14ac:dyDescent="0.3">
      <c r="A39" s="80"/>
      <c r="F39" s="81"/>
    </row>
    <row r="40" spans="1:6" x14ac:dyDescent="0.3">
      <c r="A40" s="80"/>
      <c r="F40" s="81"/>
    </row>
    <row r="41" spans="1:6" x14ac:dyDescent="0.3">
      <c r="A41" s="80"/>
      <c r="F41" s="81"/>
    </row>
    <row r="42" spans="1:6" x14ac:dyDescent="0.3">
      <c r="A42" s="80"/>
      <c r="F42" s="81"/>
    </row>
    <row r="43" spans="1:6" x14ac:dyDescent="0.3">
      <c r="A43" s="80"/>
      <c r="F43" s="81"/>
    </row>
    <row r="44" spans="1:6" x14ac:dyDescent="0.3">
      <c r="A44" s="80"/>
      <c r="F44" s="81"/>
    </row>
    <row r="45" spans="1:6" x14ac:dyDescent="0.3">
      <c r="A45" s="80"/>
      <c r="F45" s="81"/>
    </row>
    <row r="46" spans="1:6" ht="15" x14ac:dyDescent="0.3">
      <c r="A46" s="80"/>
      <c r="B46" s="80"/>
      <c r="C46" s="80"/>
      <c r="D46" s="80"/>
      <c r="E46" s="80"/>
      <c r="F46" s="81"/>
    </row>
    <row r="47" spans="1:6" ht="15" x14ac:dyDescent="0.3">
      <c r="A47" s="80"/>
      <c r="B47" s="80"/>
      <c r="C47" s="80"/>
      <c r="D47" s="80"/>
      <c r="E47" s="80"/>
      <c r="F47" s="81"/>
    </row>
    <row r="48" spans="1:6" ht="15" x14ac:dyDescent="0.3">
      <c r="A48" s="80"/>
      <c r="B48" s="80"/>
      <c r="C48" s="80"/>
      <c r="D48" s="80"/>
      <c r="E48" s="80"/>
      <c r="F48" s="81"/>
    </row>
    <row r="49" spans="1:6" ht="15" x14ac:dyDescent="0.3">
      <c r="A49" s="80"/>
      <c r="B49" s="80"/>
      <c r="C49" s="80"/>
      <c r="D49" s="80"/>
      <c r="E49" s="80"/>
      <c r="F49" s="81"/>
    </row>
    <row r="50" spans="1:6" ht="15" x14ac:dyDescent="0.3">
      <c r="A50" s="80"/>
      <c r="B50" s="80"/>
      <c r="C50" s="80"/>
      <c r="D50" s="80"/>
      <c r="E50" s="80"/>
      <c r="F50" s="81"/>
    </row>
    <row r="51" spans="1:6" ht="15" x14ac:dyDescent="0.3">
      <c r="A51" s="80"/>
      <c r="B51" s="80"/>
      <c r="C51" s="80"/>
      <c r="D51" s="80"/>
      <c r="E51" s="80"/>
      <c r="F51" s="81"/>
    </row>
    <row r="52" spans="1:6" ht="15" x14ac:dyDescent="0.3">
      <c r="A52" s="80"/>
      <c r="B52" s="80"/>
      <c r="C52" s="80"/>
      <c r="D52" s="80"/>
      <c r="E52" s="80"/>
      <c r="F52" s="81"/>
    </row>
    <row r="53" spans="1:6" ht="15" x14ac:dyDescent="0.3">
      <c r="B53" s="80"/>
      <c r="C53" s="80"/>
      <c r="D53" s="80"/>
      <c r="E53" s="80"/>
    </row>
    <row r="54" spans="1:6" ht="15" x14ac:dyDescent="0.3">
      <c r="B54" s="80"/>
      <c r="C54" s="80"/>
      <c r="D54" s="80"/>
      <c r="E54" s="80"/>
    </row>
    <row r="55" spans="1:6" ht="15" x14ac:dyDescent="0.3">
      <c r="B55" s="80"/>
      <c r="C55" s="80"/>
      <c r="D55" s="80"/>
      <c r="E55" s="80"/>
    </row>
    <row r="56" spans="1:6" ht="15" x14ac:dyDescent="0.3">
      <c r="B56" s="80"/>
      <c r="C56" s="80"/>
      <c r="D56" s="80"/>
      <c r="E56" s="80"/>
    </row>
    <row r="57" spans="1:6" ht="15" x14ac:dyDescent="0.3">
      <c r="B57" s="80"/>
      <c r="C57" s="80"/>
      <c r="D57" s="80"/>
      <c r="E57" s="80"/>
    </row>
  </sheetData>
  <mergeCells count="6">
    <mergeCell ref="E6:E7"/>
    <mergeCell ref="B8:E9"/>
    <mergeCell ref="C3:E3"/>
    <mergeCell ref="B6:B7"/>
    <mergeCell ref="C6:C7"/>
    <mergeCell ref="D6:D7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9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JB249"/>
  <sheetViews>
    <sheetView zoomScaleNormal="100" workbookViewId="0"/>
  </sheetViews>
  <sheetFormatPr defaultColWidth="9.140625" defaultRowHeight="16.5" x14ac:dyDescent="0.3"/>
  <cols>
    <col min="1" max="1" width="9.140625" style="24"/>
    <col min="2" max="2" width="11.5703125" style="24" customWidth="1"/>
    <col min="3" max="3" width="29.7109375" style="24" customWidth="1"/>
    <col min="4" max="4" width="23.7109375" style="24" customWidth="1"/>
    <col min="5" max="5" width="31.7109375" style="24" customWidth="1"/>
    <col min="6" max="16384" width="9.140625" style="1"/>
  </cols>
  <sheetData>
    <row r="3" spans="1:19" ht="32.25" customHeight="1" x14ac:dyDescent="0.3">
      <c r="B3" s="31"/>
      <c r="C3" s="165" t="s">
        <v>187</v>
      </c>
      <c r="D3" s="166"/>
      <c r="E3" s="166"/>
    </row>
    <row r="4" spans="1:19" ht="21" customHeight="1" x14ac:dyDescent="0.35">
      <c r="B4" s="32"/>
      <c r="C4" s="33" t="s">
        <v>677</v>
      </c>
      <c r="D4" s="34"/>
      <c r="E4" s="35"/>
      <c r="F4" s="24"/>
    </row>
    <row r="5" spans="1:19" ht="17.25" x14ac:dyDescent="0.35">
      <c r="B5" s="32"/>
      <c r="C5" s="34"/>
      <c r="D5" s="34"/>
      <c r="E5" s="35"/>
    </row>
    <row r="6" spans="1:19" ht="31.15" customHeight="1" x14ac:dyDescent="0.3">
      <c r="B6" s="140" t="s">
        <v>41</v>
      </c>
      <c r="C6" s="141" t="s">
        <v>42</v>
      </c>
      <c r="D6" s="141" t="s">
        <v>3</v>
      </c>
      <c r="E6" s="142" t="s">
        <v>43</v>
      </c>
    </row>
    <row r="7" spans="1:19" ht="15.6" customHeight="1" x14ac:dyDescent="0.3">
      <c r="B7" s="143"/>
      <c r="C7" s="144"/>
      <c r="D7" s="144"/>
      <c r="E7" s="145"/>
    </row>
    <row r="8" spans="1:19" ht="15.75" customHeight="1" x14ac:dyDescent="0.35">
      <c r="B8" s="146"/>
      <c r="C8" s="147"/>
      <c r="D8" s="147"/>
      <c r="E8" s="148"/>
    </row>
    <row r="9" spans="1:19" ht="17.25" x14ac:dyDescent="0.35">
      <c r="B9" s="36">
        <v>1</v>
      </c>
      <c r="C9" s="37" t="s">
        <v>193</v>
      </c>
      <c r="D9" s="36" t="s">
        <v>6</v>
      </c>
      <c r="E9" s="38" t="s">
        <v>6</v>
      </c>
    </row>
    <row r="10" spans="1:19" x14ac:dyDescent="0.3">
      <c r="B10" s="39">
        <v>2</v>
      </c>
      <c r="C10" s="40" t="s">
        <v>44</v>
      </c>
      <c r="D10" s="39" t="s">
        <v>6</v>
      </c>
      <c r="E10" s="41" t="s">
        <v>6</v>
      </c>
    </row>
    <row r="11" spans="1:19" x14ac:dyDescent="0.3">
      <c r="B11" s="36">
        <v>3</v>
      </c>
      <c r="C11" s="37" t="s">
        <v>45</v>
      </c>
      <c r="D11" s="36" t="s">
        <v>6</v>
      </c>
      <c r="E11" s="38" t="s">
        <v>6</v>
      </c>
    </row>
    <row r="12" spans="1:19" ht="33" x14ac:dyDescent="0.3">
      <c r="B12" s="39">
        <v>4</v>
      </c>
      <c r="C12" s="40" t="s">
        <v>362</v>
      </c>
      <c r="D12" s="39" t="s">
        <v>6</v>
      </c>
      <c r="E12" s="41" t="s">
        <v>6</v>
      </c>
    </row>
    <row r="13" spans="1:19" ht="15.75" customHeight="1" x14ac:dyDescent="0.35">
      <c r="B13" s="42"/>
      <c r="C13" s="43"/>
      <c r="D13" s="43"/>
      <c r="E13" s="76"/>
    </row>
    <row r="14" spans="1:19" ht="17.25" customHeight="1" x14ac:dyDescent="0.35">
      <c r="B14" s="187" t="s">
        <v>46</v>
      </c>
      <c r="C14" s="188"/>
      <c r="D14" s="188"/>
      <c r="E14" s="18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s="2" customFormat="1" x14ac:dyDescent="0.3">
      <c r="A15" s="61"/>
      <c r="B15" s="127">
        <v>5</v>
      </c>
      <c r="C15" s="45" t="s">
        <v>295</v>
      </c>
      <c r="D15" s="46" t="s">
        <v>296</v>
      </c>
      <c r="E15" s="47" t="s">
        <v>267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s="2" customFormat="1" x14ac:dyDescent="0.3">
      <c r="A16" s="61"/>
      <c r="B16" s="126">
        <f>B15+1</f>
        <v>6</v>
      </c>
      <c r="C16" s="108" t="s">
        <v>631</v>
      </c>
      <c r="D16" s="113" t="s">
        <v>632</v>
      </c>
      <c r="E16" s="119">
        <v>49273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62" x14ac:dyDescent="0.3">
      <c r="B17" s="127">
        <f>B16+1</f>
        <v>7</v>
      </c>
      <c r="C17" s="45" t="s">
        <v>476</v>
      </c>
      <c r="D17" s="64" t="s">
        <v>477</v>
      </c>
      <c r="E17" s="86">
        <v>49945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262" x14ac:dyDescent="0.3">
      <c r="B18" s="126">
        <f>B17+1</f>
        <v>8</v>
      </c>
      <c r="C18" s="108" t="s">
        <v>478</v>
      </c>
      <c r="D18" s="109" t="s">
        <v>479</v>
      </c>
      <c r="E18" s="119">
        <v>48497</v>
      </c>
    </row>
    <row r="19" spans="1:262" x14ac:dyDescent="0.3">
      <c r="B19" s="127">
        <f t="shared" ref="B19:B22" si="0">B18+1</f>
        <v>9</v>
      </c>
      <c r="C19" s="45" t="s">
        <v>480</v>
      </c>
      <c r="D19" s="64" t="s">
        <v>481</v>
      </c>
      <c r="E19" s="86">
        <v>48880</v>
      </c>
    </row>
    <row r="20" spans="1:262" x14ac:dyDescent="0.3">
      <c r="B20" s="126">
        <f t="shared" si="0"/>
        <v>10</v>
      </c>
      <c r="C20" s="108" t="s">
        <v>482</v>
      </c>
      <c r="D20" s="109" t="s">
        <v>483</v>
      </c>
      <c r="E20" s="119">
        <v>49275</v>
      </c>
    </row>
    <row r="21" spans="1:262" x14ac:dyDescent="0.3">
      <c r="B21" s="127">
        <f t="shared" si="0"/>
        <v>11</v>
      </c>
      <c r="C21" s="45" t="s">
        <v>484</v>
      </c>
      <c r="D21" s="64" t="s">
        <v>485</v>
      </c>
      <c r="E21" s="86">
        <v>49645</v>
      </c>
    </row>
    <row r="22" spans="1:262" s="3" customFormat="1" x14ac:dyDescent="0.3">
      <c r="A22" s="60"/>
      <c r="B22" s="126">
        <f t="shared" si="0"/>
        <v>12</v>
      </c>
      <c r="C22" s="108" t="s">
        <v>486</v>
      </c>
      <c r="D22" s="109" t="s">
        <v>487</v>
      </c>
      <c r="E22" s="119">
        <v>46276</v>
      </c>
    </row>
    <row r="23" spans="1:262" x14ac:dyDescent="0.3">
      <c r="B23" s="127">
        <f t="shared" ref="B23:B25" si="1">B22+1</f>
        <v>13</v>
      </c>
      <c r="C23" s="45" t="s">
        <v>268</v>
      </c>
      <c r="D23" s="46" t="s">
        <v>9</v>
      </c>
      <c r="E23" s="47" t="s">
        <v>271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</row>
    <row r="24" spans="1:262" x14ac:dyDescent="0.3">
      <c r="B24" s="126">
        <f t="shared" ref="B24:B157" si="2">B23+1</f>
        <v>14</v>
      </c>
      <c r="C24" s="108" t="s">
        <v>269</v>
      </c>
      <c r="D24" s="109" t="s">
        <v>10</v>
      </c>
      <c r="E24" s="51" t="s">
        <v>270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</row>
    <row r="25" spans="1:262" x14ac:dyDescent="0.3">
      <c r="B25" s="127">
        <f t="shared" si="1"/>
        <v>15</v>
      </c>
      <c r="C25" s="45" t="s">
        <v>11</v>
      </c>
      <c r="D25" s="64" t="s">
        <v>12</v>
      </c>
      <c r="E25" s="47" t="s">
        <v>13</v>
      </c>
    </row>
    <row r="26" spans="1:262" x14ac:dyDescent="0.3">
      <c r="B26" s="66">
        <f t="shared" si="2"/>
        <v>16</v>
      </c>
      <c r="C26" s="108" t="s">
        <v>14</v>
      </c>
      <c r="D26" s="113" t="s">
        <v>15</v>
      </c>
      <c r="E26" s="51" t="s">
        <v>16</v>
      </c>
    </row>
    <row r="27" spans="1:262" s="123" customFormat="1" x14ac:dyDescent="0.3">
      <c r="A27" s="101"/>
      <c r="B27" s="127">
        <f t="shared" si="2"/>
        <v>17</v>
      </c>
      <c r="C27" s="45" t="s">
        <v>109</v>
      </c>
      <c r="D27" s="64" t="s">
        <v>110</v>
      </c>
      <c r="E27" s="47" t="s">
        <v>111</v>
      </c>
    </row>
    <row r="28" spans="1:262" s="123" customFormat="1" x14ac:dyDescent="0.3">
      <c r="A28" s="101"/>
      <c r="B28" s="66">
        <f t="shared" si="2"/>
        <v>18</v>
      </c>
      <c r="C28" s="108" t="s">
        <v>112</v>
      </c>
      <c r="D28" s="113" t="s">
        <v>113</v>
      </c>
      <c r="E28" s="51" t="s">
        <v>114</v>
      </c>
    </row>
    <row r="29" spans="1:262" s="123" customFormat="1" x14ac:dyDescent="0.3">
      <c r="A29" s="101"/>
      <c r="B29" s="127">
        <f t="shared" si="2"/>
        <v>19</v>
      </c>
      <c r="C29" s="45" t="s">
        <v>335</v>
      </c>
      <c r="D29" s="64" t="s">
        <v>336</v>
      </c>
      <c r="E29" s="91" t="s">
        <v>314</v>
      </c>
    </row>
    <row r="30" spans="1:262" s="123" customFormat="1" x14ac:dyDescent="0.3">
      <c r="A30" s="101"/>
      <c r="B30" s="126">
        <f t="shared" si="2"/>
        <v>20</v>
      </c>
      <c r="C30" s="108" t="s">
        <v>547</v>
      </c>
      <c r="D30" s="109" t="s">
        <v>548</v>
      </c>
      <c r="E30" s="93" t="s">
        <v>549</v>
      </c>
    </row>
    <row r="31" spans="1:262" s="3" customFormat="1" x14ac:dyDescent="0.3">
      <c r="A31" s="60"/>
      <c r="B31" s="127">
        <f t="shared" si="2"/>
        <v>21</v>
      </c>
      <c r="C31" s="45" t="s">
        <v>550</v>
      </c>
      <c r="D31" s="64" t="s">
        <v>551</v>
      </c>
      <c r="E31" s="91" t="s">
        <v>552</v>
      </c>
    </row>
    <row r="32" spans="1:262" x14ac:dyDescent="0.3">
      <c r="B32" s="126">
        <f t="shared" si="2"/>
        <v>22</v>
      </c>
      <c r="C32" s="108" t="s">
        <v>544</v>
      </c>
      <c r="D32" s="109" t="s">
        <v>545</v>
      </c>
      <c r="E32" s="93" t="s">
        <v>546</v>
      </c>
    </row>
    <row r="33" spans="1:28" x14ac:dyDescent="0.3">
      <c r="B33" s="127">
        <f t="shared" si="2"/>
        <v>23</v>
      </c>
      <c r="C33" s="45" t="s">
        <v>327</v>
      </c>
      <c r="D33" s="64" t="s">
        <v>328</v>
      </c>
      <c r="E33" s="86">
        <v>47082</v>
      </c>
    </row>
    <row r="34" spans="1:28" s="3" customFormat="1" x14ac:dyDescent="0.3">
      <c r="A34" s="60"/>
      <c r="B34" s="126">
        <f t="shared" si="2"/>
        <v>24</v>
      </c>
      <c r="C34" s="108" t="s">
        <v>329</v>
      </c>
      <c r="D34" s="109" t="s">
        <v>330</v>
      </c>
      <c r="E34" s="119">
        <v>48908</v>
      </c>
    </row>
    <row r="35" spans="1:28" s="3" customFormat="1" x14ac:dyDescent="0.3">
      <c r="A35" s="60"/>
      <c r="B35" s="127">
        <f t="shared" si="2"/>
        <v>25</v>
      </c>
      <c r="C35" s="45" t="s">
        <v>331</v>
      </c>
      <c r="D35" s="64" t="s">
        <v>332</v>
      </c>
      <c r="E35" s="86">
        <v>48908</v>
      </c>
    </row>
    <row r="36" spans="1:28" s="3" customFormat="1" x14ac:dyDescent="0.3">
      <c r="A36" s="60"/>
      <c r="B36" s="126">
        <f t="shared" si="2"/>
        <v>26</v>
      </c>
      <c r="C36" s="108" t="s">
        <v>442</v>
      </c>
      <c r="D36" s="109" t="s">
        <v>428</v>
      </c>
      <c r="E36" s="119">
        <v>47082</v>
      </c>
    </row>
    <row r="37" spans="1:28" s="3" customFormat="1" x14ac:dyDescent="0.3">
      <c r="A37" s="60"/>
      <c r="B37" s="127">
        <f t="shared" si="2"/>
        <v>27</v>
      </c>
      <c r="C37" s="45" t="s">
        <v>443</v>
      </c>
      <c r="D37" s="64" t="s">
        <v>429</v>
      </c>
      <c r="E37" s="86">
        <v>50004</v>
      </c>
    </row>
    <row r="38" spans="1:28" s="3" customFormat="1" x14ac:dyDescent="0.3">
      <c r="A38" s="60"/>
      <c r="B38" s="126">
        <f>B37+1</f>
        <v>28</v>
      </c>
      <c r="C38" s="108" t="s">
        <v>444</v>
      </c>
      <c r="D38" s="109" t="s">
        <v>445</v>
      </c>
      <c r="E38" s="119">
        <v>50004</v>
      </c>
    </row>
    <row r="39" spans="1:28" s="3" customFormat="1" x14ac:dyDescent="0.3">
      <c r="A39" s="60"/>
      <c r="B39" s="127">
        <f t="shared" ref="B39:B44" si="3">B38+1</f>
        <v>29</v>
      </c>
      <c r="C39" s="45" t="s">
        <v>464</v>
      </c>
      <c r="D39" s="64" t="s">
        <v>465</v>
      </c>
      <c r="E39" s="86">
        <v>46351</v>
      </c>
    </row>
    <row r="40" spans="1:28" s="3" customFormat="1" x14ac:dyDescent="0.3">
      <c r="A40" s="24"/>
      <c r="B40" s="126">
        <f t="shared" si="3"/>
        <v>30</v>
      </c>
      <c r="C40" s="108" t="s">
        <v>466</v>
      </c>
      <c r="D40" s="109" t="s">
        <v>467</v>
      </c>
      <c r="E40" s="119">
        <v>47082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s="3" customFormat="1" x14ac:dyDescent="0.3">
      <c r="A41" s="24"/>
      <c r="B41" s="127">
        <f t="shared" si="3"/>
        <v>31</v>
      </c>
      <c r="C41" s="45" t="s">
        <v>468</v>
      </c>
      <c r="D41" s="64" t="s">
        <v>469</v>
      </c>
      <c r="E41" s="86">
        <v>47812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s="3" customFormat="1" x14ac:dyDescent="0.3">
      <c r="A42" s="24"/>
      <c r="B42" s="126">
        <f t="shared" si="3"/>
        <v>32</v>
      </c>
      <c r="C42" s="108" t="s">
        <v>430</v>
      </c>
      <c r="D42" s="109" t="s">
        <v>431</v>
      </c>
      <c r="E42" s="119">
        <v>48543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s="3" customFormat="1" x14ac:dyDescent="0.3">
      <c r="A43" s="24"/>
      <c r="B43" s="127">
        <f t="shared" si="2"/>
        <v>33</v>
      </c>
      <c r="C43" s="45" t="s">
        <v>432</v>
      </c>
      <c r="D43" s="64" t="s">
        <v>433</v>
      </c>
      <c r="E43" s="86">
        <v>48908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s="3" customFormat="1" x14ac:dyDescent="0.3">
      <c r="A44" s="24"/>
      <c r="B44" s="126">
        <f t="shared" si="3"/>
        <v>34</v>
      </c>
      <c r="C44" s="108" t="s">
        <v>17</v>
      </c>
      <c r="D44" s="109" t="s">
        <v>18</v>
      </c>
      <c r="E44" s="51" t="s">
        <v>19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s="3" customFormat="1" x14ac:dyDescent="0.3">
      <c r="A45" s="24"/>
      <c r="B45" s="44">
        <f t="shared" si="2"/>
        <v>35</v>
      </c>
      <c r="C45" s="45" t="s">
        <v>20</v>
      </c>
      <c r="D45" s="46" t="s">
        <v>21</v>
      </c>
      <c r="E45" s="47" t="s">
        <v>22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s="3" customFormat="1" x14ac:dyDescent="0.3">
      <c r="A46" s="101"/>
      <c r="B46" s="126">
        <f t="shared" si="2"/>
        <v>36</v>
      </c>
      <c r="C46" s="108" t="s">
        <v>49</v>
      </c>
      <c r="D46" s="109" t="s">
        <v>50</v>
      </c>
      <c r="E46" s="51" t="s">
        <v>51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s="3" customFormat="1" x14ac:dyDescent="0.3">
      <c r="A47" s="101"/>
      <c r="B47" s="44">
        <f t="shared" si="2"/>
        <v>37</v>
      </c>
      <c r="C47" s="45" t="s">
        <v>138</v>
      </c>
      <c r="D47" s="46" t="s">
        <v>139</v>
      </c>
      <c r="E47" s="47" t="s">
        <v>140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s="3" customFormat="1" x14ac:dyDescent="0.3">
      <c r="A48" s="24"/>
      <c r="B48" s="66">
        <f t="shared" si="2"/>
        <v>38</v>
      </c>
      <c r="C48" s="108" t="s">
        <v>470</v>
      </c>
      <c r="D48" s="113" t="s">
        <v>471</v>
      </c>
      <c r="E48" s="119">
        <v>48908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68" s="3" customFormat="1" x14ac:dyDescent="0.3">
      <c r="A49" s="101"/>
      <c r="B49" s="44">
        <f t="shared" si="2"/>
        <v>39</v>
      </c>
      <c r="C49" s="45" t="s">
        <v>647</v>
      </c>
      <c r="D49" s="46" t="s">
        <v>648</v>
      </c>
      <c r="E49" s="86">
        <v>48780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68" s="3" customFormat="1" x14ac:dyDescent="0.3">
      <c r="A50" s="101"/>
      <c r="B50" s="66">
        <f t="shared" si="2"/>
        <v>40</v>
      </c>
      <c r="C50" s="108" t="s">
        <v>668</v>
      </c>
      <c r="D50" s="113" t="s">
        <v>669</v>
      </c>
      <c r="E50" s="119">
        <v>49507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68" s="3" customFormat="1" x14ac:dyDescent="0.3">
      <c r="A51" s="101"/>
      <c r="B51" s="44">
        <f t="shared" si="2"/>
        <v>41</v>
      </c>
      <c r="C51" s="45" t="s">
        <v>599</v>
      </c>
      <c r="D51" s="46" t="s">
        <v>600</v>
      </c>
      <c r="E51" s="86">
        <v>49273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68" s="3" customFormat="1" x14ac:dyDescent="0.3">
      <c r="A52" s="24"/>
      <c r="B52" s="66">
        <f t="shared" si="2"/>
        <v>42</v>
      </c>
      <c r="C52" s="108" t="s">
        <v>601</v>
      </c>
      <c r="D52" s="113" t="s">
        <v>602</v>
      </c>
      <c r="E52" s="119">
        <v>49273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68" s="3" customFormat="1" x14ac:dyDescent="0.3">
      <c r="A53" s="24"/>
      <c r="B53" s="44">
        <f t="shared" si="2"/>
        <v>43</v>
      </c>
      <c r="C53" s="45" t="s">
        <v>514</v>
      </c>
      <c r="D53" s="46" t="s">
        <v>515</v>
      </c>
      <c r="E53" s="86">
        <v>48908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68" s="3" customFormat="1" x14ac:dyDescent="0.3">
      <c r="A54" s="24"/>
      <c r="B54" s="66">
        <f t="shared" si="2"/>
        <v>44</v>
      </c>
      <c r="C54" s="108" t="s">
        <v>516</v>
      </c>
      <c r="D54" s="113" t="s">
        <v>517</v>
      </c>
      <c r="E54" s="119">
        <v>48908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68" s="3" customFormat="1" x14ac:dyDescent="0.3">
      <c r="A55" s="61"/>
      <c r="B55" s="44">
        <f t="shared" si="2"/>
        <v>45</v>
      </c>
      <c r="C55" s="45" t="s">
        <v>553</v>
      </c>
      <c r="D55" s="46" t="s">
        <v>554</v>
      </c>
      <c r="E55" s="86">
        <v>48177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68" s="3" customFormat="1" x14ac:dyDescent="0.3">
      <c r="A56" s="61"/>
      <c r="B56" s="66">
        <f t="shared" si="2"/>
        <v>46</v>
      </c>
      <c r="C56" s="108" t="s">
        <v>555</v>
      </c>
      <c r="D56" s="113" t="s">
        <v>556</v>
      </c>
      <c r="E56" s="119">
        <v>50004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68" s="3" customFormat="1" x14ac:dyDescent="0.3">
      <c r="A57" s="61"/>
      <c r="B57" s="44">
        <f t="shared" si="2"/>
        <v>47</v>
      </c>
      <c r="C57" s="45" t="s">
        <v>557</v>
      </c>
      <c r="D57" s="46" t="s">
        <v>558</v>
      </c>
      <c r="E57" s="86">
        <v>50734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68" s="3" customFormat="1" x14ac:dyDescent="0.3">
      <c r="A58" s="61"/>
      <c r="B58" s="66">
        <f t="shared" si="2"/>
        <v>48</v>
      </c>
      <c r="C58" s="108" t="s">
        <v>406</v>
      </c>
      <c r="D58" s="109" t="s">
        <v>407</v>
      </c>
      <c r="E58" s="119">
        <v>46716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68" s="3" customFormat="1" x14ac:dyDescent="0.3">
      <c r="A59" s="61"/>
      <c r="B59" s="127">
        <f t="shared" si="2"/>
        <v>49</v>
      </c>
      <c r="C59" s="45" t="s">
        <v>408</v>
      </c>
      <c r="D59" s="64" t="s">
        <v>409</v>
      </c>
      <c r="E59" s="86">
        <v>48543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 s="3" customFormat="1" x14ac:dyDescent="0.3">
      <c r="A60" s="61"/>
      <c r="B60" s="66">
        <f t="shared" si="2"/>
        <v>50</v>
      </c>
      <c r="C60" s="108" t="s">
        <v>363</v>
      </c>
      <c r="D60" s="109" t="s">
        <v>364</v>
      </c>
      <c r="E60" s="119">
        <v>48908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s="3" customFormat="1" x14ac:dyDescent="0.3">
      <c r="A61" s="61"/>
      <c r="B61" s="127">
        <f t="shared" si="2"/>
        <v>51</v>
      </c>
      <c r="C61" s="45" t="s">
        <v>365</v>
      </c>
      <c r="D61" s="64" t="s">
        <v>366</v>
      </c>
      <c r="E61" s="86">
        <v>49273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</row>
    <row r="62" spans="1:68" s="3" customFormat="1" x14ac:dyDescent="0.3">
      <c r="A62" s="61"/>
      <c r="B62" s="66">
        <f t="shared" si="2"/>
        <v>52</v>
      </c>
      <c r="C62" s="128" t="s">
        <v>522</v>
      </c>
      <c r="D62" s="129" t="s">
        <v>523</v>
      </c>
      <c r="E62" s="164">
        <v>49638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s="3" customFormat="1" x14ac:dyDescent="0.3">
      <c r="A63" s="61"/>
      <c r="B63" s="127">
        <f t="shared" si="2"/>
        <v>53</v>
      </c>
      <c r="C63" s="45" t="s">
        <v>520</v>
      </c>
      <c r="D63" s="64" t="s">
        <v>521</v>
      </c>
      <c r="E63" s="86">
        <v>48543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s="3" customFormat="1" x14ac:dyDescent="0.3">
      <c r="A64" s="61"/>
      <c r="B64" s="66">
        <f t="shared" si="2"/>
        <v>54</v>
      </c>
      <c r="C64" s="108" t="s">
        <v>581</v>
      </c>
      <c r="D64" s="109" t="s">
        <v>582</v>
      </c>
      <c r="E64" s="119">
        <v>50004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8" s="3" customFormat="1" x14ac:dyDescent="0.3">
      <c r="A65" s="61"/>
      <c r="B65" s="127">
        <f t="shared" si="2"/>
        <v>55</v>
      </c>
      <c r="C65" s="45" t="s">
        <v>583</v>
      </c>
      <c r="D65" s="64" t="s">
        <v>584</v>
      </c>
      <c r="E65" s="86">
        <v>50369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s="3" customFormat="1" x14ac:dyDescent="0.3">
      <c r="A66" s="61"/>
      <c r="B66" s="66">
        <f t="shared" si="2"/>
        <v>56</v>
      </c>
      <c r="C66" s="108" t="s">
        <v>342</v>
      </c>
      <c r="D66" s="113" t="s">
        <v>343</v>
      </c>
      <c r="E66" s="119">
        <v>48908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s="3" customFormat="1" x14ac:dyDescent="0.3">
      <c r="A67" s="61"/>
      <c r="B67" s="44">
        <f t="shared" si="2"/>
        <v>57</v>
      </c>
      <c r="C67" s="45" t="s">
        <v>344</v>
      </c>
      <c r="D67" s="46" t="s">
        <v>345</v>
      </c>
      <c r="E67" s="86">
        <v>49273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s="3" customFormat="1" x14ac:dyDescent="0.3">
      <c r="A68" s="61"/>
      <c r="B68" s="66">
        <f t="shared" si="2"/>
        <v>58</v>
      </c>
      <c r="C68" s="108" t="s">
        <v>346</v>
      </c>
      <c r="D68" s="113" t="s">
        <v>347</v>
      </c>
      <c r="E68" s="119">
        <v>49638</v>
      </c>
    </row>
    <row r="69" spans="1:68" s="3" customFormat="1" x14ac:dyDescent="0.3">
      <c r="A69" s="60"/>
      <c r="B69" s="88">
        <f t="shared" si="2"/>
        <v>59</v>
      </c>
      <c r="C69" s="45" t="s">
        <v>133</v>
      </c>
      <c r="D69" s="64" t="s">
        <v>135</v>
      </c>
      <c r="E69" s="47" t="s">
        <v>136</v>
      </c>
    </row>
    <row r="70" spans="1:68" s="3" customFormat="1" x14ac:dyDescent="0.3">
      <c r="A70" s="61"/>
      <c r="B70" s="126">
        <f t="shared" si="2"/>
        <v>60</v>
      </c>
      <c r="C70" s="108" t="s">
        <v>227</v>
      </c>
      <c r="D70" s="109" t="s">
        <v>228</v>
      </c>
      <c r="E70" s="51" t="s">
        <v>229</v>
      </c>
    </row>
    <row r="71" spans="1:68" s="3" customFormat="1" x14ac:dyDescent="0.3">
      <c r="A71" s="61"/>
      <c r="B71" s="127">
        <f t="shared" si="2"/>
        <v>61</v>
      </c>
      <c r="C71" s="45" t="s">
        <v>518</v>
      </c>
      <c r="D71" s="64" t="s">
        <v>519</v>
      </c>
      <c r="E71" s="86">
        <v>48177</v>
      </c>
    </row>
    <row r="72" spans="1:68" s="3" customFormat="1" x14ac:dyDescent="0.3">
      <c r="A72" s="61"/>
      <c r="B72" s="126">
        <f t="shared" si="2"/>
        <v>62</v>
      </c>
      <c r="C72" s="108" t="s">
        <v>204</v>
      </c>
      <c r="D72" s="113" t="s">
        <v>205</v>
      </c>
      <c r="E72" s="51" t="s">
        <v>206</v>
      </c>
    </row>
    <row r="73" spans="1:68" s="3" customFormat="1" x14ac:dyDescent="0.3">
      <c r="A73" s="61"/>
      <c r="B73" s="127">
        <f t="shared" si="2"/>
        <v>63</v>
      </c>
      <c r="C73" s="45" t="s">
        <v>210</v>
      </c>
      <c r="D73" s="46" t="s">
        <v>211</v>
      </c>
      <c r="E73" s="47" t="s">
        <v>212</v>
      </c>
    </row>
    <row r="74" spans="1:68" s="3" customFormat="1" x14ac:dyDescent="0.3">
      <c r="A74" s="61"/>
      <c r="B74" s="126">
        <f t="shared" si="2"/>
        <v>64</v>
      </c>
      <c r="C74" s="108" t="s">
        <v>201</v>
      </c>
      <c r="D74" s="113" t="s">
        <v>202</v>
      </c>
      <c r="E74" s="51" t="s">
        <v>203</v>
      </c>
    </row>
    <row r="75" spans="1:68" s="3" customFormat="1" x14ac:dyDescent="0.3">
      <c r="A75" s="61"/>
      <c r="B75" s="127">
        <f t="shared" si="2"/>
        <v>65</v>
      </c>
      <c r="C75" s="45" t="s">
        <v>207</v>
      </c>
      <c r="D75" s="46" t="s">
        <v>208</v>
      </c>
      <c r="E75" s="47" t="s">
        <v>209</v>
      </c>
    </row>
    <row r="76" spans="1:68" s="3" customFormat="1" x14ac:dyDescent="0.3">
      <c r="A76" s="61"/>
      <c r="B76" s="126">
        <f t="shared" si="2"/>
        <v>66</v>
      </c>
      <c r="C76" s="108" t="s">
        <v>213</v>
      </c>
      <c r="D76" s="113" t="s">
        <v>214</v>
      </c>
      <c r="E76" s="51" t="s">
        <v>215</v>
      </c>
    </row>
    <row r="77" spans="1:68" s="3" customFormat="1" x14ac:dyDescent="0.3">
      <c r="A77" s="61"/>
      <c r="B77" s="127">
        <f t="shared" si="2"/>
        <v>67</v>
      </c>
      <c r="C77" s="45" t="s">
        <v>216</v>
      </c>
      <c r="D77" s="46" t="s">
        <v>217</v>
      </c>
      <c r="E77" s="47" t="s">
        <v>266</v>
      </c>
    </row>
    <row r="78" spans="1:68" s="3" customFormat="1" x14ac:dyDescent="0.3">
      <c r="A78" s="61"/>
      <c r="B78" s="126">
        <f>B77+1</f>
        <v>68</v>
      </c>
      <c r="C78" s="108" t="s">
        <v>264</v>
      </c>
      <c r="D78" s="113" t="s">
        <v>265</v>
      </c>
      <c r="E78" s="51" t="s">
        <v>267</v>
      </c>
    </row>
    <row r="79" spans="1:68" s="3" customFormat="1" x14ac:dyDescent="0.3">
      <c r="A79" s="61"/>
      <c r="B79" s="127">
        <f t="shared" si="2"/>
        <v>69</v>
      </c>
      <c r="C79" s="45" t="s">
        <v>605</v>
      </c>
      <c r="D79" s="46" t="s">
        <v>606</v>
      </c>
      <c r="E79" s="86">
        <v>45986</v>
      </c>
    </row>
    <row r="80" spans="1:68" s="3" customFormat="1" x14ac:dyDescent="0.3">
      <c r="A80" s="61"/>
      <c r="B80" s="126">
        <f t="shared" si="2"/>
        <v>70</v>
      </c>
      <c r="C80" s="108" t="s">
        <v>607</v>
      </c>
      <c r="D80" s="113" t="s">
        <v>608</v>
      </c>
      <c r="E80" s="119">
        <v>46351</v>
      </c>
    </row>
    <row r="81" spans="1:34" s="3" customFormat="1" x14ac:dyDescent="0.3">
      <c r="A81" s="61"/>
      <c r="B81" s="127">
        <f t="shared" si="2"/>
        <v>71</v>
      </c>
      <c r="C81" s="45" t="s">
        <v>609</v>
      </c>
      <c r="D81" s="46" t="s">
        <v>610</v>
      </c>
      <c r="E81" s="86">
        <v>46716</v>
      </c>
    </row>
    <row r="82" spans="1:34" s="3" customFormat="1" x14ac:dyDescent="0.3">
      <c r="A82" s="61"/>
      <c r="B82" s="126">
        <f t="shared" si="2"/>
        <v>72</v>
      </c>
      <c r="C82" s="108" t="s">
        <v>611</v>
      </c>
      <c r="D82" s="113" t="s">
        <v>612</v>
      </c>
      <c r="E82" s="119">
        <v>47082</v>
      </c>
    </row>
    <row r="83" spans="1:34" x14ac:dyDescent="0.3">
      <c r="A83" s="61"/>
      <c r="B83" s="127">
        <f t="shared" si="2"/>
        <v>73</v>
      </c>
      <c r="C83" s="45" t="s">
        <v>337</v>
      </c>
      <c r="D83" s="46" t="s">
        <v>338</v>
      </c>
      <c r="E83" s="91" t="s">
        <v>267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s="123" customFormat="1" x14ac:dyDescent="0.3">
      <c r="A84" s="61"/>
      <c r="B84" s="126">
        <f t="shared" ref="B84:B88" si="4">B83+1</f>
        <v>74</v>
      </c>
      <c r="C84" s="108" t="s">
        <v>446</v>
      </c>
      <c r="D84" s="113" t="s">
        <v>436</v>
      </c>
      <c r="E84" s="93" t="s">
        <v>437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s="123" customFormat="1" x14ac:dyDescent="0.3">
      <c r="A85" s="61"/>
      <c r="B85" s="127">
        <f t="shared" si="4"/>
        <v>75</v>
      </c>
      <c r="C85" s="45" t="s">
        <v>447</v>
      </c>
      <c r="D85" s="46" t="s">
        <v>434</v>
      </c>
      <c r="E85" s="91" t="s">
        <v>435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s="123" customFormat="1" x14ac:dyDescent="0.3">
      <c r="A86" s="61"/>
      <c r="B86" s="126">
        <f t="shared" si="4"/>
        <v>76</v>
      </c>
      <c r="C86" s="108" t="s">
        <v>339</v>
      </c>
      <c r="D86" s="113" t="s">
        <v>340</v>
      </c>
      <c r="E86" s="93" t="s">
        <v>341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s="123" customFormat="1" x14ac:dyDescent="0.3">
      <c r="A87" s="61"/>
      <c r="B87" s="127">
        <f t="shared" si="4"/>
        <v>77</v>
      </c>
      <c r="C87" s="45" t="s">
        <v>651</v>
      </c>
      <c r="D87" s="46" t="s">
        <v>652</v>
      </c>
      <c r="E87" s="91" t="s">
        <v>653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s="123" customFormat="1" x14ac:dyDescent="0.3">
      <c r="A88" s="61"/>
      <c r="B88" s="126">
        <f t="shared" si="4"/>
        <v>78</v>
      </c>
      <c r="C88" s="108" t="s">
        <v>59</v>
      </c>
      <c r="D88" s="109" t="s">
        <v>58</v>
      </c>
      <c r="E88" s="51" t="s">
        <v>57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s="123" customFormat="1" x14ac:dyDescent="0.3">
      <c r="A89" s="61"/>
      <c r="B89" s="127">
        <f t="shared" si="2"/>
        <v>79</v>
      </c>
      <c r="C89" s="45" t="s">
        <v>128</v>
      </c>
      <c r="D89" s="46" t="s">
        <v>129</v>
      </c>
      <c r="E89" s="47" t="s">
        <v>130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6.5" customHeight="1" x14ac:dyDescent="0.3">
      <c r="A90" s="61"/>
      <c r="B90" s="66">
        <f t="shared" si="2"/>
        <v>80</v>
      </c>
      <c r="C90" s="108" t="s">
        <v>96</v>
      </c>
      <c r="D90" s="109" t="s">
        <v>97</v>
      </c>
      <c r="E90" s="51" t="s">
        <v>57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x14ac:dyDescent="0.3">
      <c r="B91" s="127">
        <f>B90+1</f>
        <v>81</v>
      </c>
      <c r="C91" s="45" t="s">
        <v>131</v>
      </c>
      <c r="D91" s="46" t="s">
        <v>132</v>
      </c>
      <c r="E91" s="47" t="s">
        <v>57</v>
      </c>
    </row>
    <row r="92" spans="1:34" x14ac:dyDescent="0.3">
      <c r="B92" s="126">
        <f>B91+1</f>
        <v>82</v>
      </c>
      <c r="C92" s="74" t="s">
        <v>224</v>
      </c>
      <c r="D92" s="129" t="s">
        <v>225</v>
      </c>
      <c r="E92" s="69" t="s">
        <v>226</v>
      </c>
    </row>
    <row r="93" spans="1:34" s="3" customFormat="1" x14ac:dyDescent="0.3">
      <c r="A93" s="60"/>
      <c r="B93" s="127">
        <f t="shared" ref="B93:B99" si="5">B92+1</f>
        <v>83</v>
      </c>
      <c r="C93" s="75" t="s">
        <v>412</v>
      </c>
      <c r="D93" s="131" t="s">
        <v>413</v>
      </c>
      <c r="E93" s="92">
        <v>50004</v>
      </c>
    </row>
    <row r="94" spans="1:34" s="3" customFormat="1" x14ac:dyDescent="0.3">
      <c r="A94" s="60"/>
      <c r="B94" s="126">
        <f t="shared" si="5"/>
        <v>84</v>
      </c>
      <c r="C94" s="74" t="s">
        <v>414</v>
      </c>
      <c r="D94" s="129" t="s">
        <v>415</v>
      </c>
      <c r="E94" s="90">
        <v>50369</v>
      </c>
    </row>
    <row r="95" spans="1:34" s="3" customFormat="1" x14ac:dyDescent="0.3">
      <c r="A95" s="60"/>
      <c r="B95" s="127">
        <f t="shared" si="5"/>
        <v>85</v>
      </c>
      <c r="C95" s="75" t="s">
        <v>512</v>
      </c>
      <c r="D95" s="131" t="s">
        <v>513</v>
      </c>
      <c r="E95" s="92">
        <v>50004</v>
      </c>
    </row>
    <row r="96" spans="1:34" s="3" customFormat="1" x14ac:dyDescent="0.3">
      <c r="A96" s="60"/>
      <c r="B96" s="126">
        <f t="shared" si="5"/>
        <v>86</v>
      </c>
      <c r="C96" s="74" t="s">
        <v>593</v>
      </c>
      <c r="D96" s="129" t="s">
        <v>594</v>
      </c>
      <c r="E96" s="90">
        <v>50369</v>
      </c>
    </row>
    <row r="97" spans="1:5" s="3" customFormat="1" x14ac:dyDescent="0.3">
      <c r="A97" s="60"/>
      <c r="B97" s="127">
        <f t="shared" si="5"/>
        <v>87</v>
      </c>
      <c r="C97" s="75" t="s">
        <v>595</v>
      </c>
      <c r="D97" s="131" t="s">
        <v>596</v>
      </c>
      <c r="E97" s="92">
        <v>50734</v>
      </c>
    </row>
    <row r="98" spans="1:5" s="3" customFormat="1" x14ac:dyDescent="0.3">
      <c r="A98" s="60"/>
      <c r="B98" s="126">
        <f t="shared" si="5"/>
        <v>88</v>
      </c>
      <c r="C98" s="74" t="s">
        <v>597</v>
      </c>
      <c r="D98" s="129" t="s">
        <v>598</v>
      </c>
      <c r="E98" s="90">
        <v>51099</v>
      </c>
    </row>
    <row r="99" spans="1:5" s="3" customFormat="1" x14ac:dyDescent="0.3">
      <c r="A99" s="60"/>
      <c r="B99" s="127">
        <f t="shared" si="5"/>
        <v>89</v>
      </c>
      <c r="C99" s="75" t="s">
        <v>315</v>
      </c>
      <c r="D99" s="131" t="s">
        <v>316</v>
      </c>
      <c r="E99" s="73" t="s">
        <v>229</v>
      </c>
    </row>
    <row r="100" spans="1:5" s="3" customFormat="1" x14ac:dyDescent="0.3">
      <c r="A100" s="60"/>
      <c r="B100" s="126">
        <f t="shared" ref="B100:B124" si="6">B99+1</f>
        <v>90</v>
      </c>
      <c r="C100" s="74" t="s">
        <v>317</v>
      </c>
      <c r="D100" s="129" t="s">
        <v>320</v>
      </c>
      <c r="E100" s="69" t="s">
        <v>279</v>
      </c>
    </row>
    <row r="101" spans="1:5" s="3" customFormat="1" x14ac:dyDescent="0.3">
      <c r="A101" s="60"/>
      <c r="B101" s="127">
        <f t="shared" si="6"/>
        <v>91</v>
      </c>
      <c r="C101" s="75" t="s">
        <v>318</v>
      </c>
      <c r="D101" s="131" t="s">
        <v>321</v>
      </c>
      <c r="E101" s="73" t="s">
        <v>267</v>
      </c>
    </row>
    <row r="102" spans="1:5" s="3" customFormat="1" x14ac:dyDescent="0.3">
      <c r="A102" s="60"/>
      <c r="B102" s="126">
        <f t="shared" si="6"/>
        <v>92</v>
      </c>
      <c r="C102" s="74" t="s">
        <v>319</v>
      </c>
      <c r="D102" s="129" t="s">
        <v>322</v>
      </c>
      <c r="E102" s="69" t="s">
        <v>309</v>
      </c>
    </row>
    <row r="103" spans="1:5" s="3" customFormat="1" x14ac:dyDescent="0.3">
      <c r="A103" s="60"/>
      <c r="B103" s="127">
        <f t="shared" si="6"/>
        <v>93</v>
      </c>
      <c r="C103" s="75" t="s">
        <v>424</v>
      </c>
      <c r="D103" s="131" t="s">
        <v>425</v>
      </c>
      <c r="E103" s="92">
        <v>47812</v>
      </c>
    </row>
    <row r="104" spans="1:5" s="3" customFormat="1" x14ac:dyDescent="0.3">
      <c r="A104" s="60"/>
      <c r="B104" s="126">
        <f t="shared" si="6"/>
        <v>94</v>
      </c>
      <c r="C104" s="74" t="s">
        <v>532</v>
      </c>
      <c r="D104" s="129" t="s">
        <v>533</v>
      </c>
      <c r="E104" s="90">
        <v>47447</v>
      </c>
    </row>
    <row r="105" spans="1:5" s="3" customFormat="1" x14ac:dyDescent="0.3">
      <c r="A105" s="60"/>
      <c r="B105" s="127">
        <f t="shared" si="6"/>
        <v>95</v>
      </c>
      <c r="C105" s="75" t="s">
        <v>534</v>
      </c>
      <c r="D105" s="131" t="s">
        <v>535</v>
      </c>
      <c r="E105" s="92">
        <v>48908</v>
      </c>
    </row>
    <row r="106" spans="1:5" s="3" customFormat="1" x14ac:dyDescent="0.3">
      <c r="A106" s="60"/>
      <c r="B106" s="126">
        <f t="shared" si="6"/>
        <v>96</v>
      </c>
      <c r="C106" s="74" t="s">
        <v>536</v>
      </c>
      <c r="D106" s="129" t="s">
        <v>537</v>
      </c>
      <c r="E106" s="90">
        <v>49273</v>
      </c>
    </row>
    <row r="107" spans="1:5" s="3" customFormat="1" x14ac:dyDescent="0.3">
      <c r="A107" s="60"/>
      <c r="B107" s="127">
        <f t="shared" si="6"/>
        <v>97</v>
      </c>
      <c r="C107" s="75" t="s">
        <v>629</v>
      </c>
      <c r="D107" s="131" t="s">
        <v>630</v>
      </c>
      <c r="E107" s="92">
        <v>47082</v>
      </c>
    </row>
    <row r="108" spans="1:5" s="3" customFormat="1" x14ac:dyDescent="0.3">
      <c r="A108" s="60"/>
      <c r="B108" s="126">
        <f t="shared" si="6"/>
        <v>98</v>
      </c>
      <c r="C108" s="74" t="s">
        <v>538</v>
      </c>
      <c r="D108" s="129" t="s">
        <v>539</v>
      </c>
      <c r="E108" s="90">
        <v>46716</v>
      </c>
    </row>
    <row r="109" spans="1:5" s="3" customFormat="1" x14ac:dyDescent="0.3">
      <c r="A109" s="60"/>
      <c r="B109" s="127">
        <f t="shared" si="6"/>
        <v>99</v>
      </c>
      <c r="C109" s="75" t="s">
        <v>540</v>
      </c>
      <c r="D109" s="131" t="s">
        <v>541</v>
      </c>
      <c r="E109" s="92">
        <v>45986</v>
      </c>
    </row>
    <row r="110" spans="1:5" s="3" customFormat="1" x14ac:dyDescent="0.3">
      <c r="A110" s="60"/>
      <c r="B110" s="126">
        <f>B109+1</f>
        <v>100</v>
      </c>
      <c r="C110" s="74" t="s">
        <v>542</v>
      </c>
      <c r="D110" s="129" t="s">
        <v>543</v>
      </c>
      <c r="E110" s="90">
        <v>46351</v>
      </c>
    </row>
    <row r="111" spans="1:5" s="3" customFormat="1" x14ac:dyDescent="0.3">
      <c r="A111" s="60"/>
      <c r="B111" s="127">
        <f t="shared" si="6"/>
        <v>101</v>
      </c>
      <c r="C111" s="75" t="s">
        <v>603</v>
      </c>
      <c r="D111" s="131" t="s">
        <v>604</v>
      </c>
      <c r="E111" s="92">
        <v>49638</v>
      </c>
    </row>
    <row r="112" spans="1:5" s="3" customFormat="1" x14ac:dyDescent="0.3">
      <c r="A112" s="60"/>
      <c r="B112" s="126">
        <f>B111+1</f>
        <v>102</v>
      </c>
      <c r="C112" s="74" t="s">
        <v>426</v>
      </c>
      <c r="D112" s="129" t="s">
        <v>427</v>
      </c>
      <c r="E112" s="90">
        <v>48177</v>
      </c>
    </row>
    <row r="113" spans="1:48" s="3" customFormat="1" x14ac:dyDescent="0.3">
      <c r="A113" s="60"/>
      <c r="B113" s="127">
        <f>B112+1</f>
        <v>103</v>
      </c>
      <c r="C113" s="75" t="s">
        <v>382</v>
      </c>
      <c r="D113" s="131" t="s">
        <v>383</v>
      </c>
      <c r="E113" s="92">
        <v>47447</v>
      </c>
    </row>
    <row r="114" spans="1:48" s="3" customFormat="1" x14ac:dyDescent="0.3">
      <c r="A114" s="60"/>
      <c r="B114" s="126">
        <f t="shared" si="6"/>
        <v>104</v>
      </c>
      <c r="C114" s="74" t="s">
        <v>448</v>
      </c>
      <c r="D114" s="129" t="s">
        <v>449</v>
      </c>
      <c r="E114" s="90">
        <v>46716</v>
      </c>
    </row>
    <row r="115" spans="1:48" s="3" customFormat="1" x14ac:dyDescent="0.3">
      <c r="A115" s="60"/>
      <c r="B115" s="127">
        <f t="shared" si="6"/>
        <v>105</v>
      </c>
      <c r="C115" s="75" t="s">
        <v>450</v>
      </c>
      <c r="D115" s="131" t="s">
        <v>451</v>
      </c>
      <c r="E115" s="92">
        <v>47082</v>
      </c>
    </row>
    <row r="116" spans="1:48" s="3" customFormat="1" x14ac:dyDescent="0.3">
      <c r="A116" s="60"/>
      <c r="B116" s="126">
        <f t="shared" si="6"/>
        <v>106</v>
      </c>
      <c r="C116" s="74" t="s">
        <v>452</v>
      </c>
      <c r="D116" s="129" t="s">
        <v>453</v>
      </c>
      <c r="E116" s="90">
        <v>47447</v>
      </c>
    </row>
    <row r="117" spans="1:48" s="3" customFormat="1" x14ac:dyDescent="0.3">
      <c r="A117" s="60"/>
      <c r="B117" s="127">
        <f>B116+1</f>
        <v>107</v>
      </c>
      <c r="C117" s="75" t="s">
        <v>454</v>
      </c>
      <c r="D117" s="131" t="s">
        <v>455</v>
      </c>
      <c r="E117" s="92">
        <v>47812</v>
      </c>
    </row>
    <row r="118" spans="1:48" s="3" customFormat="1" x14ac:dyDescent="0.3">
      <c r="A118" s="60"/>
      <c r="B118" s="126">
        <f t="shared" si="6"/>
        <v>108</v>
      </c>
      <c r="C118" s="74" t="s">
        <v>504</v>
      </c>
      <c r="D118" s="129" t="s">
        <v>505</v>
      </c>
      <c r="E118" s="90">
        <v>46351</v>
      </c>
    </row>
    <row r="119" spans="1:48" s="3" customFormat="1" x14ac:dyDescent="0.3">
      <c r="A119" s="60"/>
      <c r="B119" s="127">
        <f t="shared" si="6"/>
        <v>109</v>
      </c>
      <c r="C119" s="75" t="s">
        <v>506</v>
      </c>
      <c r="D119" s="131" t="s">
        <v>507</v>
      </c>
      <c r="E119" s="92">
        <v>47082</v>
      </c>
    </row>
    <row r="120" spans="1:48" s="3" customFormat="1" x14ac:dyDescent="0.3">
      <c r="A120" s="60"/>
      <c r="B120" s="126">
        <f t="shared" si="6"/>
        <v>110</v>
      </c>
      <c r="C120" s="74" t="s">
        <v>508</v>
      </c>
      <c r="D120" s="129" t="s">
        <v>509</v>
      </c>
      <c r="E120" s="90">
        <v>47447</v>
      </c>
    </row>
    <row r="121" spans="1:48" s="3" customFormat="1" x14ac:dyDescent="0.3">
      <c r="A121" s="60"/>
      <c r="B121" s="127">
        <f t="shared" si="6"/>
        <v>111</v>
      </c>
      <c r="C121" s="75" t="s">
        <v>510</v>
      </c>
      <c r="D121" s="131" t="s">
        <v>511</v>
      </c>
      <c r="E121" s="92">
        <v>47812</v>
      </c>
    </row>
    <row r="122" spans="1:48" x14ac:dyDescent="0.3">
      <c r="B122" s="126">
        <f t="shared" si="6"/>
        <v>112</v>
      </c>
      <c r="C122" s="74" t="s">
        <v>627</v>
      </c>
      <c r="D122" s="129" t="s">
        <v>628</v>
      </c>
      <c r="E122" s="90">
        <v>48177</v>
      </c>
    </row>
    <row r="123" spans="1:48" x14ac:dyDescent="0.3">
      <c r="B123" s="127">
        <f t="shared" si="6"/>
        <v>113</v>
      </c>
      <c r="C123" s="75" t="s">
        <v>410</v>
      </c>
      <c r="D123" s="131" t="s">
        <v>411</v>
      </c>
      <c r="E123" s="92">
        <v>48543</v>
      </c>
    </row>
    <row r="124" spans="1:48" s="3" customFormat="1" x14ac:dyDescent="0.3">
      <c r="A124" s="60"/>
      <c r="B124" s="126">
        <f t="shared" si="6"/>
        <v>114</v>
      </c>
      <c r="C124" s="108" t="s">
        <v>53</v>
      </c>
      <c r="D124" s="109" t="s">
        <v>54</v>
      </c>
      <c r="E124" s="51" t="s">
        <v>22</v>
      </c>
    </row>
    <row r="125" spans="1:48" s="3" customFormat="1" x14ac:dyDescent="0.3">
      <c r="A125" s="60"/>
      <c r="B125" s="127">
        <f t="shared" si="2"/>
        <v>115</v>
      </c>
      <c r="C125" s="45" t="s">
        <v>24</v>
      </c>
      <c r="D125" s="46" t="s">
        <v>25</v>
      </c>
      <c r="E125" s="47" t="s">
        <v>26</v>
      </c>
    </row>
    <row r="126" spans="1:48" s="3" customFormat="1" x14ac:dyDescent="0.3">
      <c r="A126" s="60"/>
      <c r="B126" s="126">
        <f t="shared" si="2"/>
        <v>116</v>
      </c>
      <c r="C126" s="108" t="s">
        <v>27</v>
      </c>
      <c r="D126" s="109" t="s">
        <v>28</v>
      </c>
      <c r="E126" s="51" t="s">
        <v>29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48" x14ac:dyDescent="0.3">
      <c r="B127" s="127">
        <f t="shared" si="2"/>
        <v>117</v>
      </c>
      <c r="C127" s="45" t="s">
        <v>420</v>
      </c>
      <c r="D127" s="64" t="s">
        <v>421</v>
      </c>
      <c r="E127" s="86">
        <v>47108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6"/>
      <c r="AF127" s="6"/>
      <c r="AG127" s="6"/>
      <c r="AH127" s="6"/>
      <c r="AI127" s="6"/>
      <c r="AJ127" s="6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spans="1:48" s="123" customFormat="1" x14ac:dyDescent="0.3">
      <c r="A128" s="101"/>
      <c r="B128" s="126">
        <f t="shared" si="2"/>
        <v>118</v>
      </c>
      <c r="C128" s="108" t="s">
        <v>422</v>
      </c>
      <c r="D128" s="109" t="s">
        <v>423</v>
      </c>
      <c r="E128" s="119">
        <v>47838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6"/>
      <c r="AF128" s="6"/>
      <c r="AG128" s="6"/>
      <c r="AH128" s="6"/>
      <c r="AI128" s="6"/>
      <c r="AJ128" s="6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spans="1:48" s="123" customFormat="1" x14ac:dyDescent="0.3">
      <c r="A129" s="101"/>
      <c r="B129" s="127">
        <f t="shared" si="2"/>
        <v>119</v>
      </c>
      <c r="C129" s="45" t="s">
        <v>565</v>
      </c>
      <c r="D129" s="64" t="s">
        <v>566</v>
      </c>
      <c r="E129" s="86">
        <v>47812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6"/>
      <c r="AF129" s="6"/>
      <c r="AG129" s="6"/>
      <c r="AH129" s="6"/>
      <c r="AI129" s="6"/>
      <c r="AJ129" s="6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spans="1:48" s="123" customFormat="1" x14ac:dyDescent="0.3">
      <c r="A130" s="101"/>
      <c r="B130" s="66">
        <f t="shared" si="2"/>
        <v>120</v>
      </c>
      <c r="C130" s="108" t="s">
        <v>567</v>
      </c>
      <c r="D130" s="109" t="s">
        <v>568</v>
      </c>
      <c r="E130" s="119">
        <v>48177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6"/>
      <c r="AF130" s="6"/>
      <c r="AG130" s="6"/>
      <c r="AH130" s="6"/>
      <c r="AI130" s="6"/>
      <c r="AJ130" s="6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spans="1:48" s="123" customFormat="1" x14ac:dyDescent="0.3">
      <c r="A131" s="101"/>
      <c r="B131" s="127">
        <f t="shared" si="2"/>
        <v>121</v>
      </c>
      <c r="C131" s="45" t="s">
        <v>569</v>
      </c>
      <c r="D131" s="64" t="s">
        <v>570</v>
      </c>
      <c r="E131" s="86">
        <v>47082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6"/>
      <c r="AF131" s="6"/>
      <c r="AG131" s="6"/>
      <c r="AH131" s="6"/>
      <c r="AI131" s="6"/>
      <c r="AJ131" s="6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spans="1:48" s="123" customFormat="1" x14ac:dyDescent="0.3">
      <c r="A132" s="101"/>
      <c r="B132" s="66">
        <f t="shared" si="2"/>
        <v>122</v>
      </c>
      <c r="C132" s="108" t="s">
        <v>571</v>
      </c>
      <c r="D132" s="109" t="s">
        <v>572</v>
      </c>
      <c r="E132" s="119">
        <v>48908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6"/>
      <c r="AF132" s="6"/>
      <c r="AG132" s="6"/>
      <c r="AH132" s="6"/>
      <c r="AI132" s="6"/>
      <c r="AJ132" s="6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spans="1:48" s="123" customFormat="1" x14ac:dyDescent="0.3">
      <c r="A133" s="101"/>
      <c r="B133" s="127">
        <f t="shared" si="2"/>
        <v>123</v>
      </c>
      <c r="C133" s="45" t="s">
        <v>573</v>
      </c>
      <c r="D133" s="64" t="s">
        <v>574</v>
      </c>
      <c r="E133" s="86">
        <v>47812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6"/>
      <c r="AF133" s="6"/>
      <c r="AG133" s="6"/>
      <c r="AH133" s="6"/>
      <c r="AI133" s="6"/>
      <c r="AJ133" s="6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spans="1:48" s="123" customFormat="1" x14ac:dyDescent="0.3">
      <c r="A134" s="101"/>
      <c r="B134" s="66">
        <f t="shared" si="2"/>
        <v>124</v>
      </c>
      <c r="C134" s="108" t="s">
        <v>575</v>
      </c>
      <c r="D134" s="109" t="s">
        <v>576</v>
      </c>
      <c r="E134" s="119">
        <v>48543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6"/>
      <c r="AF134" s="6"/>
      <c r="AG134" s="6"/>
      <c r="AH134" s="6"/>
      <c r="AI134" s="6"/>
      <c r="AJ134" s="6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spans="1:48" s="123" customFormat="1" x14ac:dyDescent="0.3">
      <c r="A135" s="101"/>
      <c r="B135" s="127">
        <f t="shared" si="2"/>
        <v>125</v>
      </c>
      <c r="C135" s="45" t="s">
        <v>577</v>
      </c>
      <c r="D135" s="64" t="s">
        <v>578</v>
      </c>
      <c r="E135" s="86">
        <v>48908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6"/>
      <c r="AF135" s="6"/>
      <c r="AG135" s="6"/>
      <c r="AH135" s="6"/>
      <c r="AI135" s="6"/>
      <c r="AJ135" s="6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</row>
    <row r="136" spans="1:48" s="123" customFormat="1" x14ac:dyDescent="0.3">
      <c r="A136" s="101"/>
      <c r="B136" s="66">
        <f t="shared" si="2"/>
        <v>126</v>
      </c>
      <c r="C136" s="108" t="s">
        <v>579</v>
      </c>
      <c r="D136" s="109" t="s">
        <v>580</v>
      </c>
      <c r="E136" s="119">
        <v>49273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6"/>
      <c r="AF136" s="6"/>
      <c r="AG136" s="6"/>
      <c r="AH136" s="6"/>
      <c r="AI136" s="6"/>
      <c r="AJ136" s="6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spans="1:48" s="123" customFormat="1" x14ac:dyDescent="0.3">
      <c r="A137" s="101"/>
      <c r="B137" s="127">
        <f t="shared" si="2"/>
        <v>127</v>
      </c>
      <c r="C137" s="45" t="s">
        <v>633</v>
      </c>
      <c r="D137" s="64" t="s">
        <v>634</v>
      </c>
      <c r="E137" s="86">
        <v>50004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6"/>
      <c r="AF137" s="6"/>
      <c r="AG137" s="6"/>
      <c r="AH137" s="6"/>
      <c r="AI137" s="6"/>
      <c r="AJ137" s="6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spans="1:48" s="123" customFormat="1" x14ac:dyDescent="0.3">
      <c r="A138" s="101"/>
      <c r="B138" s="66">
        <f t="shared" si="2"/>
        <v>128</v>
      </c>
      <c r="C138" s="108" t="s">
        <v>635</v>
      </c>
      <c r="D138" s="109" t="s">
        <v>636</v>
      </c>
      <c r="E138" s="119">
        <v>50369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6"/>
      <c r="AF138" s="6"/>
      <c r="AG138" s="6"/>
      <c r="AH138" s="6"/>
      <c r="AI138" s="6"/>
      <c r="AJ138" s="6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spans="1:48" s="123" customFormat="1" x14ac:dyDescent="0.3">
      <c r="A139" s="101"/>
      <c r="B139" s="127">
        <f t="shared" si="2"/>
        <v>129</v>
      </c>
      <c r="C139" s="45" t="s">
        <v>638</v>
      </c>
      <c r="D139" s="64" t="s">
        <v>637</v>
      </c>
      <c r="E139" s="86">
        <v>50734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6"/>
      <c r="AF139" s="6"/>
      <c r="AG139" s="6"/>
      <c r="AH139" s="6"/>
      <c r="AI139" s="6"/>
      <c r="AJ139" s="6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spans="1:48" s="123" customFormat="1" x14ac:dyDescent="0.3">
      <c r="A140" s="101"/>
      <c r="B140" s="66">
        <f t="shared" si="2"/>
        <v>130</v>
      </c>
      <c r="C140" s="108" t="s">
        <v>639</v>
      </c>
      <c r="D140" s="109" t="s">
        <v>640</v>
      </c>
      <c r="E140" s="119">
        <v>51099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6"/>
      <c r="AF140" s="6"/>
      <c r="AG140" s="6"/>
      <c r="AH140" s="6"/>
      <c r="AI140" s="6"/>
      <c r="AJ140" s="6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spans="1:48" s="123" customFormat="1" x14ac:dyDescent="0.3">
      <c r="A141" s="101"/>
      <c r="B141" s="127">
        <f t="shared" si="2"/>
        <v>131</v>
      </c>
      <c r="C141" s="45" t="s">
        <v>641</v>
      </c>
      <c r="D141" s="64" t="s">
        <v>642</v>
      </c>
      <c r="E141" s="86">
        <v>51465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6"/>
      <c r="AF141" s="6"/>
      <c r="AG141" s="6"/>
      <c r="AH141" s="6"/>
      <c r="AI141" s="6"/>
      <c r="AJ141" s="6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spans="1:48" s="123" customFormat="1" x14ac:dyDescent="0.3">
      <c r="A142" s="101"/>
      <c r="B142" s="66">
        <f t="shared" si="2"/>
        <v>132</v>
      </c>
      <c r="C142" s="108" t="s">
        <v>654</v>
      </c>
      <c r="D142" s="109" t="s">
        <v>655</v>
      </c>
      <c r="E142" s="119">
        <v>49275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6"/>
      <c r="AF142" s="6"/>
      <c r="AG142" s="6"/>
      <c r="AH142" s="6"/>
      <c r="AI142" s="6"/>
      <c r="AJ142" s="6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spans="1:48" s="123" customFormat="1" x14ac:dyDescent="0.3">
      <c r="A143" s="101"/>
      <c r="B143" s="127">
        <f t="shared" si="2"/>
        <v>133</v>
      </c>
      <c r="C143" s="45" t="s">
        <v>656</v>
      </c>
      <c r="D143" s="64" t="s">
        <v>657</v>
      </c>
      <c r="E143" s="86">
        <v>49639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6"/>
      <c r="AF143" s="6"/>
      <c r="AG143" s="6"/>
      <c r="AH143" s="6"/>
      <c r="AI143" s="6"/>
      <c r="AJ143" s="6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spans="1:48" s="123" customFormat="1" x14ac:dyDescent="0.3">
      <c r="A144" s="101"/>
      <c r="B144" s="66">
        <f t="shared" si="2"/>
        <v>134</v>
      </c>
      <c r="C144" s="108" t="s">
        <v>658</v>
      </c>
      <c r="D144" s="109" t="s">
        <v>659</v>
      </c>
      <c r="E144" s="119">
        <v>50004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6"/>
      <c r="AF144" s="6"/>
      <c r="AG144" s="6"/>
      <c r="AH144" s="6"/>
      <c r="AI144" s="6"/>
      <c r="AJ144" s="6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spans="1:180" s="123" customFormat="1" x14ac:dyDescent="0.3">
      <c r="A145" s="101"/>
      <c r="B145" s="127">
        <f t="shared" si="2"/>
        <v>135</v>
      </c>
      <c r="C145" s="45" t="s">
        <v>660</v>
      </c>
      <c r="D145" s="64" t="s">
        <v>661</v>
      </c>
      <c r="E145" s="86">
        <v>50369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6"/>
      <c r="AF145" s="6"/>
      <c r="AG145" s="6"/>
      <c r="AH145" s="6"/>
      <c r="AI145" s="6"/>
      <c r="AJ145" s="6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spans="1:180" s="123" customFormat="1" x14ac:dyDescent="0.3">
      <c r="A146" s="101"/>
      <c r="B146" s="66">
        <f t="shared" si="2"/>
        <v>136</v>
      </c>
      <c r="C146" s="108" t="s">
        <v>662</v>
      </c>
      <c r="D146" s="109" t="s">
        <v>663</v>
      </c>
      <c r="E146" s="119">
        <v>50734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6"/>
      <c r="AF146" s="6"/>
      <c r="AG146" s="6"/>
      <c r="AH146" s="6"/>
      <c r="AI146" s="6"/>
      <c r="AJ146" s="6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1:180" s="123" customFormat="1" x14ac:dyDescent="0.3">
      <c r="A147" s="101"/>
      <c r="B147" s="127">
        <f t="shared" si="2"/>
        <v>137</v>
      </c>
      <c r="C147" s="45" t="s">
        <v>664</v>
      </c>
      <c r="D147" s="64" t="s">
        <v>665</v>
      </c>
      <c r="E147" s="86">
        <v>51099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6"/>
      <c r="AF147" s="6"/>
      <c r="AG147" s="6"/>
      <c r="AH147" s="6"/>
      <c r="AI147" s="6"/>
      <c r="AJ147" s="6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1:180" x14ac:dyDescent="0.3">
      <c r="B148" s="66">
        <f t="shared" si="2"/>
        <v>138</v>
      </c>
      <c r="C148" s="108" t="s">
        <v>666</v>
      </c>
      <c r="D148" s="109" t="s">
        <v>667</v>
      </c>
      <c r="E148" s="119">
        <v>51466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6"/>
      <c r="AF148" s="6"/>
      <c r="AG148" s="6"/>
      <c r="AH148" s="6"/>
      <c r="AI148" s="6"/>
      <c r="AJ148" s="6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1:180" x14ac:dyDescent="0.3">
      <c r="B149" s="127">
        <f t="shared" si="2"/>
        <v>139</v>
      </c>
      <c r="C149" s="45" t="s">
        <v>30</v>
      </c>
      <c r="D149" s="64" t="s">
        <v>31</v>
      </c>
      <c r="E149" s="47" t="s">
        <v>32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6"/>
      <c r="AF149" s="6"/>
      <c r="AG149" s="6"/>
      <c r="AH149" s="6"/>
      <c r="AI149" s="6"/>
      <c r="AJ149" s="6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1:180" s="123" customFormat="1" x14ac:dyDescent="0.3">
      <c r="A150" s="101"/>
      <c r="B150" s="126">
        <f t="shared" si="2"/>
        <v>140</v>
      </c>
      <c r="C150" s="108" t="s">
        <v>238</v>
      </c>
      <c r="D150" s="109" t="s">
        <v>239</v>
      </c>
      <c r="E150" s="51" t="s">
        <v>240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6"/>
      <c r="AF150" s="6"/>
      <c r="AG150" s="6"/>
      <c r="AH150" s="6"/>
      <c r="AI150" s="6"/>
      <c r="AJ150" s="6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1:180" s="123" customFormat="1" x14ac:dyDescent="0.3">
      <c r="A151" s="101"/>
      <c r="B151" s="127">
        <f t="shared" si="2"/>
        <v>141</v>
      </c>
      <c r="C151" s="45" t="s">
        <v>241</v>
      </c>
      <c r="D151" s="64" t="s">
        <v>242</v>
      </c>
      <c r="E151" s="47" t="s">
        <v>243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6"/>
      <c r="AF151" s="6"/>
      <c r="AG151" s="6"/>
      <c r="AH151" s="6"/>
      <c r="AI151" s="6"/>
      <c r="AJ151" s="6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1:180" s="123" customFormat="1" x14ac:dyDescent="0.3">
      <c r="A152" s="101"/>
      <c r="B152" s="126">
        <f t="shared" si="2"/>
        <v>142</v>
      </c>
      <c r="C152" s="108" t="s">
        <v>244</v>
      </c>
      <c r="D152" s="109" t="s">
        <v>245</v>
      </c>
      <c r="E152" s="51" t="s">
        <v>246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6"/>
      <c r="AF152" s="6"/>
      <c r="AG152" s="6"/>
      <c r="AH152" s="6"/>
      <c r="AI152" s="6"/>
      <c r="AJ152" s="6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1:180" s="123" customFormat="1" x14ac:dyDescent="0.3">
      <c r="A153" s="101"/>
      <c r="B153" s="127">
        <f t="shared" si="2"/>
        <v>143</v>
      </c>
      <c r="C153" s="45" t="s">
        <v>247</v>
      </c>
      <c r="D153" s="64" t="s">
        <v>248</v>
      </c>
      <c r="E153" s="47" t="s">
        <v>249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6"/>
      <c r="AF153" s="6"/>
      <c r="AG153" s="6"/>
      <c r="AH153" s="6"/>
      <c r="AI153" s="6"/>
      <c r="AJ153" s="6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1:180" s="123" customFormat="1" x14ac:dyDescent="0.3">
      <c r="A154" s="101"/>
      <c r="B154" s="126">
        <f t="shared" si="2"/>
        <v>144</v>
      </c>
      <c r="C154" s="108" t="s">
        <v>280</v>
      </c>
      <c r="D154" s="109" t="s">
        <v>281</v>
      </c>
      <c r="E154" s="51" t="s">
        <v>282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6"/>
      <c r="AF154" s="6"/>
      <c r="AG154" s="6"/>
      <c r="AH154" s="6"/>
      <c r="AI154" s="6"/>
      <c r="AJ154" s="6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1:180" s="123" customFormat="1" x14ac:dyDescent="0.3">
      <c r="A155" s="101"/>
      <c r="B155" s="127">
        <f t="shared" si="2"/>
        <v>145</v>
      </c>
      <c r="C155" s="45" t="s">
        <v>283</v>
      </c>
      <c r="D155" s="64" t="s">
        <v>284</v>
      </c>
      <c r="E155" s="47" t="s">
        <v>285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6"/>
      <c r="AF155" s="6"/>
      <c r="AG155" s="6"/>
      <c r="AH155" s="6"/>
      <c r="AI155" s="6"/>
      <c r="AJ155" s="6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1:180" s="3" customFormat="1" x14ac:dyDescent="0.3">
      <c r="A156" s="60"/>
      <c r="B156" s="126">
        <f t="shared" si="2"/>
        <v>146</v>
      </c>
      <c r="C156" s="108" t="s">
        <v>286</v>
      </c>
      <c r="D156" s="109" t="s">
        <v>287</v>
      </c>
      <c r="E156" s="51" t="s">
        <v>288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6"/>
      <c r="AF156" s="6"/>
      <c r="AG156" s="6"/>
      <c r="AH156" s="6"/>
      <c r="AI156" s="6"/>
      <c r="AJ156" s="6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1:180" s="2" customFormat="1" x14ac:dyDescent="0.3">
      <c r="A157" s="61"/>
      <c r="B157" s="127">
        <f t="shared" si="2"/>
        <v>147</v>
      </c>
      <c r="C157" s="45" t="s">
        <v>524</v>
      </c>
      <c r="D157" s="64" t="s">
        <v>525</v>
      </c>
      <c r="E157" s="86">
        <v>46377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6"/>
      <c r="AF157" s="6"/>
      <c r="AG157" s="6"/>
      <c r="AH157" s="6"/>
      <c r="AI157" s="6"/>
      <c r="AJ157" s="6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</row>
    <row r="158" spans="1:180" s="3" customFormat="1" x14ac:dyDescent="0.3">
      <c r="A158" s="60"/>
      <c r="B158" s="126">
        <f t="shared" ref="B158:B161" si="7">B157+1</f>
        <v>148</v>
      </c>
      <c r="C158" s="108" t="s">
        <v>526</v>
      </c>
      <c r="D158" s="109" t="s">
        <v>527</v>
      </c>
      <c r="E158" s="119">
        <v>47838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180" s="4" customFormat="1" x14ac:dyDescent="0.3">
      <c r="A159" s="60"/>
      <c r="B159" s="127">
        <f t="shared" si="7"/>
        <v>149</v>
      </c>
      <c r="C159" s="45" t="s">
        <v>528</v>
      </c>
      <c r="D159" s="64" t="s">
        <v>529</v>
      </c>
      <c r="E159" s="86">
        <v>48177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6"/>
      <c r="AF159" s="6"/>
      <c r="AG159" s="6"/>
      <c r="AH159" s="6"/>
      <c r="AI159" s="6"/>
      <c r="AJ159" s="6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</row>
    <row r="160" spans="1:180" s="4" customFormat="1" x14ac:dyDescent="0.3">
      <c r="A160" s="60"/>
      <c r="B160" s="126">
        <f t="shared" si="7"/>
        <v>150</v>
      </c>
      <c r="C160" s="108" t="s">
        <v>530</v>
      </c>
      <c r="D160" s="109" t="s">
        <v>531</v>
      </c>
      <c r="E160" s="119">
        <v>48543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6"/>
      <c r="AF160" s="6"/>
      <c r="AG160" s="6"/>
      <c r="AH160" s="6"/>
      <c r="AI160" s="6"/>
      <c r="AJ160" s="6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</row>
    <row r="161" spans="1:180" s="4" customFormat="1" x14ac:dyDescent="0.3">
      <c r="A161" s="60"/>
      <c r="B161" s="127">
        <f t="shared" si="7"/>
        <v>151</v>
      </c>
      <c r="C161" s="45" t="s">
        <v>141</v>
      </c>
      <c r="D161" s="46" t="s">
        <v>142</v>
      </c>
      <c r="E161" s="47" t="s">
        <v>143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6"/>
      <c r="AF161" s="6"/>
      <c r="AG161" s="6"/>
      <c r="AH161" s="6"/>
      <c r="AI161" s="6"/>
      <c r="AJ161" s="6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</row>
    <row r="162" spans="1:180" s="4" customFormat="1" x14ac:dyDescent="0.3">
      <c r="A162" s="60"/>
      <c r="B162" s="126">
        <f t="shared" ref="B162" si="8">B161+1</f>
        <v>152</v>
      </c>
      <c r="C162" s="108" t="s">
        <v>323</v>
      </c>
      <c r="D162" s="113" t="s">
        <v>324</v>
      </c>
      <c r="E162" s="51" t="s">
        <v>57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6"/>
      <c r="AF162" s="6"/>
      <c r="AG162" s="6"/>
      <c r="AH162" s="6"/>
      <c r="AI162" s="6"/>
      <c r="AJ162" s="6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</row>
    <row r="163" spans="1:180" s="3" customFormat="1" x14ac:dyDescent="0.3">
      <c r="A163" s="60"/>
      <c r="B163" s="127">
        <f>B162+1</f>
        <v>153</v>
      </c>
      <c r="C163" s="45" t="s">
        <v>236</v>
      </c>
      <c r="D163" s="46" t="s">
        <v>237</v>
      </c>
      <c r="E163" s="47" t="s">
        <v>60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6"/>
      <c r="AF163" s="6"/>
      <c r="AG163" s="6"/>
      <c r="AH163" s="6"/>
      <c r="AI163" s="6"/>
      <c r="AJ163" s="6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1:180" s="4" customFormat="1" x14ac:dyDescent="0.3">
      <c r="A164" s="60"/>
      <c r="B164" s="126">
        <f>B163+1</f>
        <v>154</v>
      </c>
      <c r="C164" s="128" t="s">
        <v>275</v>
      </c>
      <c r="D164" s="129" t="s">
        <v>276</v>
      </c>
      <c r="E164" s="69" t="s">
        <v>52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6"/>
      <c r="AF164" s="6"/>
      <c r="AG164" s="6"/>
      <c r="AH164" s="6"/>
      <c r="AI164" s="6"/>
      <c r="AJ164" s="6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</row>
    <row r="165" spans="1:180" s="4" customFormat="1" x14ac:dyDescent="0.3">
      <c r="A165" s="60"/>
      <c r="B165" s="127">
        <f>B164+1</f>
        <v>155</v>
      </c>
      <c r="C165" s="130" t="s">
        <v>297</v>
      </c>
      <c r="D165" s="131" t="s">
        <v>298</v>
      </c>
      <c r="E165" s="73" t="s">
        <v>136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6"/>
      <c r="AF165" s="6"/>
      <c r="AG165" s="6"/>
      <c r="AH165" s="6"/>
      <c r="AI165" s="6"/>
      <c r="AJ165" s="6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</row>
    <row r="166" spans="1:180" s="4" customFormat="1" x14ac:dyDescent="0.3">
      <c r="A166" s="60"/>
      <c r="B166" s="126">
        <f t="shared" ref="B166:B168" si="9">B165+1</f>
        <v>156</v>
      </c>
      <c r="C166" s="128" t="s">
        <v>299</v>
      </c>
      <c r="D166" s="129" t="s">
        <v>300</v>
      </c>
      <c r="E166" s="69" t="s">
        <v>23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6"/>
      <c r="AF166" s="6"/>
      <c r="AG166" s="6"/>
      <c r="AH166" s="6"/>
      <c r="AI166" s="6"/>
      <c r="AJ166" s="6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</row>
    <row r="167" spans="1:180" s="4" customFormat="1" x14ac:dyDescent="0.3">
      <c r="A167" s="60"/>
      <c r="B167" s="127">
        <f t="shared" si="9"/>
        <v>157</v>
      </c>
      <c r="C167" s="130" t="s">
        <v>301</v>
      </c>
      <c r="D167" s="131" t="s">
        <v>302</v>
      </c>
      <c r="E167" s="73" t="s">
        <v>229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6"/>
      <c r="AF167" s="6"/>
      <c r="AG167" s="6"/>
      <c r="AH167" s="6"/>
      <c r="AI167" s="6"/>
      <c r="AJ167" s="6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</row>
    <row r="168" spans="1:180" s="4" customFormat="1" x14ac:dyDescent="0.3">
      <c r="A168" s="60"/>
      <c r="B168" s="126">
        <f t="shared" si="9"/>
        <v>158</v>
      </c>
      <c r="C168" s="128" t="s">
        <v>303</v>
      </c>
      <c r="D168" s="129" t="s">
        <v>304</v>
      </c>
      <c r="E168" s="69" t="s">
        <v>279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6"/>
      <c r="AF168" s="6"/>
      <c r="AG168" s="6"/>
      <c r="AH168" s="6"/>
      <c r="AI168" s="6"/>
      <c r="AJ168" s="6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</row>
    <row r="169" spans="1:180" s="3" customFormat="1" x14ac:dyDescent="0.3">
      <c r="A169" s="60"/>
      <c r="B169" s="127">
        <f t="shared" ref="B169:B182" si="10">B168+1</f>
        <v>159</v>
      </c>
      <c r="C169" s="75" t="s">
        <v>305</v>
      </c>
      <c r="D169" s="131" t="s">
        <v>306</v>
      </c>
      <c r="E169" s="73" t="s">
        <v>267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6"/>
      <c r="AF169" s="6"/>
      <c r="AG169" s="6"/>
      <c r="AH169" s="6"/>
      <c r="AI169" s="6"/>
      <c r="AJ169" s="6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1:180" s="4" customFormat="1" x14ac:dyDescent="0.3">
      <c r="A170" s="60"/>
      <c r="B170" s="126">
        <f t="shared" si="10"/>
        <v>160</v>
      </c>
      <c r="C170" s="128" t="s">
        <v>386</v>
      </c>
      <c r="D170" s="129" t="s">
        <v>387</v>
      </c>
      <c r="E170" s="90">
        <v>48177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6"/>
      <c r="AF170" s="6"/>
      <c r="AG170" s="6"/>
      <c r="AH170" s="6"/>
      <c r="AI170" s="6"/>
      <c r="AJ170" s="6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</row>
    <row r="171" spans="1:180" s="4" customFormat="1" x14ac:dyDescent="0.3">
      <c r="A171" s="60"/>
      <c r="B171" s="127">
        <f t="shared" si="10"/>
        <v>161</v>
      </c>
      <c r="C171" s="130" t="s">
        <v>388</v>
      </c>
      <c r="D171" s="131" t="s">
        <v>389</v>
      </c>
      <c r="E171" s="122">
        <v>48543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6"/>
      <c r="AF171" s="6"/>
      <c r="AG171" s="6"/>
      <c r="AH171" s="6"/>
      <c r="AI171" s="6"/>
      <c r="AJ171" s="6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</row>
    <row r="172" spans="1:180" s="4" customFormat="1" x14ac:dyDescent="0.3">
      <c r="A172" s="60"/>
      <c r="B172" s="126">
        <f t="shared" si="10"/>
        <v>162</v>
      </c>
      <c r="C172" s="128" t="s">
        <v>492</v>
      </c>
      <c r="D172" s="129" t="s">
        <v>493</v>
      </c>
      <c r="E172" s="132">
        <v>50004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6"/>
      <c r="AF172" s="6"/>
      <c r="AG172" s="6"/>
      <c r="AH172" s="6"/>
      <c r="AI172" s="6"/>
      <c r="AJ172" s="6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</row>
    <row r="173" spans="1:180" s="4" customFormat="1" x14ac:dyDescent="0.3">
      <c r="A173" s="60"/>
      <c r="B173" s="127">
        <f t="shared" si="10"/>
        <v>163</v>
      </c>
      <c r="C173" s="130" t="s">
        <v>494</v>
      </c>
      <c r="D173" s="131" t="s">
        <v>495</v>
      </c>
      <c r="E173" s="122">
        <v>50369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6"/>
      <c r="AF173" s="6"/>
      <c r="AG173" s="6"/>
      <c r="AH173" s="6"/>
      <c r="AI173" s="6"/>
      <c r="AJ173" s="6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</row>
    <row r="174" spans="1:180" s="4" customFormat="1" x14ac:dyDescent="0.3">
      <c r="A174" s="60"/>
      <c r="B174" s="126">
        <f t="shared" si="10"/>
        <v>164</v>
      </c>
      <c r="C174" s="128" t="s">
        <v>496</v>
      </c>
      <c r="D174" s="129" t="s">
        <v>497</v>
      </c>
      <c r="E174" s="132">
        <v>50734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6"/>
      <c r="AF174" s="6"/>
      <c r="AG174" s="6"/>
      <c r="AH174" s="6"/>
      <c r="AI174" s="6"/>
      <c r="AJ174" s="6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</row>
    <row r="175" spans="1:180" s="4" customFormat="1" x14ac:dyDescent="0.3">
      <c r="A175" s="60"/>
      <c r="B175" s="127">
        <f t="shared" si="10"/>
        <v>165</v>
      </c>
      <c r="C175" s="130" t="s">
        <v>498</v>
      </c>
      <c r="D175" s="131" t="s">
        <v>499</v>
      </c>
      <c r="E175" s="122">
        <v>51099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6"/>
      <c r="AF175" s="6"/>
      <c r="AG175" s="6"/>
      <c r="AH175" s="6"/>
      <c r="AI175" s="6"/>
      <c r="AJ175" s="6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</row>
    <row r="176" spans="1:180" s="4" customFormat="1" x14ac:dyDescent="0.3">
      <c r="A176" s="60"/>
      <c r="B176" s="126">
        <f t="shared" si="10"/>
        <v>166</v>
      </c>
      <c r="C176" s="128" t="s">
        <v>622</v>
      </c>
      <c r="D176" s="129" t="s">
        <v>623</v>
      </c>
      <c r="E176" s="132">
        <v>47480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6"/>
      <c r="AF176" s="6"/>
      <c r="AG176" s="6"/>
      <c r="AH176" s="6"/>
      <c r="AI176" s="6"/>
      <c r="AJ176" s="6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</row>
    <row r="177" spans="1:180" s="4" customFormat="1" x14ac:dyDescent="0.3">
      <c r="A177" s="60"/>
      <c r="B177" s="127">
        <f t="shared" si="10"/>
        <v>167</v>
      </c>
      <c r="C177" s="130" t="s">
        <v>672</v>
      </c>
      <c r="D177" s="131" t="s">
        <v>673</v>
      </c>
      <c r="E177" s="122">
        <v>46716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6"/>
      <c r="AF177" s="6"/>
      <c r="AG177" s="6"/>
      <c r="AH177" s="6"/>
      <c r="AI177" s="6"/>
      <c r="AJ177" s="6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</row>
    <row r="178" spans="1:180" s="4" customFormat="1" x14ac:dyDescent="0.3">
      <c r="A178" s="60"/>
      <c r="B178" s="126">
        <f t="shared" si="10"/>
        <v>168</v>
      </c>
      <c r="C178" s="128" t="s">
        <v>670</v>
      </c>
      <c r="D178" s="129" t="s">
        <v>671</v>
      </c>
      <c r="E178" s="132">
        <v>48177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6"/>
      <c r="AF178" s="6"/>
      <c r="AG178" s="6"/>
      <c r="AH178" s="6"/>
      <c r="AI178" s="6"/>
      <c r="AJ178" s="6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</row>
    <row r="179" spans="1:180" s="4" customFormat="1" x14ac:dyDescent="0.3">
      <c r="A179" s="60"/>
      <c r="B179" s="127">
        <f t="shared" si="10"/>
        <v>169</v>
      </c>
      <c r="C179" s="130" t="s">
        <v>307</v>
      </c>
      <c r="D179" s="131" t="s">
        <v>308</v>
      </c>
      <c r="E179" s="73" t="s">
        <v>309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</row>
    <row r="180" spans="1:180" s="4" customFormat="1" x14ac:dyDescent="0.3">
      <c r="A180" s="60"/>
      <c r="B180" s="126">
        <f t="shared" si="10"/>
        <v>170</v>
      </c>
      <c r="C180" s="128" t="s">
        <v>438</v>
      </c>
      <c r="D180" s="129" t="s">
        <v>439</v>
      </c>
      <c r="E180" s="90">
        <v>47812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</row>
    <row r="181" spans="1:180" x14ac:dyDescent="0.3">
      <c r="B181" s="127">
        <f t="shared" si="10"/>
        <v>171</v>
      </c>
      <c r="C181" s="130" t="s">
        <v>440</v>
      </c>
      <c r="D181" s="131" t="s">
        <v>441</v>
      </c>
      <c r="E181" s="92">
        <v>48543</v>
      </c>
    </row>
    <row r="182" spans="1:180" x14ac:dyDescent="0.3">
      <c r="B182" s="126">
        <f t="shared" si="10"/>
        <v>172</v>
      </c>
      <c r="C182" s="128" t="s">
        <v>310</v>
      </c>
      <c r="D182" s="129" t="s">
        <v>311</v>
      </c>
      <c r="E182" s="69" t="s">
        <v>279</v>
      </c>
    </row>
    <row r="183" spans="1:180" x14ac:dyDescent="0.3">
      <c r="B183" s="127">
        <f>B182+1</f>
        <v>173</v>
      </c>
      <c r="C183" s="130" t="s">
        <v>312</v>
      </c>
      <c r="D183" s="131" t="s">
        <v>313</v>
      </c>
      <c r="E183" s="73" t="s">
        <v>314</v>
      </c>
    </row>
    <row r="184" spans="1:180" x14ac:dyDescent="0.3">
      <c r="B184" s="167" t="s">
        <v>624</v>
      </c>
      <c r="C184" s="179"/>
      <c r="D184" s="179"/>
      <c r="E184" s="180"/>
    </row>
    <row r="185" spans="1:180" x14ac:dyDescent="0.3">
      <c r="B185" s="181"/>
      <c r="C185" s="182"/>
      <c r="D185" s="182"/>
      <c r="E185" s="183"/>
    </row>
    <row r="186" spans="1:180" x14ac:dyDescent="0.3">
      <c r="B186" s="157">
        <f>B183+1</f>
        <v>174</v>
      </c>
      <c r="C186" s="128" t="s">
        <v>614</v>
      </c>
      <c r="D186" s="129" t="s">
        <v>615</v>
      </c>
      <c r="E186" s="132">
        <v>46163</v>
      </c>
    </row>
    <row r="187" spans="1:180" x14ac:dyDescent="0.3">
      <c r="B187" s="156">
        <f>B186+1</f>
        <v>175</v>
      </c>
      <c r="C187" s="130" t="s">
        <v>616</v>
      </c>
      <c r="D187" s="131" t="s">
        <v>617</v>
      </c>
      <c r="E187" s="122">
        <v>47259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80" s="2" customFormat="1" x14ac:dyDescent="0.3">
      <c r="A188" s="61"/>
      <c r="B188" s="157">
        <f>B187+1</f>
        <v>176</v>
      </c>
      <c r="C188" s="128" t="s">
        <v>618</v>
      </c>
      <c r="D188" s="129" t="s">
        <v>619</v>
      </c>
      <c r="E188" s="132">
        <v>46013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80" s="2" customFormat="1" x14ac:dyDescent="0.3">
      <c r="A189" s="61"/>
      <c r="B189" s="156">
        <f>B188+1</f>
        <v>177</v>
      </c>
      <c r="C189" s="130" t="s">
        <v>621</v>
      </c>
      <c r="D189" s="131" t="s">
        <v>620</v>
      </c>
      <c r="E189" s="122">
        <v>45469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80" s="2" customFormat="1" ht="17.25" x14ac:dyDescent="0.35">
      <c r="A190" s="61"/>
      <c r="B190" s="52"/>
      <c r="C190" s="53"/>
      <c r="D190" s="54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80" s="2" customFormat="1" ht="17.25" x14ac:dyDescent="0.35">
      <c r="A191" s="61"/>
      <c r="B191" s="187" t="s">
        <v>47</v>
      </c>
      <c r="C191" s="188"/>
      <c r="D191" s="188"/>
      <c r="E191" s="18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80" s="3" customFormat="1" x14ac:dyDescent="0.3">
      <c r="A192" s="60"/>
      <c r="B192" s="127">
        <f>B189+1</f>
        <v>178</v>
      </c>
      <c r="C192" s="45" t="s">
        <v>119</v>
      </c>
      <c r="D192" s="64" t="s">
        <v>120</v>
      </c>
      <c r="E192" s="47" t="s">
        <v>121</v>
      </c>
    </row>
    <row r="193" spans="1:5" s="3" customFormat="1" x14ac:dyDescent="0.3">
      <c r="A193" s="60"/>
      <c r="B193" s="126">
        <f t="shared" ref="B193:B196" si="11">B192+1</f>
        <v>179</v>
      </c>
      <c r="C193" s="49" t="s">
        <v>190</v>
      </c>
      <c r="D193" s="50" t="s">
        <v>191</v>
      </c>
      <c r="E193" s="51" t="s">
        <v>192</v>
      </c>
    </row>
    <row r="194" spans="1:5" ht="16.5" customHeight="1" x14ac:dyDescent="0.3">
      <c r="B194" s="127">
        <f t="shared" si="11"/>
        <v>180</v>
      </c>
      <c r="C194" s="71" t="s">
        <v>230</v>
      </c>
      <c r="D194" s="64" t="s">
        <v>231</v>
      </c>
      <c r="E194" s="47" t="s">
        <v>232</v>
      </c>
    </row>
    <row r="195" spans="1:5" ht="16.5" customHeight="1" x14ac:dyDescent="0.3">
      <c r="B195" s="126">
        <f t="shared" si="11"/>
        <v>181</v>
      </c>
      <c r="C195" s="67" t="s">
        <v>277</v>
      </c>
      <c r="D195" s="68" t="s">
        <v>278</v>
      </c>
      <c r="E195" s="69" t="s">
        <v>279</v>
      </c>
    </row>
    <row r="196" spans="1:5" s="123" customFormat="1" ht="16.5" customHeight="1" x14ac:dyDescent="0.3">
      <c r="A196" s="101"/>
      <c r="B196" s="127">
        <f t="shared" si="11"/>
        <v>182</v>
      </c>
      <c r="C196" s="71" t="s">
        <v>289</v>
      </c>
      <c r="D196" s="72" t="s">
        <v>290</v>
      </c>
      <c r="E196" s="73" t="s">
        <v>291</v>
      </c>
    </row>
    <row r="197" spans="1:5" ht="16.149999999999999" customHeight="1" x14ac:dyDescent="0.3">
      <c r="B197" s="126">
        <f t="shared" ref="B197:B201" si="12">B196+1</f>
        <v>183</v>
      </c>
      <c r="C197" s="128" t="s">
        <v>416</v>
      </c>
      <c r="D197" s="129" t="s">
        <v>417</v>
      </c>
      <c r="E197" s="90">
        <v>46808</v>
      </c>
    </row>
    <row r="198" spans="1:5" s="123" customFormat="1" ht="16.149999999999999" customHeight="1" x14ac:dyDescent="0.3">
      <c r="A198" s="101"/>
      <c r="B198" s="127">
        <f t="shared" si="12"/>
        <v>184</v>
      </c>
      <c r="C198" s="130" t="s">
        <v>458</v>
      </c>
      <c r="D198" s="131" t="s">
        <v>459</v>
      </c>
      <c r="E198" s="92">
        <v>46433</v>
      </c>
    </row>
    <row r="199" spans="1:5" s="123" customFormat="1" ht="16.149999999999999" customHeight="1" x14ac:dyDescent="0.3">
      <c r="A199" s="101"/>
      <c r="B199" s="126">
        <f t="shared" si="12"/>
        <v>185</v>
      </c>
      <c r="C199" s="128" t="s">
        <v>561</v>
      </c>
      <c r="D199" s="129" t="s">
        <v>562</v>
      </c>
      <c r="E199" s="90">
        <v>45925</v>
      </c>
    </row>
    <row r="200" spans="1:5" ht="16.5" customHeight="1" x14ac:dyDescent="0.3">
      <c r="B200" s="127">
        <f t="shared" si="12"/>
        <v>186</v>
      </c>
      <c r="C200" s="130" t="s">
        <v>563</v>
      </c>
      <c r="D200" s="131" t="s">
        <v>564</v>
      </c>
      <c r="E200" s="92">
        <v>50369</v>
      </c>
    </row>
    <row r="201" spans="1:5" x14ac:dyDescent="0.3">
      <c r="B201" s="126">
        <f t="shared" si="12"/>
        <v>187</v>
      </c>
      <c r="C201" s="128" t="s">
        <v>625</v>
      </c>
      <c r="D201" s="129" t="s">
        <v>626</v>
      </c>
      <c r="E201" s="90">
        <v>52287</v>
      </c>
    </row>
    <row r="202" spans="1:5" s="123" customFormat="1" ht="16.5" customHeight="1" x14ac:dyDescent="0.3">
      <c r="A202" s="101"/>
      <c r="B202" s="110">
        <f>B201+1</f>
        <v>188</v>
      </c>
      <c r="C202" s="136" t="s">
        <v>643</v>
      </c>
      <c r="D202" s="134" t="s">
        <v>644</v>
      </c>
      <c r="E202" s="135">
        <v>46593</v>
      </c>
    </row>
    <row r="203" spans="1:5" s="123" customFormat="1" ht="16.5" customHeight="1" x14ac:dyDescent="0.35">
      <c r="A203" s="101"/>
      <c r="B203" s="52"/>
      <c r="C203" s="53"/>
      <c r="D203" s="55"/>
      <c r="E203" s="78"/>
    </row>
    <row r="204" spans="1:5" s="123" customFormat="1" ht="15.75" customHeight="1" x14ac:dyDescent="0.35">
      <c r="A204" s="101"/>
      <c r="B204" s="192" t="s">
        <v>48</v>
      </c>
      <c r="C204" s="193"/>
      <c r="D204" s="193"/>
      <c r="E204" s="194"/>
    </row>
    <row r="205" spans="1:5" ht="16.5" customHeight="1" x14ac:dyDescent="0.3">
      <c r="B205" s="126">
        <f>B202+1</f>
        <v>189</v>
      </c>
      <c r="C205" s="108" t="s">
        <v>250</v>
      </c>
      <c r="D205" s="109" t="s">
        <v>251</v>
      </c>
      <c r="E205" s="51" t="s">
        <v>252</v>
      </c>
    </row>
    <row r="206" spans="1:5" s="123" customFormat="1" ht="16.5" customHeight="1" x14ac:dyDescent="0.3">
      <c r="A206" s="101"/>
      <c r="B206" s="110">
        <f t="shared" ref="B206:B209" si="13">B205+1</f>
        <v>190</v>
      </c>
      <c r="C206" s="45" t="s">
        <v>272</v>
      </c>
      <c r="D206" s="64" t="s">
        <v>273</v>
      </c>
      <c r="E206" s="47" t="s">
        <v>274</v>
      </c>
    </row>
    <row r="207" spans="1:5" ht="16.5" customHeight="1" x14ac:dyDescent="0.3">
      <c r="B207" s="126">
        <f t="shared" si="13"/>
        <v>191</v>
      </c>
      <c r="C207" s="108" t="s">
        <v>198</v>
      </c>
      <c r="D207" s="109" t="s">
        <v>199</v>
      </c>
      <c r="E207" s="51" t="s">
        <v>200</v>
      </c>
    </row>
    <row r="208" spans="1:5" x14ac:dyDescent="0.3">
      <c r="B208" s="110">
        <f t="shared" si="13"/>
        <v>192</v>
      </c>
      <c r="C208" s="45" t="s">
        <v>218</v>
      </c>
      <c r="D208" s="64" t="s">
        <v>219</v>
      </c>
      <c r="E208" s="47" t="s">
        <v>220</v>
      </c>
    </row>
    <row r="209" spans="1:5" s="123" customFormat="1" x14ac:dyDescent="0.3">
      <c r="A209" s="101"/>
      <c r="B209" s="126">
        <f t="shared" si="13"/>
        <v>193</v>
      </c>
      <c r="C209" s="108" t="s">
        <v>262</v>
      </c>
      <c r="D209" s="113" t="s">
        <v>263</v>
      </c>
      <c r="E209" s="51" t="s">
        <v>220</v>
      </c>
    </row>
    <row r="210" spans="1:5" s="123" customFormat="1" x14ac:dyDescent="0.3">
      <c r="A210" s="101"/>
      <c r="B210" s="44">
        <f t="shared" ref="B210" si="14">B209+1</f>
        <v>194</v>
      </c>
      <c r="C210" s="45" t="s">
        <v>418</v>
      </c>
      <c r="D210" s="46" t="s">
        <v>419</v>
      </c>
      <c r="E210" s="86">
        <v>46442</v>
      </c>
    </row>
    <row r="211" spans="1:5" x14ac:dyDescent="0.3">
      <c r="B211" s="126">
        <f t="shared" ref="B211:B223" si="15">B210+1</f>
        <v>195</v>
      </c>
      <c r="C211" s="108" t="s">
        <v>460</v>
      </c>
      <c r="D211" s="113" t="s">
        <v>461</v>
      </c>
      <c r="E211" s="119">
        <v>45819</v>
      </c>
    </row>
    <row r="212" spans="1:5" x14ac:dyDescent="0.3">
      <c r="B212" s="127">
        <f t="shared" si="15"/>
        <v>196</v>
      </c>
      <c r="C212" s="45" t="s">
        <v>462</v>
      </c>
      <c r="D212" s="46" t="s">
        <v>463</v>
      </c>
      <c r="E212" s="86">
        <v>46153</v>
      </c>
    </row>
    <row r="213" spans="1:5" x14ac:dyDescent="0.3">
      <c r="B213" s="126">
        <f t="shared" si="15"/>
        <v>197</v>
      </c>
      <c r="C213" s="108" t="s">
        <v>472</v>
      </c>
      <c r="D213" s="113" t="s">
        <v>473</v>
      </c>
      <c r="E213" s="119">
        <v>45370</v>
      </c>
    </row>
    <row r="214" spans="1:5" ht="15.75" customHeight="1" x14ac:dyDescent="0.3">
      <c r="B214" s="127">
        <f t="shared" si="15"/>
        <v>198</v>
      </c>
      <c r="C214" s="45" t="s">
        <v>474</v>
      </c>
      <c r="D214" s="46" t="s">
        <v>475</v>
      </c>
      <c r="E214" s="86">
        <v>46707</v>
      </c>
    </row>
    <row r="215" spans="1:5" x14ac:dyDescent="0.3">
      <c r="B215" s="126">
        <f>B214+1</f>
        <v>199</v>
      </c>
      <c r="C215" s="108" t="s">
        <v>488</v>
      </c>
      <c r="D215" s="113" t="s">
        <v>489</v>
      </c>
      <c r="E215" s="119">
        <v>46223</v>
      </c>
    </row>
    <row r="216" spans="1:5" s="123" customFormat="1" x14ac:dyDescent="0.3">
      <c r="A216" s="101"/>
      <c r="B216" s="127">
        <f t="shared" si="15"/>
        <v>200</v>
      </c>
      <c r="C216" s="45" t="s">
        <v>490</v>
      </c>
      <c r="D216" s="46" t="s">
        <v>491</v>
      </c>
      <c r="E216" s="86">
        <v>46626</v>
      </c>
    </row>
    <row r="217" spans="1:5" x14ac:dyDescent="0.3">
      <c r="B217" s="126">
        <f t="shared" si="15"/>
        <v>201</v>
      </c>
      <c r="C217" s="108" t="s">
        <v>500</v>
      </c>
      <c r="D217" s="113" t="s">
        <v>501</v>
      </c>
      <c r="E217" s="119">
        <v>45310</v>
      </c>
    </row>
    <row r="218" spans="1:5" x14ac:dyDescent="0.3">
      <c r="B218" s="127">
        <f t="shared" si="15"/>
        <v>202</v>
      </c>
      <c r="C218" s="45" t="s">
        <v>502</v>
      </c>
      <c r="D218" s="46" t="s">
        <v>503</v>
      </c>
      <c r="E218" s="86">
        <v>46503</v>
      </c>
    </row>
    <row r="219" spans="1:5" s="123" customFormat="1" x14ac:dyDescent="0.3">
      <c r="A219" s="101"/>
      <c r="B219" s="126">
        <f t="shared" si="15"/>
        <v>203</v>
      </c>
      <c r="C219" s="128" t="s">
        <v>649</v>
      </c>
      <c r="D219" s="129" t="s">
        <v>650</v>
      </c>
      <c r="E219" s="155">
        <v>45910</v>
      </c>
    </row>
    <row r="220" spans="1:5" x14ac:dyDescent="0.3">
      <c r="B220" s="127">
        <f>B219+1</f>
        <v>204</v>
      </c>
      <c r="C220" s="45" t="s">
        <v>233</v>
      </c>
      <c r="D220" s="64" t="s">
        <v>234</v>
      </c>
      <c r="E220" s="47" t="s">
        <v>235</v>
      </c>
    </row>
    <row r="221" spans="1:5" x14ac:dyDescent="0.3">
      <c r="B221" s="126">
        <f t="shared" si="15"/>
        <v>205</v>
      </c>
      <c r="C221" s="108" t="s">
        <v>259</v>
      </c>
      <c r="D221" s="113" t="s">
        <v>260</v>
      </c>
      <c r="E221" s="51" t="s">
        <v>261</v>
      </c>
    </row>
    <row r="222" spans="1:5" x14ac:dyDescent="0.3">
      <c r="B222" s="127">
        <f t="shared" si="15"/>
        <v>206</v>
      </c>
      <c r="C222" s="159" t="s">
        <v>253</v>
      </c>
      <c r="D222" s="160" t="s">
        <v>254</v>
      </c>
      <c r="E222" s="161" t="s">
        <v>255</v>
      </c>
    </row>
    <row r="223" spans="1:5" x14ac:dyDescent="0.3">
      <c r="B223" s="126">
        <f t="shared" si="15"/>
        <v>207</v>
      </c>
      <c r="C223" s="74" t="s">
        <v>256</v>
      </c>
      <c r="D223" s="129" t="s">
        <v>257</v>
      </c>
      <c r="E223" s="69" t="s">
        <v>258</v>
      </c>
    </row>
    <row r="224" spans="1:5" s="123" customFormat="1" x14ac:dyDescent="0.3">
      <c r="A224" s="101"/>
      <c r="B224" s="127">
        <f t="shared" ref="B224:B225" si="16">B223+1</f>
        <v>208</v>
      </c>
      <c r="C224" s="130" t="s">
        <v>292</v>
      </c>
      <c r="D224" s="131" t="s">
        <v>293</v>
      </c>
      <c r="E224" s="73" t="s">
        <v>294</v>
      </c>
    </row>
    <row r="225" spans="2:10" x14ac:dyDescent="0.3">
      <c r="B225" s="126">
        <f t="shared" si="16"/>
        <v>209</v>
      </c>
      <c r="C225" s="128" t="s">
        <v>333</v>
      </c>
      <c r="D225" s="129" t="s">
        <v>334</v>
      </c>
      <c r="E225" s="90">
        <v>45628</v>
      </c>
    </row>
    <row r="226" spans="2:10" x14ac:dyDescent="0.3">
      <c r="B226" s="127">
        <f>B225+1</f>
        <v>210</v>
      </c>
      <c r="C226" s="130" t="s">
        <v>325</v>
      </c>
      <c r="D226" s="131" t="s">
        <v>326</v>
      </c>
      <c r="E226" s="158">
        <v>45575</v>
      </c>
    </row>
    <row r="227" spans="2:10" x14ac:dyDescent="0.3">
      <c r="B227" s="126">
        <f>B226+1</f>
        <v>211</v>
      </c>
      <c r="C227" s="128" t="s">
        <v>591</v>
      </c>
      <c r="D227" s="129" t="s">
        <v>592</v>
      </c>
      <c r="E227" s="155">
        <v>46062</v>
      </c>
      <c r="J227" s="123"/>
    </row>
    <row r="228" spans="2:10" x14ac:dyDescent="0.3">
      <c r="B228" s="127">
        <f>B227+1</f>
        <v>212</v>
      </c>
      <c r="C228" s="130" t="s">
        <v>645</v>
      </c>
      <c r="D228" s="131" t="s">
        <v>646</v>
      </c>
      <c r="E228" s="158">
        <v>46202</v>
      </c>
    </row>
    <row r="229" spans="2:10" x14ac:dyDescent="0.3">
      <c r="B229" s="52"/>
      <c r="C229" s="62"/>
      <c r="D229" s="63"/>
      <c r="E229" s="79"/>
    </row>
    <row r="230" spans="2:10" ht="17.25" x14ac:dyDescent="0.35">
      <c r="B230" s="187" t="s">
        <v>183</v>
      </c>
      <c r="C230" s="188"/>
      <c r="D230" s="188"/>
      <c r="E230" s="189"/>
    </row>
    <row r="231" spans="2:10" x14ac:dyDescent="0.3">
      <c r="B231" s="126">
        <f>B228+1</f>
        <v>213</v>
      </c>
      <c r="C231" s="108" t="s">
        <v>104</v>
      </c>
      <c r="D231" s="113" t="s">
        <v>55</v>
      </c>
      <c r="E231" s="51" t="s">
        <v>56</v>
      </c>
    </row>
    <row r="232" spans="2:10" x14ac:dyDescent="0.3">
      <c r="B232" s="110">
        <f t="shared" ref="B232:B249" si="17">B231+1</f>
        <v>214</v>
      </c>
      <c r="C232" s="111" t="s">
        <v>105</v>
      </c>
      <c r="D232" s="116" t="s">
        <v>33</v>
      </c>
      <c r="E232" s="59" t="s">
        <v>34</v>
      </c>
    </row>
    <row r="233" spans="2:10" x14ac:dyDescent="0.3">
      <c r="B233" s="66">
        <f t="shared" si="17"/>
        <v>215</v>
      </c>
      <c r="C233" s="108" t="s">
        <v>108</v>
      </c>
      <c r="D233" s="113" t="s">
        <v>35</v>
      </c>
      <c r="E233" s="51" t="s">
        <v>36</v>
      </c>
    </row>
    <row r="234" spans="2:10" x14ac:dyDescent="0.3">
      <c r="B234" s="88">
        <f t="shared" si="17"/>
        <v>216</v>
      </c>
      <c r="C234" s="111" t="s">
        <v>394</v>
      </c>
      <c r="D234" s="116" t="s">
        <v>395</v>
      </c>
      <c r="E234" s="120">
        <v>45698</v>
      </c>
    </row>
    <row r="235" spans="2:10" x14ac:dyDescent="0.3">
      <c r="B235" s="66">
        <f t="shared" si="17"/>
        <v>217</v>
      </c>
      <c r="C235" s="108" t="s">
        <v>93</v>
      </c>
      <c r="D235" s="113" t="s">
        <v>94</v>
      </c>
      <c r="E235" s="51" t="s">
        <v>95</v>
      </c>
    </row>
    <row r="236" spans="2:10" x14ac:dyDescent="0.3">
      <c r="B236" s="99">
        <f t="shared" si="17"/>
        <v>218</v>
      </c>
      <c r="C236" s="111" t="s">
        <v>398</v>
      </c>
      <c r="D236" s="116" t="s">
        <v>399</v>
      </c>
      <c r="E236" s="120">
        <v>47184</v>
      </c>
    </row>
    <row r="237" spans="2:10" x14ac:dyDescent="0.3">
      <c r="B237" s="133">
        <f>B236+1</f>
        <v>219</v>
      </c>
      <c r="C237" s="108" t="s">
        <v>106</v>
      </c>
      <c r="D237" s="113" t="s">
        <v>37</v>
      </c>
      <c r="E237" s="51" t="s">
        <v>38</v>
      </c>
    </row>
    <row r="238" spans="2:10" x14ac:dyDescent="0.3">
      <c r="B238" s="110">
        <f t="shared" si="17"/>
        <v>220</v>
      </c>
      <c r="C238" s="111" t="s">
        <v>90</v>
      </c>
      <c r="D238" s="116" t="s">
        <v>91</v>
      </c>
      <c r="E238" s="59" t="s">
        <v>92</v>
      </c>
    </row>
    <row r="239" spans="2:10" x14ac:dyDescent="0.3">
      <c r="B239" s="66">
        <f t="shared" si="17"/>
        <v>221</v>
      </c>
      <c r="C239" s="108" t="s">
        <v>107</v>
      </c>
      <c r="D239" s="113" t="s">
        <v>39</v>
      </c>
      <c r="E239" s="51" t="s">
        <v>40</v>
      </c>
    </row>
    <row r="240" spans="2:10" x14ac:dyDescent="0.3">
      <c r="B240" s="110">
        <f t="shared" si="17"/>
        <v>222</v>
      </c>
      <c r="C240" s="111" t="s">
        <v>98</v>
      </c>
      <c r="D240" s="116" t="s">
        <v>99</v>
      </c>
      <c r="E240" s="59" t="s">
        <v>100</v>
      </c>
    </row>
    <row r="241" spans="2:5" x14ac:dyDescent="0.3">
      <c r="B241" s="66">
        <f t="shared" si="17"/>
        <v>223</v>
      </c>
      <c r="C241" s="108" t="s">
        <v>101</v>
      </c>
      <c r="D241" s="113" t="s">
        <v>103</v>
      </c>
      <c r="E241" s="51" t="s">
        <v>102</v>
      </c>
    </row>
    <row r="242" spans="2:5" x14ac:dyDescent="0.3">
      <c r="B242" s="110">
        <f t="shared" si="17"/>
        <v>224</v>
      </c>
      <c r="C242" s="111" t="s">
        <v>122</v>
      </c>
      <c r="D242" s="116" t="s">
        <v>123</v>
      </c>
      <c r="E242" s="59" t="s">
        <v>124</v>
      </c>
    </row>
    <row r="243" spans="2:5" x14ac:dyDescent="0.3">
      <c r="B243" s="66">
        <f t="shared" si="17"/>
        <v>225</v>
      </c>
      <c r="C243" s="108" t="s">
        <v>125</v>
      </c>
      <c r="D243" s="113" t="s">
        <v>126</v>
      </c>
      <c r="E243" s="51" t="s">
        <v>127</v>
      </c>
    </row>
    <row r="244" spans="2:5" x14ac:dyDescent="0.3">
      <c r="B244" s="127">
        <f t="shared" si="17"/>
        <v>226</v>
      </c>
      <c r="C244" s="45" t="s">
        <v>221</v>
      </c>
      <c r="D244" s="46" t="s">
        <v>222</v>
      </c>
      <c r="E244" s="47" t="s">
        <v>223</v>
      </c>
    </row>
    <row r="245" spans="2:5" x14ac:dyDescent="0.3">
      <c r="B245" s="66">
        <f t="shared" si="17"/>
        <v>227</v>
      </c>
      <c r="C245" s="108" t="s">
        <v>137</v>
      </c>
      <c r="D245" s="113" t="s">
        <v>134</v>
      </c>
      <c r="E245" s="51" t="s">
        <v>29</v>
      </c>
    </row>
    <row r="246" spans="2:5" x14ac:dyDescent="0.3">
      <c r="B246" s="127">
        <f t="shared" si="17"/>
        <v>228</v>
      </c>
      <c r="C246" s="45" t="s">
        <v>400</v>
      </c>
      <c r="D246" s="46" t="s">
        <v>401</v>
      </c>
      <c r="E246" s="86">
        <v>54490</v>
      </c>
    </row>
    <row r="247" spans="2:5" x14ac:dyDescent="0.3">
      <c r="B247" s="66">
        <f t="shared" si="17"/>
        <v>229</v>
      </c>
      <c r="C247" s="108" t="s">
        <v>560</v>
      </c>
      <c r="D247" s="113" t="s">
        <v>559</v>
      </c>
      <c r="E247" s="119">
        <v>48359</v>
      </c>
    </row>
    <row r="248" spans="2:5" x14ac:dyDescent="0.3">
      <c r="B248" s="127">
        <f t="shared" si="17"/>
        <v>230</v>
      </c>
      <c r="C248" s="45" t="s">
        <v>585</v>
      </c>
      <c r="D248" s="46" t="s">
        <v>586</v>
      </c>
      <c r="E248" s="86">
        <v>48624</v>
      </c>
    </row>
    <row r="249" spans="2:5" x14ac:dyDescent="0.3">
      <c r="B249" s="126">
        <f t="shared" si="17"/>
        <v>231</v>
      </c>
      <c r="C249" s="108" t="s">
        <v>587</v>
      </c>
      <c r="D249" s="113" t="s">
        <v>588</v>
      </c>
      <c r="E249" s="119">
        <v>52276</v>
      </c>
    </row>
  </sheetData>
  <mergeCells count="6">
    <mergeCell ref="B230:E230"/>
    <mergeCell ref="B191:E191"/>
    <mergeCell ref="B204:E204"/>
    <mergeCell ref="C3:E3"/>
    <mergeCell ref="B14:E14"/>
    <mergeCell ref="B184:E185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4683-3ABF-46A4-9008-999565513D98}">
  <sheetPr>
    <pageSetUpPr fitToPage="1"/>
  </sheetPr>
  <dimension ref="A1:T56"/>
  <sheetViews>
    <sheetView zoomScaleNormal="100" workbookViewId="0"/>
  </sheetViews>
  <sheetFormatPr defaultColWidth="9.140625" defaultRowHeight="16.5" x14ac:dyDescent="0.3"/>
  <cols>
    <col min="1" max="1" width="9.140625" style="30"/>
    <col min="2" max="2" width="8.28515625" style="24" customWidth="1"/>
    <col min="3" max="3" width="32.28515625" style="24" customWidth="1"/>
    <col min="4" max="4" width="30.28515625" style="24" customWidth="1"/>
    <col min="5" max="5" width="31.5703125" style="24" customWidth="1"/>
    <col min="6" max="16384" width="9.140625" style="1"/>
  </cols>
  <sheetData>
    <row r="1" spans="1:20" ht="15" x14ac:dyDescent="0.3">
      <c r="A1" s="80"/>
      <c r="B1" s="80"/>
      <c r="C1" s="80"/>
      <c r="D1" s="80"/>
      <c r="E1" s="80"/>
      <c r="F1" s="81"/>
    </row>
    <row r="2" spans="1:20" ht="15" x14ac:dyDescent="0.3">
      <c r="A2" s="80"/>
      <c r="B2" s="80"/>
      <c r="C2" s="80"/>
      <c r="D2" s="80"/>
      <c r="E2" s="80"/>
      <c r="F2" s="81"/>
    </row>
    <row r="3" spans="1:20" ht="31.5" customHeight="1" x14ac:dyDescent="0.3">
      <c r="A3" s="80"/>
      <c r="B3" s="31" t="s">
        <v>0</v>
      </c>
      <c r="C3" s="165" t="s">
        <v>360</v>
      </c>
      <c r="D3" s="200"/>
      <c r="E3" s="200"/>
      <c r="F3" s="81"/>
    </row>
    <row r="4" spans="1:20" ht="21" customHeight="1" x14ac:dyDescent="0.35">
      <c r="A4" s="80"/>
      <c r="B4" s="32"/>
      <c r="C4" s="33" t="s">
        <v>677</v>
      </c>
      <c r="D4" s="34"/>
      <c r="E4" s="35"/>
      <c r="F4" s="81"/>
    </row>
    <row r="5" spans="1:20" ht="17.25" x14ac:dyDescent="0.35">
      <c r="A5" s="80"/>
      <c r="B5" s="32"/>
      <c r="C5" s="34"/>
      <c r="D5" s="34"/>
      <c r="E5" s="35"/>
      <c r="F5" s="81"/>
    </row>
    <row r="6" spans="1:20" ht="15" x14ac:dyDescent="0.3">
      <c r="A6" s="80"/>
      <c r="B6" s="174" t="s">
        <v>41</v>
      </c>
      <c r="C6" s="176" t="s">
        <v>42</v>
      </c>
      <c r="D6" s="176" t="s">
        <v>3</v>
      </c>
      <c r="E6" s="178" t="s">
        <v>43</v>
      </c>
      <c r="F6" s="8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x14ac:dyDescent="0.3">
      <c r="A7" s="80"/>
      <c r="B7" s="175"/>
      <c r="C7" s="177"/>
      <c r="D7" s="177"/>
      <c r="E7" s="177"/>
      <c r="F7" s="8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x14ac:dyDescent="0.3">
      <c r="A8" s="80"/>
      <c r="B8" s="167" t="s">
        <v>361</v>
      </c>
      <c r="C8" s="195"/>
      <c r="D8" s="195"/>
      <c r="E8" s="196"/>
      <c r="F8" s="8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" x14ac:dyDescent="0.3">
      <c r="A9" s="80"/>
      <c r="B9" s="197"/>
      <c r="C9" s="198"/>
      <c r="D9" s="198"/>
      <c r="E9" s="199"/>
      <c r="F9" s="81"/>
    </row>
    <row r="10" spans="1:20" x14ac:dyDescent="0.3">
      <c r="A10" s="80"/>
      <c r="B10" s="56">
        <v>1</v>
      </c>
      <c r="C10" s="57" t="s">
        <v>351</v>
      </c>
      <c r="D10" s="70" t="s">
        <v>352</v>
      </c>
      <c r="E10" s="89">
        <v>45590</v>
      </c>
      <c r="F10" s="81"/>
    </row>
    <row r="11" spans="1:20" x14ac:dyDescent="0.3">
      <c r="A11" s="80"/>
      <c r="B11" s="48">
        <v>2</v>
      </c>
      <c r="C11" s="49" t="s">
        <v>353</v>
      </c>
      <c r="D11" s="50" t="s">
        <v>354</v>
      </c>
      <c r="E11" s="87">
        <v>53138</v>
      </c>
      <c r="F11" s="81"/>
    </row>
    <row r="12" spans="1:20" x14ac:dyDescent="0.3">
      <c r="A12" s="80"/>
      <c r="B12" s="110">
        <v>3</v>
      </c>
      <c r="C12" s="57" t="s">
        <v>356</v>
      </c>
      <c r="D12" s="58" t="s">
        <v>357</v>
      </c>
      <c r="E12" s="89">
        <v>46504</v>
      </c>
      <c r="F12" s="81"/>
    </row>
    <row r="13" spans="1:20" x14ac:dyDescent="0.3">
      <c r="A13" s="80"/>
      <c r="B13" s="126">
        <v>4</v>
      </c>
      <c r="C13" s="67" t="s">
        <v>373</v>
      </c>
      <c r="D13" s="68" t="s">
        <v>374</v>
      </c>
      <c r="E13" s="100">
        <v>47639</v>
      </c>
      <c r="F13" s="81"/>
    </row>
    <row r="14" spans="1:20" x14ac:dyDescent="0.3">
      <c r="A14" s="80"/>
      <c r="B14" s="110">
        <v>5</v>
      </c>
      <c r="C14" s="130" t="s">
        <v>379</v>
      </c>
      <c r="D14" s="131" t="s">
        <v>380</v>
      </c>
      <c r="E14" s="122">
        <v>45841</v>
      </c>
      <c r="F14" s="81"/>
    </row>
    <row r="15" spans="1:20" s="123" customFormat="1" x14ac:dyDescent="0.3">
      <c r="A15" s="124"/>
      <c r="B15" s="126">
        <v>6</v>
      </c>
      <c r="C15" s="128" t="s">
        <v>404</v>
      </c>
      <c r="D15" s="129" t="s">
        <v>405</v>
      </c>
      <c r="E15" s="132">
        <v>46824</v>
      </c>
      <c r="F15" s="125"/>
    </row>
    <row r="16" spans="1:20" x14ac:dyDescent="0.3">
      <c r="A16" s="80"/>
      <c r="B16" s="110">
        <v>7</v>
      </c>
      <c r="C16" s="130" t="s">
        <v>384</v>
      </c>
      <c r="D16" s="131" t="s">
        <v>385</v>
      </c>
      <c r="E16" s="122">
        <v>48781</v>
      </c>
      <c r="F16" s="81"/>
    </row>
    <row r="17" spans="1:6" s="123" customFormat="1" x14ac:dyDescent="0.3">
      <c r="A17" s="124"/>
      <c r="B17" s="126">
        <v>8</v>
      </c>
      <c r="C17" s="128" t="s">
        <v>390</v>
      </c>
      <c r="D17" s="129" t="s">
        <v>391</v>
      </c>
      <c r="E17" s="132">
        <v>51467</v>
      </c>
      <c r="F17" s="125"/>
    </row>
    <row r="18" spans="1:6" s="123" customFormat="1" x14ac:dyDescent="0.3">
      <c r="A18" s="124"/>
      <c r="B18" s="110">
        <v>9</v>
      </c>
      <c r="C18" s="136" t="s">
        <v>456</v>
      </c>
      <c r="D18" s="134" t="s">
        <v>457</v>
      </c>
      <c r="E18" s="138">
        <v>48011</v>
      </c>
      <c r="F18" s="125"/>
    </row>
    <row r="19" spans="1:6" s="123" customFormat="1" x14ac:dyDescent="0.3">
      <c r="A19" s="124"/>
      <c r="B19" s="126">
        <v>10</v>
      </c>
      <c r="C19" s="128" t="s">
        <v>589</v>
      </c>
      <c r="D19" s="129" t="s">
        <v>590</v>
      </c>
      <c r="E19" s="132">
        <v>51927</v>
      </c>
      <c r="F19" s="125"/>
    </row>
    <row r="20" spans="1:6" x14ac:dyDescent="0.3">
      <c r="A20" s="80"/>
      <c r="B20" s="127">
        <v>11</v>
      </c>
      <c r="C20" s="154" t="s">
        <v>674</v>
      </c>
      <c r="D20" s="127" t="s">
        <v>675</v>
      </c>
      <c r="E20" s="163">
        <v>45984</v>
      </c>
      <c r="F20" s="81"/>
    </row>
    <row r="21" spans="1:6" x14ac:dyDescent="0.3">
      <c r="A21" s="80"/>
      <c r="B21" s="126">
        <v>12</v>
      </c>
      <c r="C21" s="128" t="s">
        <v>367</v>
      </c>
      <c r="D21" s="129" t="s">
        <v>368</v>
      </c>
      <c r="E21" s="132">
        <v>45380</v>
      </c>
      <c r="F21" s="81"/>
    </row>
    <row r="22" spans="1:6" x14ac:dyDescent="0.3">
      <c r="A22" s="80"/>
      <c r="B22" s="127">
        <v>13</v>
      </c>
      <c r="C22" s="130" t="s">
        <v>369</v>
      </c>
      <c r="D22" s="131" t="s">
        <v>370</v>
      </c>
      <c r="E22" s="122">
        <v>45747</v>
      </c>
      <c r="F22" s="81"/>
    </row>
    <row r="23" spans="1:6" x14ac:dyDescent="0.3">
      <c r="A23" s="80"/>
      <c r="B23" s="126">
        <v>14</v>
      </c>
      <c r="C23" s="128" t="s">
        <v>371</v>
      </c>
      <c r="D23" s="129" t="s">
        <v>372</v>
      </c>
      <c r="E23" s="132">
        <v>45922</v>
      </c>
      <c r="F23" s="81"/>
    </row>
    <row r="24" spans="1:6" s="123" customFormat="1" x14ac:dyDescent="0.3">
      <c r="A24" s="124"/>
      <c r="B24" s="127">
        <v>15</v>
      </c>
      <c r="C24" s="130" t="s">
        <v>375</v>
      </c>
      <c r="D24" s="131" t="s">
        <v>378</v>
      </c>
      <c r="E24" s="122">
        <v>46545</v>
      </c>
      <c r="F24" s="125"/>
    </row>
    <row r="25" spans="1:6" s="123" customFormat="1" x14ac:dyDescent="0.3">
      <c r="A25" s="124"/>
      <c r="B25" s="126">
        <v>16</v>
      </c>
      <c r="C25" s="128" t="s">
        <v>396</v>
      </c>
      <c r="D25" s="129" t="s">
        <v>397</v>
      </c>
      <c r="E25" s="132">
        <v>46629</v>
      </c>
      <c r="F25" s="125"/>
    </row>
    <row r="26" spans="1:6" s="123" customFormat="1" x14ac:dyDescent="0.3">
      <c r="A26" s="124"/>
      <c r="B26" s="127">
        <v>17</v>
      </c>
      <c r="C26" s="130" t="s">
        <v>392</v>
      </c>
      <c r="D26" s="131" t="s">
        <v>393</v>
      </c>
      <c r="E26" s="122">
        <v>46660</v>
      </c>
      <c r="F26" s="125"/>
    </row>
    <row r="27" spans="1:6" x14ac:dyDescent="0.3">
      <c r="A27" s="80"/>
      <c r="B27" s="126">
        <v>18</v>
      </c>
      <c r="C27" s="128" t="s">
        <v>403</v>
      </c>
      <c r="D27" s="129" t="s">
        <v>402</v>
      </c>
      <c r="E27" s="132">
        <v>46660</v>
      </c>
      <c r="F27" s="81"/>
    </row>
    <row r="28" spans="1:6" x14ac:dyDescent="0.3">
      <c r="A28" s="80"/>
      <c r="B28" s="127">
        <v>19</v>
      </c>
      <c r="C28" s="130" t="s">
        <v>376</v>
      </c>
      <c r="D28" s="131" t="s">
        <v>377</v>
      </c>
      <c r="E28" s="122">
        <v>47547</v>
      </c>
      <c r="F28" s="81"/>
    </row>
    <row r="29" spans="1:6" ht="15" x14ac:dyDescent="0.3">
      <c r="A29" s="80"/>
      <c r="B29" s="80"/>
      <c r="C29" s="80"/>
      <c r="D29" s="80"/>
      <c r="E29" s="80"/>
      <c r="F29" s="81"/>
    </row>
    <row r="30" spans="1:6" ht="15" x14ac:dyDescent="0.3">
      <c r="A30" s="80"/>
      <c r="B30" s="80"/>
      <c r="C30" s="80"/>
      <c r="D30" s="80"/>
      <c r="E30" s="80"/>
      <c r="F30" s="81"/>
    </row>
    <row r="31" spans="1:6" ht="15" x14ac:dyDescent="0.3">
      <c r="A31" s="80"/>
      <c r="B31" s="80"/>
      <c r="C31" s="80"/>
      <c r="D31" s="80"/>
      <c r="E31" s="80"/>
      <c r="F31" s="81"/>
    </row>
    <row r="32" spans="1:6" ht="15" x14ac:dyDescent="0.3">
      <c r="A32" s="80"/>
      <c r="B32" s="80"/>
      <c r="C32" s="80"/>
      <c r="D32" s="80"/>
      <c r="E32" s="80"/>
      <c r="F32" s="81"/>
    </row>
    <row r="33" spans="1:6" ht="15" x14ac:dyDescent="0.3">
      <c r="A33" s="80"/>
      <c r="B33" s="80"/>
      <c r="C33" s="80"/>
      <c r="D33" s="80"/>
      <c r="E33" s="80"/>
      <c r="F33" s="81"/>
    </row>
    <row r="34" spans="1:6" ht="15" x14ac:dyDescent="0.3">
      <c r="A34" s="80"/>
      <c r="B34" s="80"/>
      <c r="C34" s="80"/>
      <c r="D34" s="80"/>
      <c r="E34" s="80"/>
      <c r="F34" s="81"/>
    </row>
    <row r="35" spans="1:6" ht="15" x14ac:dyDescent="0.3">
      <c r="A35" s="80"/>
      <c r="B35" s="80"/>
      <c r="C35" s="80"/>
      <c r="D35" s="80"/>
      <c r="E35" s="80"/>
      <c r="F35" s="81"/>
    </row>
    <row r="36" spans="1:6" ht="15" x14ac:dyDescent="0.3">
      <c r="A36" s="80"/>
      <c r="B36" s="80"/>
      <c r="C36" s="80"/>
      <c r="D36" s="80"/>
      <c r="E36" s="80"/>
      <c r="F36" s="81"/>
    </row>
    <row r="37" spans="1:6" ht="15" x14ac:dyDescent="0.3">
      <c r="A37" s="80"/>
      <c r="B37" s="80"/>
      <c r="C37" s="80"/>
      <c r="D37" s="80"/>
      <c r="E37" s="80"/>
      <c r="F37" s="81"/>
    </row>
    <row r="38" spans="1:6" ht="15" x14ac:dyDescent="0.3">
      <c r="A38" s="80"/>
      <c r="B38" s="80"/>
      <c r="C38" s="80"/>
      <c r="D38" s="80"/>
      <c r="E38" s="80"/>
      <c r="F38" s="81"/>
    </row>
    <row r="39" spans="1:6" ht="15" x14ac:dyDescent="0.3">
      <c r="A39" s="80"/>
      <c r="B39" s="80"/>
      <c r="C39" s="80"/>
      <c r="D39" s="80"/>
      <c r="E39" s="80"/>
      <c r="F39" s="81"/>
    </row>
    <row r="40" spans="1:6" ht="15" x14ac:dyDescent="0.3">
      <c r="A40" s="80"/>
      <c r="B40" s="80"/>
      <c r="C40" s="80"/>
      <c r="D40" s="80"/>
      <c r="E40" s="80"/>
      <c r="F40" s="81"/>
    </row>
    <row r="41" spans="1:6" ht="15" x14ac:dyDescent="0.3">
      <c r="A41" s="80"/>
      <c r="B41" s="80"/>
      <c r="C41" s="80"/>
      <c r="D41" s="80"/>
      <c r="E41" s="80"/>
      <c r="F41" s="81"/>
    </row>
    <row r="42" spans="1:6" ht="15" x14ac:dyDescent="0.3">
      <c r="A42" s="80"/>
      <c r="B42" s="80"/>
      <c r="C42" s="80"/>
      <c r="D42" s="80"/>
      <c r="E42" s="80"/>
      <c r="F42" s="81"/>
    </row>
    <row r="43" spans="1:6" ht="15" x14ac:dyDescent="0.3">
      <c r="A43" s="80"/>
      <c r="B43" s="80"/>
      <c r="C43" s="80"/>
      <c r="D43" s="80"/>
      <c r="E43" s="80"/>
      <c r="F43" s="81"/>
    </row>
    <row r="44" spans="1:6" ht="15" x14ac:dyDescent="0.3">
      <c r="A44" s="80"/>
      <c r="B44" s="80"/>
      <c r="C44" s="80"/>
      <c r="D44" s="80"/>
      <c r="E44" s="80"/>
      <c r="F44" s="81"/>
    </row>
    <row r="45" spans="1:6" ht="15" x14ac:dyDescent="0.3">
      <c r="A45" s="80"/>
      <c r="B45" s="80"/>
      <c r="C45" s="80"/>
      <c r="D45" s="80"/>
      <c r="E45" s="80"/>
      <c r="F45" s="81"/>
    </row>
    <row r="46" spans="1:6" ht="15" x14ac:dyDescent="0.3">
      <c r="A46" s="80"/>
      <c r="B46" s="80"/>
      <c r="C46" s="80"/>
      <c r="D46" s="80"/>
      <c r="E46" s="80"/>
      <c r="F46" s="81"/>
    </row>
    <row r="47" spans="1:6" ht="15" x14ac:dyDescent="0.3">
      <c r="A47" s="80"/>
      <c r="B47" s="80"/>
      <c r="C47" s="80"/>
      <c r="D47" s="80"/>
      <c r="E47" s="80"/>
      <c r="F47" s="81"/>
    </row>
    <row r="48" spans="1:6" ht="15" x14ac:dyDescent="0.3">
      <c r="A48" s="80"/>
      <c r="B48" s="80"/>
      <c r="C48" s="80"/>
      <c r="D48" s="80"/>
      <c r="E48" s="80"/>
      <c r="F48" s="81"/>
    </row>
    <row r="49" spans="1:6" ht="15" x14ac:dyDescent="0.3">
      <c r="A49" s="80"/>
      <c r="B49" s="80"/>
      <c r="C49" s="80"/>
      <c r="D49" s="80"/>
      <c r="E49" s="80"/>
      <c r="F49" s="81"/>
    </row>
    <row r="50" spans="1:6" ht="15" x14ac:dyDescent="0.3">
      <c r="B50" s="80"/>
      <c r="C50" s="80"/>
      <c r="D50" s="80"/>
      <c r="E50" s="80"/>
    </row>
    <row r="51" spans="1:6" ht="15" x14ac:dyDescent="0.3">
      <c r="B51" s="80"/>
      <c r="C51" s="80"/>
      <c r="D51" s="80"/>
      <c r="E51" s="80"/>
    </row>
    <row r="52" spans="1:6" ht="15" x14ac:dyDescent="0.3">
      <c r="B52" s="80"/>
      <c r="C52" s="80"/>
      <c r="D52" s="80"/>
      <c r="E52" s="80"/>
    </row>
    <row r="53" spans="1:6" ht="15" x14ac:dyDescent="0.3">
      <c r="B53" s="80"/>
      <c r="C53" s="80"/>
      <c r="D53" s="80"/>
      <c r="E53" s="80"/>
    </row>
    <row r="54" spans="1:6" ht="15" x14ac:dyDescent="0.3">
      <c r="B54" s="80"/>
      <c r="C54" s="80"/>
      <c r="D54" s="80"/>
      <c r="E54" s="80"/>
    </row>
    <row r="55" spans="1:6" ht="15" x14ac:dyDescent="0.3">
      <c r="B55" s="80"/>
      <c r="C55" s="80"/>
      <c r="D55" s="80"/>
      <c r="E55" s="80"/>
    </row>
    <row r="56" spans="1:6" ht="15" x14ac:dyDescent="0.3">
      <c r="B56" s="80"/>
      <c r="C56" s="80"/>
      <c r="D56" s="80"/>
      <c r="E56" s="80"/>
    </row>
  </sheetData>
  <mergeCells count="6">
    <mergeCell ref="B8:E9"/>
    <mergeCell ref="C3:E3"/>
    <mergeCell ref="B6:B7"/>
    <mergeCell ref="C6:C7"/>
    <mergeCell ref="D6:D7"/>
    <mergeCell ref="E6:E7"/>
  </mergeCells>
  <pageMargins left="0.23622047244094491" right="0.23622047244094491" top="0.74803149606299213" bottom="0.74803149606299213" header="0.31496062992125984" footer="0.31496062992125984"/>
  <pageSetup paperSize="9" scale="97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M70"/>
  <sheetViews>
    <sheetView workbookViewId="0">
      <selection activeCell="A2" sqref="A2"/>
    </sheetView>
  </sheetViews>
  <sheetFormatPr defaultRowHeight="15" x14ac:dyDescent="0.25"/>
  <cols>
    <col min="2" max="2" width="14.28515625" customWidth="1"/>
    <col min="8" max="8" width="12.7109375" customWidth="1"/>
  </cols>
  <sheetData>
    <row r="2" spans="2:11" ht="17.25" x14ac:dyDescent="0.3">
      <c r="B2" s="9" t="s">
        <v>144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ht="16.5" x14ac:dyDescent="0.3">
      <c r="B3" s="10"/>
      <c r="C3" s="24"/>
      <c r="D3" s="24"/>
      <c r="E3" s="24"/>
      <c r="F3" s="24"/>
      <c r="G3" s="24"/>
      <c r="H3" s="24"/>
      <c r="I3" s="24"/>
      <c r="J3" s="24"/>
      <c r="K3" s="24"/>
    </row>
    <row r="4" spans="2:11" ht="18" x14ac:dyDescent="0.3">
      <c r="B4" s="26" t="s">
        <v>145</v>
      </c>
      <c r="C4" s="24"/>
      <c r="D4" s="24"/>
      <c r="E4" s="24"/>
      <c r="F4" s="24"/>
      <c r="G4" s="24"/>
      <c r="H4" s="24"/>
      <c r="I4" s="24"/>
      <c r="J4" s="24"/>
      <c r="K4" s="24"/>
    </row>
    <row r="5" spans="2:11" ht="18.75" thickBot="1" x14ac:dyDescent="0.35">
      <c r="B5" s="11"/>
      <c r="C5" s="24"/>
      <c r="D5" s="24"/>
      <c r="E5" s="24"/>
      <c r="F5" s="24"/>
      <c r="G5" s="24"/>
      <c r="H5" s="24"/>
      <c r="I5" s="24"/>
      <c r="J5" s="24"/>
      <c r="K5" s="24"/>
    </row>
    <row r="6" spans="2:11" ht="15.75" customHeight="1" thickBot="1" x14ac:dyDescent="0.3">
      <c r="B6" s="203" t="s">
        <v>146</v>
      </c>
      <c r="C6" s="204"/>
      <c r="D6" s="204"/>
      <c r="E6" s="204"/>
      <c r="F6" s="204"/>
      <c r="G6" s="204"/>
      <c r="H6" s="204"/>
      <c r="I6" s="204"/>
      <c r="J6" s="204"/>
      <c r="K6" s="205"/>
    </row>
    <row r="7" spans="2:11" ht="15.75" customHeight="1" thickBot="1" x14ac:dyDescent="0.3">
      <c r="B7" s="201" t="s">
        <v>61</v>
      </c>
      <c r="C7" s="203" t="s">
        <v>62</v>
      </c>
      <c r="D7" s="204"/>
      <c r="E7" s="205"/>
      <c r="F7" s="203" t="s">
        <v>63</v>
      </c>
      <c r="G7" s="204"/>
      <c r="H7" s="204"/>
      <c r="I7" s="204"/>
      <c r="J7" s="204"/>
      <c r="K7" s="205"/>
    </row>
    <row r="8" spans="2:11" ht="29.25" thickBot="1" x14ac:dyDescent="0.3">
      <c r="B8" s="202"/>
      <c r="C8" s="149" t="s">
        <v>64</v>
      </c>
      <c r="D8" s="203" t="s">
        <v>65</v>
      </c>
      <c r="E8" s="205"/>
      <c r="F8" s="203" t="s">
        <v>66</v>
      </c>
      <c r="G8" s="205"/>
      <c r="H8" s="203" t="s">
        <v>67</v>
      </c>
      <c r="I8" s="205"/>
      <c r="J8" s="149" t="s">
        <v>68</v>
      </c>
      <c r="K8" s="149" t="s">
        <v>69</v>
      </c>
    </row>
    <row r="9" spans="2:11" ht="28.5" x14ac:dyDescent="0.25">
      <c r="B9" s="12" t="s">
        <v>70</v>
      </c>
      <c r="C9" s="212">
        <v>6.5</v>
      </c>
      <c r="D9" s="232">
        <v>15.5</v>
      </c>
      <c r="E9" s="233"/>
      <c r="F9" s="232">
        <v>20</v>
      </c>
      <c r="G9" s="233"/>
      <c r="H9" s="232">
        <v>32</v>
      </c>
      <c r="I9" s="233"/>
      <c r="J9" s="212">
        <v>44</v>
      </c>
      <c r="K9" s="212">
        <v>56</v>
      </c>
    </row>
    <row r="10" spans="2:11" ht="28.5" x14ac:dyDescent="0.25">
      <c r="B10" s="12" t="s">
        <v>71</v>
      </c>
      <c r="C10" s="213"/>
      <c r="D10" s="234"/>
      <c r="E10" s="235"/>
      <c r="F10" s="234"/>
      <c r="G10" s="235"/>
      <c r="H10" s="234"/>
      <c r="I10" s="235"/>
      <c r="J10" s="213"/>
      <c r="K10" s="213"/>
    </row>
    <row r="11" spans="2:11" ht="43.5" thickBot="1" x14ac:dyDescent="0.3">
      <c r="B11" s="13" t="s">
        <v>349</v>
      </c>
      <c r="C11" s="214"/>
      <c r="D11" s="236"/>
      <c r="E11" s="237"/>
      <c r="F11" s="236"/>
      <c r="G11" s="237"/>
      <c r="H11" s="236"/>
      <c r="I11" s="237"/>
      <c r="J11" s="214"/>
      <c r="K11" s="214"/>
    </row>
    <row r="12" spans="2:11" ht="15.75" thickBot="1" x14ac:dyDescent="0.3">
      <c r="B12" s="14" t="s">
        <v>72</v>
      </c>
      <c r="C12" s="28">
        <v>18</v>
      </c>
      <c r="D12" s="206">
        <v>34.5</v>
      </c>
      <c r="E12" s="208"/>
      <c r="F12" s="206">
        <v>25</v>
      </c>
      <c r="G12" s="208"/>
      <c r="H12" s="206">
        <v>39</v>
      </c>
      <c r="I12" s="208"/>
      <c r="J12" s="28">
        <v>44</v>
      </c>
      <c r="K12" s="28">
        <v>56</v>
      </c>
    </row>
    <row r="13" spans="2:11" ht="15.75" customHeight="1" thickBot="1" x14ac:dyDescent="0.3">
      <c r="B13" s="203" t="s">
        <v>147</v>
      </c>
      <c r="C13" s="204"/>
      <c r="D13" s="204"/>
      <c r="E13" s="204"/>
      <c r="F13" s="204"/>
      <c r="G13" s="204"/>
      <c r="H13" s="204"/>
      <c r="I13" s="204"/>
      <c r="J13" s="204"/>
      <c r="K13" s="205"/>
    </row>
    <row r="14" spans="2:11" ht="29.25" thickBot="1" x14ac:dyDescent="0.3">
      <c r="B14" s="150" t="s">
        <v>73</v>
      </c>
      <c r="C14" s="203" t="s">
        <v>66</v>
      </c>
      <c r="D14" s="205"/>
      <c r="E14" s="203" t="s">
        <v>67</v>
      </c>
      <c r="F14" s="205"/>
      <c r="G14" s="203" t="s">
        <v>68</v>
      </c>
      <c r="H14" s="205"/>
      <c r="I14" s="203" t="s">
        <v>74</v>
      </c>
      <c r="J14" s="205"/>
      <c r="K14" s="149" t="s">
        <v>75</v>
      </c>
    </row>
    <row r="15" spans="2:11" ht="29.25" thickBot="1" x14ac:dyDescent="0.3">
      <c r="B15" s="13" t="s">
        <v>76</v>
      </c>
      <c r="C15" s="230">
        <v>9</v>
      </c>
      <c r="D15" s="231"/>
      <c r="E15" s="230">
        <v>19</v>
      </c>
      <c r="F15" s="231"/>
      <c r="G15" s="230">
        <v>23</v>
      </c>
      <c r="H15" s="231"/>
      <c r="I15" s="230">
        <v>35</v>
      </c>
      <c r="J15" s="231"/>
      <c r="K15" s="29">
        <v>37</v>
      </c>
    </row>
    <row r="16" spans="2:11" ht="16.5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2:11" ht="18" x14ac:dyDescent="0.3">
      <c r="B17" s="16" t="s">
        <v>148</v>
      </c>
      <c r="C17" s="24"/>
      <c r="D17" s="24"/>
      <c r="E17" s="24"/>
      <c r="F17" s="24"/>
      <c r="G17" s="24"/>
      <c r="H17" s="24"/>
      <c r="I17" s="24"/>
      <c r="J17" s="24"/>
      <c r="K17" s="24"/>
    </row>
    <row r="18" spans="2:11" ht="18" x14ac:dyDescent="0.3">
      <c r="B18" s="17"/>
      <c r="C18" s="24"/>
      <c r="D18" s="24"/>
      <c r="E18" s="24"/>
      <c r="F18" s="24"/>
      <c r="G18" s="24"/>
      <c r="H18" s="24"/>
      <c r="I18" s="24"/>
      <c r="J18" s="24"/>
      <c r="K18" s="24"/>
    </row>
    <row r="19" spans="2:11" ht="18" x14ac:dyDescent="0.3">
      <c r="B19" s="26" t="s">
        <v>149</v>
      </c>
      <c r="C19" s="24"/>
      <c r="D19" s="24"/>
      <c r="E19" s="24"/>
      <c r="F19" s="24"/>
      <c r="G19" s="24"/>
      <c r="H19" s="24"/>
      <c r="I19" s="24"/>
      <c r="J19" s="24"/>
      <c r="K19" s="24"/>
    </row>
    <row r="20" spans="2:11" ht="18.75" thickBot="1" x14ac:dyDescent="0.35">
      <c r="B20" s="11"/>
      <c r="C20" s="24"/>
      <c r="D20" s="24"/>
      <c r="E20" s="24"/>
      <c r="F20" s="24"/>
      <c r="G20" s="24"/>
      <c r="H20" s="24"/>
      <c r="I20" s="24"/>
      <c r="J20" s="24"/>
      <c r="K20" s="24"/>
    </row>
    <row r="21" spans="2:11" ht="15.75" customHeight="1" thickBot="1" x14ac:dyDescent="0.35">
      <c r="B21" s="203" t="s">
        <v>150</v>
      </c>
      <c r="C21" s="204"/>
      <c r="D21" s="204"/>
      <c r="E21" s="204"/>
      <c r="F21" s="204"/>
      <c r="G21" s="204"/>
      <c r="H21" s="205"/>
      <c r="I21" s="24"/>
      <c r="J21" s="24"/>
      <c r="K21" s="24"/>
    </row>
    <row r="22" spans="2:11" ht="28.5" customHeight="1" thickBot="1" x14ac:dyDescent="0.35">
      <c r="B22" s="201" t="s">
        <v>73</v>
      </c>
      <c r="C22" s="203" t="s">
        <v>62</v>
      </c>
      <c r="D22" s="205"/>
      <c r="E22" s="203" t="s">
        <v>63</v>
      </c>
      <c r="F22" s="204"/>
      <c r="G22" s="204"/>
      <c r="H22" s="205"/>
      <c r="I22" s="24"/>
      <c r="J22" s="24"/>
      <c r="K22" s="24"/>
    </row>
    <row r="23" spans="2:11" ht="16.5" x14ac:dyDescent="0.3">
      <c r="B23" s="227"/>
      <c r="C23" s="201" t="s">
        <v>64</v>
      </c>
      <c r="D23" s="201" t="s">
        <v>65</v>
      </c>
      <c r="E23" s="201" t="s">
        <v>66</v>
      </c>
      <c r="F23" s="201" t="s">
        <v>67</v>
      </c>
      <c r="G23" s="201" t="s">
        <v>68</v>
      </c>
      <c r="H23" s="228" t="s">
        <v>69</v>
      </c>
      <c r="I23" s="24"/>
      <c r="J23" s="24"/>
      <c r="K23" s="24"/>
    </row>
    <row r="24" spans="2:11" ht="17.25" thickBot="1" x14ac:dyDescent="0.35">
      <c r="B24" s="202"/>
      <c r="C24" s="202"/>
      <c r="D24" s="202"/>
      <c r="E24" s="202"/>
      <c r="F24" s="202"/>
      <c r="G24" s="202"/>
      <c r="H24" s="229"/>
      <c r="I24" s="24"/>
      <c r="J24" s="24"/>
      <c r="K24" s="24"/>
    </row>
    <row r="25" spans="2:11" ht="28.5" x14ac:dyDescent="0.3">
      <c r="B25" s="12" t="s">
        <v>70</v>
      </c>
      <c r="C25" s="212">
        <v>6.5</v>
      </c>
      <c r="D25" s="212">
        <v>15.5</v>
      </c>
      <c r="E25" s="212">
        <v>20</v>
      </c>
      <c r="F25" s="212">
        <v>32</v>
      </c>
      <c r="G25" s="212">
        <v>44</v>
      </c>
      <c r="H25" s="212">
        <v>56</v>
      </c>
      <c r="I25" s="24"/>
      <c r="J25" s="24"/>
      <c r="K25" s="24"/>
    </row>
    <row r="26" spans="2:11" ht="28.5" x14ac:dyDescent="0.3">
      <c r="B26" s="12" t="s">
        <v>151</v>
      </c>
      <c r="C26" s="213"/>
      <c r="D26" s="213"/>
      <c r="E26" s="213"/>
      <c r="F26" s="213"/>
      <c r="G26" s="213"/>
      <c r="H26" s="213"/>
      <c r="I26" s="24"/>
      <c r="J26" s="24"/>
      <c r="K26" s="24"/>
    </row>
    <row r="27" spans="2:11" ht="43.5" thickBot="1" x14ac:dyDescent="0.35">
      <c r="B27" s="13" t="s">
        <v>349</v>
      </c>
      <c r="C27" s="214"/>
      <c r="D27" s="214"/>
      <c r="E27" s="214"/>
      <c r="F27" s="214"/>
      <c r="G27" s="214"/>
      <c r="H27" s="214"/>
      <c r="I27" s="24"/>
      <c r="J27" s="24"/>
      <c r="K27" s="24"/>
    </row>
    <row r="28" spans="2:11" ht="17.25" thickBot="1" x14ac:dyDescent="0.35">
      <c r="B28" s="14" t="s">
        <v>72</v>
      </c>
      <c r="C28" s="28">
        <v>18</v>
      </c>
      <c r="D28" s="28">
        <v>34.5</v>
      </c>
      <c r="E28" s="28">
        <v>25</v>
      </c>
      <c r="F28" s="28">
        <v>39</v>
      </c>
      <c r="G28" s="28">
        <v>44</v>
      </c>
      <c r="H28" s="28">
        <v>56</v>
      </c>
      <c r="I28" s="24"/>
      <c r="J28" s="24"/>
      <c r="K28" s="24"/>
    </row>
    <row r="29" spans="2:11" ht="18" x14ac:dyDescent="0.3">
      <c r="B29" s="11"/>
      <c r="C29" s="24"/>
      <c r="D29" s="24"/>
      <c r="E29" s="24"/>
      <c r="F29" s="24"/>
      <c r="G29" s="24"/>
      <c r="H29" s="24"/>
      <c r="I29" s="24"/>
      <c r="J29" s="24"/>
      <c r="K29" s="24"/>
    </row>
    <row r="30" spans="2:11" ht="18.75" thickBot="1" x14ac:dyDescent="0.35">
      <c r="B30" s="11" t="s">
        <v>152</v>
      </c>
      <c r="C30" s="24"/>
      <c r="D30" s="24"/>
      <c r="E30" s="24"/>
      <c r="F30" s="24"/>
      <c r="G30" s="24"/>
      <c r="H30" s="24"/>
      <c r="I30" s="24"/>
      <c r="J30" s="24"/>
      <c r="K30" s="24"/>
    </row>
    <row r="31" spans="2:11" ht="17.25" thickBot="1" x14ac:dyDescent="0.35">
      <c r="B31" s="203" t="s">
        <v>153</v>
      </c>
      <c r="C31" s="204"/>
      <c r="D31" s="204"/>
      <c r="E31" s="204"/>
      <c r="F31" s="204"/>
      <c r="G31" s="204"/>
      <c r="H31" s="204"/>
      <c r="I31" s="204"/>
      <c r="J31" s="223"/>
      <c r="K31" s="24"/>
    </row>
    <row r="32" spans="2:11" ht="28.5" customHeight="1" thickBot="1" x14ac:dyDescent="0.35">
      <c r="B32" s="224" t="s">
        <v>73</v>
      </c>
      <c r="C32" s="203" t="s">
        <v>154</v>
      </c>
      <c r="D32" s="223"/>
      <c r="E32" s="226" t="s">
        <v>63</v>
      </c>
      <c r="F32" s="204"/>
      <c r="G32" s="204"/>
      <c r="H32" s="204"/>
      <c r="I32" s="204"/>
      <c r="J32" s="223"/>
      <c r="K32" s="24"/>
    </row>
    <row r="33" spans="2:13" ht="29.25" thickBot="1" x14ac:dyDescent="0.35">
      <c r="B33" s="225"/>
      <c r="C33" s="151" t="s">
        <v>64</v>
      </c>
      <c r="D33" s="151" t="s">
        <v>65</v>
      </c>
      <c r="E33" s="151" t="s">
        <v>64</v>
      </c>
      <c r="F33" s="151" t="s">
        <v>155</v>
      </c>
      <c r="G33" s="151" t="s">
        <v>156</v>
      </c>
      <c r="H33" s="151" t="s">
        <v>157</v>
      </c>
      <c r="I33" s="151" t="s">
        <v>158</v>
      </c>
      <c r="J33" s="151" t="s">
        <v>159</v>
      </c>
      <c r="K33" s="24"/>
    </row>
    <row r="34" spans="2:13" ht="43.5" thickBot="1" x14ac:dyDescent="0.35">
      <c r="B34" s="18" t="s">
        <v>160</v>
      </c>
      <c r="C34" s="29">
        <v>1</v>
      </c>
      <c r="D34" s="29">
        <v>2</v>
      </c>
      <c r="E34" s="29">
        <v>1</v>
      </c>
      <c r="F34" s="29">
        <v>2</v>
      </c>
      <c r="G34" s="29">
        <v>3</v>
      </c>
      <c r="H34" s="29">
        <v>4</v>
      </c>
      <c r="I34" s="29">
        <v>4.5</v>
      </c>
      <c r="J34" s="29">
        <v>5.5</v>
      </c>
      <c r="K34" s="24"/>
    </row>
    <row r="35" spans="2:13" ht="17.25" thickBot="1" x14ac:dyDescent="0.35">
      <c r="B35" s="19" t="s">
        <v>115</v>
      </c>
      <c r="C35" s="28">
        <v>1</v>
      </c>
      <c r="D35" s="220" t="s">
        <v>161</v>
      </c>
      <c r="E35" s="221"/>
      <c r="F35" s="221"/>
      <c r="G35" s="221"/>
      <c r="H35" s="221"/>
      <c r="I35" s="221"/>
      <c r="J35" s="222"/>
      <c r="K35" s="24"/>
    </row>
    <row r="36" spans="2:13" ht="17.25" thickBot="1" x14ac:dyDescent="0.35">
      <c r="B36" s="215" t="s">
        <v>162</v>
      </c>
      <c r="C36" s="216"/>
      <c r="D36" s="217"/>
      <c r="E36" s="218">
        <v>2</v>
      </c>
      <c r="F36" s="207"/>
      <c r="G36" s="207"/>
      <c r="H36" s="207"/>
      <c r="I36" s="207"/>
      <c r="J36" s="219"/>
      <c r="K36" s="24"/>
    </row>
    <row r="37" spans="2:13" ht="18" x14ac:dyDescent="0.3">
      <c r="B37" s="11"/>
      <c r="C37" s="24"/>
      <c r="D37" s="24"/>
      <c r="E37" s="24"/>
      <c r="F37" s="24"/>
      <c r="G37" s="24"/>
      <c r="H37" s="24"/>
      <c r="I37" s="24"/>
      <c r="J37" s="24"/>
      <c r="K37" s="24"/>
    </row>
    <row r="38" spans="2:13" ht="18" x14ac:dyDescent="0.3">
      <c r="B38" s="16" t="s">
        <v>163</v>
      </c>
      <c r="C38" s="24"/>
      <c r="D38" s="24"/>
      <c r="E38" s="24"/>
      <c r="F38" s="24"/>
      <c r="G38" s="24"/>
      <c r="H38" s="24"/>
      <c r="I38" s="24"/>
      <c r="J38" s="24"/>
      <c r="K38" s="24"/>
    </row>
    <row r="39" spans="2:13" ht="18" x14ac:dyDescent="0.3">
      <c r="B39" s="16"/>
      <c r="C39" s="24"/>
      <c r="D39" s="24"/>
      <c r="E39" s="24"/>
      <c r="F39" s="24"/>
      <c r="G39" s="24"/>
      <c r="H39" s="24"/>
      <c r="I39" s="24"/>
      <c r="J39" s="24"/>
      <c r="K39" s="24"/>
    </row>
    <row r="40" spans="2:13" ht="18" x14ac:dyDescent="0.3">
      <c r="B40" s="26" t="s">
        <v>149</v>
      </c>
      <c r="C40" s="24"/>
      <c r="D40" s="24"/>
      <c r="E40" s="24"/>
      <c r="F40" s="24"/>
      <c r="G40" s="24"/>
      <c r="H40" s="24"/>
      <c r="I40" s="24"/>
      <c r="J40" s="24"/>
      <c r="K40" s="24"/>
    </row>
    <row r="41" spans="2:13" ht="18.75" thickBot="1" x14ac:dyDescent="0.35">
      <c r="B41" s="11"/>
      <c r="C41" s="24"/>
      <c r="D41" s="24"/>
      <c r="E41" s="24"/>
      <c r="F41" s="24"/>
      <c r="G41" s="24"/>
      <c r="H41" s="24"/>
      <c r="I41" s="24"/>
      <c r="J41" s="24"/>
      <c r="K41" s="24"/>
    </row>
    <row r="42" spans="2:13" ht="17.25" thickBot="1" x14ac:dyDescent="0.35">
      <c r="B42" s="203" t="s">
        <v>150</v>
      </c>
      <c r="C42" s="204"/>
      <c r="D42" s="204"/>
      <c r="E42" s="204"/>
      <c r="F42" s="204"/>
      <c r="G42" s="204"/>
      <c r="H42" s="205"/>
      <c r="I42" s="15"/>
      <c r="J42" s="24"/>
      <c r="K42" s="24"/>
    </row>
    <row r="43" spans="2:13" ht="28.5" customHeight="1" thickBot="1" x14ac:dyDescent="0.35">
      <c r="B43" s="201" t="s">
        <v>61</v>
      </c>
      <c r="C43" s="203" t="s">
        <v>62</v>
      </c>
      <c r="D43" s="205"/>
      <c r="E43" s="203" t="s">
        <v>63</v>
      </c>
      <c r="F43" s="204"/>
      <c r="G43" s="204"/>
      <c r="H43" s="205"/>
      <c r="I43" s="15"/>
      <c r="J43" s="24"/>
      <c r="K43" s="24"/>
    </row>
    <row r="44" spans="2:13" ht="29.25" thickBot="1" x14ac:dyDescent="0.35">
      <c r="B44" s="202"/>
      <c r="C44" s="149" t="s">
        <v>64</v>
      </c>
      <c r="D44" s="149" t="s">
        <v>65</v>
      </c>
      <c r="E44" s="149" t="s">
        <v>66</v>
      </c>
      <c r="F44" s="149" t="s">
        <v>118</v>
      </c>
      <c r="G44" s="149" t="s">
        <v>68</v>
      </c>
      <c r="H44" s="149" t="s">
        <v>69</v>
      </c>
      <c r="I44" s="15"/>
      <c r="J44" s="24"/>
      <c r="K44" s="24"/>
      <c r="M44" t="s">
        <v>189</v>
      </c>
    </row>
    <row r="45" spans="2:13" ht="28.5" x14ac:dyDescent="0.3">
      <c r="B45" s="20" t="s">
        <v>70</v>
      </c>
      <c r="C45" s="212">
        <v>6.5</v>
      </c>
      <c r="D45" s="212">
        <v>15.5</v>
      </c>
      <c r="E45" s="212">
        <v>20</v>
      </c>
      <c r="F45" s="212">
        <v>32</v>
      </c>
      <c r="G45" s="212">
        <v>44</v>
      </c>
      <c r="H45" s="212">
        <v>56</v>
      </c>
      <c r="I45" s="15"/>
      <c r="J45" s="24"/>
      <c r="K45" s="24"/>
    </row>
    <row r="46" spans="2:13" ht="42.75" x14ac:dyDescent="0.3">
      <c r="B46" s="20" t="s">
        <v>349</v>
      </c>
      <c r="C46" s="213"/>
      <c r="D46" s="213"/>
      <c r="E46" s="213"/>
      <c r="F46" s="213"/>
      <c r="G46" s="213"/>
      <c r="H46" s="213"/>
      <c r="I46" s="15"/>
      <c r="J46" s="24"/>
      <c r="K46" s="24"/>
    </row>
    <row r="47" spans="2:13" ht="17.25" thickBot="1" x14ac:dyDescent="0.35">
      <c r="B47" s="25"/>
      <c r="C47" s="214"/>
      <c r="D47" s="214"/>
      <c r="E47" s="214"/>
      <c r="F47" s="214"/>
      <c r="G47" s="214"/>
      <c r="H47" s="214"/>
      <c r="I47" s="15"/>
      <c r="J47" s="24"/>
      <c r="K47" s="24"/>
    </row>
    <row r="48" spans="2:13" ht="17.25" thickBot="1" x14ac:dyDescent="0.35">
      <c r="B48" s="21" t="s">
        <v>72</v>
      </c>
      <c r="C48" s="28">
        <v>19.5</v>
      </c>
      <c r="D48" s="28">
        <v>40.5</v>
      </c>
      <c r="E48" s="28">
        <v>25</v>
      </c>
      <c r="F48" s="28">
        <v>39</v>
      </c>
      <c r="G48" s="28">
        <v>44</v>
      </c>
      <c r="H48" s="28">
        <v>56</v>
      </c>
      <c r="I48" s="15"/>
      <c r="J48" s="24"/>
      <c r="K48" s="24"/>
    </row>
    <row r="49" spans="2:11" ht="18" x14ac:dyDescent="0.3">
      <c r="B49" s="11"/>
      <c r="C49" s="24"/>
      <c r="D49" s="24"/>
      <c r="E49" s="24"/>
      <c r="F49" s="24"/>
      <c r="G49" s="24"/>
      <c r="H49" s="24"/>
      <c r="I49" s="24"/>
      <c r="J49" s="24"/>
      <c r="K49" s="24"/>
    </row>
    <row r="50" spans="2:11" ht="18" x14ac:dyDescent="0.3">
      <c r="B50" s="11"/>
      <c r="C50" s="24"/>
      <c r="D50" s="24"/>
      <c r="E50" s="24"/>
      <c r="F50" s="24"/>
      <c r="G50" s="24"/>
      <c r="H50" s="24"/>
      <c r="I50" s="24"/>
      <c r="J50" s="24"/>
      <c r="K50" s="24"/>
    </row>
    <row r="51" spans="2:11" ht="18" x14ac:dyDescent="0.35">
      <c r="B51" s="26" t="s">
        <v>152</v>
      </c>
      <c r="C51" s="27"/>
      <c r="D51" s="27"/>
      <c r="E51" s="27"/>
      <c r="F51" s="24"/>
      <c r="G51" s="24"/>
      <c r="H51" s="24"/>
      <c r="I51" s="24"/>
      <c r="J51" s="24"/>
      <c r="K51" s="24"/>
    </row>
    <row r="52" spans="2:11" ht="17.25" thickBot="1" x14ac:dyDescent="0.35">
      <c r="F52" s="24"/>
      <c r="G52" s="24"/>
      <c r="H52" s="24"/>
      <c r="I52" s="24"/>
      <c r="J52" s="24"/>
      <c r="K52" s="24"/>
    </row>
    <row r="53" spans="2:11" ht="17.25" thickBot="1" x14ac:dyDescent="0.35">
      <c r="B53" s="203" t="s">
        <v>150</v>
      </c>
      <c r="C53" s="204"/>
      <c r="D53" s="204"/>
      <c r="E53" s="204"/>
      <c r="F53" s="204"/>
      <c r="G53" s="204"/>
      <c r="H53" s="204"/>
      <c r="I53" s="204"/>
      <c r="J53" s="205"/>
      <c r="K53" s="24"/>
    </row>
    <row r="54" spans="2:11" ht="28.5" customHeight="1" thickBot="1" x14ac:dyDescent="0.35">
      <c r="B54" s="201" t="s">
        <v>61</v>
      </c>
      <c r="C54" s="203" t="s">
        <v>154</v>
      </c>
      <c r="D54" s="205"/>
      <c r="E54" s="203" t="s">
        <v>63</v>
      </c>
      <c r="F54" s="204"/>
      <c r="G54" s="204"/>
      <c r="H54" s="204"/>
      <c r="I54" s="204"/>
      <c r="J54" s="205"/>
      <c r="K54" s="24"/>
    </row>
    <row r="55" spans="2:11" ht="29.25" thickBot="1" x14ac:dyDescent="0.35">
      <c r="B55" s="202"/>
      <c r="C55" s="151" t="s">
        <v>64</v>
      </c>
      <c r="D55" s="151" t="s">
        <v>65</v>
      </c>
      <c r="E55" s="151" t="s">
        <v>64</v>
      </c>
      <c r="F55" s="151" t="s">
        <v>155</v>
      </c>
      <c r="G55" s="151" t="s">
        <v>156</v>
      </c>
      <c r="H55" s="151" t="s">
        <v>157</v>
      </c>
      <c r="I55" s="151" t="s">
        <v>158</v>
      </c>
      <c r="J55" s="151" t="s">
        <v>159</v>
      </c>
      <c r="K55" s="24"/>
    </row>
    <row r="56" spans="2:11" ht="43.5" thickBot="1" x14ac:dyDescent="0.35">
      <c r="B56" s="18" t="s">
        <v>160</v>
      </c>
      <c r="C56" s="29">
        <v>2</v>
      </c>
      <c r="D56" s="29">
        <v>3</v>
      </c>
      <c r="E56" s="29">
        <v>2</v>
      </c>
      <c r="F56" s="29">
        <v>3</v>
      </c>
      <c r="G56" s="29">
        <v>4</v>
      </c>
      <c r="H56" s="29">
        <v>5</v>
      </c>
      <c r="I56" s="29">
        <v>5.5</v>
      </c>
      <c r="J56" s="29">
        <v>6.5</v>
      </c>
      <c r="K56" s="24"/>
    </row>
    <row r="57" spans="2:11" ht="17.25" thickBot="1" x14ac:dyDescent="0.35">
      <c r="B57" s="19" t="s">
        <v>115</v>
      </c>
      <c r="C57" s="28">
        <v>2</v>
      </c>
      <c r="D57" s="206" t="s">
        <v>161</v>
      </c>
      <c r="E57" s="207"/>
      <c r="F57" s="207"/>
      <c r="G57" s="207"/>
      <c r="H57" s="207"/>
      <c r="I57" s="207"/>
      <c r="J57" s="208"/>
      <c r="K57" s="24"/>
    </row>
    <row r="58" spans="2:11" ht="17.25" thickBot="1" x14ac:dyDescent="0.35">
      <c r="B58" s="209" t="s">
        <v>162</v>
      </c>
      <c r="C58" s="210"/>
      <c r="D58" s="211"/>
      <c r="E58" s="206">
        <v>3</v>
      </c>
      <c r="F58" s="207"/>
      <c r="G58" s="207"/>
      <c r="H58" s="207"/>
      <c r="I58" s="207"/>
      <c r="J58" s="208"/>
      <c r="K58" s="24"/>
    </row>
    <row r="59" spans="2:11" ht="17.25" thickBot="1" x14ac:dyDescent="0.35">
      <c r="B59" s="203" t="s">
        <v>182</v>
      </c>
      <c r="C59" s="204"/>
      <c r="D59" s="204"/>
      <c r="E59" s="204"/>
      <c r="F59" s="205"/>
      <c r="G59" s="24"/>
      <c r="H59" s="24"/>
      <c r="I59" s="24"/>
      <c r="J59" s="24"/>
      <c r="K59" s="24"/>
    </row>
    <row r="60" spans="2:11" ht="29.25" thickBot="1" x14ac:dyDescent="0.35">
      <c r="B60" s="152" t="s">
        <v>164</v>
      </c>
      <c r="C60" s="149" t="s">
        <v>165</v>
      </c>
      <c r="D60" s="149" t="s">
        <v>5</v>
      </c>
      <c r="E60" s="149" t="s">
        <v>116</v>
      </c>
      <c r="F60" s="149" t="s">
        <v>117</v>
      </c>
      <c r="G60" s="24"/>
      <c r="H60" s="24"/>
      <c r="I60" s="24"/>
      <c r="J60" s="24"/>
      <c r="K60" s="24"/>
    </row>
    <row r="61" spans="2:11" ht="17.25" thickBot="1" x14ac:dyDescent="0.35">
      <c r="B61" s="13"/>
      <c r="C61" s="29">
        <v>3.5</v>
      </c>
      <c r="D61" s="29">
        <v>7</v>
      </c>
      <c r="E61" s="29">
        <v>12</v>
      </c>
      <c r="F61" s="29">
        <v>17</v>
      </c>
      <c r="G61" s="24"/>
      <c r="H61" s="24"/>
      <c r="I61" s="24"/>
      <c r="J61" s="24"/>
      <c r="K61" s="24"/>
    </row>
    <row r="62" spans="2:11" ht="16.5" x14ac:dyDescent="0.3">
      <c r="B62" s="22"/>
      <c r="C62" s="24"/>
      <c r="D62" s="24"/>
      <c r="E62" s="24"/>
      <c r="F62" s="24"/>
      <c r="G62" s="24"/>
      <c r="H62" s="24"/>
      <c r="I62" s="24"/>
      <c r="J62" s="24"/>
      <c r="K62" s="24"/>
    </row>
    <row r="63" spans="2:11" ht="18" x14ac:dyDescent="0.3">
      <c r="B63" s="11"/>
      <c r="C63" s="24"/>
      <c r="D63" s="24"/>
      <c r="E63" s="24"/>
      <c r="F63" s="24"/>
      <c r="G63" s="24"/>
      <c r="H63" s="24"/>
      <c r="I63" s="24"/>
      <c r="J63" s="24"/>
      <c r="K63" s="24"/>
    </row>
    <row r="64" spans="2:11" ht="16.5" x14ac:dyDescent="0.3"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 spans="2:11" ht="16.5" x14ac:dyDescent="0.3"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2:11" ht="16.5" x14ac:dyDescent="0.3"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2:11" ht="16.5" x14ac:dyDescent="0.3"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2:11" ht="16.5" x14ac:dyDescent="0.3"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2:11" ht="16.5" x14ac:dyDescent="0.3"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2:11" ht="16.5" x14ac:dyDescent="0.3">
      <c r="B70" s="24"/>
      <c r="C70" s="24"/>
      <c r="D70" s="24"/>
      <c r="E70" s="24"/>
      <c r="F70" s="24"/>
      <c r="G70" s="24"/>
      <c r="H70" s="24"/>
      <c r="I70" s="24"/>
      <c r="J70" s="24"/>
      <c r="K70" s="24"/>
    </row>
  </sheetData>
  <mergeCells count="66">
    <mergeCell ref="K9:K11"/>
    <mergeCell ref="B6:K6"/>
    <mergeCell ref="B7:B8"/>
    <mergeCell ref="C7:E7"/>
    <mergeCell ref="F7:K7"/>
    <mergeCell ref="D8:E8"/>
    <mergeCell ref="F8:G8"/>
    <mergeCell ref="H8:I8"/>
    <mergeCell ref="C9:C11"/>
    <mergeCell ref="D9:E11"/>
    <mergeCell ref="F9:G11"/>
    <mergeCell ref="H9:I11"/>
    <mergeCell ref="J9:J11"/>
    <mergeCell ref="H23:H24"/>
    <mergeCell ref="D12:E12"/>
    <mergeCell ref="F12:G12"/>
    <mergeCell ref="H12:I12"/>
    <mergeCell ref="B13:K13"/>
    <mergeCell ref="C14:D14"/>
    <mergeCell ref="E14:F14"/>
    <mergeCell ref="G14:H14"/>
    <mergeCell ref="I14:J14"/>
    <mergeCell ref="C15:D15"/>
    <mergeCell ref="E15:F15"/>
    <mergeCell ref="G15:H15"/>
    <mergeCell ref="I15:J15"/>
    <mergeCell ref="B21:H21"/>
    <mergeCell ref="E22:H22"/>
    <mergeCell ref="C23:C24"/>
    <mergeCell ref="D35:J35"/>
    <mergeCell ref="E23:E24"/>
    <mergeCell ref="F23:F24"/>
    <mergeCell ref="G23:G24"/>
    <mergeCell ref="C25:C27"/>
    <mergeCell ref="D25:D27"/>
    <mergeCell ref="E25:E27"/>
    <mergeCell ref="F25:F27"/>
    <mergeCell ref="G25:G27"/>
    <mergeCell ref="H25:H27"/>
    <mergeCell ref="B31:J31"/>
    <mergeCell ref="B32:B33"/>
    <mergeCell ref="C32:D32"/>
    <mergeCell ref="E32:J32"/>
    <mergeCell ref="B22:B24"/>
    <mergeCell ref="C22:D22"/>
    <mergeCell ref="C45:C47"/>
    <mergeCell ref="D45:D47"/>
    <mergeCell ref="E45:E47"/>
    <mergeCell ref="F45:F47"/>
    <mergeCell ref="G45:G47"/>
    <mergeCell ref="D23:D24"/>
    <mergeCell ref="B59:F59"/>
    <mergeCell ref="B53:J53"/>
    <mergeCell ref="B54:B55"/>
    <mergeCell ref="C54:D54"/>
    <mergeCell ref="E54:J54"/>
    <mergeCell ref="D57:J57"/>
    <mergeCell ref="B58:D58"/>
    <mergeCell ref="E58:J58"/>
    <mergeCell ref="H45:H47"/>
    <mergeCell ref="B36:D36"/>
    <mergeCell ref="E36:J36"/>
    <mergeCell ref="B42:H42"/>
    <mergeCell ref="B43:B44"/>
    <mergeCell ref="C43:D43"/>
    <mergeCell ref="E43:H43"/>
  </mergeCells>
  <pageMargins left="0.7" right="0.7" top="0.75" bottom="0.75" header="0.3" footer="0.3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65"/>
  <sheetViews>
    <sheetView workbookViewId="0">
      <selection activeCell="H50" sqref="H50"/>
    </sheetView>
  </sheetViews>
  <sheetFormatPr defaultRowHeight="15" x14ac:dyDescent="0.25"/>
  <cols>
    <col min="2" max="2" width="14.28515625" customWidth="1"/>
    <col min="8" max="8" width="14.85546875" customWidth="1"/>
    <col min="10" max="10" width="12.5703125" customWidth="1"/>
  </cols>
  <sheetData>
    <row r="1" spans="1:11" ht="16.5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7.25" x14ac:dyDescent="0.3">
      <c r="A2" s="24"/>
      <c r="B2" s="9" t="s">
        <v>166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ht="16.5" x14ac:dyDescent="0.3">
      <c r="A3" s="24"/>
      <c r="B3" s="10"/>
      <c r="C3" s="24"/>
      <c r="D3" s="24"/>
      <c r="E3" s="24"/>
      <c r="F3" s="24"/>
      <c r="G3" s="24"/>
      <c r="H3" s="24"/>
      <c r="I3" s="24"/>
      <c r="J3" s="24"/>
      <c r="K3" s="24"/>
    </row>
    <row r="4" spans="1:11" ht="18" x14ac:dyDescent="0.3">
      <c r="A4" s="24"/>
      <c r="B4" s="26" t="s">
        <v>168</v>
      </c>
      <c r="C4" s="24"/>
      <c r="D4" s="24"/>
      <c r="E4" s="24"/>
      <c r="F4" s="24"/>
      <c r="G4" s="24"/>
      <c r="H4" s="24"/>
      <c r="I4" s="24"/>
      <c r="J4" s="24"/>
      <c r="K4" s="24"/>
    </row>
    <row r="5" spans="1:11" ht="18.75" thickBot="1" x14ac:dyDescent="0.35">
      <c r="A5" s="24"/>
      <c r="B5" s="11"/>
      <c r="C5" s="24"/>
      <c r="D5" s="24"/>
      <c r="E5" s="24"/>
      <c r="F5" s="24"/>
      <c r="G5" s="24"/>
      <c r="H5" s="24"/>
      <c r="I5" s="24"/>
      <c r="J5" s="24"/>
      <c r="K5" s="24"/>
    </row>
    <row r="6" spans="1:11" ht="15.75" customHeight="1" thickBot="1" x14ac:dyDescent="0.35">
      <c r="A6" s="24"/>
      <c r="B6" s="203" t="s">
        <v>169</v>
      </c>
      <c r="C6" s="204"/>
      <c r="D6" s="204"/>
      <c r="E6" s="204"/>
      <c r="F6" s="204"/>
      <c r="G6" s="204"/>
      <c r="H6" s="204"/>
      <c r="I6" s="204"/>
      <c r="J6" s="204"/>
      <c r="K6" s="205"/>
    </row>
    <row r="7" spans="1:11" ht="15.75" customHeight="1" thickBot="1" x14ac:dyDescent="0.35">
      <c r="A7" s="24"/>
      <c r="B7" s="201" t="s">
        <v>167</v>
      </c>
      <c r="C7" s="203" t="s">
        <v>80</v>
      </c>
      <c r="D7" s="204"/>
      <c r="E7" s="205"/>
      <c r="F7" s="203" t="s">
        <v>81</v>
      </c>
      <c r="G7" s="204"/>
      <c r="H7" s="204"/>
      <c r="I7" s="204"/>
      <c r="J7" s="204"/>
      <c r="K7" s="205"/>
    </row>
    <row r="8" spans="1:11" ht="29.25" thickBot="1" x14ac:dyDescent="0.35">
      <c r="A8" s="24"/>
      <c r="B8" s="202"/>
      <c r="C8" s="149" t="s">
        <v>82</v>
      </c>
      <c r="D8" s="203" t="s">
        <v>83</v>
      </c>
      <c r="E8" s="205"/>
      <c r="F8" s="203" t="s">
        <v>84</v>
      </c>
      <c r="G8" s="205"/>
      <c r="H8" s="203" t="s">
        <v>85</v>
      </c>
      <c r="I8" s="205"/>
      <c r="J8" s="149" t="s">
        <v>86</v>
      </c>
      <c r="K8" s="149" t="s">
        <v>87</v>
      </c>
    </row>
    <row r="9" spans="1:11" ht="16.5" x14ac:dyDescent="0.3">
      <c r="A9" s="24"/>
      <c r="B9" s="12" t="s">
        <v>77</v>
      </c>
      <c r="C9" s="212">
        <v>6.5</v>
      </c>
      <c r="D9" s="232">
        <v>15.5</v>
      </c>
      <c r="E9" s="233"/>
      <c r="F9" s="232">
        <v>20</v>
      </c>
      <c r="G9" s="233"/>
      <c r="H9" s="232">
        <v>32</v>
      </c>
      <c r="I9" s="233"/>
      <c r="J9" s="212">
        <v>44</v>
      </c>
      <c r="K9" s="212">
        <v>56</v>
      </c>
    </row>
    <row r="10" spans="1:11" ht="28.5" x14ac:dyDescent="0.3">
      <c r="A10" s="24"/>
      <c r="B10" s="12" t="s">
        <v>78</v>
      </c>
      <c r="C10" s="213"/>
      <c r="D10" s="234"/>
      <c r="E10" s="235"/>
      <c r="F10" s="234"/>
      <c r="G10" s="235"/>
      <c r="H10" s="234"/>
      <c r="I10" s="235"/>
      <c r="J10" s="213"/>
      <c r="K10" s="213"/>
    </row>
    <row r="11" spans="1:11" ht="43.5" thickBot="1" x14ac:dyDescent="0.35">
      <c r="A11" s="24"/>
      <c r="B11" s="13" t="s">
        <v>350</v>
      </c>
      <c r="C11" s="214"/>
      <c r="D11" s="236"/>
      <c r="E11" s="237"/>
      <c r="F11" s="236"/>
      <c r="G11" s="237"/>
      <c r="H11" s="236"/>
      <c r="I11" s="237"/>
      <c r="J11" s="214"/>
      <c r="K11" s="214"/>
    </row>
    <row r="12" spans="1:11" ht="17.25" thickBot="1" x14ac:dyDescent="0.35">
      <c r="A12" s="24"/>
      <c r="B12" s="14" t="s">
        <v>79</v>
      </c>
      <c r="C12" s="28">
        <v>18</v>
      </c>
      <c r="D12" s="206">
        <v>34.5</v>
      </c>
      <c r="E12" s="208"/>
      <c r="F12" s="206">
        <v>25</v>
      </c>
      <c r="G12" s="208"/>
      <c r="H12" s="206">
        <v>39</v>
      </c>
      <c r="I12" s="208"/>
      <c r="J12" s="28">
        <v>44</v>
      </c>
      <c r="K12" s="28">
        <v>56</v>
      </c>
    </row>
    <row r="13" spans="1:11" ht="15.75" customHeight="1" thickBot="1" x14ac:dyDescent="0.35">
      <c r="A13" s="24"/>
      <c r="B13" s="203" t="s">
        <v>170</v>
      </c>
      <c r="C13" s="204"/>
      <c r="D13" s="204"/>
      <c r="E13" s="204"/>
      <c r="F13" s="204"/>
      <c r="G13" s="204"/>
      <c r="H13" s="204"/>
      <c r="I13" s="204"/>
      <c r="J13" s="204"/>
      <c r="K13" s="205"/>
    </row>
    <row r="14" spans="1:11" ht="29.25" customHeight="1" thickBot="1" x14ac:dyDescent="0.35">
      <c r="A14" s="24"/>
      <c r="B14" s="150" t="str">
        <f>$B$7</f>
        <v>Period remaining to maturity</v>
      </c>
      <c r="C14" s="203" t="s">
        <v>84</v>
      </c>
      <c r="D14" s="205"/>
      <c r="E14" s="203" t="s">
        <v>85</v>
      </c>
      <c r="F14" s="205"/>
      <c r="G14" s="203" t="s">
        <v>86</v>
      </c>
      <c r="H14" s="205"/>
      <c r="I14" s="203" t="s">
        <v>88</v>
      </c>
      <c r="J14" s="205"/>
      <c r="K14" s="149" t="s">
        <v>89</v>
      </c>
    </row>
    <row r="15" spans="1:11" ht="32.25" customHeight="1" thickBot="1" x14ac:dyDescent="0.35">
      <c r="A15" s="24"/>
      <c r="B15" s="23" t="s">
        <v>77</v>
      </c>
      <c r="C15" s="230">
        <v>9</v>
      </c>
      <c r="D15" s="231"/>
      <c r="E15" s="230">
        <v>19</v>
      </c>
      <c r="F15" s="231"/>
      <c r="G15" s="230">
        <v>23</v>
      </c>
      <c r="H15" s="231"/>
      <c r="I15" s="230">
        <v>35</v>
      </c>
      <c r="J15" s="231"/>
      <c r="K15" s="29">
        <v>37</v>
      </c>
    </row>
    <row r="16" spans="1:11" ht="16.5" x14ac:dyDescent="0.3">
      <c r="A16" s="24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7.25" x14ac:dyDescent="0.3">
      <c r="A17" s="24"/>
      <c r="B17" s="9" t="s">
        <v>172</v>
      </c>
      <c r="C17" s="24"/>
      <c r="D17" s="24"/>
      <c r="E17" s="24"/>
      <c r="F17" s="24"/>
      <c r="G17" s="24"/>
      <c r="H17" s="24"/>
      <c r="I17" s="24"/>
      <c r="J17" s="24"/>
      <c r="K17" s="24"/>
    </row>
    <row r="18" spans="1:11" ht="18" x14ac:dyDescent="0.3">
      <c r="A18" s="24"/>
      <c r="B18" s="17"/>
      <c r="C18" s="24"/>
      <c r="D18" s="24"/>
      <c r="E18" s="24"/>
      <c r="F18" s="24"/>
      <c r="G18" s="24"/>
      <c r="H18" s="24"/>
      <c r="I18" s="24"/>
      <c r="J18" s="24"/>
      <c r="K18" s="24"/>
    </row>
    <row r="19" spans="1:11" ht="18" x14ac:dyDescent="0.3">
      <c r="A19" s="24"/>
      <c r="B19" s="26" t="s">
        <v>171</v>
      </c>
      <c r="C19" s="24"/>
      <c r="D19" s="24"/>
      <c r="E19" s="24"/>
      <c r="F19" s="24"/>
      <c r="G19" s="24"/>
      <c r="H19" s="24"/>
      <c r="I19" s="24"/>
      <c r="J19" s="24"/>
      <c r="K19" s="24"/>
    </row>
    <row r="20" spans="1:11" ht="18.75" thickBot="1" x14ac:dyDescent="0.35">
      <c r="A20" s="24"/>
      <c r="B20" s="11"/>
      <c r="C20" s="24"/>
      <c r="D20" s="24"/>
      <c r="E20" s="24"/>
      <c r="F20" s="24"/>
      <c r="G20" s="24"/>
      <c r="H20" s="24"/>
      <c r="I20" s="24"/>
      <c r="J20" s="24"/>
      <c r="K20" s="24"/>
    </row>
    <row r="21" spans="1:11" ht="15.75" customHeight="1" thickBot="1" x14ac:dyDescent="0.35">
      <c r="A21" s="24"/>
      <c r="B21" s="203" t="s">
        <v>169</v>
      </c>
      <c r="C21" s="204"/>
      <c r="D21" s="204"/>
      <c r="E21" s="204"/>
      <c r="F21" s="204"/>
      <c r="G21" s="204"/>
      <c r="H21" s="205"/>
      <c r="I21" s="24"/>
      <c r="J21" s="24"/>
      <c r="K21" s="24"/>
    </row>
    <row r="22" spans="1:11" ht="28.5" customHeight="1" thickBot="1" x14ac:dyDescent="0.35">
      <c r="A22" s="24"/>
      <c r="B22" s="201" t="s">
        <v>167</v>
      </c>
      <c r="C22" s="203" t="s">
        <v>80</v>
      </c>
      <c r="D22" s="205"/>
      <c r="E22" s="203" t="s">
        <v>81</v>
      </c>
      <c r="F22" s="204"/>
      <c r="G22" s="204"/>
      <c r="H22" s="205"/>
      <c r="I22" s="24"/>
      <c r="J22" s="24"/>
      <c r="K22" s="24"/>
    </row>
    <row r="23" spans="1:11" ht="16.5" x14ac:dyDescent="0.3">
      <c r="A23" s="24"/>
      <c r="B23" s="227"/>
      <c r="C23" s="201" t="s">
        <v>82</v>
      </c>
      <c r="D23" s="201" t="s">
        <v>83</v>
      </c>
      <c r="E23" s="201" t="s">
        <v>84</v>
      </c>
      <c r="F23" s="201" t="s">
        <v>85</v>
      </c>
      <c r="G23" s="201" t="s">
        <v>86</v>
      </c>
      <c r="H23" s="201" t="s">
        <v>87</v>
      </c>
      <c r="I23" s="24"/>
      <c r="J23" s="24"/>
      <c r="K23" s="24"/>
    </row>
    <row r="24" spans="1:11" ht="17.25" thickBot="1" x14ac:dyDescent="0.35">
      <c r="A24" s="24"/>
      <c r="B24" s="202"/>
      <c r="C24" s="202"/>
      <c r="D24" s="202"/>
      <c r="E24" s="202"/>
      <c r="F24" s="202"/>
      <c r="G24" s="202"/>
      <c r="H24" s="239"/>
      <c r="I24" s="24"/>
      <c r="J24" s="24"/>
      <c r="K24" s="24"/>
    </row>
    <row r="25" spans="1:11" ht="16.5" x14ac:dyDescent="0.3">
      <c r="A25" s="24"/>
      <c r="B25" s="12" t="s">
        <v>77</v>
      </c>
      <c r="C25" s="212">
        <v>6.5</v>
      </c>
      <c r="D25" s="212">
        <v>15.5</v>
      </c>
      <c r="E25" s="212">
        <v>20</v>
      </c>
      <c r="F25" s="212">
        <v>32</v>
      </c>
      <c r="G25" s="212">
        <v>44</v>
      </c>
      <c r="H25" s="212">
        <v>56</v>
      </c>
      <c r="I25" s="24"/>
      <c r="J25" s="24"/>
      <c r="K25" s="24"/>
    </row>
    <row r="26" spans="1:11" ht="16.5" x14ac:dyDescent="0.3">
      <c r="A26" s="24"/>
      <c r="B26" s="12" t="s">
        <v>45</v>
      </c>
      <c r="C26" s="213"/>
      <c r="D26" s="213"/>
      <c r="E26" s="213"/>
      <c r="F26" s="213"/>
      <c r="G26" s="213"/>
      <c r="H26" s="213"/>
      <c r="I26" s="24"/>
      <c r="J26" s="24"/>
      <c r="K26" s="24"/>
    </row>
    <row r="27" spans="1:11" ht="43.5" thickBot="1" x14ac:dyDescent="0.35">
      <c r="A27" s="24"/>
      <c r="B27" s="13" t="s">
        <v>350</v>
      </c>
      <c r="C27" s="214"/>
      <c r="D27" s="214"/>
      <c r="E27" s="214"/>
      <c r="F27" s="214"/>
      <c r="G27" s="214"/>
      <c r="H27" s="214"/>
      <c r="I27" s="24"/>
      <c r="J27" s="24"/>
      <c r="K27" s="24"/>
    </row>
    <row r="28" spans="1:11" ht="17.25" thickBot="1" x14ac:dyDescent="0.35">
      <c r="A28" s="24"/>
      <c r="B28" s="14" t="s">
        <v>79</v>
      </c>
      <c r="C28" s="28">
        <v>18</v>
      </c>
      <c r="D28" s="28">
        <v>34.5</v>
      </c>
      <c r="E28" s="28">
        <v>25</v>
      </c>
      <c r="F28" s="28">
        <v>39</v>
      </c>
      <c r="G28" s="28">
        <v>44</v>
      </c>
      <c r="H28" s="28">
        <v>56</v>
      </c>
      <c r="I28" s="24"/>
      <c r="J28" s="24"/>
      <c r="K28" s="24"/>
    </row>
    <row r="29" spans="1:11" ht="18" x14ac:dyDescent="0.3">
      <c r="A29" s="24"/>
      <c r="B29" s="11"/>
      <c r="C29" s="24"/>
      <c r="D29" s="24"/>
      <c r="E29" s="24"/>
      <c r="F29" s="24"/>
      <c r="G29" s="24"/>
      <c r="H29" s="24"/>
      <c r="I29" s="24"/>
      <c r="J29" s="24"/>
      <c r="K29" s="24"/>
    </row>
    <row r="30" spans="1:11" ht="18" x14ac:dyDescent="0.3">
      <c r="A30" s="24"/>
      <c r="B30" s="26" t="s">
        <v>173</v>
      </c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7.25" thickBot="1" x14ac:dyDescent="0.3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ht="17.25" thickBot="1" x14ac:dyDescent="0.35">
      <c r="A32" s="24"/>
      <c r="B32" s="203" t="s">
        <v>169</v>
      </c>
      <c r="C32" s="204"/>
      <c r="D32" s="204"/>
      <c r="E32" s="204"/>
      <c r="F32" s="204"/>
      <c r="G32" s="204"/>
      <c r="H32" s="204"/>
      <c r="I32" s="204"/>
      <c r="J32" s="223"/>
      <c r="K32" s="24"/>
    </row>
    <row r="33" spans="1:11" ht="28.5" customHeight="1" thickBot="1" x14ac:dyDescent="0.35">
      <c r="A33" s="24"/>
      <c r="B33" s="224" t="s">
        <v>167</v>
      </c>
      <c r="C33" s="203" t="s">
        <v>80</v>
      </c>
      <c r="D33" s="205"/>
      <c r="E33" s="226" t="s">
        <v>81</v>
      </c>
      <c r="F33" s="204"/>
      <c r="G33" s="204"/>
      <c r="H33" s="204"/>
      <c r="I33" s="204"/>
      <c r="J33" s="223"/>
      <c r="K33" s="24"/>
    </row>
    <row r="34" spans="1:11" ht="29.25" thickBot="1" x14ac:dyDescent="0.35">
      <c r="A34" s="24"/>
      <c r="B34" s="225"/>
      <c r="C34" s="151" t="s">
        <v>82</v>
      </c>
      <c r="D34" s="151" t="s">
        <v>83</v>
      </c>
      <c r="E34" s="151" t="s">
        <v>82</v>
      </c>
      <c r="F34" s="151" t="s">
        <v>175</v>
      </c>
      <c r="G34" s="151" t="s">
        <v>176</v>
      </c>
      <c r="H34" s="151" t="s">
        <v>177</v>
      </c>
      <c r="I34" s="151" t="s">
        <v>178</v>
      </c>
      <c r="J34" s="151" t="s">
        <v>179</v>
      </c>
      <c r="K34" s="24"/>
    </row>
    <row r="35" spans="1:11" ht="29.25" thickBot="1" x14ac:dyDescent="0.35">
      <c r="A35" s="24"/>
      <c r="B35" s="18" t="s">
        <v>180</v>
      </c>
      <c r="C35" s="29">
        <v>1</v>
      </c>
      <c r="D35" s="29">
        <v>2</v>
      </c>
      <c r="E35" s="29">
        <v>1</v>
      </c>
      <c r="F35" s="29">
        <v>2</v>
      </c>
      <c r="G35" s="29">
        <v>3</v>
      </c>
      <c r="H35" s="29">
        <v>4</v>
      </c>
      <c r="I35" s="29">
        <v>4.5</v>
      </c>
      <c r="J35" s="29">
        <v>5.5</v>
      </c>
      <c r="K35" s="24"/>
    </row>
    <row r="36" spans="1:11" ht="17.25" thickBot="1" x14ac:dyDescent="0.35">
      <c r="A36" s="24"/>
      <c r="B36" s="19" t="s">
        <v>44</v>
      </c>
      <c r="C36" s="28">
        <v>1</v>
      </c>
      <c r="D36" s="220" t="s">
        <v>161</v>
      </c>
      <c r="E36" s="221"/>
      <c r="F36" s="221"/>
      <c r="G36" s="221"/>
      <c r="H36" s="221"/>
      <c r="I36" s="221"/>
      <c r="J36" s="222"/>
      <c r="K36" s="24"/>
    </row>
    <row r="37" spans="1:11" ht="17.25" thickBot="1" x14ac:dyDescent="0.35">
      <c r="A37" s="24"/>
      <c r="B37" s="215" t="s">
        <v>181</v>
      </c>
      <c r="C37" s="216"/>
      <c r="D37" s="217"/>
      <c r="E37" s="218">
        <v>2</v>
      </c>
      <c r="F37" s="207"/>
      <c r="G37" s="207"/>
      <c r="H37" s="207"/>
      <c r="I37" s="207"/>
      <c r="J37" s="219"/>
      <c r="K37" s="24"/>
    </row>
    <row r="38" spans="1:11" ht="18" x14ac:dyDescent="0.3">
      <c r="A38" s="24"/>
      <c r="B38" s="11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7.25" x14ac:dyDescent="0.3">
      <c r="A39" s="24"/>
      <c r="B39" s="9" t="s">
        <v>174</v>
      </c>
      <c r="C39" s="24"/>
      <c r="D39" s="24"/>
      <c r="E39" s="24"/>
      <c r="F39" s="24"/>
      <c r="G39" s="24"/>
      <c r="H39" s="24"/>
      <c r="I39" s="24"/>
      <c r="J39" s="24"/>
      <c r="K39" s="24"/>
    </row>
    <row r="40" spans="1:11" ht="18" x14ac:dyDescent="0.3">
      <c r="A40" s="24"/>
      <c r="B40" s="16"/>
      <c r="C40" s="24"/>
      <c r="D40" s="24"/>
      <c r="E40" s="24"/>
      <c r="F40" s="24"/>
      <c r="G40" s="24"/>
      <c r="H40" s="24"/>
      <c r="I40" s="24"/>
      <c r="J40" s="24"/>
      <c r="K40" s="24"/>
    </row>
    <row r="41" spans="1:11" ht="18" x14ac:dyDescent="0.3">
      <c r="A41" s="24"/>
      <c r="B41" s="26" t="s">
        <v>171</v>
      </c>
      <c r="C41" s="24"/>
      <c r="D41" s="24"/>
      <c r="E41" s="24"/>
      <c r="F41" s="24"/>
      <c r="G41" s="24"/>
      <c r="H41" s="24"/>
      <c r="I41" s="24"/>
      <c r="J41" s="24"/>
      <c r="K41" s="24"/>
    </row>
    <row r="42" spans="1:11" ht="18.75" thickBot="1" x14ac:dyDescent="0.35">
      <c r="A42" s="24"/>
      <c r="B42" s="11"/>
      <c r="C42" s="24"/>
      <c r="D42" s="24"/>
      <c r="E42" s="24"/>
      <c r="F42" s="24"/>
      <c r="G42" s="24"/>
      <c r="H42" s="24"/>
      <c r="I42" s="24"/>
      <c r="J42" s="24"/>
      <c r="K42" s="24"/>
    </row>
    <row r="43" spans="1:11" ht="17.25" thickBot="1" x14ac:dyDescent="0.35">
      <c r="A43" s="24"/>
      <c r="B43" s="203" t="s">
        <v>169</v>
      </c>
      <c r="C43" s="204"/>
      <c r="D43" s="204"/>
      <c r="E43" s="204"/>
      <c r="F43" s="204"/>
      <c r="G43" s="204"/>
      <c r="H43" s="205"/>
      <c r="I43" s="15"/>
      <c r="J43" s="24"/>
      <c r="K43" s="24"/>
    </row>
    <row r="44" spans="1:11" ht="28.5" customHeight="1" thickBot="1" x14ac:dyDescent="0.35">
      <c r="A44" s="24"/>
      <c r="B44" s="201" t="s">
        <v>167</v>
      </c>
      <c r="C44" s="203" t="s">
        <v>80</v>
      </c>
      <c r="D44" s="205"/>
      <c r="E44" s="203" t="s">
        <v>81</v>
      </c>
      <c r="F44" s="204"/>
      <c r="G44" s="204"/>
      <c r="H44" s="205"/>
      <c r="I44" s="15"/>
      <c r="J44" s="24"/>
      <c r="K44" s="24"/>
    </row>
    <row r="45" spans="1:11" ht="29.25" thickBot="1" x14ac:dyDescent="0.35">
      <c r="A45" s="24"/>
      <c r="B45" s="202"/>
      <c r="C45" s="151" t="s">
        <v>82</v>
      </c>
      <c r="D45" s="149" t="s">
        <v>83</v>
      </c>
      <c r="E45" s="149" t="s">
        <v>84</v>
      </c>
      <c r="F45" s="151" t="s">
        <v>176</v>
      </c>
      <c r="G45" s="149" t="s">
        <v>86</v>
      </c>
      <c r="H45" s="151" t="s">
        <v>87</v>
      </c>
      <c r="I45" s="15"/>
      <c r="J45" s="24"/>
      <c r="K45" s="24"/>
    </row>
    <row r="46" spans="1:11" ht="16.5" x14ac:dyDescent="0.3">
      <c r="A46" s="24"/>
      <c r="B46" s="20" t="s">
        <v>188</v>
      </c>
      <c r="C46" s="212">
        <v>6.5</v>
      </c>
      <c r="D46" s="212">
        <v>15.5</v>
      </c>
      <c r="E46" s="212">
        <v>20</v>
      </c>
      <c r="F46" s="212">
        <v>32</v>
      </c>
      <c r="G46" s="212">
        <v>44</v>
      </c>
      <c r="H46" s="212">
        <v>56</v>
      </c>
      <c r="I46" s="15"/>
      <c r="J46" s="24"/>
      <c r="K46" s="24"/>
    </row>
    <row r="47" spans="1:11" ht="42.75" x14ac:dyDescent="0.3">
      <c r="A47" s="24"/>
      <c r="B47" s="20" t="s">
        <v>350</v>
      </c>
      <c r="C47" s="213"/>
      <c r="D47" s="213"/>
      <c r="E47" s="213"/>
      <c r="F47" s="213"/>
      <c r="G47" s="213"/>
      <c r="H47" s="213"/>
      <c r="I47" s="15"/>
      <c r="J47" s="24"/>
      <c r="K47" s="24"/>
    </row>
    <row r="48" spans="1:11" ht="17.25" thickBot="1" x14ac:dyDescent="0.35">
      <c r="A48" s="24"/>
      <c r="B48" s="25"/>
      <c r="C48" s="214"/>
      <c r="D48" s="214"/>
      <c r="E48" s="214"/>
      <c r="F48" s="214"/>
      <c r="G48" s="214"/>
      <c r="H48" s="214"/>
      <c r="I48" s="15"/>
      <c r="J48" s="24"/>
      <c r="K48" s="24"/>
    </row>
    <row r="49" spans="1:11" ht="17.25" thickBot="1" x14ac:dyDescent="0.35">
      <c r="A49" s="24"/>
      <c r="B49" s="21" t="s">
        <v>79</v>
      </c>
      <c r="C49" s="28">
        <v>19.5</v>
      </c>
      <c r="D49" s="28">
        <v>40.5</v>
      </c>
      <c r="E49" s="28">
        <v>25</v>
      </c>
      <c r="F49" s="28">
        <v>39</v>
      </c>
      <c r="G49" s="28">
        <v>44</v>
      </c>
      <c r="H49" s="28">
        <v>56</v>
      </c>
      <c r="I49" s="15"/>
      <c r="J49" s="24"/>
      <c r="K49" s="24"/>
    </row>
    <row r="50" spans="1:11" ht="18" x14ac:dyDescent="0.3">
      <c r="A50" s="24"/>
      <c r="B50" s="11"/>
      <c r="C50" s="24"/>
      <c r="D50" s="24"/>
      <c r="E50" s="24"/>
      <c r="F50" s="24"/>
      <c r="G50" s="24"/>
      <c r="H50" s="24"/>
      <c r="I50" s="24"/>
      <c r="J50" s="24"/>
      <c r="K50" s="24"/>
    </row>
    <row r="51" spans="1:11" ht="18" x14ac:dyDescent="0.3">
      <c r="A51" s="24"/>
      <c r="B51" s="11"/>
      <c r="C51" s="24"/>
      <c r="D51" s="24"/>
      <c r="E51" s="24"/>
      <c r="F51" s="24"/>
      <c r="G51" s="24"/>
      <c r="H51" s="24"/>
      <c r="I51" s="24"/>
      <c r="J51" s="24"/>
      <c r="K51" s="24"/>
    </row>
    <row r="52" spans="1:11" ht="18" x14ac:dyDescent="0.3">
      <c r="A52" s="24"/>
      <c r="B52" s="26" t="s">
        <v>173</v>
      </c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8.75" thickBot="1" x14ac:dyDescent="0.35">
      <c r="A53" s="24"/>
      <c r="B53" s="11"/>
      <c r="C53" s="24"/>
      <c r="D53" s="24"/>
      <c r="E53" s="24"/>
      <c r="F53" s="24"/>
      <c r="G53" s="24"/>
      <c r="H53" s="24"/>
      <c r="I53" s="24"/>
      <c r="J53" s="24"/>
      <c r="K53" s="24"/>
    </row>
    <row r="54" spans="1:11" ht="17.25" thickBot="1" x14ac:dyDescent="0.35">
      <c r="A54" s="24"/>
      <c r="B54" s="203" t="s">
        <v>169</v>
      </c>
      <c r="C54" s="204"/>
      <c r="D54" s="204"/>
      <c r="E54" s="204"/>
      <c r="F54" s="204"/>
      <c r="G54" s="204"/>
      <c r="H54" s="204"/>
      <c r="I54" s="204"/>
      <c r="J54" s="205"/>
      <c r="K54" s="24"/>
    </row>
    <row r="55" spans="1:11" ht="28.5" customHeight="1" thickBot="1" x14ac:dyDescent="0.35">
      <c r="A55" s="24"/>
      <c r="B55" s="201" t="s">
        <v>167</v>
      </c>
      <c r="C55" s="203" t="s">
        <v>80</v>
      </c>
      <c r="D55" s="205"/>
      <c r="E55" s="226" t="s">
        <v>81</v>
      </c>
      <c r="F55" s="204"/>
      <c r="G55" s="204"/>
      <c r="H55" s="204"/>
      <c r="I55" s="204"/>
      <c r="J55" s="223"/>
      <c r="K55" s="24"/>
    </row>
    <row r="56" spans="1:11" ht="29.25" thickBot="1" x14ac:dyDescent="0.35">
      <c r="A56" s="24"/>
      <c r="B56" s="202"/>
      <c r="C56" s="151" t="s">
        <v>82</v>
      </c>
      <c r="D56" s="149" t="s">
        <v>83</v>
      </c>
      <c r="E56" s="151" t="s">
        <v>82</v>
      </c>
      <c r="F56" s="151" t="s">
        <v>175</v>
      </c>
      <c r="G56" s="151" t="s">
        <v>176</v>
      </c>
      <c r="H56" s="151" t="s">
        <v>177</v>
      </c>
      <c r="I56" s="151" t="s">
        <v>178</v>
      </c>
      <c r="J56" s="151" t="s">
        <v>179</v>
      </c>
      <c r="K56" s="24"/>
    </row>
    <row r="57" spans="1:11" ht="29.25" thickBot="1" x14ac:dyDescent="0.35">
      <c r="A57" s="24"/>
      <c r="B57" s="18" t="s">
        <v>180</v>
      </c>
      <c r="C57" s="29">
        <v>2</v>
      </c>
      <c r="D57" s="29">
        <v>3</v>
      </c>
      <c r="E57" s="29">
        <v>2</v>
      </c>
      <c r="F57" s="29">
        <v>3</v>
      </c>
      <c r="G57" s="29">
        <v>4</v>
      </c>
      <c r="H57" s="29">
        <v>5</v>
      </c>
      <c r="I57" s="29">
        <v>5.5</v>
      </c>
      <c r="J57" s="29">
        <v>6.5</v>
      </c>
      <c r="K57" s="24"/>
    </row>
    <row r="58" spans="1:11" ht="17.25" thickBot="1" x14ac:dyDescent="0.35">
      <c r="A58" s="24"/>
      <c r="B58" s="19" t="s">
        <v>44</v>
      </c>
      <c r="C58" s="28">
        <v>2</v>
      </c>
      <c r="D58" s="220" t="s">
        <v>161</v>
      </c>
      <c r="E58" s="221"/>
      <c r="F58" s="221"/>
      <c r="G58" s="221"/>
      <c r="H58" s="221"/>
      <c r="I58" s="221"/>
      <c r="J58" s="238"/>
      <c r="K58" s="24"/>
    </row>
    <row r="59" spans="1:11" ht="15.75" customHeight="1" thickBot="1" x14ac:dyDescent="0.35">
      <c r="A59" s="24"/>
      <c r="B59" s="215" t="s">
        <v>181</v>
      </c>
      <c r="C59" s="216"/>
      <c r="D59" s="217"/>
      <c r="E59" s="206">
        <v>3</v>
      </c>
      <c r="F59" s="207"/>
      <c r="G59" s="207"/>
      <c r="H59" s="207"/>
      <c r="I59" s="207"/>
      <c r="J59" s="208"/>
      <c r="K59" s="24"/>
    </row>
    <row r="60" spans="1:11" ht="24.75" customHeight="1" thickBot="1" x14ac:dyDescent="0.35">
      <c r="A60" s="24"/>
      <c r="B60" s="203" t="s">
        <v>183</v>
      </c>
      <c r="C60" s="204"/>
      <c r="D60" s="204"/>
      <c r="E60" s="204"/>
      <c r="F60" s="205"/>
      <c r="G60" s="24"/>
      <c r="H60" s="24"/>
      <c r="I60" s="24"/>
      <c r="J60" s="24"/>
      <c r="K60" s="24"/>
    </row>
    <row r="61" spans="1:11" ht="29.25" thickBot="1" x14ac:dyDescent="0.35">
      <c r="A61" s="24"/>
      <c r="B61" s="152" t="s">
        <v>185</v>
      </c>
      <c r="C61" s="149" t="s">
        <v>184</v>
      </c>
      <c r="D61" s="149" t="s">
        <v>5</v>
      </c>
      <c r="E61" s="149" t="s">
        <v>116</v>
      </c>
      <c r="F61" s="149" t="s">
        <v>117</v>
      </c>
      <c r="G61" s="24"/>
      <c r="H61" s="24"/>
      <c r="I61" s="24"/>
      <c r="J61" s="24"/>
      <c r="K61" s="24"/>
    </row>
    <row r="62" spans="1:11" ht="17.25" thickBot="1" x14ac:dyDescent="0.35">
      <c r="A62" s="24"/>
      <c r="B62" s="13"/>
      <c r="C62" s="29">
        <v>3.5</v>
      </c>
      <c r="D62" s="29">
        <v>7</v>
      </c>
      <c r="E62" s="29">
        <v>12</v>
      </c>
      <c r="F62" s="29">
        <v>17</v>
      </c>
      <c r="G62" s="24"/>
      <c r="H62" s="24"/>
      <c r="I62" s="24"/>
      <c r="J62" s="24"/>
      <c r="K62" s="24"/>
    </row>
    <row r="63" spans="1:11" ht="16.5" x14ac:dyDescent="0.3">
      <c r="A63" s="24"/>
      <c r="B63" s="22"/>
      <c r="C63" s="24"/>
      <c r="D63" s="24"/>
      <c r="E63" s="24"/>
      <c r="F63" s="24"/>
      <c r="G63" s="24"/>
      <c r="H63" s="24"/>
      <c r="I63" s="24"/>
      <c r="J63" s="24"/>
      <c r="K63" s="24"/>
    </row>
    <row r="64" spans="1:11" ht="18" x14ac:dyDescent="0.3">
      <c r="A64" s="24"/>
      <c r="B64" s="11"/>
      <c r="C64" s="24"/>
      <c r="D64" s="24"/>
      <c r="E64" s="24"/>
      <c r="F64" s="24"/>
      <c r="G64" s="24"/>
      <c r="H64" s="24"/>
      <c r="I64" s="24"/>
      <c r="J64" s="24"/>
      <c r="K64" s="24"/>
    </row>
    <row r="65" spans="1:11" ht="16.5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</row>
  </sheetData>
  <mergeCells count="66">
    <mergeCell ref="H9:I11"/>
    <mergeCell ref="J9:J11"/>
    <mergeCell ref="K9:K11"/>
    <mergeCell ref="H8:I8"/>
    <mergeCell ref="B6:K6"/>
    <mergeCell ref="B7:B8"/>
    <mergeCell ref="C7:E7"/>
    <mergeCell ref="F7:K7"/>
    <mergeCell ref="D8:E8"/>
    <mergeCell ref="F8:G8"/>
    <mergeCell ref="C9:C11"/>
    <mergeCell ref="D9:E11"/>
    <mergeCell ref="F9:G11"/>
    <mergeCell ref="D12:E12"/>
    <mergeCell ref="F12:G12"/>
    <mergeCell ref="H12:I12"/>
    <mergeCell ref="B13:K13"/>
    <mergeCell ref="C14:D14"/>
    <mergeCell ref="E14:F14"/>
    <mergeCell ref="G14:H14"/>
    <mergeCell ref="I14:J14"/>
    <mergeCell ref="C15:D15"/>
    <mergeCell ref="E15:F15"/>
    <mergeCell ref="G15:H15"/>
    <mergeCell ref="I15:J15"/>
    <mergeCell ref="B21:H21"/>
    <mergeCell ref="B22:B24"/>
    <mergeCell ref="C22:D22"/>
    <mergeCell ref="E22:H22"/>
    <mergeCell ref="C23:C24"/>
    <mergeCell ref="D23:D24"/>
    <mergeCell ref="E23:E24"/>
    <mergeCell ref="F23:F24"/>
    <mergeCell ref="G23:G24"/>
    <mergeCell ref="H25:H27"/>
    <mergeCell ref="B32:J32"/>
    <mergeCell ref="B33:B34"/>
    <mergeCell ref="C33:D33"/>
    <mergeCell ref="E33:J33"/>
    <mergeCell ref="C25:C27"/>
    <mergeCell ref="D25:D27"/>
    <mergeCell ref="E25:E27"/>
    <mergeCell ref="F25:F27"/>
    <mergeCell ref="G25:G27"/>
    <mergeCell ref="B37:D37"/>
    <mergeCell ref="E37:J37"/>
    <mergeCell ref="B43:H43"/>
    <mergeCell ref="B44:B45"/>
    <mergeCell ref="C44:D44"/>
    <mergeCell ref="E44:H44"/>
    <mergeCell ref="D58:J58"/>
    <mergeCell ref="B59:D59"/>
    <mergeCell ref="E59:J59"/>
    <mergeCell ref="B60:F60"/>
    <mergeCell ref="H23:H24"/>
    <mergeCell ref="H46:H48"/>
    <mergeCell ref="B54:J54"/>
    <mergeCell ref="B55:B56"/>
    <mergeCell ref="C55:D55"/>
    <mergeCell ref="E55:J55"/>
    <mergeCell ref="C46:C48"/>
    <mergeCell ref="D46:D48"/>
    <mergeCell ref="E46:E48"/>
    <mergeCell ref="F46:F48"/>
    <mergeCell ref="G46:G48"/>
    <mergeCell ref="D36:J36"/>
  </mergeCells>
  <pageMargins left="0.7" right="0.7" top="0.75" bottom="0.75" header="0.3" footer="0.3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12.12.2023_PL</vt:lpstr>
      <vt:lpstr>Załącznik do listy</vt:lpstr>
      <vt:lpstr>12.12.2023_ENG</vt:lpstr>
      <vt:lpstr>Appendix</vt:lpstr>
      <vt:lpstr>Arkusz3_Haircuts </vt:lpstr>
      <vt:lpstr>sheet3_Haircuts</vt:lpstr>
      <vt:lpstr>'12.12.2023_ENG'!Obszar_wydruku</vt:lpstr>
      <vt:lpstr>'12.12.2023_PL'!Obszar_wydruku</vt:lpstr>
      <vt:lpstr>Appendix!Obszar_wydruku</vt:lpstr>
      <vt:lpstr>'Załącznik do listy'!Obszar_wydruku</vt:lpstr>
    </vt:vector>
  </TitlesOfParts>
  <Company>Narodowy Bank Polski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Jaskólska, Beata</dc:creator>
  <cp:lastModifiedBy>Jaskólska, Beata</cp:lastModifiedBy>
  <cp:lastPrinted>2023-10-18T10:21:59Z</cp:lastPrinted>
  <dcterms:created xsi:type="dcterms:W3CDTF">2013-07-11T11:45:35Z</dcterms:created>
  <dcterms:modified xsi:type="dcterms:W3CDTF">2023-12-11T08:03:33Z</dcterms:modified>
</cp:coreProperties>
</file>