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7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<sst xmlns="http://schemas.openxmlformats.org/spreadsheetml/2006/main" count="132" uniqueCount="75">
  <si>
    <t>设备8组文件分配表</t>
  </si>
  <si>
    <t>文件路径</t>
  </si>
  <si>
    <t>CA7_RTOS/target/cpu_tkernel/basefw/MILB_API/Project/ComponentTest（备注：黄佳同事分配到的文件路径在CA7_RTOS/lib）</t>
  </si>
  <si>
    <t>文件</t>
  </si>
  <si>
    <t>行数</t>
  </si>
  <si>
    <t>各组员分配的总代码行数</t>
  </si>
  <si>
    <t>ct_dd_arm.c</t>
  </si>
  <si>
    <t>江浩东</t>
  </si>
  <si>
    <t>李清</t>
  </si>
  <si>
    <t>ct_dd_audio.c</t>
  </si>
  <si>
    <t>卢红印 赵鑫</t>
  </si>
  <si>
    <t>杨升柄</t>
  </si>
  <si>
    <t>ct_dd_cache.c</t>
  </si>
  <si>
    <t>顾光建</t>
  </si>
  <si>
    <t>ct_dd_csio.c</t>
  </si>
  <si>
    <t>刘东</t>
  </si>
  <si>
    <t>ct_dd_exiu.c</t>
  </si>
  <si>
    <t>张馨月</t>
  </si>
  <si>
    <t>ct_dd_exs.c</t>
  </si>
  <si>
    <t>杨永济</t>
  </si>
  <si>
    <t>ct_dd_gic.c</t>
  </si>
  <si>
    <t>王印斌</t>
  </si>
  <si>
    <t>ct_dd_gpv.c</t>
  </si>
  <si>
    <t>唐鑫</t>
  </si>
  <si>
    <t>ct_dd_hdmac0.c</t>
  </si>
  <si>
    <t>ct_dd_hdmac1.c</t>
  </si>
  <si>
    <t>ct_dd_hdmac.c</t>
  </si>
  <si>
    <t>董如利</t>
  </si>
  <si>
    <t>ct_dd_i2c.c</t>
  </si>
  <si>
    <t>黄佳</t>
  </si>
  <si>
    <t>ct_dd_ipcu.c</t>
  </si>
  <si>
    <t>总用量</t>
  </si>
  <si>
    <t>ct_dd_mcc.c</t>
  </si>
  <si>
    <t>ct_dd_nic.c</t>
  </si>
  <si>
    <t>ct_dd_pcie_ep.c</t>
  </si>
  <si>
    <t>ct_dd_pcie_rc.c</t>
  </si>
  <si>
    <t>ct_dd_pdm.c</t>
  </si>
  <si>
    <t>ct_dd_pmu.c</t>
  </si>
  <si>
    <t>ct_dd_pwm.c</t>
  </si>
  <si>
    <t>ct_dd_relc.c</t>
  </si>
  <si>
    <t>ct_dd_slimbus.c</t>
  </si>
  <si>
    <t>ct_dd_spi.c</t>
  </si>
  <si>
    <t>ct_dd_timestamp.c</t>
  </si>
  <si>
    <t>ct_dd_tmr32.c</t>
  </si>
  <si>
    <t>ct_dd_tmr64.c</t>
  </si>
  <si>
    <t>ct_dd_top.c</t>
  </si>
  <si>
    <t>ct_dd_uart.c</t>
  </si>
  <si>
    <t>ct_dd_udc.c</t>
  </si>
  <si>
    <t>ct_dd_wdog.c</t>
  </si>
  <si>
    <t>ct_dd_xdmac.c</t>
  </si>
  <si>
    <t>ct_dd_xdmasnap.c</t>
  </si>
  <si>
    <t>ct_im_b2r.c</t>
  </si>
  <si>
    <t>ct_im_bmh.c</t>
  </si>
  <si>
    <t>ct_im_cnr.c</t>
  </si>
  <si>
    <t>ct_im_disp.c</t>
  </si>
  <si>
    <t>ct_im_ela.c</t>
  </si>
  <si>
    <t>ct_im_iip_gpc.c</t>
  </si>
  <si>
    <t>ct_im_iip_ld.c</t>
  </si>
  <si>
    <t>ct_im_iip_lut.c</t>
  </si>
  <si>
    <t>ct_im_iip_mft.c</t>
  </si>
  <si>
    <t>ct_im_iip_mon.c</t>
  </si>
  <si>
    <t>ct_im_iip_sl.c</t>
  </si>
  <si>
    <t>ct_im_iip_utility.c</t>
  </si>
  <si>
    <t>ct_im_img.c</t>
  </si>
  <si>
    <t>ct_im_jpeg.c</t>
  </si>
  <si>
    <t>ct_im_ltm_ltm.c</t>
  </si>
  <si>
    <t>ct_im_ltm_map.c</t>
  </si>
  <si>
    <t>ct_im_ltm_rbk.c</t>
  </si>
  <si>
    <t>ct_im_me.c</t>
  </si>
  <si>
    <t>ct_im_mipi.c</t>
  </si>
  <si>
    <t>ct_im_mxic.c</t>
  </si>
  <si>
    <t>newlib_getreent.c</t>
  </si>
  <si>
    <t>newlib_syscalls_r.c</t>
  </si>
  <si>
    <t>newlib_syscalls.c</t>
  </si>
  <si>
    <t>libcsupport.h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</si>
</sst>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9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selection activeCell="I14" sqref="I14"/>
    </sheetView>
  </sheetViews>
  <sheetFormatPr defaultColWidth="9" defaultRowHeight="15" outlineLevelCol="6"/>
  <cols>
    <col min="1" max="1" width="17.75" customWidth="1"/>
    <col min="2" max="2" width="7.375" customWidth="1"/>
    <col min="3" max="3" width="8.875" customWidth="1"/>
    <col min="6" max="6" width="12.875" customWidth="1"/>
    <col min="7" max="7" width="24.875" customWidth="1"/>
  </cols>
  <sheetData>
    <row r="1" ht="18" spans="1:7">
      <c r="A1" s="1" t="s">
        <v>0</v>
      </c>
      <c r="B1" s="1"/>
      <c r="C1" s="1"/>
      <c r="D1" s="1"/>
      <c r="E1" s="1"/>
      <c r="F1" s="1"/>
      <c r="G1" s="1"/>
    </row>
    <row r="2" ht="55" customHeight="1" spans="1:7">
      <c r="A2" s="2" t="s">
        <v>1</v>
      </c>
      <c r="B2" s="3" t="s">
        <v>2</v>
      </c>
      <c r="C2" s="3"/>
      <c r="D2" s="3"/>
      <c r="E2" s="3"/>
      <c r="F2" s="3"/>
      <c r="G2" s="3"/>
    </row>
    <row r="3" spans="1:7">
      <c r="A3" t="s">
        <v>3</v>
      </c>
      <c r="B3" t="s">
        <v>4</v>
      </c>
      <c r="F3" s="5" t="s">
        <v>5</v>
      </c>
      <c r="G3" s="5"/>
    </row>
    <row r="4" spans="1:7">
      <c r="A4" t="s">
        <v>6</v>
      </c>
      <c r="B4">
        <v>267</v>
      </c>
      <c r="C4" t="s">
        <v>7</v>
      </c>
      <c r="F4" t="s">
        <v>8</v>
      </c>
      <c r="G4">
        <f>SUMIF(C:C,"李清",B:B)</f>
        <v>11729</v>
      </c>
    </row>
    <row r="5" spans="1:7">
      <c r="A5" t="s">
        <v>9</v>
      </c>
      <c r="B5">
        <v>33959</v>
      </c>
      <c r="C5" t="s">
        <v>10</v>
      </c>
      <c r="F5" t="s">
        <v>11</v>
      </c>
      <c r="G5">
        <f>SUMIF(C:C,"杨升柄",B:B)</f>
        <v>14213</v>
      </c>
    </row>
    <row r="6" spans="1:7">
      <c r="A6" t="s">
        <v>12</v>
      </c>
      <c r="B6">
        <v>344</v>
      </c>
      <c r="C6" t="s">
        <v>7</v>
      </c>
      <c r="F6" t="s">
        <v>13</v>
      </c>
      <c r="G6">
        <f>SUMIF(C:C,"顾光建",B:B)</f>
        <v>13587</v>
      </c>
    </row>
    <row r="7" spans="1:7">
      <c r="A7" t="s">
        <v>14</v>
      </c>
      <c r="B7">
        <v>2248</v>
      </c>
      <c r="C7" t="s">
        <v>11</v>
      </c>
      <c r="D7" s="4"/>
      <c r="F7" t="s">
        <v>15</v>
      </c>
      <c r="G7">
        <f>SUMIF(C:C,"刘东",B:B)</f>
        <v>12897</v>
      </c>
    </row>
    <row r="8" spans="1:7">
      <c r="A8" t="s">
        <v>16</v>
      </c>
      <c r="B8">
        <v>308</v>
      </c>
      <c r="C8" t="s">
        <v>7</v>
      </c>
      <c r="D8" s="4"/>
      <c r="F8" t="s">
        <v>17</v>
      </c>
      <c r="G8">
        <f>SUMIF(C:C,"张馨月",B:B)</f>
        <v>13445</v>
      </c>
    </row>
    <row r="9" spans="1:7">
      <c r="A9" t="s">
        <v>18</v>
      </c>
      <c r="B9">
        <v>1765</v>
      </c>
      <c r="C9" t="s">
        <v>11</v>
      </c>
      <c r="D9" s="4"/>
      <c r="F9" t="s">
        <v>19</v>
      </c>
      <c r="G9">
        <f>SUMIF(C:C,"杨永济",B:B)</f>
        <v>15284</v>
      </c>
    </row>
    <row r="10" spans="1:7">
      <c r="A10" t="s">
        <v>20</v>
      </c>
      <c r="B10">
        <v>468</v>
      </c>
      <c r="C10" t="s">
        <v>7</v>
      </c>
      <c r="D10" s="4"/>
      <c r="F10" t="s">
        <v>21</v>
      </c>
      <c r="G10">
        <f>SUMIF(C:C,"王印斌",B:B)</f>
        <v>13198</v>
      </c>
    </row>
    <row r="11" spans="1:7">
      <c r="A11" t="s">
        <v>22</v>
      </c>
      <c r="B11">
        <v>1641</v>
      </c>
      <c r="C11" t="s">
        <v>11</v>
      </c>
      <c r="D11" s="4"/>
      <c r="F11" t="s">
        <v>23</v>
      </c>
      <c r="G11">
        <f>SUMIF(C:C,"唐鑫",B:B)</f>
        <v>11755</v>
      </c>
    </row>
    <row r="12" spans="1:7">
      <c r="A12" t="s">
        <v>24</v>
      </c>
      <c r="B12">
        <v>1717</v>
      </c>
      <c r="C12" t="s">
        <v>11</v>
      </c>
      <c r="D12" s="4"/>
      <c r="F12" t="s">
        <v>7</v>
      </c>
      <c r="G12">
        <f>SUMIF(C:C,"江浩东",B:B)</f>
        <v>12560</v>
      </c>
    </row>
    <row r="13" spans="1:7">
      <c r="A13" t="s">
        <v>25</v>
      </c>
      <c r="B13">
        <v>1573</v>
      </c>
      <c r="C13" t="s">
        <v>11</v>
      </c>
      <c r="D13" s="4"/>
      <c r="F13" t="s">
        <v>10</v>
      </c>
      <c r="G13">
        <v>33959</v>
      </c>
    </row>
    <row r="14" spans="1:7">
      <c r="A14" t="s">
        <v>26</v>
      </c>
      <c r="B14">
        <v>1578</v>
      </c>
      <c r="C14" t="s">
        <v>11</v>
      </c>
      <c r="D14" s="4"/>
      <c r="F14" t="s">
        <v>27</v>
      </c>
      <c r="G14">
        <v>16481</v>
      </c>
    </row>
    <row r="15" spans="1:7">
      <c r="A15" t="s">
        <v>28</v>
      </c>
      <c r="B15">
        <v>992</v>
      </c>
      <c r="C15" t="s">
        <v>7</v>
      </c>
      <c r="D15" s="4"/>
      <c r="F15" t="s">
        <v>29</v>
      </c>
      <c r="G15">
        <v>312</v>
      </c>
    </row>
    <row r="16" spans="1:7">
      <c r="A16" t="s">
        <v>30</v>
      </c>
      <c r="B16">
        <v>1283</v>
      </c>
      <c r="C16" t="s">
        <v>11</v>
      </c>
      <c r="D16" s="4"/>
      <c r="F16" t="s">
        <v>31</v>
      </c>
      <c r="G16">
        <v>169420</v>
      </c>
    </row>
    <row r="17" spans="1:4">
      <c r="A17" t="s">
        <v>32</v>
      </c>
      <c r="B17">
        <v>79</v>
      </c>
      <c r="C17" t="s">
        <v>8</v>
      </c>
      <c r="D17" s="4"/>
    </row>
    <row r="18" spans="1:4">
      <c r="A18" t="s">
        <v>33</v>
      </c>
      <c r="B18">
        <v>137</v>
      </c>
      <c r="C18" t="s">
        <v>8</v>
      </c>
      <c r="D18" s="4"/>
    </row>
    <row r="19" spans="1:4">
      <c r="A19" t="s">
        <v>34</v>
      </c>
      <c r="B19">
        <v>631</v>
      </c>
      <c r="C19" t="s">
        <v>8</v>
      </c>
      <c r="D19" s="4"/>
    </row>
    <row r="20" spans="1:4">
      <c r="A20" t="s">
        <v>35</v>
      </c>
      <c r="B20">
        <v>1012</v>
      </c>
      <c r="C20" t="s">
        <v>11</v>
      </c>
      <c r="D20" s="4"/>
    </row>
    <row r="21" spans="1:4">
      <c r="A21" t="s">
        <v>36</v>
      </c>
      <c r="B21">
        <v>6787</v>
      </c>
      <c r="C21" t="s">
        <v>13</v>
      </c>
      <c r="D21" s="4"/>
    </row>
    <row r="22" spans="1:3">
      <c r="A22" t="s">
        <v>37</v>
      </c>
      <c r="B22">
        <v>174</v>
      </c>
      <c r="C22" t="s">
        <v>8</v>
      </c>
    </row>
    <row r="23" spans="1:4">
      <c r="A23" t="s">
        <v>38</v>
      </c>
      <c r="B23">
        <v>1396</v>
      </c>
      <c r="C23" t="s">
        <v>11</v>
      </c>
      <c r="D23" s="4"/>
    </row>
    <row r="24" spans="1:4">
      <c r="A24" t="s">
        <v>39</v>
      </c>
      <c r="B24">
        <v>2329</v>
      </c>
      <c r="C24" t="s">
        <v>13</v>
      </c>
      <c r="D24" s="4"/>
    </row>
    <row r="25" spans="1:4">
      <c r="A25" t="s">
        <v>40</v>
      </c>
      <c r="B25">
        <v>911</v>
      </c>
      <c r="C25" t="s">
        <v>8</v>
      </c>
      <c r="D25" s="4"/>
    </row>
    <row r="26" spans="1:3">
      <c r="A26" t="s">
        <v>41</v>
      </c>
      <c r="B26">
        <v>4471</v>
      </c>
      <c r="C26" t="s">
        <v>13</v>
      </c>
    </row>
    <row r="27" spans="1:3">
      <c r="A27" t="s">
        <v>42</v>
      </c>
      <c r="B27">
        <v>338</v>
      </c>
      <c r="C27" t="s">
        <v>8</v>
      </c>
    </row>
    <row r="28" spans="1:3">
      <c r="A28" t="s">
        <v>43</v>
      </c>
      <c r="B28">
        <v>739</v>
      </c>
      <c r="C28" t="s">
        <v>8</v>
      </c>
    </row>
    <row r="29" spans="1:3">
      <c r="A29" t="s">
        <v>44</v>
      </c>
      <c r="B29">
        <v>559</v>
      </c>
      <c r="C29" t="s">
        <v>8</v>
      </c>
    </row>
    <row r="30" spans="1:3">
      <c r="A30" t="s">
        <v>45</v>
      </c>
      <c r="B30">
        <v>16481</v>
      </c>
      <c r="C30" t="s">
        <v>27</v>
      </c>
    </row>
    <row r="31" spans="1:3">
      <c r="A31" t="s">
        <v>46</v>
      </c>
      <c r="B31">
        <v>2708</v>
      </c>
      <c r="C31" t="s">
        <v>15</v>
      </c>
    </row>
    <row r="32" spans="1:3">
      <c r="A32" t="s">
        <v>47</v>
      </c>
      <c r="B32">
        <v>1858</v>
      </c>
      <c r="C32" t="s">
        <v>8</v>
      </c>
    </row>
    <row r="33" spans="1:3">
      <c r="A33" t="s">
        <v>48</v>
      </c>
      <c r="B33">
        <v>401</v>
      </c>
      <c r="C33" t="s">
        <v>8</v>
      </c>
    </row>
    <row r="34" spans="1:3">
      <c r="A34" t="s">
        <v>49</v>
      </c>
      <c r="B34">
        <v>1348</v>
      </c>
      <c r="C34" t="s">
        <v>15</v>
      </c>
    </row>
    <row r="35" spans="1:3">
      <c r="A35" t="s">
        <v>50</v>
      </c>
      <c r="B35">
        <v>1188</v>
      </c>
      <c r="C35" t="s">
        <v>15</v>
      </c>
    </row>
    <row r="36" spans="1:3">
      <c r="A36" t="s">
        <v>51</v>
      </c>
      <c r="B36">
        <v>7653</v>
      </c>
      <c r="C36" t="s">
        <v>15</v>
      </c>
    </row>
    <row r="37" spans="1:3">
      <c r="A37" t="s">
        <v>52</v>
      </c>
      <c r="B37">
        <v>6406</v>
      </c>
      <c r="C37" t="s">
        <v>17</v>
      </c>
    </row>
    <row r="38" spans="1:3">
      <c r="A38" t="s">
        <v>53</v>
      </c>
      <c r="B38">
        <v>11581</v>
      </c>
      <c r="C38" t="s">
        <v>21</v>
      </c>
    </row>
    <row r="39" spans="1:3">
      <c r="A39" t="s">
        <v>54</v>
      </c>
      <c r="B39">
        <v>15284</v>
      </c>
      <c r="C39" t="s">
        <v>19</v>
      </c>
    </row>
    <row r="40" spans="1:3">
      <c r="A40" t="s">
        <v>55</v>
      </c>
      <c r="B40">
        <v>4922</v>
      </c>
      <c r="C40" t="s">
        <v>17</v>
      </c>
    </row>
    <row r="41" spans="1:3">
      <c r="A41" t="s">
        <v>56</v>
      </c>
      <c r="B41">
        <v>2117</v>
      </c>
      <c r="C41" t="s">
        <v>17</v>
      </c>
    </row>
    <row r="42" spans="1:3">
      <c r="A42" t="s">
        <v>57</v>
      </c>
      <c r="B42">
        <v>750</v>
      </c>
      <c r="C42" t="s">
        <v>8</v>
      </c>
    </row>
    <row r="43" spans="1:3">
      <c r="A43" t="s">
        <v>58</v>
      </c>
      <c r="B43">
        <v>857</v>
      </c>
      <c r="C43" t="s">
        <v>8</v>
      </c>
    </row>
    <row r="44" spans="1:3">
      <c r="A44" t="s">
        <v>59</v>
      </c>
      <c r="B44">
        <v>304</v>
      </c>
      <c r="C44" t="s">
        <v>8</v>
      </c>
    </row>
    <row r="45" spans="1:3">
      <c r="A45" t="s">
        <v>60</v>
      </c>
      <c r="B45">
        <v>709</v>
      </c>
      <c r="C45" t="s">
        <v>8</v>
      </c>
    </row>
    <row r="46" spans="1:3">
      <c r="A46" t="s">
        <v>61</v>
      </c>
      <c r="B46">
        <v>563</v>
      </c>
      <c r="C46" t="s">
        <v>21</v>
      </c>
    </row>
    <row r="47" spans="1:3">
      <c r="A47" t="s">
        <v>62</v>
      </c>
      <c r="B47">
        <v>2456</v>
      </c>
      <c r="C47" t="s">
        <v>8</v>
      </c>
    </row>
    <row r="48" spans="1:3">
      <c r="A48" t="s">
        <v>63</v>
      </c>
      <c r="B48">
        <v>826</v>
      </c>
      <c r="C48" t="s">
        <v>8</v>
      </c>
    </row>
    <row r="49" spans="1:3">
      <c r="A49" t="s">
        <v>64</v>
      </c>
      <c r="B49">
        <v>5011</v>
      </c>
      <c r="C49" t="s">
        <v>23</v>
      </c>
    </row>
    <row r="50" spans="1:3">
      <c r="A50" t="s">
        <v>65</v>
      </c>
      <c r="B50">
        <v>3989</v>
      </c>
      <c r="C50" t="s">
        <v>23</v>
      </c>
    </row>
    <row r="51" spans="1:3">
      <c r="A51" t="s">
        <v>66</v>
      </c>
      <c r="B51">
        <v>2755</v>
      </c>
      <c r="C51" t="s">
        <v>23</v>
      </c>
    </row>
    <row r="52" spans="1:3">
      <c r="A52" t="s">
        <v>67</v>
      </c>
      <c r="B52">
        <v>2865</v>
      </c>
      <c r="C52" t="s">
        <v>7</v>
      </c>
    </row>
    <row r="53" spans="1:3">
      <c r="A53" t="s">
        <v>68</v>
      </c>
      <c r="B53">
        <v>1054</v>
      </c>
      <c r="C53" t="s">
        <v>21</v>
      </c>
    </row>
    <row r="54" spans="1:3">
      <c r="A54" t="s">
        <v>69</v>
      </c>
      <c r="B54">
        <v>1226</v>
      </c>
      <c r="C54" t="s">
        <v>7</v>
      </c>
    </row>
    <row r="55" spans="1:3">
      <c r="A55" t="s">
        <v>70</v>
      </c>
      <c r="B55">
        <v>6090</v>
      </c>
      <c r="C55" t="s">
        <v>7</v>
      </c>
    </row>
    <row r="56" spans="1:3">
      <c r="A56" t="s">
        <v>71</v>
      </c>
      <c r="B56">
        <v>60</v>
      </c>
      <c r="C56" t="s">
        <v>29</v>
      </c>
    </row>
    <row r="57" spans="1:3">
      <c r="A57" t="s">
        <v>72</v>
      </c>
      <c r="B57">
        <v>84</v>
      </c>
      <c r="C57" t="s">
        <v>29</v>
      </c>
    </row>
    <row r="58" spans="1:3">
      <c r="A58" t="s">
        <v>73</v>
      </c>
      <c r="B58">
        <v>132</v>
      </c>
      <c r="C58" t="s">
        <v>29</v>
      </c>
    </row>
    <row r="59" spans="1:3">
      <c r="A59" t="s">
        <v>74</v>
      </c>
      <c r="B59">
        <v>36</v>
      </c>
      <c r="C59" t="s">
        <v>29</v>
      </c>
    </row>
    <row r="60" spans="1:2">
      <c r="A60" t="s">
        <v>31</v>
      </c>
      <c r="B60">
        <v>169420</v>
      </c>
    </row>
  </sheetData>
  <mergeCells count="3">
    <mergeCell ref="A1:G1"/>
    <mergeCell ref="B2:G2"/>
    <mergeCell ref="F3:G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sns</dc:creator>
  <cp:lastModifiedBy>sns</cp:lastModifiedBy>
  <dcterms:created xsi:type="dcterms:W3CDTF">2020-09-04T08:50:00Z</dcterms:created>
  <dcterms:modified xsi:type="dcterms:W3CDTF">2020-09-09T09:12:46Z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