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t1" sheetId="1" state="visible" r:id="rId2"/>
    <sheet name="79%" sheetId="2" state="visible" r:id="rId3"/>
    <sheet name="Input sheets " sheetId="3" state="visible" r:id="rId4"/>
    <sheet name="100%- Input Sheet" sheetId="4" state="visible" r:id="rId5"/>
    <sheet name="current_pp_dispatc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is retired</t>
        </r>
      </text>
    </comment>
  </commentList>
</comments>
</file>

<file path=xl/sharedStrings.xml><?xml version="1.0" encoding="utf-8"?>
<sst xmlns="http://schemas.openxmlformats.org/spreadsheetml/2006/main" count="498" uniqueCount="301">
  <si>
    <t xml:space="preserve">from</t>
  </si>
  <si>
    <t xml:space="preserve">BB_pp_GT02</t>
  </si>
  <si>
    <t xml:space="preserve">BB_pp_MSD</t>
  </si>
  <si>
    <t xml:space="preserve">BB_pp_MSD2</t>
  </si>
  <si>
    <t xml:space="preserve">BB_pp_LSD</t>
  </si>
  <si>
    <t xml:space="preserve">BB_pp_biomass</t>
  </si>
  <si>
    <t xml:space="preserve">BB_shortage</t>
  </si>
  <si>
    <t xml:space="preserve">BB_bus_el</t>
  </si>
  <si>
    <t xml:space="preserve">BB_utility_scale_wind</t>
  </si>
  <si>
    <t xml:space="preserve">BB_utility_scale_solar</t>
  </si>
  <si>
    <t xml:space="preserve">BB_distributed_scale_solar</t>
  </si>
  <si>
    <t xml:space="preserve">BB_storage_battery_lithium_ion</t>
  </si>
  <si>
    <t xml:space="preserve">BB_storage_pumped_hydro</t>
  </si>
  <si>
    <t xml:space="preserve">to</t>
  </si>
  <si>
    <t xml:space="preserve">BB_load</t>
  </si>
  <si>
    <t xml:space="preserve">BB_excess</t>
  </si>
  <si>
    <t xml:space="preserve">nan</t>
  </si>
  <si>
    <t xml:space="preserve">type</t>
  </si>
  <si>
    <t xml:space="preserve">flow</t>
  </si>
  <si>
    <t xml:space="preserve">capacity</t>
  </si>
  <si>
    <t xml:space="preserve">Excess Power </t>
  </si>
  <si>
    <t xml:space="preserve">Battery_Storage Lit_ion discharging </t>
  </si>
  <si>
    <t xml:space="preserve">Battery_Storage Lit_ion charging </t>
  </si>
  <si>
    <t xml:space="preserve">2014-01-01 00:00:00</t>
  </si>
  <si>
    <t xml:space="preserve">2014-01-01 01:00:00</t>
  </si>
  <si>
    <t xml:space="preserve">2014-01-01 02:00:00</t>
  </si>
  <si>
    <t xml:space="preserve">2014-01-01 03:00:00</t>
  </si>
  <si>
    <t xml:space="preserve">2014-01-01 04:00:00</t>
  </si>
  <si>
    <t xml:space="preserve">2014-01-01 05:00:00</t>
  </si>
  <si>
    <t xml:space="preserve">2014-01-01 06:00:00</t>
  </si>
  <si>
    <t xml:space="preserve">2014-01-01 07:00:00</t>
  </si>
  <si>
    <t xml:space="preserve">2014-01-01 08:00:00</t>
  </si>
  <si>
    <t xml:space="preserve">2014-01-01 09:00:00</t>
  </si>
  <si>
    <t xml:space="preserve">2014-01-01 10:00:00</t>
  </si>
  <si>
    <t xml:space="preserve">2014-01-01 11:00:00</t>
  </si>
  <si>
    <t xml:space="preserve">2014-01-01 12:00:00</t>
  </si>
  <si>
    <t xml:space="preserve">2014-01-01 13:00:00</t>
  </si>
  <si>
    <t xml:space="preserve">2014-01-01 14:00:00</t>
  </si>
  <si>
    <t xml:space="preserve">2014-01-01 15:00:00</t>
  </si>
  <si>
    <t xml:space="preserve">2014-01-01 16:00:00</t>
  </si>
  <si>
    <t xml:space="preserve">2014-01-01 17:00:00</t>
  </si>
  <si>
    <t xml:space="preserve">2014-01-01 18:00:00</t>
  </si>
  <si>
    <t xml:space="preserve">2014-01-01 19:00:00</t>
  </si>
  <si>
    <t xml:space="preserve">2014-01-01 20:00:00</t>
  </si>
  <si>
    <t xml:space="preserve">2014-01-01 21:00:00</t>
  </si>
  <si>
    <t xml:space="preserve">2014-01-01 22:00:00</t>
  </si>
  <si>
    <t xml:space="preserve">2014-01-01 23:00:00</t>
  </si>
  <si>
    <t xml:space="preserve">2014-01-02 00:00:00</t>
  </si>
  <si>
    <t xml:space="preserve">2014-01-02 01:00:00</t>
  </si>
  <si>
    <t xml:space="preserve">2014-01-02 02:00:00</t>
  </si>
  <si>
    <t xml:space="preserve">2014-01-02 03:00:00</t>
  </si>
  <si>
    <t xml:space="preserve">2014-01-02 04:00:00</t>
  </si>
  <si>
    <t xml:space="preserve">2014-01-02 05:00:00</t>
  </si>
  <si>
    <t xml:space="preserve">2014-01-02 06:00:00</t>
  </si>
  <si>
    <t xml:space="preserve">2014-01-02 07:00:00</t>
  </si>
  <si>
    <t xml:space="preserve">2014-01-02 08:00:00</t>
  </si>
  <si>
    <t xml:space="preserve">2014-01-02 09:00:00</t>
  </si>
  <si>
    <t xml:space="preserve">2014-01-02 10:00:00</t>
  </si>
  <si>
    <t xml:space="preserve">2014-01-02 11:00:00</t>
  </si>
  <si>
    <t xml:space="preserve">2014-01-02 12:00:00</t>
  </si>
  <si>
    <t xml:space="preserve">2014-01-02 13:00:00</t>
  </si>
  <si>
    <t xml:space="preserve">2014-01-02 14:00:00</t>
  </si>
  <si>
    <t xml:space="preserve">2014-01-02 15:00:00</t>
  </si>
  <si>
    <t xml:space="preserve">2014-01-02 16:00:00</t>
  </si>
  <si>
    <t xml:space="preserve">2014-01-02 17:00:00</t>
  </si>
  <si>
    <t xml:space="preserve">2014-01-02 18:00:00</t>
  </si>
  <si>
    <t xml:space="preserve">2014-01-02 19:00:00</t>
  </si>
  <si>
    <t xml:space="preserve">2014-01-02 20:00:00</t>
  </si>
  <si>
    <t xml:space="preserve">2014-01-02 21:00:00</t>
  </si>
  <si>
    <t xml:space="preserve">2014-01-02 22:00:00</t>
  </si>
  <si>
    <t xml:space="preserve">2014-01-02 23:00:00</t>
  </si>
  <si>
    <t xml:space="preserve">2014-01-03 00:00:00</t>
  </si>
  <si>
    <t xml:space="preserve">2014-01-03 01:00:00</t>
  </si>
  <si>
    <t xml:space="preserve">2014-01-03 02:00:00</t>
  </si>
  <si>
    <t xml:space="preserve">2014-01-03 03:00:00</t>
  </si>
  <si>
    <t xml:space="preserve">2014-01-03 04:00:00</t>
  </si>
  <si>
    <t xml:space="preserve">2014-01-03 05:00:00</t>
  </si>
  <si>
    <t xml:space="preserve">2014-01-03 06:00:00</t>
  </si>
  <si>
    <t xml:space="preserve">2014-01-03 07:00:00</t>
  </si>
  <si>
    <t xml:space="preserve">2014-01-03 08:00:00</t>
  </si>
  <si>
    <t xml:space="preserve">2014-01-03 09:00:00</t>
  </si>
  <si>
    <t xml:space="preserve">2014-01-03 10:00:00</t>
  </si>
  <si>
    <t xml:space="preserve">2014-01-03 11:00:00</t>
  </si>
  <si>
    <t xml:space="preserve">2014-01-03 12:00:00</t>
  </si>
  <si>
    <t xml:space="preserve">2014-01-03 13:00:00</t>
  </si>
  <si>
    <t xml:space="preserve">2014-01-03 14:00:00</t>
  </si>
  <si>
    <t xml:space="preserve">2014-01-03 15:00:00</t>
  </si>
  <si>
    <t xml:space="preserve">2014-01-03 16:00:00</t>
  </si>
  <si>
    <t xml:space="preserve">2014-01-03 17:00:00</t>
  </si>
  <si>
    <t xml:space="preserve">2014-01-03 18:00:00</t>
  </si>
  <si>
    <t xml:space="preserve">2014-01-03 19:00:00</t>
  </si>
  <si>
    <t xml:space="preserve">2014-01-03 20:00:00</t>
  </si>
  <si>
    <t xml:space="preserve">2014-01-03 21:00:00</t>
  </si>
  <si>
    <t xml:space="preserve">2014-01-03 22:00:00</t>
  </si>
  <si>
    <t xml:space="preserve">2014-01-03 23:00:00</t>
  </si>
  <si>
    <t xml:space="preserve">2014-01-04 00:00:00</t>
  </si>
  <si>
    <t xml:space="preserve">2014-01-04 01:00:00</t>
  </si>
  <si>
    <t xml:space="preserve">2014-01-04 02:00:00</t>
  </si>
  <si>
    <t xml:space="preserve">2014-01-04 03:00:00</t>
  </si>
  <si>
    <t xml:space="preserve">2014-01-04 04:00:00</t>
  </si>
  <si>
    <t xml:space="preserve">2014-01-04 05:00:00</t>
  </si>
  <si>
    <t xml:space="preserve">2014-01-04 06:00:00</t>
  </si>
  <si>
    <t xml:space="preserve">2014-01-04 07:00:00</t>
  </si>
  <si>
    <t xml:space="preserve">2014-01-04 08:00:00</t>
  </si>
  <si>
    <t xml:space="preserve">2014-01-04 09:00:00</t>
  </si>
  <si>
    <t xml:space="preserve">2014-01-04 10:00:00</t>
  </si>
  <si>
    <t xml:space="preserve">2014-01-04 11:00:00</t>
  </si>
  <si>
    <t xml:space="preserve">2014-01-04 12:00:00</t>
  </si>
  <si>
    <t xml:space="preserve">2014-01-04 13:00:00</t>
  </si>
  <si>
    <t xml:space="preserve">2014-01-04 14:00:00</t>
  </si>
  <si>
    <t xml:space="preserve">2014-01-04 15:00:00</t>
  </si>
  <si>
    <t xml:space="preserve">2014-01-04 16:00:00</t>
  </si>
  <si>
    <t xml:space="preserve">2014-01-04 17:00:00</t>
  </si>
  <si>
    <t xml:space="preserve">2014-01-04 18:00:00</t>
  </si>
  <si>
    <t xml:space="preserve">2014-01-04 19:00:00</t>
  </si>
  <si>
    <t xml:space="preserve">2014-01-04 20:00:00</t>
  </si>
  <si>
    <t xml:space="preserve">2014-01-04 21:00:00</t>
  </si>
  <si>
    <t xml:space="preserve">2014-01-04 22:00:00</t>
  </si>
  <si>
    <t xml:space="preserve">2014-01-04 23:00:00</t>
  </si>
  <si>
    <t xml:space="preserve">2014-01-05 00:00:00</t>
  </si>
  <si>
    <t xml:space="preserve">2014-01-05 01:00:00</t>
  </si>
  <si>
    <t xml:space="preserve">2014-01-05 02:00:00</t>
  </si>
  <si>
    <t xml:space="preserve">2014-01-05 03:00:00</t>
  </si>
  <si>
    <t xml:space="preserve">2014-01-05 04:00:00</t>
  </si>
  <si>
    <t xml:space="preserve">2014-01-05 05:00:00</t>
  </si>
  <si>
    <t xml:space="preserve">2014-01-05 06:00:00</t>
  </si>
  <si>
    <t xml:space="preserve">2014-01-05 07:00:00</t>
  </si>
  <si>
    <t xml:space="preserve">2014-01-05 08:00:00</t>
  </si>
  <si>
    <t xml:space="preserve">2014-01-05 09:00:00</t>
  </si>
  <si>
    <t xml:space="preserve">2014-01-05 10:00:00</t>
  </si>
  <si>
    <t xml:space="preserve">2014-01-05 11:00:00</t>
  </si>
  <si>
    <t xml:space="preserve">2014-01-05 12:00:00</t>
  </si>
  <si>
    <t xml:space="preserve">2014-01-05 13:00:00</t>
  </si>
  <si>
    <t xml:space="preserve">2014-01-05 14:00:00</t>
  </si>
  <si>
    <t xml:space="preserve">2014-01-05 15:00:00</t>
  </si>
  <si>
    <t xml:space="preserve">2014-01-05 16:00:00</t>
  </si>
  <si>
    <t xml:space="preserve">2014-01-05 17:00:00</t>
  </si>
  <si>
    <t xml:space="preserve">2014-01-05 18:00:00</t>
  </si>
  <si>
    <t xml:space="preserve">2014-01-05 19:00:00</t>
  </si>
  <si>
    <t xml:space="preserve">2014-01-05 20:00:00</t>
  </si>
  <si>
    <t xml:space="preserve">2014-01-05 21:00:00</t>
  </si>
  <si>
    <t xml:space="preserve">2014-01-05 22:00:00</t>
  </si>
  <si>
    <t xml:space="preserve">2014-01-05 23:00:00</t>
  </si>
  <si>
    <t xml:space="preserve">2014-01-06 00:00:00</t>
  </si>
  <si>
    <t xml:space="preserve">2014-01-06 01:00:00</t>
  </si>
  <si>
    <t xml:space="preserve">2014-01-06 02:00:00</t>
  </si>
  <si>
    <t xml:space="preserve">2014-01-06 03:00:00</t>
  </si>
  <si>
    <t xml:space="preserve">2014-01-06 04:00:00</t>
  </si>
  <si>
    <t xml:space="preserve">2014-01-06 05:00:00</t>
  </si>
  <si>
    <t xml:space="preserve">2014-01-06 06:00:00</t>
  </si>
  <si>
    <t xml:space="preserve">2014-01-06 07:00:00</t>
  </si>
  <si>
    <t xml:space="preserve">2014-01-06 08:00:00</t>
  </si>
  <si>
    <t xml:space="preserve">2014-01-06 09:00:00</t>
  </si>
  <si>
    <t xml:space="preserve">2014-01-06 10:00:00</t>
  </si>
  <si>
    <t xml:space="preserve">2014-01-06 11:00:00</t>
  </si>
  <si>
    <t xml:space="preserve">2014-01-06 12:00:00</t>
  </si>
  <si>
    <t xml:space="preserve">2014-01-06 13:00:00</t>
  </si>
  <si>
    <t xml:space="preserve">2014-01-06 14:00:00</t>
  </si>
  <si>
    <t xml:space="preserve">2014-01-06 15:00:00</t>
  </si>
  <si>
    <t xml:space="preserve">2014-01-06 16:00:00</t>
  </si>
  <si>
    <t xml:space="preserve">2014-01-06 17:00:00</t>
  </si>
  <si>
    <t xml:space="preserve">2014-01-06 18:00:00</t>
  </si>
  <si>
    <t xml:space="preserve">2014-01-06 19:00:00</t>
  </si>
  <si>
    <t xml:space="preserve">2014-01-06 20:00:00</t>
  </si>
  <si>
    <t xml:space="preserve">2014-01-06 21:00:00</t>
  </si>
  <si>
    <t xml:space="preserve">2014-01-06 22:00:00</t>
  </si>
  <si>
    <t xml:space="preserve">2014-01-06 23:00:00</t>
  </si>
  <si>
    <t xml:space="preserve">2014-01-07 00:00:00</t>
  </si>
  <si>
    <t xml:space="preserve">2014-01-07 01:00:00</t>
  </si>
  <si>
    <t xml:space="preserve">2014-01-07 02:00:00</t>
  </si>
  <si>
    <t xml:space="preserve">2014-01-07 03:00:00</t>
  </si>
  <si>
    <t xml:space="preserve">2014-01-07 04:00:00</t>
  </si>
  <si>
    <t xml:space="preserve">2014-01-07 05:00:00</t>
  </si>
  <si>
    <t xml:space="preserve">2014-01-07 06:00:00</t>
  </si>
  <si>
    <t xml:space="preserve">2014-01-07 07:00:00</t>
  </si>
  <si>
    <t xml:space="preserve">2014-01-07 08:00:00</t>
  </si>
  <si>
    <t xml:space="preserve">2014-01-07 09:00:00</t>
  </si>
  <si>
    <t xml:space="preserve">2014-01-07 10:00:00</t>
  </si>
  <si>
    <t xml:space="preserve">2014-01-07 11:00:00</t>
  </si>
  <si>
    <t xml:space="preserve">2014-01-07 12:00:00</t>
  </si>
  <si>
    <t xml:space="preserve">2014-01-07 13:00:00</t>
  </si>
  <si>
    <t xml:space="preserve">2014-01-07 14:00:00</t>
  </si>
  <si>
    <t xml:space="preserve">2014-01-07 15:00:00</t>
  </si>
  <si>
    <t xml:space="preserve">2014-01-07 16:00:00</t>
  </si>
  <si>
    <t xml:space="preserve">2014-01-07 17:00:00</t>
  </si>
  <si>
    <t xml:space="preserve">2014-01-07 18:00:00</t>
  </si>
  <si>
    <t xml:space="preserve">2014-01-07 19:00:00</t>
  </si>
  <si>
    <t xml:space="preserve">2014-01-07 20:00:00</t>
  </si>
  <si>
    <t xml:space="preserve">2014-01-07 21:00:00</t>
  </si>
  <si>
    <t xml:space="preserve">2014-01-07 22:00:00</t>
  </si>
  <si>
    <t xml:space="preserve">2014-01-07 23:00:00</t>
  </si>
  <si>
    <t xml:space="preserve">2014-01-08 00:00:00</t>
  </si>
  <si>
    <t xml:space="preserve">name</t>
  </si>
  <si>
    <t xml:space="preserve">bus</t>
  </si>
  <si>
    <t xml:space="preserve">cap ref scen </t>
  </si>
  <si>
    <t xml:space="preserve">source </t>
  </si>
  <si>
    <t xml:space="preserve">capacity EE scenario  </t>
  </si>
  <si>
    <t xml:space="preserve">amount</t>
  </si>
  <si>
    <t xml:space="preserve">profile</t>
  </si>
  <si>
    <t xml:space="preserve">carrier</t>
  </si>
  <si>
    <t xml:space="preserve">irena</t>
  </si>
  <si>
    <t xml:space="preserve">volatile</t>
  </si>
  <si>
    <t xml:space="preserve">wind</t>
  </si>
  <si>
    <t xml:space="preserve">solar</t>
  </si>
  <si>
    <t xml:space="preserve">BB_pp_GT</t>
  </si>
  <si>
    <t xml:space="preserve">BB_pp_WHP</t>
  </si>
  <si>
    <t xml:space="preserve">marginal_cost</t>
  </si>
  <si>
    <t xml:space="preserve">storage_capacity</t>
  </si>
  <si>
    <t xml:space="preserve">edges_parameters</t>
  </si>
  <si>
    <t xml:space="preserve">BB_pp_GT02 </t>
  </si>
  <si>
    <t xml:space="preserve">dispatchable</t>
  </si>
  <si>
    <t xml:space="preserve">diesel</t>
  </si>
  <si>
    <t xml:space="preserve">gas</t>
  </si>
  <si>
    <t xml:space="preserve">biomass</t>
  </si>
  <si>
    <t xml:space="preserve">{"summed_max": 12000}</t>
  </si>
  <si>
    <t xml:space="preserve">storage</t>
  </si>
  <si>
    <t xml:space="preserve">chemical</t>
  </si>
  <si>
    <t xml:space="preserve">water</t>
  </si>
  <si>
    <t xml:space="preserve">excess</t>
  </si>
  <si>
    <t xml:space="preserve">electricity</t>
  </si>
  <si>
    <t xml:space="preserve">shortage</t>
  </si>
  <si>
    <t xml:space="preserve">Additional Information </t>
  </si>
  <si>
    <t xml:space="preserve">capacity </t>
  </si>
  <si>
    <t xml:space="preserve">Barbados 2014 Gen set</t>
  </si>
  <si>
    <t xml:space="preserve">Steam turbine</t>
  </si>
  <si>
    <t xml:space="preserve">BB_pp_ST01</t>
  </si>
  <si>
    <t xml:space="preserve">BB_pp_ST02</t>
  </si>
  <si>
    <t xml:space="preserve">Low Speed Diesel </t>
  </si>
  <si>
    <t xml:space="preserve">BB_pp_D10</t>
  </si>
  <si>
    <t xml:space="preserve">BB_pp_D11</t>
  </si>
  <si>
    <t xml:space="preserve">BB_pp_D12</t>
  </si>
  <si>
    <t xml:space="preserve">BB_pp_D13</t>
  </si>
  <si>
    <t xml:space="preserve">BB_pp_D14</t>
  </si>
  <si>
    <t xml:space="preserve">BB_pp_D15</t>
  </si>
  <si>
    <t xml:space="preserve">Waste heat recovery</t>
  </si>
  <si>
    <t xml:space="preserve">_</t>
  </si>
  <si>
    <t xml:space="preserve">Gas turbine</t>
  </si>
  <si>
    <t xml:space="preserve">BB_pp_GT01</t>
  </si>
  <si>
    <t xml:space="preserve">BB_pp_GT03</t>
  </si>
  <si>
    <t xml:space="preserve">BB_pp_GT04</t>
  </si>
  <si>
    <t xml:space="preserve">BB_pp_GT05</t>
  </si>
  <si>
    <t xml:space="preserve">BB_pp_GT06</t>
  </si>
  <si>
    <t xml:space="preserve">reserve cap</t>
  </si>
  <si>
    <t xml:space="preserve">model one scenario with reserves </t>
  </si>
  <si>
    <t xml:space="preserve">model one scenario without reserves </t>
  </si>
  <si>
    <t xml:space="preserve">renewables </t>
  </si>
  <si>
    <t xml:space="preserve">units </t>
  </si>
  <si>
    <t xml:space="preserve">MW</t>
  </si>
  <si>
    <t xml:space="preserve">Barbados wind energy report compressed </t>
  </si>
  <si>
    <t xml:space="preserve">solar </t>
  </si>
  <si>
    <t xml:space="preserve">100% solar energy for Barbados </t>
  </si>
  <si>
    <t xml:space="preserve">own research </t>
  </si>
  <si>
    <t xml:space="preserve">Dispatchable </t>
  </si>
  <si>
    <t xml:space="preserve">storage_capacity </t>
  </si>
  <si>
    <t xml:space="preserve">edge_parameters</t>
  </si>
  <si>
    <t xml:space="preserve">Bioenergy  </t>
  </si>
  <si>
    <t xml:space="preserve">BB_pp_biogas</t>
  </si>
  <si>
    <t xml:space="preserve">GW h/a</t>
  </si>
  <si>
    <t xml:space="preserve">Waste-to-energy gasification </t>
  </si>
  <si>
    <t xml:space="preserve">13,6.5</t>
  </si>
  <si>
    <t xml:space="preserve">Waste-to-energy combustion</t>
  </si>
  <si>
    <t xml:space="preserve">25,10,</t>
  </si>
  <si>
    <t xml:space="preserve">Andre queries </t>
  </si>
  <si>
    <t xml:space="preserve">IRENA Report </t>
  </si>
  <si>
    <t xml:space="preserve">IRP Revised Report </t>
  </si>
  <si>
    <t xml:space="preserve">name </t>
  </si>
  <si>
    <t xml:space="preserve">VOM costs (Bds$/MW/h)</t>
  </si>
  <si>
    <t xml:space="preserve">VOM costs</t>
  </si>
  <si>
    <t xml:space="preserve">fuel cost (1000 BB/million Btu)</t>
  </si>
  <si>
    <t xml:space="preserve">Fuel type</t>
  </si>
  <si>
    <t xml:space="preserve">VOM/ Bds$/ MWh</t>
  </si>
  <si>
    <t xml:space="preserve">Gross heat rate (Btu/kWh)</t>
  </si>
  <si>
    <t xml:space="preserve">Gross heat rate (mmBtu/kWh)</t>
  </si>
  <si>
    <t xml:space="preserve">marginal cost fuel  ohne VOC (Short-run)</t>
  </si>
  <si>
    <t xml:space="preserve">full marginal cost of fuel </t>
  </si>
  <si>
    <t xml:space="preserve">BB_pp_SG_LSD_D10</t>
  </si>
  <si>
    <t xml:space="preserve">HFO</t>
  </si>
  <si>
    <t xml:space="preserve">https://www.e-education.psu.edu/ebf483/node/584</t>
  </si>
  <si>
    <t xml:space="preserve">BB_pp_SG_LSD_D11</t>
  </si>
  <si>
    <t xml:space="preserve">BB_pp_SG_LSD_D12</t>
  </si>
  <si>
    <t xml:space="preserve">BB_pp_SG_LSD_D13</t>
  </si>
  <si>
    <t xml:space="preserve">BB_pp_SG_LSD_D14</t>
  </si>
  <si>
    <t xml:space="preserve">BB_pp_SG_LSD_D15</t>
  </si>
  <si>
    <t xml:space="preserve">BB_pp_SG_S1</t>
  </si>
  <si>
    <t xml:space="preserve">BB_pp_SG_S2</t>
  </si>
  <si>
    <t xml:space="preserve">BB_pp_SG_SCGT_GT01</t>
  </si>
  <si>
    <t xml:space="preserve">N/A</t>
  </si>
  <si>
    <t xml:space="preserve">BB_pp_GR_SCGT_GT02</t>
  </si>
  <si>
    <t xml:space="preserve">Diesel</t>
  </si>
  <si>
    <t xml:space="preserve">BB_pp_SW_SCGT_GT03</t>
  </si>
  <si>
    <t xml:space="preserve">BB_pp_SW_SCGT_GT04</t>
  </si>
  <si>
    <t xml:space="preserve">BB_pp_SW_SCGT_GT05</t>
  </si>
  <si>
    <t xml:space="preserve">BB_pp_SW_SCGT_GT06</t>
  </si>
  <si>
    <t xml:space="preserve">IPR report </t>
  </si>
  <si>
    <t xml:space="preserve">HFO-Base -Bds$/mmbtu (LHV)- 2016</t>
  </si>
  <si>
    <t xml:space="preserve">Jet A1 -Base -Bds$/mmbtu (LHV)- 2016</t>
  </si>
  <si>
    <t xml:space="preserve">Diesel -Base-Bds$/mmbtu (LHV)- 2016</t>
  </si>
  <si>
    <t xml:space="preserve">marginal costs </t>
  </si>
  <si>
    <t xml:space="preserve">(VOM+ marginal costs of fuel)</t>
  </si>
  <si>
    <t xml:space="preserve">cal fuel cost portion of the short run marginal costs</t>
  </si>
  <si>
    <t xml:space="preserve">MC= HR * 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</si>
</sst>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ohit Devanagari"/>
      <family val="2"/>
      <charset val="1"/>
    </font>
    <font>
      <sz val="10"/>
      <color rgb="FF000000"/>
      <name val="Lohit Devanagari"/>
      <family val="2"/>
      <charset val="1"/>
    </font>
    <font>
      <sz val="10"/>
      <color rgb="FFCC0000"/>
      <name val="Lohit Devanagari"/>
      <family val="2"/>
      <charset val="1"/>
    </font>
    <font>
      <sz val="10"/>
      <color rgb="FF808080"/>
      <name val="Lohit Devanagari"/>
      <family val="2"/>
      <charset val="1"/>
    </font>
    <font>
      <sz val="10"/>
      <color rgb="FF006600"/>
      <name val="Lohit Devanagari"/>
      <family val="2"/>
      <charset val="1"/>
    </font>
    <font>
      <u val="single"/>
      <sz val="10"/>
      <color rgb="FF0000EE"/>
      <name val="Lohit Devanagari"/>
      <family val="2"/>
      <charset val="1"/>
    </font>
    <font>
      <sz val="10"/>
      <color rgb="FF996600"/>
      <name val="Lohit Devanagari"/>
      <family val="2"/>
      <charset val="1"/>
    </font>
    <font>
      <sz val="10"/>
      <color rgb="FF333333"/>
      <name val="Lohit Devanagari"/>
      <family val="2"/>
      <charset val="1"/>
    </font>
    <font>
      <sz val="10"/>
      <name val="Lohit Devanaga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2E75B6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29292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1A78B"/>
      </patternFill>
    </fill>
    <fill>
      <patternFill patternType="solid">
        <fgColor rgb="FFFAA61A"/>
        <bgColor rgb="FFFF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1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0A2D3"/>
      <rgbColor rgb="FF993366"/>
      <rgbColor rgb="FFFFFFCC"/>
      <rgbColor rgb="FFCCFFFF"/>
      <rgbColor rgb="FF660066"/>
      <rgbColor rgb="FFF4B18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1A78B"/>
      <rgbColor rgb="FFCC99FF"/>
      <rgbColor rgb="FFFFCCCC"/>
      <rgbColor rgb="FF2E75B6"/>
      <rgbColor rgb="FF33CCCC"/>
      <rgbColor rgb="FF99CC00"/>
      <rgbColor rgb="FFFFCC00"/>
      <rgbColor rgb="FFFAA61A"/>
      <rgbColor rgb="FFD36F2B"/>
      <rgbColor rgb="FF518ABD"/>
      <rgbColor rgb="FF929292"/>
      <rgbColor rgb="FF004586"/>
      <rgbColor rgb="FF639A3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79% Renewable energy 1.1 </a:t>
            </a:r>
          </a:p>
        </c:rich>
      </c:tx>
      <c:layout>
        <c:manualLayout>
          <c:xMode val="edge"/>
          <c:yMode val="edge"/>
          <c:x val="0.77346978181116"/>
          <c:y val="0.8905519730225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2471519598378"/>
          <c:y val="0.193634266106608"/>
          <c:w val="0.806603591426916"/>
          <c:h val="0.6376974501567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'79%'!$L$1</c:f>
              <c:strCache>
                <c:ptCount val="1"/>
                <c:pt idx="0">
                  <c:v>BB_distributed_scale_solar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'79%'!$L$5:$L$173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</c:v>
                </c:pt>
                <c:pt idx="8">
                  <c:v>10.845</c:v>
                </c:pt>
                <c:pt idx="9">
                  <c:v>19.98</c:v>
                </c:pt>
                <c:pt idx="10">
                  <c:v>26.775</c:v>
                </c:pt>
                <c:pt idx="11">
                  <c:v>30.645</c:v>
                </c:pt>
                <c:pt idx="12">
                  <c:v>32.22</c:v>
                </c:pt>
                <c:pt idx="13">
                  <c:v>31.32</c:v>
                </c:pt>
                <c:pt idx="14">
                  <c:v>30.195</c:v>
                </c:pt>
                <c:pt idx="15">
                  <c:v>25.965</c:v>
                </c:pt>
                <c:pt idx="16">
                  <c:v>18.675</c:v>
                </c:pt>
                <c:pt idx="17">
                  <c:v>9.585</c:v>
                </c:pt>
                <c:pt idx="18">
                  <c:v>0.63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1.08</c:v>
                </c:pt>
                <c:pt idx="32">
                  <c:v>11.925</c:v>
                </c:pt>
                <c:pt idx="33">
                  <c:v>21.195</c:v>
                </c:pt>
                <c:pt idx="34">
                  <c:v>27.81</c:v>
                </c:pt>
                <c:pt idx="35">
                  <c:v>31.905</c:v>
                </c:pt>
                <c:pt idx="36">
                  <c:v>33.885</c:v>
                </c:pt>
                <c:pt idx="37">
                  <c:v>33.93</c:v>
                </c:pt>
                <c:pt idx="38">
                  <c:v>31.86</c:v>
                </c:pt>
                <c:pt idx="39">
                  <c:v>27.585</c:v>
                </c:pt>
                <c:pt idx="40">
                  <c:v>20.79</c:v>
                </c:pt>
                <c:pt idx="41">
                  <c:v>11.115</c:v>
                </c:pt>
                <c:pt idx="42">
                  <c:v>0.81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1.215</c:v>
                </c:pt>
                <c:pt idx="56">
                  <c:v>11.7</c:v>
                </c:pt>
                <c:pt idx="57">
                  <c:v>21.825</c:v>
                </c:pt>
                <c:pt idx="58">
                  <c:v>28.035</c:v>
                </c:pt>
                <c:pt idx="59">
                  <c:v>32.67</c:v>
                </c:pt>
                <c:pt idx="60">
                  <c:v>34.65</c:v>
                </c:pt>
                <c:pt idx="61">
                  <c:v>34.29</c:v>
                </c:pt>
                <c:pt idx="62">
                  <c:v>31.725</c:v>
                </c:pt>
                <c:pt idx="63">
                  <c:v>27.315</c:v>
                </c:pt>
                <c:pt idx="64">
                  <c:v>21.24</c:v>
                </c:pt>
                <c:pt idx="65">
                  <c:v>11.835</c:v>
                </c:pt>
                <c:pt idx="66">
                  <c:v>0.945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1.53</c:v>
                </c:pt>
                <c:pt idx="80">
                  <c:v>13.68</c:v>
                </c:pt>
                <c:pt idx="81">
                  <c:v>22.815</c:v>
                </c:pt>
                <c:pt idx="82">
                  <c:v>29.25</c:v>
                </c:pt>
                <c:pt idx="83">
                  <c:v>33.39</c:v>
                </c:pt>
                <c:pt idx="84">
                  <c:v>35.37</c:v>
                </c:pt>
                <c:pt idx="85">
                  <c:v>35.19</c:v>
                </c:pt>
                <c:pt idx="86">
                  <c:v>32.895</c:v>
                </c:pt>
                <c:pt idx="87">
                  <c:v>28.485</c:v>
                </c:pt>
                <c:pt idx="88">
                  <c:v>21.51</c:v>
                </c:pt>
                <c:pt idx="89">
                  <c:v>11.835</c:v>
                </c:pt>
                <c:pt idx="90">
                  <c:v>0.99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0.99</c:v>
                </c:pt>
                <c:pt idx="104">
                  <c:v>11.655</c:v>
                </c:pt>
                <c:pt idx="105">
                  <c:v>20.925</c:v>
                </c:pt>
                <c:pt idx="106">
                  <c:v>27.72</c:v>
                </c:pt>
                <c:pt idx="107">
                  <c:v>31.995</c:v>
                </c:pt>
                <c:pt idx="108">
                  <c:v>33.75</c:v>
                </c:pt>
                <c:pt idx="109">
                  <c:v>33.615</c:v>
                </c:pt>
                <c:pt idx="110">
                  <c:v>31.185</c:v>
                </c:pt>
                <c:pt idx="111">
                  <c:v>26.55</c:v>
                </c:pt>
                <c:pt idx="112">
                  <c:v>19.8</c:v>
                </c:pt>
                <c:pt idx="113">
                  <c:v>9.855</c:v>
                </c:pt>
                <c:pt idx="114">
                  <c:v>0.765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1.125</c:v>
                </c:pt>
                <c:pt idx="128">
                  <c:v>11.52</c:v>
                </c:pt>
                <c:pt idx="129">
                  <c:v>21.33</c:v>
                </c:pt>
                <c:pt idx="130">
                  <c:v>27.585</c:v>
                </c:pt>
                <c:pt idx="131">
                  <c:v>31.635</c:v>
                </c:pt>
                <c:pt idx="132">
                  <c:v>33.525</c:v>
                </c:pt>
                <c:pt idx="133">
                  <c:v>33.39</c:v>
                </c:pt>
                <c:pt idx="134">
                  <c:v>31.275</c:v>
                </c:pt>
                <c:pt idx="135">
                  <c:v>27.09</c:v>
                </c:pt>
                <c:pt idx="136">
                  <c:v>19.98</c:v>
                </c:pt>
                <c:pt idx="137">
                  <c:v>10.53</c:v>
                </c:pt>
                <c:pt idx="138">
                  <c:v>0.765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0.675</c:v>
                </c:pt>
                <c:pt idx="152">
                  <c:v>10.035</c:v>
                </c:pt>
                <c:pt idx="153">
                  <c:v>21.24</c:v>
                </c:pt>
                <c:pt idx="154">
                  <c:v>27.945</c:v>
                </c:pt>
                <c:pt idx="155">
                  <c:v>32.22</c:v>
                </c:pt>
                <c:pt idx="156">
                  <c:v>34.335</c:v>
                </c:pt>
                <c:pt idx="157">
                  <c:v>34.29</c:v>
                </c:pt>
                <c:pt idx="158">
                  <c:v>32.265</c:v>
                </c:pt>
                <c:pt idx="159">
                  <c:v>27.81</c:v>
                </c:pt>
                <c:pt idx="160">
                  <c:v>20.97</c:v>
                </c:pt>
                <c:pt idx="161">
                  <c:v>11.475</c:v>
                </c:pt>
                <c:pt idx="162">
                  <c:v>0.99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tx>
            <c:strRef>
              <c:f>'79%'!$K$4</c:f>
              <c:strCache>
                <c:ptCount val="1"/>
                <c:pt idx="0">
                  <c:v>BB_utility_scale_solar</c:v>
                </c:pt>
              </c:strCache>
            </c:strRef>
          </c:tx>
          <c:spPr>
            <a:solidFill>
              <a:srgbClr val="d36f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'79%'!$K$5:$K$173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</c:v>
                </c:pt>
                <c:pt idx="8">
                  <c:v>26.51</c:v>
                </c:pt>
                <c:pt idx="9">
                  <c:v>48.84</c:v>
                </c:pt>
                <c:pt idx="10">
                  <c:v>65.45</c:v>
                </c:pt>
                <c:pt idx="11">
                  <c:v>74.91</c:v>
                </c:pt>
                <c:pt idx="12">
                  <c:v>78.76</c:v>
                </c:pt>
                <c:pt idx="13">
                  <c:v>76.56</c:v>
                </c:pt>
                <c:pt idx="14">
                  <c:v>73.81</c:v>
                </c:pt>
                <c:pt idx="15">
                  <c:v>63.47</c:v>
                </c:pt>
                <c:pt idx="16">
                  <c:v>45.65</c:v>
                </c:pt>
                <c:pt idx="17">
                  <c:v>23.43</c:v>
                </c:pt>
                <c:pt idx="18">
                  <c:v>1.54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2.64</c:v>
                </c:pt>
                <c:pt idx="32">
                  <c:v>29.15</c:v>
                </c:pt>
                <c:pt idx="33">
                  <c:v>51.81</c:v>
                </c:pt>
                <c:pt idx="34">
                  <c:v>67.98</c:v>
                </c:pt>
                <c:pt idx="35">
                  <c:v>77.99</c:v>
                </c:pt>
                <c:pt idx="36">
                  <c:v>82.83</c:v>
                </c:pt>
                <c:pt idx="37">
                  <c:v>82.94</c:v>
                </c:pt>
                <c:pt idx="38">
                  <c:v>77.88</c:v>
                </c:pt>
                <c:pt idx="39">
                  <c:v>67.43</c:v>
                </c:pt>
                <c:pt idx="40">
                  <c:v>50.82</c:v>
                </c:pt>
                <c:pt idx="41">
                  <c:v>27.17</c:v>
                </c:pt>
                <c:pt idx="42">
                  <c:v>1.98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2.97</c:v>
                </c:pt>
                <c:pt idx="56">
                  <c:v>28.6</c:v>
                </c:pt>
                <c:pt idx="57">
                  <c:v>53.35</c:v>
                </c:pt>
                <c:pt idx="58">
                  <c:v>68.53</c:v>
                </c:pt>
                <c:pt idx="59">
                  <c:v>79.86</c:v>
                </c:pt>
                <c:pt idx="60">
                  <c:v>84.7</c:v>
                </c:pt>
                <c:pt idx="61">
                  <c:v>83.82</c:v>
                </c:pt>
                <c:pt idx="62">
                  <c:v>77.55</c:v>
                </c:pt>
                <c:pt idx="63">
                  <c:v>66.77</c:v>
                </c:pt>
                <c:pt idx="64">
                  <c:v>51.92</c:v>
                </c:pt>
                <c:pt idx="65">
                  <c:v>28.93</c:v>
                </c:pt>
                <c:pt idx="66">
                  <c:v>2.31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3.74</c:v>
                </c:pt>
                <c:pt idx="80">
                  <c:v>33.44</c:v>
                </c:pt>
                <c:pt idx="81">
                  <c:v>55.77</c:v>
                </c:pt>
                <c:pt idx="82">
                  <c:v>71.5</c:v>
                </c:pt>
                <c:pt idx="83">
                  <c:v>81.62</c:v>
                </c:pt>
                <c:pt idx="84">
                  <c:v>86.46</c:v>
                </c:pt>
                <c:pt idx="85">
                  <c:v>86.02</c:v>
                </c:pt>
                <c:pt idx="86">
                  <c:v>80.41</c:v>
                </c:pt>
                <c:pt idx="87">
                  <c:v>69.63</c:v>
                </c:pt>
                <c:pt idx="88">
                  <c:v>52.58</c:v>
                </c:pt>
                <c:pt idx="89">
                  <c:v>28.93</c:v>
                </c:pt>
                <c:pt idx="90">
                  <c:v>2.42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2.42</c:v>
                </c:pt>
                <c:pt idx="104">
                  <c:v>28.49</c:v>
                </c:pt>
                <c:pt idx="105">
                  <c:v>51.15</c:v>
                </c:pt>
                <c:pt idx="106">
                  <c:v>67.76</c:v>
                </c:pt>
                <c:pt idx="107">
                  <c:v>78.21</c:v>
                </c:pt>
                <c:pt idx="108">
                  <c:v>82.5</c:v>
                </c:pt>
                <c:pt idx="109">
                  <c:v>82.17</c:v>
                </c:pt>
                <c:pt idx="110">
                  <c:v>76.23</c:v>
                </c:pt>
                <c:pt idx="111">
                  <c:v>64.9</c:v>
                </c:pt>
                <c:pt idx="112">
                  <c:v>48.4</c:v>
                </c:pt>
                <c:pt idx="113">
                  <c:v>24.09</c:v>
                </c:pt>
                <c:pt idx="114">
                  <c:v>1.87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2.75</c:v>
                </c:pt>
                <c:pt idx="128">
                  <c:v>28.16</c:v>
                </c:pt>
                <c:pt idx="129">
                  <c:v>52.14</c:v>
                </c:pt>
                <c:pt idx="130">
                  <c:v>67.43</c:v>
                </c:pt>
                <c:pt idx="131">
                  <c:v>77.33</c:v>
                </c:pt>
                <c:pt idx="132">
                  <c:v>81.95</c:v>
                </c:pt>
                <c:pt idx="133">
                  <c:v>81.62</c:v>
                </c:pt>
                <c:pt idx="134">
                  <c:v>76.45</c:v>
                </c:pt>
                <c:pt idx="135">
                  <c:v>66.22</c:v>
                </c:pt>
                <c:pt idx="136">
                  <c:v>48.84</c:v>
                </c:pt>
                <c:pt idx="137">
                  <c:v>25.74</c:v>
                </c:pt>
                <c:pt idx="138">
                  <c:v>1.87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1.65</c:v>
                </c:pt>
                <c:pt idx="152">
                  <c:v>24.53</c:v>
                </c:pt>
                <c:pt idx="153">
                  <c:v>51.92</c:v>
                </c:pt>
                <c:pt idx="154">
                  <c:v>68.31</c:v>
                </c:pt>
                <c:pt idx="155">
                  <c:v>78.76</c:v>
                </c:pt>
                <c:pt idx="156">
                  <c:v>83.93</c:v>
                </c:pt>
                <c:pt idx="157">
                  <c:v>83.82</c:v>
                </c:pt>
                <c:pt idx="158">
                  <c:v>78.87</c:v>
                </c:pt>
                <c:pt idx="159">
                  <c:v>67.98</c:v>
                </c:pt>
                <c:pt idx="160">
                  <c:v>51.26</c:v>
                </c:pt>
                <c:pt idx="161">
                  <c:v>28.05</c:v>
                </c:pt>
                <c:pt idx="162">
                  <c:v>2.42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2"/>
          <c:order val="2"/>
          <c:tx>
            <c:strRef>
              <c:f>'79%'!$J$1</c:f>
              <c:strCache>
                <c:ptCount val="1"/>
                <c:pt idx="0">
                  <c:v>BB_utility_scale_wind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'79%'!$J$5:$J$173</c:f>
              <c:numCache>
                <c:formatCode>General</c:formatCode>
                <c:ptCount val="169"/>
                <c:pt idx="0">
                  <c:v>91.605</c:v>
                </c:pt>
                <c:pt idx="1">
                  <c:v>85.405</c:v>
                </c:pt>
                <c:pt idx="2">
                  <c:v>82.305</c:v>
                </c:pt>
                <c:pt idx="3">
                  <c:v>83.39</c:v>
                </c:pt>
                <c:pt idx="4">
                  <c:v>91.915</c:v>
                </c:pt>
                <c:pt idx="5">
                  <c:v>102.765</c:v>
                </c:pt>
                <c:pt idx="6">
                  <c:v>109.585</c:v>
                </c:pt>
                <c:pt idx="7">
                  <c:v>112.685</c:v>
                </c:pt>
                <c:pt idx="8">
                  <c:v>121.21</c:v>
                </c:pt>
                <c:pt idx="9">
                  <c:v>130.2</c:v>
                </c:pt>
                <c:pt idx="10">
                  <c:v>136.4</c:v>
                </c:pt>
                <c:pt idx="11">
                  <c:v>140.12</c:v>
                </c:pt>
                <c:pt idx="12">
                  <c:v>141.67</c:v>
                </c:pt>
                <c:pt idx="13">
                  <c:v>141.205</c:v>
                </c:pt>
                <c:pt idx="14">
                  <c:v>139.965</c:v>
                </c:pt>
                <c:pt idx="15">
                  <c:v>137.795</c:v>
                </c:pt>
                <c:pt idx="16">
                  <c:v>135.16</c:v>
                </c:pt>
                <c:pt idx="17">
                  <c:v>133.145</c:v>
                </c:pt>
                <c:pt idx="18">
                  <c:v>132.215</c:v>
                </c:pt>
                <c:pt idx="19">
                  <c:v>132.99</c:v>
                </c:pt>
                <c:pt idx="20">
                  <c:v>134.23</c:v>
                </c:pt>
                <c:pt idx="21">
                  <c:v>134.54</c:v>
                </c:pt>
                <c:pt idx="22">
                  <c:v>135.005</c:v>
                </c:pt>
                <c:pt idx="23">
                  <c:v>135.47</c:v>
                </c:pt>
                <c:pt idx="24">
                  <c:v>135.78</c:v>
                </c:pt>
                <c:pt idx="25">
                  <c:v>135.78</c:v>
                </c:pt>
                <c:pt idx="26">
                  <c:v>135.005</c:v>
                </c:pt>
                <c:pt idx="27">
                  <c:v>132.99</c:v>
                </c:pt>
                <c:pt idx="28">
                  <c:v>131.13</c:v>
                </c:pt>
                <c:pt idx="29">
                  <c:v>130.355</c:v>
                </c:pt>
                <c:pt idx="30">
                  <c:v>130.82</c:v>
                </c:pt>
                <c:pt idx="31">
                  <c:v>131.905</c:v>
                </c:pt>
                <c:pt idx="32">
                  <c:v>134.85</c:v>
                </c:pt>
                <c:pt idx="33">
                  <c:v>137.64</c:v>
                </c:pt>
                <c:pt idx="34">
                  <c:v>138.88</c:v>
                </c:pt>
                <c:pt idx="35">
                  <c:v>138.26</c:v>
                </c:pt>
                <c:pt idx="36">
                  <c:v>136.245</c:v>
                </c:pt>
                <c:pt idx="37">
                  <c:v>132.835</c:v>
                </c:pt>
                <c:pt idx="38">
                  <c:v>127.72</c:v>
                </c:pt>
                <c:pt idx="39">
                  <c:v>121.52</c:v>
                </c:pt>
                <c:pt idx="40">
                  <c:v>115.63</c:v>
                </c:pt>
                <c:pt idx="41">
                  <c:v>110.825</c:v>
                </c:pt>
                <c:pt idx="42">
                  <c:v>109.12</c:v>
                </c:pt>
                <c:pt idx="43">
                  <c:v>109.43</c:v>
                </c:pt>
                <c:pt idx="44">
                  <c:v>108.035</c:v>
                </c:pt>
                <c:pt idx="45">
                  <c:v>106.795</c:v>
                </c:pt>
                <c:pt idx="46">
                  <c:v>105.865</c:v>
                </c:pt>
                <c:pt idx="47">
                  <c:v>105.09</c:v>
                </c:pt>
                <c:pt idx="48">
                  <c:v>104.16</c:v>
                </c:pt>
                <c:pt idx="49">
                  <c:v>103.385</c:v>
                </c:pt>
                <c:pt idx="50">
                  <c:v>101.835</c:v>
                </c:pt>
                <c:pt idx="51">
                  <c:v>97.805</c:v>
                </c:pt>
                <c:pt idx="52">
                  <c:v>91.605</c:v>
                </c:pt>
                <c:pt idx="53">
                  <c:v>85.405</c:v>
                </c:pt>
                <c:pt idx="54">
                  <c:v>82.305</c:v>
                </c:pt>
                <c:pt idx="55">
                  <c:v>83.39</c:v>
                </c:pt>
                <c:pt idx="56">
                  <c:v>91.915</c:v>
                </c:pt>
                <c:pt idx="57">
                  <c:v>102.765</c:v>
                </c:pt>
                <c:pt idx="58">
                  <c:v>109.585</c:v>
                </c:pt>
                <c:pt idx="59">
                  <c:v>112.685</c:v>
                </c:pt>
                <c:pt idx="60">
                  <c:v>113.77</c:v>
                </c:pt>
                <c:pt idx="61">
                  <c:v>115.32</c:v>
                </c:pt>
                <c:pt idx="62">
                  <c:v>116.715</c:v>
                </c:pt>
                <c:pt idx="63">
                  <c:v>118.73</c:v>
                </c:pt>
                <c:pt idx="64">
                  <c:v>120.9</c:v>
                </c:pt>
                <c:pt idx="65">
                  <c:v>122.295</c:v>
                </c:pt>
                <c:pt idx="66">
                  <c:v>122.915</c:v>
                </c:pt>
                <c:pt idx="67">
                  <c:v>123.38</c:v>
                </c:pt>
                <c:pt idx="68">
                  <c:v>123.225</c:v>
                </c:pt>
                <c:pt idx="69">
                  <c:v>123.535</c:v>
                </c:pt>
                <c:pt idx="70">
                  <c:v>124</c:v>
                </c:pt>
                <c:pt idx="71">
                  <c:v>124.155</c:v>
                </c:pt>
                <c:pt idx="72">
                  <c:v>123.845</c:v>
                </c:pt>
                <c:pt idx="73">
                  <c:v>123.38</c:v>
                </c:pt>
                <c:pt idx="74">
                  <c:v>123.225</c:v>
                </c:pt>
                <c:pt idx="75">
                  <c:v>122.605</c:v>
                </c:pt>
                <c:pt idx="76">
                  <c:v>120.9</c:v>
                </c:pt>
                <c:pt idx="77">
                  <c:v>119.66</c:v>
                </c:pt>
                <c:pt idx="78">
                  <c:v>119.04</c:v>
                </c:pt>
                <c:pt idx="79">
                  <c:v>118.11</c:v>
                </c:pt>
                <c:pt idx="80">
                  <c:v>118.575</c:v>
                </c:pt>
                <c:pt idx="81">
                  <c:v>121.52</c:v>
                </c:pt>
                <c:pt idx="82">
                  <c:v>124.93</c:v>
                </c:pt>
                <c:pt idx="83">
                  <c:v>125.86</c:v>
                </c:pt>
                <c:pt idx="84">
                  <c:v>126.015</c:v>
                </c:pt>
                <c:pt idx="85">
                  <c:v>125.86</c:v>
                </c:pt>
                <c:pt idx="86">
                  <c:v>126.945</c:v>
                </c:pt>
                <c:pt idx="87">
                  <c:v>128.185</c:v>
                </c:pt>
                <c:pt idx="88">
                  <c:v>128.65</c:v>
                </c:pt>
                <c:pt idx="89">
                  <c:v>128.495</c:v>
                </c:pt>
                <c:pt idx="90">
                  <c:v>128.03</c:v>
                </c:pt>
                <c:pt idx="91">
                  <c:v>128.495</c:v>
                </c:pt>
                <c:pt idx="92">
                  <c:v>130.82</c:v>
                </c:pt>
                <c:pt idx="93">
                  <c:v>133.455</c:v>
                </c:pt>
                <c:pt idx="94">
                  <c:v>135.16</c:v>
                </c:pt>
                <c:pt idx="95">
                  <c:v>135.315</c:v>
                </c:pt>
                <c:pt idx="96">
                  <c:v>134.695</c:v>
                </c:pt>
                <c:pt idx="97">
                  <c:v>133.61</c:v>
                </c:pt>
                <c:pt idx="98">
                  <c:v>130.665</c:v>
                </c:pt>
                <c:pt idx="99">
                  <c:v>123.69</c:v>
                </c:pt>
                <c:pt idx="100">
                  <c:v>113.615</c:v>
                </c:pt>
                <c:pt idx="101">
                  <c:v>105.09</c:v>
                </c:pt>
                <c:pt idx="102">
                  <c:v>101.68</c:v>
                </c:pt>
                <c:pt idx="103">
                  <c:v>101.99</c:v>
                </c:pt>
                <c:pt idx="104">
                  <c:v>106.02</c:v>
                </c:pt>
                <c:pt idx="105">
                  <c:v>112.53</c:v>
                </c:pt>
                <c:pt idx="106">
                  <c:v>117.025</c:v>
                </c:pt>
                <c:pt idx="107">
                  <c:v>118.265</c:v>
                </c:pt>
                <c:pt idx="108">
                  <c:v>117.955</c:v>
                </c:pt>
                <c:pt idx="109">
                  <c:v>115.32</c:v>
                </c:pt>
                <c:pt idx="110">
                  <c:v>112.53</c:v>
                </c:pt>
                <c:pt idx="111">
                  <c:v>111.29</c:v>
                </c:pt>
                <c:pt idx="112">
                  <c:v>108.965</c:v>
                </c:pt>
                <c:pt idx="113">
                  <c:v>108.81</c:v>
                </c:pt>
                <c:pt idx="114">
                  <c:v>111.445</c:v>
                </c:pt>
                <c:pt idx="115">
                  <c:v>114.855</c:v>
                </c:pt>
                <c:pt idx="116">
                  <c:v>116.095</c:v>
                </c:pt>
                <c:pt idx="117">
                  <c:v>117.49</c:v>
                </c:pt>
                <c:pt idx="118">
                  <c:v>120.59</c:v>
                </c:pt>
                <c:pt idx="119">
                  <c:v>121.675</c:v>
                </c:pt>
                <c:pt idx="120">
                  <c:v>119.04</c:v>
                </c:pt>
                <c:pt idx="121">
                  <c:v>113.77</c:v>
                </c:pt>
                <c:pt idx="122">
                  <c:v>108.655</c:v>
                </c:pt>
                <c:pt idx="123">
                  <c:v>104.78</c:v>
                </c:pt>
                <c:pt idx="124">
                  <c:v>100.13</c:v>
                </c:pt>
                <c:pt idx="125">
                  <c:v>93.62</c:v>
                </c:pt>
                <c:pt idx="126">
                  <c:v>91.45</c:v>
                </c:pt>
                <c:pt idx="127">
                  <c:v>88.97</c:v>
                </c:pt>
                <c:pt idx="128">
                  <c:v>85.715</c:v>
                </c:pt>
                <c:pt idx="129">
                  <c:v>91.76</c:v>
                </c:pt>
                <c:pt idx="130">
                  <c:v>101.835</c:v>
                </c:pt>
                <c:pt idx="131">
                  <c:v>110.515</c:v>
                </c:pt>
                <c:pt idx="132">
                  <c:v>116.56</c:v>
                </c:pt>
                <c:pt idx="133">
                  <c:v>119.66</c:v>
                </c:pt>
                <c:pt idx="134">
                  <c:v>124</c:v>
                </c:pt>
                <c:pt idx="135">
                  <c:v>127.875</c:v>
                </c:pt>
                <c:pt idx="136">
                  <c:v>129.425</c:v>
                </c:pt>
                <c:pt idx="137">
                  <c:v>130.2</c:v>
                </c:pt>
                <c:pt idx="138">
                  <c:v>130.82</c:v>
                </c:pt>
                <c:pt idx="139">
                  <c:v>130.045</c:v>
                </c:pt>
                <c:pt idx="140">
                  <c:v>128.805</c:v>
                </c:pt>
                <c:pt idx="141">
                  <c:v>127.1</c:v>
                </c:pt>
                <c:pt idx="142">
                  <c:v>124.775</c:v>
                </c:pt>
                <c:pt idx="143">
                  <c:v>126.17</c:v>
                </c:pt>
                <c:pt idx="144">
                  <c:v>128.96</c:v>
                </c:pt>
                <c:pt idx="145">
                  <c:v>131.13</c:v>
                </c:pt>
                <c:pt idx="146">
                  <c:v>130.51</c:v>
                </c:pt>
                <c:pt idx="147">
                  <c:v>127.875</c:v>
                </c:pt>
                <c:pt idx="148">
                  <c:v>124.775</c:v>
                </c:pt>
                <c:pt idx="149">
                  <c:v>121.83</c:v>
                </c:pt>
                <c:pt idx="150">
                  <c:v>119.66</c:v>
                </c:pt>
                <c:pt idx="151">
                  <c:v>118.42</c:v>
                </c:pt>
                <c:pt idx="152">
                  <c:v>121.83</c:v>
                </c:pt>
                <c:pt idx="153">
                  <c:v>127.565</c:v>
                </c:pt>
                <c:pt idx="154">
                  <c:v>131.905</c:v>
                </c:pt>
                <c:pt idx="155">
                  <c:v>135.16</c:v>
                </c:pt>
                <c:pt idx="156">
                  <c:v>137.175</c:v>
                </c:pt>
                <c:pt idx="157">
                  <c:v>138.57</c:v>
                </c:pt>
                <c:pt idx="158">
                  <c:v>139.345</c:v>
                </c:pt>
                <c:pt idx="159">
                  <c:v>139.655</c:v>
                </c:pt>
                <c:pt idx="160">
                  <c:v>139.345</c:v>
                </c:pt>
                <c:pt idx="161">
                  <c:v>138.725</c:v>
                </c:pt>
                <c:pt idx="162">
                  <c:v>137.64</c:v>
                </c:pt>
                <c:pt idx="163">
                  <c:v>136.4</c:v>
                </c:pt>
                <c:pt idx="164">
                  <c:v>133.765</c:v>
                </c:pt>
                <c:pt idx="165">
                  <c:v>131.75</c:v>
                </c:pt>
                <c:pt idx="166">
                  <c:v>128.805</c:v>
                </c:pt>
                <c:pt idx="167">
                  <c:v>125.705</c:v>
                </c:pt>
                <c:pt idx="168">
                  <c:v>122.605</c:v>
                </c:pt>
              </c:numCache>
            </c:numRef>
          </c:val>
        </c:ser>
        <c:ser>
          <c:idx val="3"/>
          <c:order val="3"/>
          <c:tx>
            <c:strRef>
              <c:f>'79%'!$U$4</c:f>
              <c:strCache>
                <c:ptCount val="1"/>
                <c:pt idx="0">
                  <c:v>Excess Power </c:v>
                </c:pt>
              </c:strCache>
            </c:strRef>
          </c:tx>
          <c:spPr>
            <a:solidFill>
              <a:srgbClr val="90a2d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'79%'!$U$5:$U$173</c:f>
              <c:numCache>
                <c:formatCode>General</c:formatCode>
                <c:ptCount val="16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-14.924745</c:v>
                </c:pt>
                <c:pt idx="9">
                  <c:v>-48.669464</c:v>
                </c:pt>
                <c:pt idx="10">
                  <c:v>-75.221011</c:v>
                </c:pt>
                <c:pt idx="11">
                  <c:v>-93.130366</c:v>
                </c:pt>
                <c:pt idx="12">
                  <c:v>-100.34306</c:v>
                </c:pt>
                <c:pt idx="13">
                  <c:v>-98.49677</c:v>
                </c:pt>
                <c:pt idx="14">
                  <c:v>-95.447878</c:v>
                </c:pt>
                <c:pt idx="15">
                  <c:v>-72.172913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-3.9338502</c:v>
                </c:pt>
                <c:pt idx="24">
                  <c:v>-11.447804</c:v>
                </c:pt>
                <c:pt idx="25">
                  <c:v>-15.963988</c:v>
                </c:pt>
                <c:pt idx="26">
                  <c:v>-15.554671</c:v>
                </c:pt>
                <c:pt idx="27">
                  <c:v>-16.721112</c:v>
                </c:pt>
                <c:pt idx="28">
                  <c:v>-17.420893</c:v>
                </c:pt>
                <c:pt idx="29">
                  <c:v>-14.195817</c:v>
                </c:pt>
                <c:pt idx="30">
                  <c:v>-15.885855</c:v>
                </c:pt>
                <c:pt idx="31">
                  <c:v>-5.9172649</c:v>
                </c:pt>
                <c:pt idx="32">
                  <c:v>-32.284745</c:v>
                </c:pt>
                <c:pt idx="33">
                  <c:v>-60.294464</c:v>
                </c:pt>
                <c:pt idx="34">
                  <c:v>-81.266011</c:v>
                </c:pt>
                <c:pt idx="35">
                  <c:v>-95.610366</c:v>
                </c:pt>
                <c:pt idx="36">
                  <c:v>-100.65306</c:v>
                </c:pt>
                <c:pt idx="37">
                  <c:v>-99.11677</c:v>
                </c:pt>
                <c:pt idx="38">
                  <c:v>-60.902114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-0</c:v>
                </c:pt>
                <c:pt idx="50">
                  <c:v>-0</c:v>
                </c:pt>
                <c:pt idx="51">
                  <c:v>-0</c:v>
                </c:pt>
                <c:pt idx="52">
                  <c:v>-0</c:v>
                </c:pt>
                <c:pt idx="53">
                  <c:v>-0</c:v>
                </c:pt>
                <c:pt idx="54">
                  <c:v>-0</c:v>
                </c:pt>
                <c:pt idx="55">
                  <c:v>-0</c:v>
                </c:pt>
                <c:pt idx="56">
                  <c:v>-0</c:v>
                </c:pt>
                <c:pt idx="57">
                  <c:v>-27.589464</c:v>
                </c:pt>
                <c:pt idx="58">
                  <c:v>-52.746011</c:v>
                </c:pt>
                <c:pt idx="59">
                  <c:v>-72.670366</c:v>
                </c:pt>
                <c:pt idx="60">
                  <c:v>-80.81306</c:v>
                </c:pt>
                <c:pt idx="61">
                  <c:v>-82.84177</c:v>
                </c:pt>
                <c:pt idx="62">
                  <c:v>-66.482114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-0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-22.767064</c:v>
                </c:pt>
                <c:pt idx="82">
                  <c:v>-45.891988</c:v>
                </c:pt>
                <c:pt idx="83">
                  <c:v>-59.85695</c:v>
                </c:pt>
                <c:pt idx="84">
                  <c:v>-66.83195</c:v>
                </c:pt>
                <c:pt idx="85">
                  <c:v>-64.228536</c:v>
                </c:pt>
                <c:pt idx="86">
                  <c:v>-18.509169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-0</c:v>
                </c:pt>
                <c:pt idx="93">
                  <c:v>-0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-0</c:v>
                </c:pt>
                <c:pt idx="102">
                  <c:v>-0</c:v>
                </c:pt>
                <c:pt idx="103">
                  <c:v>-0</c:v>
                </c:pt>
                <c:pt idx="104">
                  <c:v>-0</c:v>
                </c:pt>
                <c:pt idx="105">
                  <c:v>-7.2670636</c:v>
                </c:pt>
                <c:pt idx="106">
                  <c:v>-32.716988</c:v>
                </c:pt>
                <c:pt idx="107">
                  <c:v>-47.45695</c:v>
                </c:pt>
                <c:pt idx="108">
                  <c:v>-37.722096</c:v>
                </c:pt>
                <c:pt idx="109">
                  <c:v>-0</c:v>
                </c:pt>
                <c:pt idx="110">
                  <c:v>-0</c:v>
                </c:pt>
                <c:pt idx="111">
                  <c:v>-0</c:v>
                </c:pt>
                <c:pt idx="112">
                  <c:v>-0</c:v>
                </c:pt>
                <c:pt idx="113">
                  <c:v>-0</c:v>
                </c:pt>
                <c:pt idx="114">
                  <c:v>-0</c:v>
                </c:pt>
                <c:pt idx="115">
                  <c:v>-0</c:v>
                </c:pt>
                <c:pt idx="116">
                  <c:v>-0</c:v>
                </c:pt>
                <c:pt idx="117">
                  <c:v>-0</c:v>
                </c:pt>
                <c:pt idx="118">
                  <c:v>-0</c:v>
                </c:pt>
                <c:pt idx="119">
                  <c:v>-0</c:v>
                </c:pt>
                <c:pt idx="120">
                  <c:v>-0</c:v>
                </c:pt>
                <c:pt idx="121">
                  <c:v>-0</c:v>
                </c:pt>
                <c:pt idx="122">
                  <c:v>-0</c:v>
                </c:pt>
                <c:pt idx="123">
                  <c:v>-0</c:v>
                </c:pt>
                <c:pt idx="124">
                  <c:v>-0</c:v>
                </c:pt>
                <c:pt idx="125">
                  <c:v>-0</c:v>
                </c:pt>
                <c:pt idx="126">
                  <c:v>-0</c:v>
                </c:pt>
                <c:pt idx="127">
                  <c:v>-0</c:v>
                </c:pt>
                <c:pt idx="128">
                  <c:v>-0</c:v>
                </c:pt>
                <c:pt idx="129">
                  <c:v>-0</c:v>
                </c:pt>
                <c:pt idx="130">
                  <c:v>-17.061988</c:v>
                </c:pt>
                <c:pt idx="131">
                  <c:v>-38.46695</c:v>
                </c:pt>
                <c:pt idx="132">
                  <c:v>-51.02195</c:v>
                </c:pt>
                <c:pt idx="133">
                  <c:v>-49.412705</c:v>
                </c:pt>
                <c:pt idx="134">
                  <c:v>-0</c:v>
                </c:pt>
                <c:pt idx="135">
                  <c:v>-0</c:v>
                </c:pt>
                <c:pt idx="136">
                  <c:v>-0</c:v>
                </c:pt>
                <c:pt idx="137">
                  <c:v>-0</c:v>
                </c:pt>
                <c:pt idx="138">
                  <c:v>-0</c:v>
                </c:pt>
                <c:pt idx="139">
                  <c:v>-0</c:v>
                </c:pt>
                <c:pt idx="140">
                  <c:v>-0</c:v>
                </c:pt>
                <c:pt idx="141">
                  <c:v>-0</c:v>
                </c:pt>
                <c:pt idx="142">
                  <c:v>-0</c:v>
                </c:pt>
                <c:pt idx="143">
                  <c:v>-0</c:v>
                </c:pt>
                <c:pt idx="144">
                  <c:v>-0</c:v>
                </c:pt>
                <c:pt idx="145">
                  <c:v>-0</c:v>
                </c:pt>
                <c:pt idx="146">
                  <c:v>-0</c:v>
                </c:pt>
                <c:pt idx="147">
                  <c:v>-0</c:v>
                </c:pt>
                <c:pt idx="148">
                  <c:v>-0</c:v>
                </c:pt>
                <c:pt idx="149">
                  <c:v>-0</c:v>
                </c:pt>
                <c:pt idx="150">
                  <c:v>-0</c:v>
                </c:pt>
                <c:pt idx="151">
                  <c:v>-0</c:v>
                </c:pt>
                <c:pt idx="152">
                  <c:v>-0</c:v>
                </c:pt>
                <c:pt idx="153">
                  <c:v>-23.387064</c:v>
                </c:pt>
                <c:pt idx="154">
                  <c:v>-48.371988</c:v>
                </c:pt>
                <c:pt idx="155">
                  <c:v>-65.12695</c:v>
                </c:pt>
                <c:pt idx="156">
                  <c:v>-74.42695</c:v>
                </c:pt>
                <c:pt idx="157">
                  <c:v>-73.838536</c:v>
                </c:pt>
                <c:pt idx="158">
                  <c:v>-55.709169</c:v>
                </c:pt>
                <c:pt idx="159">
                  <c:v>-0</c:v>
                </c:pt>
                <c:pt idx="160">
                  <c:v>-0</c:v>
                </c:pt>
                <c:pt idx="161">
                  <c:v>-0</c:v>
                </c:pt>
                <c:pt idx="162">
                  <c:v>-0</c:v>
                </c:pt>
                <c:pt idx="163">
                  <c:v>-0</c:v>
                </c:pt>
                <c:pt idx="164">
                  <c:v>-0</c:v>
                </c:pt>
                <c:pt idx="165">
                  <c:v>-0</c:v>
                </c:pt>
                <c:pt idx="166">
                  <c:v>-0</c:v>
                </c:pt>
                <c:pt idx="167">
                  <c:v>-0</c:v>
                </c:pt>
                <c:pt idx="168">
                  <c:v>-0</c:v>
                </c:pt>
              </c:numCache>
            </c:numRef>
          </c:val>
        </c:ser>
        <c:gapWidth val="150"/>
        <c:overlap val="0"/>
        <c:axId val="69550990"/>
        <c:axId val="3883015"/>
      </c:barChart>
      <c:lineChart>
        <c:grouping val="standard"/>
        <c:varyColors val="0"/>
        <c:ser>
          <c:idx val="4"/>
          <c:order val="4"/>
          <c:tx>
            <c:strRef>
              <c:f>'79%'!$F$1</c:f>
              <c:strCache>
                <c:ptCount val="1"/>
                <c:pt idx="0">
                  <c:v>BB_pp_biomass</c:v>
                </c:pt>
              </c:strCache>
            </c:strRef>
          </c:tx>
          <c:spPr>
            <a:solidFill>
              <a:srgbClr val="518abd"/>
            </a:solidFill>
            <a:ln w="19080">
              <a:solidFill>
                <a:srgbClr val="518abd"/>
              </a:solidFill>
              <a:round/>
            </a:ln>
          </c:spPr>
          <c:marker>
            <c:symbol val="square"/>
            <c:size val="5"/>
            <c:spPr>
              <a:solidFill>
                <a:srgbClr val="518a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'79%'!$F$5:$F$173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8.9565318</c:v>
                </c:pt>
                <c:pt idx="5">
                  <c:v>13.394183</c:v>
                </c:pt>
                <c:pt idx="6">
                  <c:v>5.3491449</c:v>
                </c:pt>
                <c:pt idx="7">
                  <c:v>13.612735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11.425255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11.753059</c:v>
                </c:pt>
                <c:pt idx="79">
                  <c:v>18</c:v>
                </c:pt>
                <c:pt idx="80">
                  <c:v>4.3292778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9.7109589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13.702441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12.107936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0.083322073</c:v>
                </c:pt>
                <c:pt idx="143">
                  <c:v>4.762773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2.300586</c:v>
                </c:pt>
                <c:pt idx="152">
                  <c:v>13.629278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'79%'!$D$1</c:f>
              <c:strCache>
                <c:ptCount val="1"/>
                <c:pt idx="0">
                  <c:v>BB_pp_MSD2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639a3f"/>
              </a:solidFill>
              <a:round/>
            </a:ln>
          </c:spPr>
          <c:marker>
            <c:symbol val="square"/>
            <c:size val="5"/>
            <c:spPr>
              <a:solidFill>
                <a:srgbClr val="639a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'79%'!$D$5:$D$173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4.8831876</c:v>
                </c:pt>
                <c:pt idx="54">
                  <c:v>14.629145</c:v>
                </c:pt>
                <c:pt idx="55">
                  <c:v>24.132735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1.9066811</c:v>
                </c:pt>
                <c:pt idx="128">
                  <c:v>26.629278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'79%'!$V$4</c:f>
              <c:strCache>
                <c:ptCount val="1"/>
                <c:pt idx="0">
                  <c:v>Battery_Storage Lit_ion discharging </c:v>
                </c:pt>
              </c:strCache>
            </c:strRef>
          </c:tx>
          <c:spPr>
            <a:solidFill>
              <a:srgbClr val="f1a78b"/>
            </a:solidFill>
            <a:ln w="19080">
              <a:solidFill>
                <a:srgbClr val="f1a78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'79%'!$V$5:$V$173</c:f>
              <c:numCache>
                <c:formatCode>General</c:formatCode>
                <c:ptCount val="169"/>
                <c:pt idx="0">
                  <c:v>32.727196</c:v>
                </c:pt>
                <c:pt idx="1">
                  <c:v>34.411012</c:v>
                </c:pt>
                <c:pt idx="2">
                  <c:v>37.145329</c:v>
                </c:pt>
                <c:pt idx="3">
                  <c:v>32.878888</c:v>
                </c:pt>
                <c:pt idx="4">
                  <c:v>12.837575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27.319991</c:v>
                </c:pt>
                <c:pt idx="19">
                  <c:v>27.508238</c:v>
                </c:pt>
                <c:pt idx="20">
                  <c:v>20.161333</c:v>
                </c:pt>
                <c:pt idx="21">
                  <c:v>10.069314</c:v>
                </c:pt>
                <c:pt idx="22">
                  <c:v>4.7224473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31.794991</c:v>
                </c:pt>
                <c:pt idx="43">
                  <c:v>33.068238</c:v>
                </c:pt>
                <c:pt idx="44">
                  <c:v>28.356333</c:v>
                </c:pt>
                <c:pt idx="45">
                  <c:v>19.814314</c:v>
                </c:pt>
                <c:pt idx="46">
                  <c:v>15.862447</c:v>
                </c:pt>
                <c:pt idx="47">
                  <c:v>8.4461498</c:v>
                </c:pt>
                <c:pt idx="48">
                  <c:v>2.1721961</c:v>
                </c:pt>
                <c:pt idx="49">
                  <c:v>0</c:v>
                </c:pt>
                <c:pt idx="50">
                  <c:v>0</c:v>
                </c:pt>
                <c:pt idx="51">
                  <c:v>0.46388759</c:v>
                </c:pt>
                <c:pt idx="52">
                  <c:v>4.1041071</c:v>
                </c:pt>
                <c:pt idx="53">
                  <c:v>7.8709951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35.534991</c:v>
                </c:pt>
                <c:pt idx="67">
                  <c:v>37.118238</c:v>
                </c:pt>
                <c:pt idx="68">
                  <c:v>31.166333</c:v>
                </c:pt>
                <c:pt idx="69">
                  <c:v>21.074314</c:v>
                </c:pt>
                <c:pt idx="70">
                  <c:v>15.727447</c:v>
                </c:pt>
                <c:pt idx="71">
                  <c:v>7.3811498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9.3163693</c:v>
                </c:pt>
                <c:pt idx="78">
                  <c:v>6.3746077</c:v>
                </c:pt>
                <c:pt idx="79">
                  <c:v>13.121038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42.003413</c:v>
                </c:pt>
                <c:pt idx="91">
                  <c:v>42.132655</c:v>
                </c:pt>
                <c:pt idx="92">
                  <c:v>31.250674</c:v>
                </c:pt>
                <c:pt idx="93">
                  <c:v>17.023525</c:v>
                </c:pt>
                <c:pt idx="94">
                  <c:v>2.4830547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4.1349034</c:v>
                </c:pt>
                <c:pt idx="101">
                  <c:v>14.17541</c:v>
                </c:pt>
                <c:pt idx="102">
                  <c:v>17.487667</c:v>
                </c:pt>
                <c:pt idx="103">
                  <c:v>31.101038</c:v>
                </c:pt>
                <c:pt idx="104">
                  <c:v>5.8592778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41.363413</c:v>
                </c:pt>
                <c:pt idx="115">
                  <c:v>37.772655</c:v>
                </c:pt>
                <c:pt idx="116">
                  <c:v>27.975674</c:v>
                </c:pt>
                <c:pt idx="117">
                  <c:v>14.988525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17.356369</c:v>
                </c:pt>
                <c:pt idx="126">
                  <c:v>27.717667</c:v>
                </c:pt>
                <c:pt idx="127">
                  <c:v>41.749357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39.988413</c:v>
                </c:pt>
                <c:pt idx="139">
                  <c:v>40.582655</c:v>
                </c:pt>
                <c:pt idx="140">
                  <c:v>33.265674</c:v>
                </c:pt>
                <c:pt idx="141">
                  <c:v>23.378525</c:v>
                </c:pt>
                <c:pt idx="142">
                  <c:v>12.784733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7.1463693</c:v>
                </c:pt>
                <c:pt idx="150">
                  <c:v>17.507667</c:v>
                </c:pt>
                <c:pt idx="151">
                  <c:v>31.455452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32.393413</c:v>
                </c:pt>
                <c:pt idx="163">
                  <c:v>34.227655</c:v>
                </c:pt>
                <c:pt idx="164">
                  <c:v>28.305674</c:v>
                </c:pt>
                <c:pt idx="165">
                  <c:v>18.728525</c:v>
                </c:pt>
                <c:pt idx="166">
                  <c:v>8.8380547</c:v>
                </c:pt>
                <c:pt idx="167">
                  <c:v>5.227773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'79%'!$W$4</c:f>
              <c:strCache>
                <c:ptCount val="1"/>
                <c:pt idx="0">
                  <c:v>Battery_Storage Lit_ion charging 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'79%'!$W$5:$W$173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9.460429</c:v>
                </c:pt>
                <c:pt idx="16">
                  <c:v>57.435466</c:v>
                </c:pt>
                <c:pt idx="17">
                  <c:v>22.885428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28.035764</c:v>
                </c:pt>
                <c:pt idx="39">
                  <c:v>70.938342</c:v>
                </c:pt>
                <c:pt idx="40">
                  <c:v>45.190466</c:v>
                </c:pt>
                <c:pt idx="41">
                  <c:v>5.8354283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1.568988</c:v>
                </c:pt>
                <c:pt idx="50">
                  <c:v>0.38467095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10.985764</c:v>
                </c:pt>
                <c:pt idx="63">
                  <c:v>67.218342</c:v>
                </c:pt>
                <c:pt idx="64">
                  <c:v>52.010466</c:v>
                </c:pt>
                <c:pt idx="65">
                  <c:v>19.785428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2.4382673</c:v>
                </c:pt>
                <c:pt idx="73">
                  <c:v>4.5330478</c:v>
                </c:pt>
                <c:pt idx="74">
                  <c:v>8.656538</c:v>
                </c:pt>
                <c:pt idx="75">
                  <c:v>8.036538</c:v>
                </c:pt>
                <c:pt idx="76">
                  <c:v>3.1500966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43.177857</c:v>
                </c:pt>
                <c:pt idx="87">
                  <c:v>52.618893</c:v>
                </c:pt>
                <c:pt idx="88">
                  <c:v>41.400692</c:v>
                </c:pt>
                <c:pt idx="89">
                  <c:v>12.802559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4.382227</c:v>
                </c:pt>
                <c:pt idx="96">
                  <c:v>13.288267</c:v>
                </c:pt>
                <c:pt idx="97">
                  <c:v>14.763048</c:v>
                </c:pt>
                <c:pt idx="98">
                  <c:v>16.096538</c:v>
                </c:pt>
                <c:pt idx="99">
                  <c:v>9.121538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15.469854</c:v>
                </c:pt>
                <c:pt idx="109">
                  <c:v>48.263536</c:v>
                </c:pt>
                <c:pt idx="110">
                  <c:v>41.382026</c:v>
                </c:pt>
                <c:pt idx="111">
                  <c:v>29.058893</c:v>
                </c:pt>
                <c:pt idx="112">
                  <c:v>15.825692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0.94694534</c:v>
                </c:pt>
                <c:pt idx="119">
                  <c:v>8.742227</c:v>
                </c:pt>
                <c:pt idx="120">
                  <c:v>15.633267</c:v>
                </c:pt>
                <c:pt idx="121">
                  <c:v>12.923048</c:v>
                </c:pt>
                <c:pt idx="122">
                  <c:v>12.086538</c:v>
                </c:pt>
                <c:pt idx="123">
                  <c:v>8.211538</c:v>
                </c:pt>
                <c:pt idx="124">
                  <c:v>0.38009656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2.4158308</c:v>
                </c:pt>
                <c:pt idx="134">
                  <c:v>53.162026</c:v>
                </c:pt>
                <c:pt idx="135">
                  <c:v>47.503893</c:v>
                </c:pt>
                <c:pt idx="136">
                  <c:v>36.905692</c:v>
                </c:pt>
                <c:pt idx="137">
                  <c:v>10.012559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7.5532673</c:v>
                </c:pt>
                <c:pt idx="145">
                  <c:v>12.283048</c:v>
                </c:pt>
                <c:pt idx="146">
                  <c:v>15.941538</c:v>
                </c:pt>
                <c:pt idx="147">
                  <c:v>13.306538</c:v>
                </c:pt>
                <c:pt idx="148">
                  <c:v>7.0250966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16.207857</c:v>
                </c:pt>
                <c:pt idx="159">
                  <c:v>61.763893</c:v>
                </c:pt>
                <c:pt idx="160">
                  <c:v>50.235692</c:v>
                </c:pt>
                <c:pt idx="161">
                  <c:v>21.792559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1.1982673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230140"/>
        <c:axId val="65542253"/>
      </c:lineChart>
      <c:lineChart>
        <c:grouping val="standard"/>
        <c:varyColors val="0"/>
        <c:ser>
          <c:idx val="8"/>
          <c:order val="8"/>
          <c:tx>
            <c:strRef>
              <c:f>'79%'!$H$2</c:f>
              <c:strCache>
                <c:ptCount val="1"/>
                <c:pt idx="0">
                  <c:v>BB_load</c:v>
                </c:pt>
              </c:strCache>
            </c:strRef>
          </c:tx>
          <c:spPr>
            <a:solidFill>
              <a:srgbClr val="e3ab00"/>
            </a:solidFill>
            <a:ln w="19080">
              <a:solidFill>
                <a:srgbClr val="e3ab00"/>
              </a:solidFill>
              <a:round/>
            </a:ln>
          </c:spPr>
          <c:marker>
            <c:symbol val="square"/>
            <c:size val="5"/>
            <c:spPr>
              <a:solidFill>
                <a:srgbClr val="e3ab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'79%'!$H$5:$H$173</c:f>
              <c:numCache>
                <c:formatCode>General</c:formatCode>
                <c:ptCount val="169"/>
                <c:pt idx="0">
                  <c:v>124.332195121928</c:v>
                </c:pt>
                <c:pt idx="1">
                  <c:v>119.816010975587</c:v>
                </c:pt>
                <c:pt idx="2">
                  <c:v>119.450328048758</c:v>
                </c:pt>
                <c:pt idx="3">
                  <c:v>116.268886585344</c:v>
                </c:pt>
                <c:pt idx="4">
                  <c:v>113.70910609754</c:v>
                </c:pt>
                <c:pt idx="5">
                  <c:v>116.159181707295</c:v>
                </c:pt>
                <c:pt idx="6">
                  <c:v>114.934143902418</c:v>
                </c:pt>
                <c:pt idx="7">
                  <c:v>129.707734146317</c:v>
                </c:pt>
                <c:pt idx="8">
                  <c:v>143.64025365851</c:v>
                </c:pt>
                <c:pt idx="9">
                  <c:v>150.350535365826</c:v>
                </c:pt>
                <c:pt idx="10">
                  <c:v>153.403987804849</c:v>
                </c:pt>
                <c:pt idx="11">
                  <c:v>152.544632926801</c:v>
                </c:pt>
                <c:pt idx="12">
                  <c:v>152.306939024362</c:v>
                </c:pt>
                <c:pt idx="13">
                  <c:v>150.588229268265</c:v>
                </c:pt>
                <c:pt idx="14">
                  <c:v>148.52212073168</c:v>
                </c:pt>
                <c:pt idx="15">
                  <c:v>145.596657317046</c:v>
                </c:pt>
                <c:pt idx="16">
                  <c:v>142.049532926803</c:v>
                </c:pt>
                <c:pt idx="17">
                  <c:v>143.274570731681</c:v>
                </c:pt>
                <c:pt idx="18">
                  <c:v>161.704990243872</c:v>
                </c:pt>
                <c:pt idx="19">
                  <c:v>160.498236585336</c:v>
                </c:pt>
                <c:pt idx="20">
                  <c:v>154.391331707288</c:v>
                </c:pt>
                <c:pt idx="21">
                  <c:v>144.609313414607</c:v>
                </c:pt>
                <c:pt idx="22">
                  <c:v>139.727446341437</c:v>
                </c:pt>
                <c:pt idx="23">
                  <c:v>131.536148780463</c:v>
                </c:pt>
                <c:pt idx="24">
                  <c:v>124.332195121928</c:v>
                </c:pt>
                <c:pt idx="25">
                  <c:v>119.816010975587</c:v>
                </c:pt>
                <c:pt idx="26">
                  <c:v>119.450328048758</c:v>
                </c:pt>
                <c:pt idx="27">
                  <c:v>116.268886585344</c:v>
                </c:pt>
                <c:pt idx="28">
                  <c:v>113.70910609754</c:v>
                </c:pt>
                <c:pt idx="29">
                  <c:v>116.159181707295</c:v>
                </c:pt>
                <c:pt idx="30">
                  <c:v>114.934143902418</c:v>
                </c:pt>
                <c:pt idx="31">
                  <c:v>129.707734146317</c:v>
                </c:pt>
                <c:pt idx="32">
                  <c:v>143.64025365851</c:v>
                </c:pt>
                <c:pt idx="33">
                  <c:v>150.350535365826</c:v>
                </c:pt>
                <c:pt idx="34">
                  <c:v>153.403987804849</c:v>
                </c:pt>
                <c:pt idx="35">
                  <c:v>152.544632926801</c:v>
                </c:pt>
                <c:pt idx="36">
                  <c:v>152.306939024362</c:v>
                </c:pt>
                <c:pt idx="37">
                  <c:v>150.588229268265</c:v>
                </c:pt>
                <c:pt idx="38">
                  <c:v>148.52212073168</c:v>
                </c:pt>
                <c:pt idx="39">
                  <c:v>145.596657317046</c:v>
                </c:pt>
                <c:pt idx="40">
                  <c:v>142.049532926803</c:v>
                </c:pt>
                <c:pt idx="41">
                  <c:v>143.274570731681</c:v>
                </c:pt>
                <c:pt idx="42">
                  <c:v>161.704990243872</c:v>
                </c:pt>
                <c:pt idx="43">
                  <c:v>160.498236585336</c:v>
                </c:pt>
                <c:pt idx="44">
                  <c:v>154.391331707288</c:v>
                </c:pt>
                <c:pt idx="45">
                  <c:v>144.609313414607</c:v>
                </c:pt>
                <c:pt idx="46">
                  <c:v>139.727446341437</c:v>
                </c:pt>
                <c:pt idx="47">
                  <c:v>131.536148780463</c:v>
                </c:pt>
                <c:pt idx="48">
                  <c:v>124.332195121928</c:v>
                </c:pt>
                <c:pt idx="49">
                  <c:v>119.816010975587</c:v>
                </c:pt>
                <c:pt idx="50">
                  <c:v>119.450328048758</c:v>
                </c:pt>
                <c:pt idx="51">
                  <c:v>116.268886585344</c:v>
                </c:pt>
                <c:pt idx="52">
                  <c:v>113.70910609754</c:v>
                </c:pt>
                <c:pt idx="53">
                  <c:v>116.159181707295</c:v>
                </c:pt>
                <c:pt idx="54">
                  <c:v>114.934143902418</c:v>
                </c:pt>
                <c:pt idx="55">
                  <c:v>129.707734146317</c:v>
                </c:pt>
                <c:pt idx="56">
                  <c:v>143.64025365851</c:v>
                </c:pt>
                <c:pt idx="57">
                  <c:v>150.350535365826</c:v>
                </c:pt>
                <c:pt idx="58">
                  <c:v>153.403987804849</c:v>
                </c:pt>
                <c:pt idx="59">
                  <c:v>152.544632926801</c:v>
                </c:pt>
                <c:pt idx="60">
                  <c:v>152.306939024362</c:v>
                </c:pt>
                <c:pt idx="61">
                  <c:v>150.588229268265</c:v>
                </c:pt>
                <c:pt idx="62">
                  <c:v>148.52212073168</c:v>
                </c:pt>
                <c:pt idx="63">
                  <c:v>145.596657317046</c:v>
                </c:pt>
                <c:pt idx="64">
                  <c:v>142.049532926803</c:v>
                </c:pt>
                <c:pt idx="65">
                  <c:v>143.274570731681</c:v>
                </c:pt>
                <c:pt idx="66">
                  <c:v>161.704990243872</c:v>
                </c:pt>
                <c:pt idx="67">
                  <c:v>160.498236585336</c:v>
                </c:pt>
                <c:pt idx="68">
                  <c:v>154.391331707288</c:v>
                </c:pt>
                <c:pt idx="69">
                  <c:v>144.609313414607</c:v>
                </c:pt>
                <c:pt idx="70">
                  <c:v>139.727446341437</c:v>
                </c:pt>
                <c:pt idx="71">
                  <c:v>131.536148780463</c:v>
                </c:pt>
                <c:pt idx="72">
                  <c:v>121.406731707294</c:v>
                </c:pt>
                <c:pt idx="73">
                  <c:v>118.84695121949</c:v>
                </c:pt>
                <c:pt idx="74">
                  <c:v>114.568460975588</c:v>
                </c:pt>
                <c:pt idx="75">
                  <c:v>114.568460975588</c:v>
                </c:pt>
                <c:pt idx="76">
                  <c:v>117.749902439002</c:v>
                </c:pt>
                <c:pt idx="77">
                  <c:v>128.976368292659</c:v>
                </c:pt>
                <c:pt idx="78">
                  <c:v>137.167665853633</c:v>
                </c:pt>
                <c:pt idx="79">
                  <c:v>154.501036585337</c:v>
                </c:pt>
                <c:pt idx="80">
                  <c:v>170.024276829237</c:v>
                </c:pt>
                <c:pt idx="81">
                  <c:v>177.337935365821</c:v>
                </c:pt>
                <c:pt idx="82">
                  <c:v>179.788010975576</c:v>
                </c:pt>
                <c:pt idx="83">
                  <c:v>181.013048780454</c:v>
                </c:pt>
                <c:pt idx="84">
                  <c:v>181.013048780454</c:v>
                </c:pt>
                <c:pt idx="85">
                  <c:v>182.8414634146</c:v>
                </c:pt>
                <c:pt idx="86">
                  <c:v>178.562973170698</c:v>
                </c:pt>
                <c:pt idx="87">
                  <c:v>173.681106097529</c:v>
                </c:pt>
                <c:pt idx="88">
                  <c:v>161.339307317043</c:v>
                </c:pt>
                <c:pt idx="89">
                  <c:v>156.457440243873</c:v>
                </c:pt>
                <c:pt idx="90">
                  <c:v>173.44341219509</c:v>
                </c:pt>
                <c:pt idx="91">
                  <c:v>170.627653658505</c:v>
                </c:pt>
                <c:pt idx="92">
                  <c:v>162.070673170701</c:v>
                </c:pt>
                <c:pt idx="93">
                  <c:v>150.478524390216</c:v>
                </c:pt>
                <c:pt idx="94">
                  <c:v>137.643053658511</c:v>
                </c:pt>
                <c:pt idx="95">
                  <c:v>130.932771951195</c:v>
                </c:pt>
                <c:pt idx="96">
                  <c:v>121.406731707294</c:v>
                </c:pt>
                <c:pt idx="97">
                  <c:v>118.84695121949</c:v>
                </c:pt>
                <c:pt idx="98">
                  <c:v>114.568460975588</c:v>
                </c:pt>
                <c:pt idx="99">
                  <c:v>114.568460975588</c:v>
                </c:pt>
                <c:pt idx="100">
                  <c:v>117.749902439002</c:v>
                </c:pt>
                <c:pt idx="101">
                  <c:v>128.976368292659</c:v>
                </c:pt>
                <c:pt idx="102">
                  <c:v>137.167665853633</c:v>
                </c:pt>
                <c:pt idx="103">
                  <c:v>154.501036585337</c:v>
                </c:pt>
                <c:pt idx="104">
                  <c:v>170.024276829237</c:v>
                </c:pt>
                <c:pt idx="105">
                  <c:v>177.337935365821</c:v>
                </c:pt>
                <c:pt idx="106">
                  <c:v>179.788010975576</c:v>
                </c:pt>
                <c:pt idx="107">
                  <c:v>181.013048780454</c:v>
                </c:pt>
                <c:pt idx="108">
                  <c:v>181.013048780454</c:v>
                </c:pt>
                <c:pt idx="109">
                  <c:v>182.8414634146</c:v>
                </c:pt>
                <c:pt idx="110">
                  <c:v>178.562973170698</c:v>
                </c:pt>
                <c:pt idx="111">
                  <c:v>173.681106097529</c:v>
                </c:pt>
                <c:pt idx="112">
                  <c:v>161.339307317043</c:v>
                </c:pt>
                <c:pt idx="113">
                  <c:v>156.457440243873</c:v>
                </c:pt>
                <c:pt idx="114">
                  <c:v>173.44341219509</c:v>
                </c:pt>
                <c:pt idx="115">
                  <c:v>170.627653658505</c:v>
                </c:pt>
                <c:pt idx="116">
                  <c:v>162.070673170701</c:v>
                </c:pt>
                <c:pt idx="117">
                  <c:v>150.478524390216</c:v>
                </c:pt>
                <c:pt idx="118">
                  <c:v>137.643053658511</c:v>
                </c:pt>
                <c:pt idx="119">
                  <c:v>130.932771951195</c:v>
                </c:pt>
                <c:pt idx="120">
                  <c:v>121.406731707294</c:v>
                </c:pt>
                <c:pt idx="121">
                  <c:v>118.84695121949</c:v>
                </c:pt>
                <c:pt idx="122">
                  <c:v>114.568460975588</c:v>
                </c:pt>
                <c:pt idx="123">
                  <c:v>114.568460975588</c:v>
                </c:pt>
                <c:pt idx="124">
                  <c:v>117.749902439002</c:v>
                </c:pt>
                <c:pt idx="125">
                  <c:v>128.976368292659</c:v>
                </c:pt>
                <c:pt idx="126">
                  <c:v>137.167665853633</c:v>
                </c:pt>
                <c:pt idx="127">
                  <c:v>154.501036585337</c:v>
                </c:pt>
                <c:pt idx="128">
                  <c:v>170.024276829237</c:v>
                </c:pt>
                <c:pt idx="129">
                  <c:v>177.337935365821</c:v>
                </c:pt>
                <c:pt idx="130">
                  <c:v>179.788010975576</c:v>
                </c:pt>
                <c:pt idx="131">
                  <c:v>181.013048780454</c:v>
                </c:pt>
                <c:pt idx="132">
                  <c:v>181.013048780454</c:v>
                </c:pt>
                <c:pt idx="133">
                  <c:v>182.8414634146</c:v>
                </c:pt>
                <c:pt idx="134">
                  <c:v>178.562973170698</c:v>
                </c:pt>
                <c:pt idx="135">
                  <c:v>173.681106097529</c:v>
                </c:pt>
                <c:pt idx="136">
                  <c:v>161.339307317043</c:v>
                </c:pt>
                <c:pt idx="137">
                  <c:v>156.457440243873</c:v>
                </c:pt>
                <c:pt idx="138">
                  <c:v>173.44341219509</c:v>
                </c:pt>
                <c:pt idx="139">
                  <c:v>170.627653658505</c:v>
                </c:pt>
                <c:pt idx="140">
                  <c:v>162.070673170701</c:v>
                </c:pt>
                <c:pt idx="141">
                  <c:v>150.478524390216</c:v>
                </c:pt>
                <c:pt idx="142">
                  <c:v>137.643053658511</c:v>
                </c:pt>
                <c:pt idx="143">
                  <c:v>130.932771951195</c:v>
                </c:pt>
                <c:pt idx="144">
                  <c:v>121.406731707294</c:v>
                </c:pt>
                <c:pt idx="145">
                  <c:v>118.84695121949</c:v>
                </c:pt>
                <c:pt idx="146">
                  <c:v>114.568460975588</c:v>
                </c:pt>
                <c:pt idx="147">
                  <c:v>114.568460975588</c:v>
                </c:pt>
                <c:pt idx="148">
                  <c:v>117.749902439002</c:v>
                </c:pt>
                <c:pt idx="149">
                  <c:v>128.976368292659</c:v>
                </c:pt>
                <c:pt idx="150">
                  <c:v>137.167665853633</c:v>
                </c:pt>
                <c:pt idx="151">
                  <c:v>154.501036585337</c:v>
                </c:pt>
                <c:pt idx="152">
                  <c:v>170.024276829237</c:v>
                </c:pt>
                <c:pt idx="153">
                  <c:v>177.337935365821</c:v>
                </c:pt>
                <c:pt idx="154">
                  <c:v>179.788010975576</c:v>
                </c:pt>
                <c:pt idx="155">
                  <c:v>181.013048780454</c:v>
                </c:pt>
                <c:pt idx="156">
                  <c:v>181.013048780454</c:v>
                </c:pt>
                <c:pt idx="157">
                  <c:v>182.8414634146</c:v>
                </c:pt>
                <c:pt idx="158">
                  <c:v>178.562973170698</c:v>
                </c:pt>
                <c:pt idx="159">
                  <c:v>173.681106097529</c:v>
                </c:pt>
                <c:pt idx="160">
                  <c:v>161.339307317043</c:v>
                </c:pt>
                <c:pt idx="161">
                  <c:v>156.457440243873</c:v>
                </c:pt>
                <c:pt idx="162">
                  <c:v>173.44341219509</c:v>
                </c:pt>
                <c:pt idx="163">
                  <c:v>170.627653658505</c:v>
                </c:pt>
                <c:pt idx="164">
                  <c:v>162.070673170701</c:v>
                </c:pt>
                <c:pt idx="165">
                  <c:v>150.478524390216</c:v>
                </c:pt>
                <c:pt idx="166">
                  <c:v>137.643053658511</c:v>
                </c:pt>
                <c:pt idx="167">
                  <c:v>130.932771951195</c:v>
                </c:pt>
                <c:pt idx="168">
                  <c:v>121.406731707294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184845"/>
        <c:axId val="35831200"/>
      </c:lineChart>
      <c:catAx>
        <c:axId val="695509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Time(hrs)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83015"/>
        <c:crosses val="autoZero"/>
        <c:auto val="1"/>
        <c:lblAlgn val="ctr"/>
        <c:lblOffset val="100"/>
      </c:catAx>
      <c:valAx>
        <c:axId val="38830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550990"/>
        <c:crosses val="autoZero"/>
      </c:valAx>
      <c:catAx>
        <c:axId val="92230140"/>
        <c:scaling>
          <c:orientation val="minMax"/>
        </c:scaling>
        <c:delete val="1"/>
        <c:axPos val="t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Time(hrs)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42253"/>
        <c:crosses val="autoZero"/>
        <c:auto val="1"/>
        <c:lblAlgn val="ctr"/>
        <c:lblOffset val="100"/>
      </c:catAx>
      <c:valAx>
        <c:axId val="65542253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230140"/>
        <c:crosses val="autoZero"/>
      </c:valAx>
      <c:catAx>
        <c:axId val="86184845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Time(hrs)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high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831200"/>
        <c:crosses val="autoZero"/>
        <c:auto val="1"/>
        <c:lblAlgn val="ctr"/>
        <c:lblOffset val="100"/>
      </c:catAx>
      <c:valAx>
        <c:axId val="35831200"/>
        <c:scaling>
          <c:orientation val="minMax"/>
        </c:scaling>
        <c:delete val="1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184845"/>
        <c:crosses val="autoZero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0945426466006128"/>
          <c:y val="0.883582387313382"/>
          <c:w val="0.757155611693601"/>
          <c:h val="0.10387479303113"/>
        </c:manualLayout>
      </c:layout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79% Renewable energy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7495779403489"/>
          <c:y val="0.089265806657111"/>
          <c:w val="0.809379103357719"/>
          <c:h val="0.780418856505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'79%'!$L$1</c:f>
              <c:strCache>
                <c:ptCount val="1"/>
                <c:pt idx="0">
                  <c:v>BB_distributed_scale_solar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'79%'!$L$5:$L$173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</c:v>
                </c:pt>
                <c:pt idx="8">
                  <c:v>10.845</c:v>
                </c:pt>
                <c:pt idx="9">
                  <c:v>19.98</c:v>
                </c:pt>
                <c:pt idx="10">
                  <c:v>26.775</c:v>
                </c:pt>
                <c:pt idx="11">
                  <c:v>30.645</c:v>
                </c:pt>
                <c:pt idx="12">
                  <c:v>32.22</c:v>
                </c:pt>
                <c:pt idx="13">
                  <c:v>31.32</c:v>
                </c:pt>
                <c:pt idx="14">
                  <c:v>30.195</c:v>
                </c:pt>
                <c:pt idx="15">
                  <c:v>25.965</c:v>
                </c:pt>
                <c:pt idx="16">
                  <c:v>18.675</c:v>
                </c:pt>
                <c:pt idx="17">
                  <c:v>9.585</c:v>
                </c:pt>
                <c:pt idx="18">
                  <c:v>0.63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1.08</c:v>
                </c:pt>
                <c:pt idx="32">
                  <c:v>11.925</c:v>
                </c:pt>
                <c:pt idx="33">
                  <c:v>21.195</c:v>
                </c:pt>
                <c:pt idx="34">
                  <c:v>27.81</c:v>
                </c:pt>
                <c:pt idx="35">
                  <c:v>31.905</c:v>
                </c:pt>
                <c:pt idx="36">
                  <c:v>33.885</c:v>
                </c:pt>
                <c:pt idx="37">
                  <c:v>33.93</c:v>
                </c:pt>
                <c:pt idx="38">
                  <c:v>31.86</c:v>
                </c:pt>
                <c:pt idx="39">
                  <c:v>27.585</c:v>
                </c:pt>
                <c:pt idx="40">
                  <c:v>20.79</c:v>
                </c:pt>
                <c:pt idx="41">
                  <c:v>11.115</c:v>
                </c:pt>
                <c:pt idx="42">
                  <c:v>0.81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1.215</c:v>
                </c:pt>
                <c:pt idx="56">
                  <c:v>11.7</c:v>
                </c:pt>
                <c:pt idx="57">
                  <c:v>21.825</c:v>
                </c:pt>
                <c:pt idx="58">
                  <c:v>28.035</c:v>
                </c:pt>
                <c:pt idx="59">
                  <c:v>32.67</c:v>
                </c:pt>
                <c:pt idx="60">
                  <c:v>34.65</c:v>
                </c:pt>
                <c:pt idx="61">
                  <c:v>34.29</c:v>
                </c:pt>
                <c:pt idx="62">
                  <c:v>31.725</c:v>
                </c:pt>
                <c:pt idx="63">
                  <c:v>27.315</c:v>
                </c:pt>
                <c:pt idx="64">
                  <c:v>21.24</c:v>
                </c:pt>
                <c:pt idx="65">
                  <c:v>11.835</c:v>
                </c:pt>
                <c:pt idx="66">
                  <c:v>0.945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1.53</c:v>
                </c:pt>
                <c:pt idx="80">
                  <c:v>13.68</c:v>
                </c:pt>
                <c:pt idx="81">
                  <c:v>22.815</c:v>
                </c:pt>
                <c:pt idx="82">
                  <c:v>29.25</c:v>
                </c:pt>
                <c:pt idx="83">
                  <c:v>33.39</c:v>
                </c:pt>
                <c:pt idx="84">
                  <c:v>35.37</c:v>
                </c:pt>
                <c:pt idx="85">
                  <c:v>35.19</c:v>
                </c:pt>
                <c:pt idx="86">
                  <c:v>32.895</c:v>
                </c:pt>
                <c:pt idx="87">
                  <c:v>28.485</c:v>
                </c:pt>
                <c:pt idx="88">
                  <c:v>21.51</c:v>
                </c:pt>
                <c:pt idx="89">
                  <c:v>11.835</c:v>
                </c:pt>
                <c:pt idx="90">
                  <c:v>0.99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0.99</c:v>
                </c:pt>
                <c:pt idx="104">
                  <c:v>11.655</c:v>
                </c:pt>
                <c:pt idx="105">
                  <c:v>20.925</c:v>
                </c:pt>
                <c:pt idx="106">
                  <c:v>27.72</c:v>
                </c:pt>
                <c:pt idx="107">
                  <c:v>31.995</c:v>
                </c:pt>
                <c:pt idx="108">
                  <c:v>33.75</c:v>
                </c:pt>
                <c:pt idx="109">
                  <c:v>33.615</c:v>
                </c:pt>
                <c:pt idx="110">
                  <c:v>31.185</c:v>
                </c:pt>
                <c:pt idx="111">
                  <c:v>26.55</c:v>
                </c:pt>
                <c:pt idx="112">
                  <c:v>19.8</c:v>
                </c:pt>
                <c:pt idx="113">
                  <c:v>9.855</c:v>
                </c:pt>
                <c:pt idx="114">
                  <c:v>0.765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1.125</c:v>
                </c:pt>
                <c:pt idx="128">
                  <c:v>11.52</c:v>
                </c:pt>
                <c:pt idx="129">
                  <c:v>21.33</c:v>
                </c:pt>
                <c:pt idx="130">
                  <c:v>27.585</c:v>
                </c:pt>
                <c:pt idx="131">
                  <c:v>31.635</c:v>
                </c:pt>
                <c:pt idx="132">
                  <c:v>33.525</c:v>
                </c:pt>
                <c:pt idx="133">
                  <c:v>33.39</c:v>
                </c:pt>
                <c:pt idx="134">
                  <c:v>31.275</c:v>
                </c:pt>
                <c:pt idx="135">
                  <c:v>27.09</c:v>
                </c:pt>
                <c:pt idx="136">
                  <c:v>19.98</c:v>
                </c:pt>
                <c:pt idx="137">
                  <c:v>10.53</c:v>
                </c:pt>
                <c:pt idx="138">
                  <c:v>0.765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0.675</c:v>
                </c:pt>
                <c:pt idx="152">
                  <c:v>10.035</c:v>
                </c:pt>
                <c:pt idx="153">
                  <c:v>21.24</c:v>
                </c:pt>
                <c:pt idx="154">
                  <c:v>27.945</c:v>
                </c:pt>
                <c:pt idx="155">
                  <c:v>32.22</c:v>
                </c:pt>
                <c:pt idx="156">
                  <c:v>34.335</c:v>
                </c:pt>
                <c:pt idx="157">
                  <c:v>34.29</c:v>
                </c:pt>
                <c:pt idx="158">
                  <c:v>32.265</c:v>
                </c:pt>
                <c:pt idx="159">
                  <c:v>27.81</c:v>
                </c:pt>
                <c:pt idx="160">
                  <c:v>20.97</c:v>
                </c:pt>
                <c:pt idx="161">
                  <c:v>11.475</c:v>
                </c:pt>
                <c:pt idx="162">
                  <c:v>0.99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tx>
            <c:strRef>
              <c:f>'79%'!$K$4</c:f>
              <c:strCache>
                <c:ptCount val="1"/>
                <c:pt idx="0">
                  <c:v>BB_utility_scale_solar</c:v>
                </c:pt>
              </c:strCache>
            </c:strRef>
          </c:tx>
          <c:spPr>
            <a:solidFill>
              <a:srgbClr val="d36f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'79%'!$K$5:$K$173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2.42</c:v>
                </c:pt>
                <c:pt idx="8">
                  <c:v>26.51</c:v>
                </c:pt>
                <c:pt idx="9">
                  <c:v>48.84</c:v>
                </c:pt>
                <c:pt idx="10">
                  <c:v>65.45</c:v>
                </c:pt>
                <c:pt idx="11">
                  <c:v>74.91</c:v>
                </c:pt>
                <c:pt idx="12">
                  <c:v>78.76</c:v>
                </c:pt>
                <c:pt idx="13">
                  <c:v>76.56</c:v>
                </c:pt>
                <c:pt idx="14">
                  <c:v>73.81</c:v>
                </c:pt>
                <c:pt idx="15">
                  <c:v>63.47</c:v>
                </c:pt>
                <c:pt idx="16">
                  <c:v>45.65</c:v>
                </c:pt>
                <c:pt idx="17">
                  <c:v>23.43</c:v>
                </c:pt>
                <c:pt idx="18">
                  <c:v>1.54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2.64</c:v>
                </c:pt>
                <c:pt idx="32">
                  <c:v>29.15</c:v>
                </c:pt>
                <c:pt idx="33">
                  <c:v>51.81</c:v>
                </c:pt>
                <c:pt idx="34">
                  <c:v>67.98</c:v>
                </c:pt>
                <c:pt idx="35">
                  <c:v>77.99</c:v>
                </c:pt>
                <c:pt idx="36">
                  <c:v>82.83</c:v>
                </c:pt>
                <c:pt idx="37">
                  <c:v>82.94</c:v>
                </c:pt>
                <c:pt idx="38">
                  <c:v>77.88</c:v>
                </c:pt>
                <c:pt idx="39">
                  <c:v>67.43</c:v>
                </c:pt>
                <c:pt idx="40">
                  <c:v>50.82</c:v>
                </c:pt>
                <c:pt idx="41">
                  <c:v>27.17</c:v>
                </c:pt>
                <c:pt idx="42">
                  <c:v>1.98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2.97</c:v>
                </c:pt>
                <c:pt idx="56">
                  <c:v>28.6</c:v>
                </c:pt>
                <c:pt idx="57">
                  <c:v>53.35</c:v>
                </c:pt>
                <c:pt idx="58">
                  <c:v>68.53</c:v>
                </c:pt>
                <c:pt idx="59">
                  <c:v>79.86</c:v>
                </c:pt>
                <c:pt idx="60">
                  <c:v>84.7</c:v>
                </c:pt>
                <c:pt idx="61">
                  <c:v>83.82</c:v>
                </c:pt>
                <c:pt idx="62">
                  <c:v>77.55</c:v>
                </c:pt>
                <c:pt idx="63">
                  <c:v>66.77</c:v>
                </c:pt>
                <c:pt idx="64">
                  <c:v>51.92</c:v>
                </c:pt>
                <c:pt idx="65">
                  <c:v>28.93</c:v>
                </c:pt>
                <c:pt idx="66">
                  <c:v>2.31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3.74</c:v>
                </c:pt>
                <c:pt idx="80">
                  <c:v>33.44</c:v>
                </c:pt>
                <c:pt idx="81">
                  <c:v>55.77</c:v>
                </c:pt>
                <c:pt idx="82">
                  <c:v>71.5</c:v>
                </c:pt>
                <c:pt idx="83">
                  <c:v>81.62</c:v>
                </c:pt>
                <c:pt idx="84">
                  <c:v>86.46</c:v>
                </c:pt>
                <c:pt idx="85">
                  <c:v>86.02</c:v>
                </c:pt>
                <c:pt idx="86">
                  <c:v>80.41</c:v>
                </c:pt>
                <c:pt idx="87">
                  <c:v>69.63</c:v>
                </c:pt>
                <c:pt idx="88">
                  <c:v>52.58</c:v>
                </c:pt>
                <c:pt idx="89">
                  <c:v>28.93</c:v>
                </c:pt>
                <c:pt idx="90">
                  <c:v>2.42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2.42</c:v>
                </c:pt>
                <c:pt idx="104">
                  <c:v>28.49</c:v>
                </c:pt>
                <c:pt idx="105">
                  <c:v>51.15</c:v>
                </c:pt>
                <c:pt idx="106">
                  <c:v>67.76</c:v>
                </c:pt>
                <c:pt idx="107">
                  <c:v>78.21</c:v>
                </c:pt>
                <c:pt idx="108">
                  <c:v>82.5</c:v>
                </c:pt>
                <c:pt idx="109">
                  <c:v>82.17</c:v>
                </c:pt>
                <c:pt idx="110">
                  <c:v>76.23</c:v>
                </c:pt>
                <c:pt idx="111">
                  <c:v>64.9</c:v>
                </c:pt>
                <c:pt idx="112">
                  <c:v>48.4</c:v>
                </c:pt>
                <c:pt idx="113">
                  <c:v>24.09</c:v>
                </c:pt>
                <c:pt idx="114">
                  <c:v>1.87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2.75</c:v>
                </c:pt>
                <c:pt idx="128">
                  <c:v>28.16</c:v>
                </c:pt>
                <c:pt idx="129">
                  <c:v>52.14</c:v>
                </c:pt>
                <c:pt idx="130">
                  <c:v>67.43</c:v>
                </c:pt>
                <c:pt idx="131">
                  <c:v>77.33</c:v>
                </c:pt>
                <c:pt idx="132">
                  <c:v>81.95</c:v>
                </c:pt>
                <c:pt idx="133">
                  <c:v>81.62</c:v>
                </c:pt>
                <c:pt idx="134">
                  <c:v>76.45</c:v>
                </c:pt>
                <c:pt idx="135">
                  <c:v>66.22</c:v>
                </c:pt>
                <c:pt idx="136">
                  <c:v>48.84</c:v>
                </c:pt>
                <c:pt idx="137">
                  <c:v>25.74</c:v>
                </c:pt>
                <c:pt idx="138">
                  <c:v>1.87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1.65</c:v>
                </c:pt>
                <c:pt idx="152">
                  <c:v>24.53</c:v>
                </c:pt>
                <c:pt idx="153">
                  <c:v>51.92</c:v>
                </c:pt>
                <c:pt idx="154">
                  <c:v>68.31</c:v>
                </c:pt>
                <c:pt idx="155">
                  <c:v>78.76</c:v>
                </c:pt>
                <c:pt idx="156">
                  <c:v>83.93</c:v>
                </c:pt>
                <c:pt idx="157">
                  <c:v>83.82</c:v>
                </c:pt>
                <c:pt idx="158">
                  <c:v>78.87</c:v>
                </c:pt>
                <c:pt idx="159">
                  <c:v>67.98</c:v>
                </c:pt>
                <c:pt idx="160">
                  <c:v>51.26</c:v>
                </c:pt>
                <c:pt idx="161">
                  <c:v>28.05</c:v>
                </c:pt>
                <c:pt idx="162">
                  <c:v>2.42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2"/>
          <c:order val="2"/>
          <c:tx>
            <c:strRef>
              <c:f>'79%'!$J$1</c:f>
              <c:strCache>
                <c:ptCount val="1"/>
                <c:pt idx="0">
                  <c:v>BB_utility_scale_wind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'79%'!$J$5:$J$173</c:f>
              <c:numCache>
                <c:formatCode>General</c:formatCode>
                <c:ptCount val="169"/>
                <c:pt idx="0">
                  <c:v>91.605</c:v>
                </c:pt>
                <c:pt idx="1">
                  <c:v>85.405</c:v>
                </c:pt>
                <c:pt idx="2">
                  <c:v>82.305</c:v>
                </c:pt>
                <c:pt idx="3">
                  <c:v>83.39</c:v>
                </c:pt>
                <c:pt idx="4">
                  <c:v>91.915</c:v>
                </c:pt>
                <c:pt idx="5">
                  <c:v>102.765</c:v>
                </c:pt>
                <c:pt idx="6">
                  <c:v>109.585</c:v>
                </c:pt>
                <c:pt idx="7">
                  <c:v>112.685</c:v>
                </c:pt>
                <c:pt idx="8">
                  <c:v>121.21</c:v>
                </c:pt>
                <c:pt idx="9">
                  <c:v>130.2</c:v>
                </c:pt>
                <c:pt idx="10">
                  <c:v>136.4</c:v>
                </c:pt>
                <c:pt idx="11">
                  <c:v>140.12</c:v>
                </c:pt>
                <c:pt idx="12">
                  <c:v>141.67</c:v>
                </c:pt>
                <c:pt idx="13">
                  <c:v>141.205</c:v>
                </c:pt>
                <c:pt idx="14">
                  <c:v>139.965</c:v>
                </c:pt>
                <c:pt idx="15">
                  <c:v>137.795</c:v>
                </c:pt>
                <c:pt idx="16">
                  <c:v>135.16</c:v>
                </c:pt>
                <c:pt idx="17">
                  <c:v>133.145</c:v>
                </c:pt>
                <c:pt idx="18">
                  <c:v>132.215</c:v>
                </c:pt>
                <c:pt idx="19">
                  <c:v>132.99</c:v>
                </c:pt>
                <c:pt idx="20">
                  <c:v>134.23</c:v>
                </c:pt>
                <c:pt idx="21">
                  <c:v>134.54</c:v>
                </c:pt>
                <c:pt idx="22">
                  <c:v>135.005</c:v>
                </c:pt>
                <c:pt idx="23">
                  <c:v>135.47</c:v>
                </c:pt>
                <c:pt idx="24">
                  <c:v>135.78</c:v>
                </c:pt>
                <c:pt idx="25">
                  <c:v>135.78</c:v>
                </c:pt>
                <c:pt idx="26">
                  <c:v>135.005</c:v>
                </c:pt>
                <c:pt idx="27">
                  <c:v>132.99</c:v>
                </c:pt>
                <c:pt idx="28">
                  <c:v>131.13</c:v>
                </c:pt>
                <c:pt idx="29">
                  <c:v>130.355</c:v>
                </c:pt>
                <c:pt idx="30">
                  <c:v>130.82</c:v>
                </c:pt>
                <c:pt idx="31">
                  <c:v>131.905</c:v>
                </c:pt>
                <c:pt idx="32">
                  <c:v>134.85</c:v>
                </c:pt>
                <c:pt idx="33">
                  <c:v>137.64</c:v>
                </c:pt>
                <c:pt idx="34">
                  <c:v>138.88</c:v>
                </c:pt>
                <c:pt idx="35">
                  <c:v>138.26</c:v>
                </c:pt>
                <c:pt idx="36">
                  <c:v>136.245</c:v>
                </c:pt>
                <c:pt idx="37">
                  <c:v>132.835</c:v>
                </c:pt>
                <c:pt idx="38">
                  <c:v>127.72</c:v>
                </c:pt>
                <c:pt idx="39">
                  <c:v>121.52</c:v>
                </c:pt>
                <c:pt idx="40">
                  <c:v>115.63</c:v>
                </c:pt>
                <c:pt idx="41">
                  <c:v>110.825</c:v>
                </c:pt>
                <c:pt idx="42">
                  <c:v>109.12</c:v>
                </c:pt>
                <c:pt idx="43">
                  <c:v>109.43</c:v>
                </c:pt>
                <c:pt idx="44">
                  <c:v>108.035</c:v>
                </c:pt>
                <c:pt idx="45">
                  <c:v>106.795</c:v>
                </c:pt>
                <c:pt idx="46">
                  <c:v>105.865</c:v>
                </c:pt>
                <c:pt idx="47">
                  <c:v>105.09</c:v>
                </c:pt>
                <c:pt idx="48">
                  <c:v>104.16</c:v>
                </c:pt>
                <c:pt idx="49">
                  <c:v>103.385</c:v>
                </c:pt>
                <c:pt idx="50">
                  <c:v>101.835</c:v>
                </c:pt>
                <c:pt idx="51">
                  <c:v>97.805</c:v>
                </c:pt>
                <c:pt idx="52">
                  <c:v>91.605</c:v>
                </c:pt>
                <c:pt idx="53">
                  <c:v>85.405</c:v>
                </c:pt>
                <c:pt idx="54">
                  <c:v>82.305</c:v>
                </c:pt>
                <c:pt idx="55">
                  <c:v>83.39</c:v>
                </c:pt>
                <c:pt idx="56">
                  <c:v>91.915</c:v>
                </c:pt>
                <c:pt idx="57">
                  <c:v>102.765</c:v>
                </c:pt>
                <c:pt idx="58">
                  <c:v>109.585</c:v>
                </c:pt>
                <c:pt idx="59">
                  <c:v>112.685</c:v>
                </c:pt>
                <c:pt idx="60">
                  <c:v>113.77</c:v>
                </c:pt>
                <c:pt idx="61">
                  <c:v>115.32</c:v>
                </c:pt>
                <c:pt idx="62">
                  <c:v>116.715</c:v>
                </c:pt>
                <c:pt idx="63">
                  <c:v>118.73</c:v>
                </c:pt>
                <c:pt idx="64">
                  <c:v>120.9</c:v>
                </c:pt>
                <c:pt idx="65">
                  <c:v>122.295</c:v>
                </c:pt>
                <c:pt idx="66">
                  <c:v>122.915</c:v>
                </c:pt>
                <c:pt idx="67">
                  <c:v>123.38</c:v>
                </c:pt>
                <c:pt idx="68">
                  <c:v>123.225</c:v>
                </c:pt>
                <c:pt idx="69">
                  <c:v>123.535</c:v>
                </c:pt>
                <c:pt idx="70">
                  <c:v>124</c:v>
                </c:pt>
                <c:pt idx="71">
                  <c:v>124.155</c:v>
                </c:pt>
                <c:pt idx="72">
                  <c:v>123.845</c:v>
                </c:pt>
                <c:pt idx="73">
                  <c:v>123.38</c:v>
                </c:pt>
                <c:pt idx="74">
                  <c:v>123.225</c:v>
                </c:pt>
                <c:pt idx="75">
                  <c:v>122.605</c:v>
                </c:pt>
                <c:pt idx="76">
                  <c:v>120.9</c:v>
                </c:pt>
                <c:pt idx="77">
                  <c:v>119.66</c:v>
                </c:pt>
                <c:pt idx="78">
                  <c:v>119.04</c:v>
                </c:pt>
                <c:pt idx="79">
                  <c:v>118.11</c:v>
                </c:pt>
                <c:pt idx="80">
                  <c:v>118.575</c:v>
                </c:pt>
                <c:pt idx="81">
                  <c:v>121.52</c:v>
                </c:pt>
                <c:pt idx="82">
                  <c:v>124.93</c:v>
                </c:pt>
                <c:pt idx="83">
                  <c:v>125.86</c:v>
                </c:pt>
                <c:pt idx="84">
                  <c:v>126.015</c:v>
                </c:pt>
                <c:pt idx="85">
                  <c:v>125.86</c:v>
                </c:pt>
                <c:pt idx="86">
                  <c:v>126.945</c:v>
                </c:pt>
                <c:pt idx="87">
                  <c:v>128.185</c:v>
                </c:pt>
                <c:pt idx="88">
                  <c:v>128.65</c:v>
                </c:pt>
                <c:pt idx="89">
                  <c:v>128.495</c:v>
                </c:pt>
                <c:pt idx="90">
                  <c:v>128.03</c:v>
                </c:pt>
                <c:pt idx="91">
                  <c:v>128.495</c:v>
                </c:pt>
                <c:pt idx="92">
                  <c:v>130.82</c:v>
                </c:pt>
                <c:pt idx="93">
                  <c:v>133.455</c:v>
                </c:pt>
                <c:pt idx="94">
                  <c:v>135.16</c:v>
                </c:pt>
                <c:pt idx="95">
                  <c:v>135.315</c:v>
                </c:pt>
                <c:pt idx="96">
                  <c:v>134.695</c:v>
                </c:pt>
                <c:pt idx="97">
                  <c:v>133.61</c:v>
                </c:pt>
                <c:pt idx="98">
                  <c:v>130.665</c:v>
                </c:pt>
                <c:pt idx="99">
                  <c:v>123.69</c:v>
                </c:pt>
                <c:pt idx="100">
                  <c:v>113.615</c:v>
                </c:pt>
                <c:pt idx="101">
                  <c:v>105.09</c:v>
                </c:pt>
                <c:pt idx="102">
                  <c:v>101.68</c:v>
                </c:pt>
                <c:pt idx="103">
                  <c:v>101.99</c:v>
                </c:pt>
                <c:pt idx="104">
                  <c:v>106.02</c:v>
                </c:pt>
                <c:pt idx="105">
                  <c:v>112.53</c:v>
                </c:pt>
                <c:pt idx="106">
                  <c:v>117.025</c:v>
                </c:pt>
                <c:pt idx="107">
                  <c:v>118.265</c:v>
                </c:pt>
                <c:pt idx="108">
                  <c:v>117.955</c:v>
                </c:pt>
                <c:pt idx="109">
                  <c:v>115.32</c:v>
                </c:pt>
                <c:pt idx="110">
                  <c:v>112.53</c:v>
                </c:pt>
                <c:pt idx="111">
                  <c:v>111.29</c:v>
                </c:pt>
                <c:pt idx="112">
                  <c:v>108.965</c:v>
                </c:pt>
                <c:pt idx="113">
                  <c:v>108.81</c:v>
                </c:pt>
                <c:pt idx="114">
                  <c:v>111.445</c:v>
                </c:pt>
                <c:pt idx="115">
                  <c:v>114.855</c:v>
                </c:pt>
                <c:pt idx="116">
                  <c:v>116.095</c:v>
                </c:pt>
                <c:pt idx="117">
                  <c:v>117.49</c:v>
                </c:pt>
                <c:pt idx="118">
                  <c:v>120.59</c:v>
                </c:pt>
                <c:pt idx="119">
                  <c:v>121.675</c:v>
                </c:pt>
                <c:pt idx="120">
                  <c:v>119.04</c:v>
                </c:pt>
                <c:pt idx="121">
                  <c:v>113.77</c:v>
                </c:pt>
                <c:pt idx="122">
                  <c:v>108.655</c:v>
                </c:pt>
                <c:pt idx="123">
                  <c:v>104.78</c:v>
                </c:pt>
                <c:pt idx="124">
                  <c:v>100.13</c:v>
                </c:pt>
                <c:pt idx="125">
                  <c:v>93.62</c:v>
                </c:pt>
                <c:pt idx="126">
                  <c:v>91.45</c:v>
                </c:pt>
                <c:pt idx="127">
                  <c:v>88.97</c:v>
                </c:pt>
                <c:pt idx="128">
                  <c:v>85.715</c:v>
                </c:pt>
                <c:pt idx="129">
                  <c:v>91.76</c:v>
                </c:pt>
                <c:pt idx="130">
                  <c:v>101.835</c:v>
                </c:pt>
                <c:pt idx="131">
                  <c:v>110.515</c:v>
                </c:pt>
                <c:pt idx="132">
                  <c:v>116.56</c:v>
                </c:pt>
                <c:pt idx="133">
                  <c:v>119.66</c:v>
                </c:pt>
                <c:pt idx="134">
                  <c:v>124</c:v>
                </c:pt>
                <c:pt idx="135">
                  <c:v>127.875</c:v>
                </c:pt>
                <c:pt idx="136">
                  <c:v>129.425</c:v>
                </c:pt>
                <c:pt idx="137">
                  <c:v>130.2</c:v>
                </c:pt>
                <c:pt idx="138">
                  <c:v>130.82</c:v>
                </c:pt>
                <c:pt idx="139">
                  <c:v>130.045</c:v>
                </c:pt>
                <c:pt idx="140">
                  <c:v>128.805</c:v>
                </c:pt>
                <c:pt idx="141">
                  <c:v>127.1</c:v>
                </c:pt>
                <c:pt idx="142">
                  <c:v>124.775</c:v>
                </c:pt>
                <c:pt idx="143">
                  <c:v>126.17</c:v>
                </c:pt>
                <c:pt idx="144">
                  <c:v>128.96</c:v>
                </c:pt>
                <c:pt idx="145">
                  <c:v>131.13</c:v>
                </c:pt>
                <c:pt idx="146">
                  <c:v>130.51</c:v>
                </c:pt>
                <c:pt idx="147">
                  <c:v>127.875</c:v>
                </c:pt>
                <c:pt idx="148">
                  <c:v>124.775</c:v>
                </c:pt>
                <c:pt idx="149">
                  <c:v>121.83</c:v>
                </c:pt>
                <c:pt idx="150">
                  <c:v>119.66</c:v>
                </c:pt>
                <c:pt idx="151">
                  <c:v>118.42</c:v>
                </c:pt>
                <c:pt idx="152">
                  <c:v>121.83</c:v>
                </c:pt>
                <c:pt idx="153">
                  <c:v>127.565</c:v>
                </c:pt>
                <c:pt idx="154">
                  <c:v>131.905</c:v>
                </c:pt>
                <c:pt idx="155">
                  <c:v>135.16</c:v>
                </c:pt>
                <c:pt idx="156">
                  <c:v>137.175</c:v>
                </c:pt>
                <c:pt idx="157">
                  <c:v>138.57</c:v>
                </c:pt>
                <c:pt idx="158">
                  <c:v>139.345</c:v>
                </c:pt>
                <c:pt idx="159">
                  <c:v>139.655</c:v>
                </c:pt>
                <c:pt idx="160">
                  <c:v>139.345</c:v>
                </c:pt>
                <c:pt idx="161">
                  <c:v>138.725</c:v>
                </c:pt>
                <c:pt idx="162">
                  <c:v>137.64</c:v>
                </c:pt>
                <c:pt idx="163">
                  <c:v>136.4</c:v>
                </c:pt>
                <c:pt idx="164">
                  <c:v>133.765</c:v>
                </c:pt>
                <c:pt idx="165">
                  <c:v>131.75</c:v>
                </c:pt>
                <c:pt idx="166">
                  <c:v>128.805</c:v>
                </c:pt>
                <c:pt idx="167">
                  <c:v>125.705</c:v>
                </c:pt>
                <c:pt idx="168">
                  <c:v>122.605</c:v>
                </c:pt>
              </c:numCache>
            </c:numRef>
          </c:val>
        </c:ser>
        <c:ser>
          <c:idx val="3"/>
          <c:order val="3"/>
          <c:tx>
            <c:strRef>
              <c:f>'79%'!$U$4</c:f>
              <c:strCache>
                <c:ptCount val="1"/>
                <c:pt idx="0">
                  <c:v>Excess Power </c:v>
                </c:pt>
              </c:strCache>
            </c:strRef>
          </c:tx>
          <c:spPr>
            <a:solidFill>
              <a:srgbClr val="90a2d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'79%'!$U$5:$U$173</c:f>
              <c:numCache>
                <c:formatCode>General</c:formatCode>
                <c:ptCount val="169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-14.924745</c:v>
                </c:pt>
                <c:pt idx="9">
                  <c:v>-48.669464</c:v>
                </c:pt>
                <c:pt idx="10">
                  <c:v>-75.221011</c:v>
                </c:pt>
                <c:pt idx="11">
                  <c:v>-93.130366</c:v>
                </c:pt>
                <c:pt idx="12">
                  <c:v>-100.34306</c:v>
                </c:pt>
                <c:pt idx="13">
                  <c:v>-98.49677</c:v>
                </c:pt>
                <c:pt idx="14">
                  <c:v>-95.447878</c:v>
                </c:pt>
                <c:pt idx="15">
                  <c:v>-72.172913</c:v>
                </c:pt>
                <c:pt idx="16">
                  <c:v>-0</c:v>
                </c:pt>
                <c:pt idx="17">
                  <c:v>-0</c:v>
                </c:pt>
                <c:pt idx="18">
                  <c:v>-0</c:v>
                </c:pt>
                <c:pt idx="19">
                  <c:v>-0</c:v>
                </c:pt>
                <c:pt idx="20">
                  <c:v>-0</c:v>
                </c:pt>
                <c:pt idx="21">
                  <c:v>-0</c:v>
                </c:pt>
                <c:pt idx="22">
                  <c:v>-0</c:v>
                </c:pt>
                <c:pt idx="23">
                  <c:v>-3.9338502</c:v>
                </c:pt>
                <c:pt idx="24">
                  <c:v>-11.447804</c:v>
                </c:pt>
                <c:pt idx="25">
                  <c:v>-15.963988</c:v>
                </c:pt>
                <c:pt idx="26">
                  <c:v>-15.554671</c:v>
                </c:pt>
                <c:pt idx="27">
                  <c:v>-16.721112</c:v>
                </c:pt>
                <c:pt idx="28">
                  <c:v>-17.420893</c:v>
                </c:pt>
                <c:pt idx="29">
                  <c:v>-14.195817</c:v>
                </c:pt>
                <c:pt idx="30">
                  <c:v>-15.885855</c:v>
                </c:pt>
                <c:pt idx="31">
                  <c:v>-5.9172649</c:v>
                </c:pt>
                <c:pt idx="32">
                  <c:v>-32.284745</c:v>
                </c:pt>
                <c:pt idx="33">
                  <c:v>-60.294464</c:v>
                </c:pt>
                <c:pt idx="34">
                  <c:v>-81.266011</c:v>
                </c:pt>
                <c:pt idx="35">
                  <c:v>-95.610366</c:v>
                </c:pt>
                <c:pt idx="36">
                  <c:v>-100.65306</c:v>
                </c:pt>
                <c:pt idx="37">
                  <c:v>-99.11677</c:v>
                </c:pt>
                <c:pt idx="38">
                  <c:v>-60.902114</c:v>
                </c:pt>
                <c:pt idx="39">
                  <c:v>-0</c:v>
                </c:pt>
                <c:pt idx="40">
                  <c:v>-0</c:v>
                </c:pt>
                <c:pt idx="41">
                  <c:v>-0</c:v>
                </c:pt>
                <c:pt idx="42">
                  <c:v>-0</c:v>
                </c:pt>
                <c:pt idx="43">
                  <c:v>-0</c:v>
                </c:pt>
                <c:pt idx="44">
                  <c:v>-0</c:v>
                </c:pt>
                <c:pt idx="45">
                  <c:v>-0</c:v>
                </c:pt>
                <c:pt idx="46">
                  <c:v>-0</c:v>
                </c:pt>
                <c:pt idx="47">
                  <c:v>-0</c:v>
                </c:pt>
                <c:pt idx="48">
                  <c:v>-0</c:v>
                </c:pt>
                <c:pt idx="49">
                  <c:v>-0</c:v>
                </c:pt>
                <c:pt idx="50">
                  <c:v>-0</c:v>
                </c:pt>
                <c:pt idx="51">
                  <c:v>-0</c:v>
                </c:pt>
                <c:pt idx="52">
                  <c:v>-0</c:v>
                </c:pt>
                <c:pt idx="53">
                  <c:v>-0</c:v>
                </c:pt>
                <c:pt idx="54">
                  <c:v>-0</c:v>
                </c:pt>
                <c:pt idx="55">
                  <c:v>-0</c:v>
                </c:pt>
                <c:pt idx="56">
                  <c:v>-0</c:v>
                </c:pt>
                <c:pt idx="57">
                  <c:v>-27.589464</c:v>
                </c:pt>
                <c:pt idx="58">
                  <c:v>-52.746011</c:v>
                </c:pt>
                <c:pt idx="59">
                  <c:v>-72.670366</c:v>
                </c:pt>
                <c:pt idx="60">
                  <c:v>-80.81306</c:v>
                </c:pt>
                <c:pt idx="61">
                  <c:v>-82.84177</c:v>
                </c:pt>
                <c:pt idx="62">
                  <c:v>-66.482114</c:v>
                </c:pt>
                <c:pt idx="63">
                  <c:v>-0</c:v>
                </c:pt>
                <c:pt idx="64">
                  <c:v>-0</c:v>
                </c:pt>
                <c:pt idx="65">
                  <c:v>-0</c:v>
                </c:pt>
                <c:pt idx="66">
                  <c:v>-0</c:v>
                </c:pt>
                <c:pt idx="67">
                  <c:v>-0</c:v>
                </c:pt>
                <c:pt idx="68">
                  <c:v>-0</c:v>
                </c:pt>
                <c:pt idx="69">
                  <c:v>-0</c:v>
                </c:pt>
                <c:pt idx="70">
                  <c:v>-0</c:v>
                </c:pt>
                <c:pt idx="71">
                  <c:v>-0</c:v>
                </c:pt>
                <c:pt idx="72">
                  <c:v>-0</c:v>
                </c:pt>
                <c:pt idx="73">
                  <c:v>-0</c:v>
                </c:pt>
                <c:pt idx="74">
                  <c:v>-0</c:v>
                </c:pt>
                <c:pt idx="75">
                  <c:v>-0</c:v>
                </c:pt>
                <c:pt idx="76">
                  <c:v>-0</c:v>
                </c:pt>
                <c:pt idx="77">
                  <c:v>-0</c:v>
                </c:pt>
                <c:pt idx="78">
                  <c:v>-0</c:v>
                </c:pt>
                <c:pt idx="79">
                  <c:v>-0</c:v>
                </c:pt>
                <c:pt idx="80">
                  <c:v>-0</c:v>
                </c:pt>
                <c:pt idx="81">
                  <c:v>-22.767064</c:v>
                </c:pt>
                <c:pt idx="82">
                  <c:v>-45.891988</c:v>
                </c:pt>
                <c:pt idx="83">
                  <c:v>-59.85695</c:v>
                </c:pt>
                <c:pt idx="84">
                  <c:v>-66.83195</c:v>
                </c:pt>
                <c:pt idx="85">
                  <c:v>-64.228536</c:v>
                </c:pt>
                <c:pt idx="86">
                  <c:v>-18.509169</c:v>
                </c:pt>
                <c:pt idx="87">
                  <c:v>-0</c:v>
                </c:pt>
                <c:pt idx="88">
                  <c:v>-0</c:v>
                </c:pt>
                <c:pt idx="89">
                  <c:v>-0</c:v>
                </c:pt>
                <c:pt idx="90">
                  <c:v>-0</c:v>
                </c:pt>
                <c:pt idx="91">
                  <c:v>-0</c:v>
                </c:pt>
                <c:pt idx="92">
                  <c:v>-0</c:v>
                </c:pt>
                <c:pt idx="93">
                  <c:v>-0</c:v>
                </c:pt>
                <c:pt idx="94">
                  <c:v>-0</c:v>
                </c:pt>
                <c:pt idx="95">
                  <c:v>-0</c:v>
                </c:pt>
                <c:pt idx="96">
                  <c:v>-0</c:v>
                </c:pt>
                <c:pt idx="97">
                  <c:v>-0</c:v>
                </c:pt>
                <c:pt idx="98">
                  <c:v>-0</c:v>
                </c:pt>
                <c:pt idx="99">
                  <c:v>-0</c:v>
                </c:pt>
                <c:pt idx="100">
                  <c:v>-0</c:v>
                </c:pt>
                <c:pt idx="101">
                  <c:v>-0</c:v>
                </c:pt>
                <c:pt idx="102">
                  <c:v>-0</c:v>
                </c:pt>
                <c:pt idx="103">
                  <c:v>-0</c:v>
                </c:pt>
                <c:pt idx="104">
                  <c:v>-0</c:v>
                </c:pt>
                <c:pt idx="105">
                  <c:v>-7.2670636</c:v>
                </c:pt>
                <c:pt idx="106">
                  <c:v>-32.716988</c:v>
                </c:pt>
                <c:pt idx="107">
                  <c:v>-47.45695</c:v>
                </c:pt>
                <c:pt idx="108">
                  <c:v>-37.722096</c:v>
                </c:pt>
                <c:pt idx="109">
                  <c:v>-0</c:v>
                </c:pt>
                <c:pt idx="110">
                  <c:v>-0</c:v>
                </c:pt>
                <c:pt idx="111">
                  <c:v>-0</c:v>
                </c:pt>
                <c:pt idx="112">
                  <c:v>-0</c:v>
                </c:pt>
                <c:pt idx="113">
                  <c:v>-0</c:v>
                </c:pt>
                <c:pt idx="114">
                  <c:v>-0</c:v>
                </c:pt>
                <c:pt idx="115">
                  <c:v>-0</c:v>
                </c:pt>
                <c:pt idx="116">
                  <c:v>-0</c:v>
                </c:pt>
                <c:pt idx="117">
                  <c:v>-0</c:v>
                </c:pt>
                <c:pt idx="118">
                  <c:v>-0</c:v>
                </c:pt>
                <c:pt idx="119">
                  <c:v>-0</c:v>
                </c:pt>
                <c:pt idx="120">
                  <c:v>-0</c:v>
                </c:pt>
                <c:pt idx="121">
                  <c:v>-0</c:v>
                </c:pt>
                <c:pt idx="122">
                  <c:v>-0</c:v>
                </c:pt>
                <c:pt idx="123">
                  <c:v>-0</c:v>
                </c:pt>
                <c:pt idx="124">
                  <c:v>-0</c:v>
                </c:pt>
                <c:pt idx="125">
                  <c:v>-0</c:v>
                </c:pt>
                <c:pt idx="126">
                  <c:v>-0</c:v>
                </c:pt>
                <c:pt idx="127">
                  <c:v>-0</c:v>
                </c:pt>
                <c:pt idx="128">
                  <c:v>-0</c:v>
                </c:pt>
                <c:pt idx="129">
                  <c:v>-0</c:v>
                </c:pt>
                <c:pt idx="130">
                  <c:v>-17.061988</c:v>
                </c:pt>
                <c:pt idx="131">
                  <c:v>-38.46695</c:v>
                </c:pt>
                <c:pt idx="132">
                  <c:v>-51.02195</c:v>
                </c:pt>
                <c:pt idx="133">
                  <c:v>-49.412705</c:v>
                </c:pt>
                <c:pt idx="134">
                  <c:v>-0</c:v>
                </c:pt>
                <c:pt idx="135">
                  <c:v>-0</c:v>
                </c:pt>
                <c:pt idx="136">
                  <c:v>-0</c:v>
                </c:pt>
                <c:pt idx="137">
                  <c:v>-0</c:v>
                </c:pt>
                <c:pt idx="138">
                  <c:v>-0</c:v>
                </c:pt>
                <c:pt idx="139">
                  <c:v>-0</c:v>
                </c:pt>
                <c:pt idx="140">
                  <c:v>-0</c:v>
                </c:pt>
                <c:pt idx="141">
                  <c:v>-0</c:v>
                </c:pt>
                <c:pt idx="142">
                  <c:v>-0</c:v>
                </c:pt>
                <c:pt idx="143">
                  <c:v>-0</c:v>
                </c:pt>
                <c:pt idx="144">
                  <c:v>-0</c:v>
                </c:pt>
                <c:pt idx="145">
                  <c:v>-0</c:v>
                </c:pt>
                <c:pt idx="146">
                  <c:v>-0</c:v>
                </c:pt>
                <c:pt idx="147">
                  <c:v>-0</c:v>
                </c:pt>
                <c:pt idx="148">
                  <c:v>-0</c:v>
                </c:pt>
                <c:pt idx="149">
                  <c:v>-0</c:v>
                </c:pt>
                <c:pt idx="150">
                  <c:v>-0</c:v>
                </c:pt>
                <c:pt idx="151">
                  <c:v>-0</c:v>
                </c:pt>
                <c:pt idx="152">
                  <c:v>-0</c:v>
                </c:pt>
                <c:pt idx="153">
                  <c:v>-23.387064</c:v>
                </c:pt>
                <c:pt idx="154">
                  <c:v>-48.371988</c:v>
                </c:pt>
                <c:pt idx="155">
                  <c:v>-65.12695</c:v>
                </c:pt>
                <c:pt idx="156">
                  <c:v>-74.42695</c:v>
                </c:pt>
                <c:pt idx="157">
                  <c:v>-73.838536</c:v>
                </c:pt>
                <c:pt idx="158">
                  <c:v>-55.709169</c:v>
                </c:pt>
                <c:pt idx="159">
                  <c:v>-0</c:v>
                </c:pt>
                <c:pt idx="160">
                  <c:v>-0</c:v>
                </c:pt>
                <c:pt idx="161">
                  <c:v>-0</c:v>
                </c:pt>
                <c:pt idx="162">
                  <c:v>-0</c:v>
                </c:pt>
                <c:pt idx="163">
                  <c:v>-0</c:v>
                </c:pt>
                <c:pt idx="164">
                  <c:v>-0</c:v>
                </c:pt>
                <c:pt idx="165">
                  <c:v>-0</c:v>
                </c:pt>
                <c:pt idx="166">
                  <c:v>-0</c:v>
                </c:pt>
                <c:pt idx="167">
                  <c:v>-0</c:v>
                </c:pt>
                <c:pt idx="168">
                  <c:v>-0</c:v>
                </c:pt>
              </c:numCache>
            </c:numRef>
          </c:val>
        </c:ser>
        <c:gapWidth val="150"/>
        <c:overlap val="0"/>
        <c:axId val="76558302"/>
        <c:axId val="5045236"/>
      </c:barChart>
      <c:lineChart>
        <c:grouping val="standard"/>
        <c:varyColors val="0"/>
        <c:ser>
          <c:idx val="4"/>
          <c:order val="4"/>
          <c:tx>
            <c:strRef>
              <c:f>'79%'!$F$1</c:f>
              <c:strCache>
                <c:ptCount val="1"/>
                <c:pt idx="0">
                  <c:v>BB_pp_biomass</c:v>
                </c:pt>
              </c:strCache>
            </c:strRef>
          </c:tx>
          <c:spPr>
            <a:solidFill>
              <a:srgbClr val="518abd"/>
            </a:solidFill>
            <a:ln w="19080">
              <a:solidFill>
                <a:srgbClr val="518abd"/>
              </a:solidFill>
              <a:round/>
            </a:ln>
          </c:spPr>
          <c:marker>
            <c:symbol val="square"/>
            <c:size val="5"/>
            <c:spPr>
              <a:solidFill>
                <a:srgbClr val="518a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'79%'!$F$5:$F$173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8.9565318</c:v>
                </c:pt>
                <c:pt idx="5">
                  <c:v>13.394183</c:v>
                </c:pt>
                <c:pt idx="6">
                  <c:v>5.3491449</c:v>
                </c:pt>
                <c:pt idx="7">
                  <c:v>13.612735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11.425255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11.753059</c:v>
                </c:pt>
                <c:pt idx="79">
                  <c:v>18</c:v>
                </c:pt>
                <c:pt idx="80">
                  <c:v>4.3292778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9.7109589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13.702441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12.107936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0.083322073</c:v>
                </c:pt>
                <c:pt idx="143">
                  <c:v>4.762773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2.300586</c:v>
                </c:pt>
                <c:pt idx="152">
                  <c:v>13.629278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'79%'!$D$1</c:f>
              <c:strCache>
                <c:ptCount val="1"/>
                <c:pt idx="0">
                  <c:v>BB_pp_MSD2</c:v>
                </c:pt>
              </c:strCache>
            </c:strRef>
          </c:tx>
          <c:spPr>
            <a:solidFill>
              <a:srgbClr val="639a3f"/>
            </a:solidFill>
            <a:ln w="19080">
              <a:solidFill>
                <a:srgbClr val="639a3f"/>
              </a:solidFill>
              <a:round/>
            </a:ln>
          </c:spPr>
          <c:marker>
            <c:symbol val="square"/>
            <c:size val="5"/>
            <c:spPr>
              <a:solidFill>
                <a:srgbClr val="639a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'79%'!$D$5:$D$173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4.8831876</c:v>
                </c:pt>
                <c:pt idx="54">
                  <c:v>14.629145</c:v>
                </c:pt>
                <c:pt idx="55">
                  <c:v>24.132735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1.9066811</c:v>
                </c:pt>
                <c:pt idx="128">
                  <c:v>26.629278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'79%'!$V$4</c:f>
              <c:strCache>
                <c:ptCount val="1"/>
                <c:pt idx="0">
                  <c:v>Battery_Storage Lit_ion discharging </c:v>
                </c:pt>
              </c:strCache>
            </c:strRef>
          </c:tx>
          <c:spPr>
            <a:solidFill>
              <a:srgbClr val="f1a78b"/>
            </a:solidFill>
            <a:ln w="19080">
              <a:solidFill>
                <a:srgbClr val="f1a78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'79%'!$V$5:$V$173</c:f>
              <c:numCache>
                <c:formatCode>General</c:formatCode>
                <c:ptCount val="169"/>
                <c:pt idx="0">
                  <c:v>32.727196</c:v>
                </c:pt>
                <c:pt idx="1">
                  <c:v>34.411012</c:v>
                </c:pt>
                <c:pt idx="2">
                  <c:v>37.145329</c:v>
                </c:pt>
                <c:pt idx="3">
                  <c:v>32.878888</c:v>
                </c:pt>
                <c:pt idx="4">
                  <c:v>12.837575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27.319991</c:v>
                </c:pt>
                <c:pt idx="19">
                  <c:v>27.508238</c:v>
                </c:pt>
                <c:pt idx="20">
                  <c:v>20.161333</c:v>
                </c:pt>
                <c:pt idx="21">
                  <c:v>10.069314</c:v>
                </c:pt>
                <c:pt idx="22">
                  <c:v>4.7224473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31.794991</c:v>
                </c:pt>
                <c:pt idx="43">
                  <c:v>33.068238</c:v>
                </c:pt>
                <c:pt idx="44">
                  <c:v>28.356333</c:v>
                </c:pt>
                <c:pt idx="45">
                  <c:v>19.814314</c:v>
                </c:pt>
                <c:pt idx="46">
                  <c:v>15.862447</c:v>
                </c:pt>
                <c:pt idx="47">
                  <c:v>8.4461498</c:v>
                </c:pt>
                <c:pt idx="48">
                  <c:v>2.1721961</c:v>
                </c:pt>
                <c:pt idx="49">
                  <c:v>0</c:v>
                </c:pt>
                <c:pt idx="50">
                  <c:v>0</c:v>
                </c:pt>
                <c:pt idx="51">
                  <c:v>0.46388759</c:v>
                </c:pt>
                <c:pt idx="52">
                  <c:v>4.1041071</c:v>
                </c:pt>
                <c:pt idx="53">
                  <c:v>7.8709951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35.534991</c:v>
                </c:pt>
                <c:pt idx="67">
                  <c:v>37.118238</c:v>
                </c:pt>
                <c:pt idx="68">
                  <c:v>31.166333</c:v>
                </c:pt>
                <c:pt idx="69">
                  <c:v>21.074314</c:v>
                </c:pt>
                <c:pt idx="70">
                  <c:v>15.727447</c:v>
                </c:pt>
                <c:pt idx="71">
                  <c:v>7.3811498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9.3163693</c:v>
                </c:pt>
                <c:pt idx="78">
                  <c:v>6.3746077</c:v>
                </c:pt>
                <c:pt idx="79">
                  <c:v>13.121038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42.003413</c:v>
                </c:pt>
                <c:pt idx="91">
                  <c:v>42.132655</c:v>
                </c:pt>
                <c:pt idx="92">
                  <c:v>31.250674</c:v>
                </c:pt>
                <c:pt idx="93">
                  <c:v>17.023525</c:v>
                </c:pt>
                <c:pt idx="94">
                  <c:v>2.4830547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4.1349034</c:v>
                </c:pt>
                <c:pt idx="101">
                  <c:v>14.17541</c:v>
                </c:pt>
                <c:pt idx="102">
                  <c:v>17.487667</c:v>
                </c:pt>
                <c:pt idx="103">
                  <c:v>31.101038</c:v>
                </c:pt>
                <c:pt idx="104">
                  <c:v>5.8592778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41.363413</c:v>
                </c:pt>
                <c:pt idx="115">
                  <c:v>37.772655</c:v>
                </c:pt>
                <c:pt idx="116">
                  <c:v>27.975674</c:v>
                </c:pt>
                <c:pt idx="117">
                  <c:v>14.988525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17.356369</c:v>
                </c:pt>
                <c:pt idx="126">
                  <c:v>27.717667</c:v>
                </c:pt>
                <c:pt idx="127">
                  <c:v>41.749357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39.988413</c:v>
                </c:pt>
                <c:pt idx="139">
                  <c:v>40.582655</c:v>
                </c:pt>
                <c:pt idx="140">
                  <c:v>33.265674</c:v>
                </c:pt>
                <c:pt idx="141">
                  <c:v>23.378525</c:v>
                </c:pt>
                <c:pt idx="142">
                  <c:v>12.784733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7.1463693</c:v>
                </c:pt>
                <c:pt idx="150">
                  <c:v>17.507667</c:v>
                </c:pt>
                <c:pt idx="151">
                  <c:v>31.455452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32.393413</c:v>
                </c:pt>
                <c:pt idx="163">
                  <c:v>34.227655</c:v>
                </c:pt>
                <c:pt idx="164">
                  <c:v>28.305674</c:v>
                </c:pt>
                <c:pt idx="165">
                  <c:v>18.728525</c:v>
                </c:pt>
                <c:pt idx="166">
                  <c:v>8.8380547</c:v>
                </c:pt>
                <c:pt idx="167">
                  <c:v>5.227773</c:v>
                </c:pt>
                <c:pt idx="16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'79%'!$W$4</c:f>
              <c:strCache>
                <c:ptCount val="1"/>
                <c:pt idx="0">
                  <c:v>Battery_Storage Lit_ion charging </c:v>
                </c:pt>
              </c:strCache>
            </c:strRef>
          </c:tx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'79%'!$W$5:$W$173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9.460429</c:v>
                </c:pt>
                <c:pt idx="16">
                  <c:v>57.435466</c:v>
                </c:pt>
                <c:pt idx="17">
                  <c:v>22.885428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28.035764</c:v>
                </c:pt>
                <c:pt idx="39">
                  <c:v>70.938342</c:v>
                </c:pt>
                <c:pt idx="40">
                  <c:v>45.190466</c:v>
                </c:pt>
                <c:pt idx="41">
                  <c:v>5.8354283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1.568988</c:v>
                </c:pt>
                <c:pt idx="50">
                  <c:v>0.38467095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10.985764</c:v>
                </c:pt>
                <c:pt idx="63">
                  <c:v>67.218342</c:v>
                </c:pt>
                <c:pt idx="64">
                  <c:v>52.010466</c:v>
                </c:pt>
                <c:pt idx="65">
                  <c:v>19.785428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2.4382673</c:v>
                </c:pt>
                <c:pt idx="73">
                  <c:v>4.5330478</c:v>
                </c:pt>
                <c:pt idx="74">
                  <c:v>8.656538</c:v>
                </c:pt>
                <c:pt idx="75">
                  <c:v>8.036538</c:v>
                </c:pt>
                <c:pt idx="76">
                  <c:v>3.1500966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43.177857</c:v>
                </c:pt>
                <c:pt idx="87">
                  <c:v>52.618893</c:v>
                </c:pt>
                <c:pt idx="88">
                  <c:v>41.400692</c:v>
                </c:pt>
                <c:pt idx="89">
                  <c:v>12.802559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4.382227</c:v>
                </c:pt>
                <c:pt idx="96">
                  <c:v>13.288267</c:v>
                </c:pt>
                <c:pt idx="97">
                  <c:v>14.763048</c:v>
                </c:pt>
                <c:pt idx="98">
                  <c:v>16.096538</c:v>
                </c:pt>
                <c:pt idx="99">
                  <c:v>9.121538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15.469854</c:v>
                </c:pt>
                <c:pt idx="109">
                  <c:v>48.263536</c:v>
                </c:pt>
                <c:pt idx="110">
                  <c:v>41.382026</c:v>
                </c:pt>
                <c:pt idx="111">
                  <c:v>29.058893</c:v>
                </c:pt>
                <c:pt idx="112">
                  <c:v>15.825692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0.94694534</c:v>
                </c:pt>
                <c:pt idx="119">
                  <c:v>8.742227</c:v>
                </c:pt>
                <c:pt idx="120">
                  <c:v>15.633267</c:v>
                </c:pt>
                <c:pt idx="121">
                  <c:v>12.923048</c:v>
                </c:pt>
                <c:pt idx="122">
                  <c:v>12.086538</c:v>
                </c:pt>
                <c:pt idx="123">
                  <c:v>8.211538</c:v>
                </c:pt>
                <c:pt idx="124">
                  <c:v>0.38009656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2.4158308</c:v>
                </c:pt>
                <c:pt idx="134">
                  <c:v>53.162026</c:v>
                </c:pt>
                <c:pt idx="135">
                  <c:v>47.503893</c:v>
                </c:pt>
                <c:pt idx="136">
                  <c:v>36.905692</c:v>
                </c:pt>
                <c:pt idx="137">
                  <c:v>10.012559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7.5532673</c:v>
                </c:pt>
                <c:pt idx="145">
                  <c:v>12.283048</c:v>
                </c:pt>
                <c:pt idx="146">
                  <c:v>15.941538</c:v>
                </c:pt>
                <c:pt idx="147">
                  <c:v>13.306538</c:v>
                </c:pt>
                <c:pt idx="148">
                  <c:v>7.0250966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16.207857</c:v>
                </c:pt>
                <c:pt idx="159">
                  <c:v>61.763893</c:v>
                </c:pt>
                <c:pt idx="160">
                  <c:v>50.235692</c:v>
                </c:pt>
                <c:pt idx="161">
                  <c:v>21.792559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1.1982673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212599"/>
        <c:axId val="33210329"/>
      </c:lineChart>
      <c:lineChart>
        <c:grouping val="standard"/>
        <c:varyColors val="0"/>
        <c:ser>
          <c:idx val="8"/>
          <c:order val="8"/>
          <c:tx>
            <c:strRef>
              <c:f>'79%'!$H$2</c:f>
              <c:strCache>
                <c:ptCount val="1"/>
                <c:pt idx="0">
                  <c:v>BB_load</c:v>
                </c:pt>
              </c:strCache>
            </c:strRef>
          </c:tx>
          <c:spPr>
            <a:solidFill>
              <a:srgbClr val="e3ab00"/>
            </a:solidFill>
            <a:ln w="19080">
              <a:solidFill>
                <a:srgbClr val="e3ab00"/>
              </a:solidFill>
              <a:round/>
            </a:ln>
          </c:spPr>
          <c:marker>
            <c:symbol val="square"/>
            <c:size val="5"/>
            <c:spPr>
              <a:solidFill>
                <a:srgbClr val="e3ab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'79%'!$A$5:$A$173</c:f>
              <c:strCache>
                <c:ptCount val="169"/>
                <c:pt idx="0">
                  <c:v>2014-01-01 00:00:00</c:v>
                </c:pt>
                <c:pt idx="1">
                  <c:v>2014-01-01 01:00:00</c:v>
                </c:pt>
                <c:pt idx="2">
                  <c:v>2014-01-01 02:00:00</c:v>
                </c:pt>
                <c:pt idx="3">
                  <c:v>2014-01-01 03:00:00</c:v>
                </c:pt>
                <c:pt idx="4">
                  <c:v>2014-01-01 04:00:00</c:v>
                </c:pt>
                <c:pt idx="5">
                  <c:v>2014-01-01 05:00:00</c:v>
                </c:pt>
                <c:pt idx="6">
                  <c:v>2014-01-01 06:00:00</c:v>
                </c:pt>
                <c:pt idx="7">
                  <c:v>2014-01-01 07:00:00</c:v>
                </c:pt>
                <c:pt idx="8">
                  <c:v>2014-01-01 08:00:00</c:v>
                </c:pt>
                <c:pt idx="9">
                  <c:v>2014-01-01 09:00:00</c:v>
                </c:pt>
                <c:pt idx="10">
                  <c:v>2014-01-01 10:00:00</c:v>
                </c:pt>
                <c:pt idx="11">
                  <c:v>2014-01-01 11:00:00</c:v>
                </c:pt>
                <c:pt idx="12">
                  <c:v>2014-01-01 12:00:00</c:v>
                </c:pt>
                <c:pt idx="13">
                  <c:v>2014-01-01 13:00:00</c:v>
                </c:pt>
                <c:pt idx="14">
                  <c:v>2014-01-01 14:00:00</c:v>
                </c:pt>
                <c:pt idx="15">
                  <c:v>2014-01-01 15:00:00</c:v>
                </c:pt>
                <c:pt idx="16">
                  <c:v>2014-01-01 16:00:00</c:v>
                </c:pt>
                <c:pt idx="17">
                  <c:v>2014-01-01 17:00:00</c:v>
                </c:pt>
                <c:pt idx="18">
                  <c:v>2014-01-01 18:00:00</c:v>
                </c:pt>
                <c:pt idx="19">
                  <c:v>2014-01-01 19:00:00</c:v>
                </c:pt>
                <c:pt idx="20">
                  <c:v>2014-01-01 20:00:00</c:v>
                </c:pt>
                <c:pt idx="21">
                  <c:v>2014-01-01 21:00:00</c:v>
                </c:pt>
                <c:pt idx="22">
                  <c:v>2014-01-01 22:00:00</c:v>
                </c:pt>
                <c:pt idx="23">
                  <c:v>2014-01-01 23:00:00</c:v>
                </c:pt>
                <c:pt idx="24">
                  <c:v>2014-01-02 00:00:00</c:v>
                </c:pt>
                <c:pt idx="25">
                  <c:v>2014-01-02 01:00:00</c:v>
                </c:pt>
                <c:pt idx="26">
                  <c:v>2014-01-02 02:00:00</c:v>
                </c:pt>
                <c:pt idx="27">
                  <c:v>2014-01-02 03:00:00</c:v>
                </c:pt>
                <c:pt idx="28">
                  <c:v>2014-01-02 04:00:00</c:v>
                </c:pt>
                <c:pt idx="29">
                  <c:v>2014-01-02 05:00:00</c:v>
                </c:pt>
                <c:pt idx="30">
                  <c:v>2014-01-02 06:00:00</c:v>
                </c:pt>
                <c:pt idx="31">
                  <c:v>2014-01-02 07:00:00</c:v>
                </c:pt>
                <c:pt idx="32">
                  <c:v>2014-01-02 08:00:00</c:v>
                </c:pt>
                <c:pt idx="33">
                  <c:v>2014-01-02 09:00:00</c:v>
                </c:pt>
                <c:pt idx="34">
                  <c:v>2014-01-02 10:00:00</c:v>
                </c:pt>
                <c:pt idx="35">
                  <c:v>2014-01-02 11:00:00</c:v>
                </c:pt>
                <c:pt idx="36">
                  <c:v>2014-01-02 12:00:00</c:v>
                </c:pt>
                <c:pt idx="37">
                  <c:v>2014-01-02 13:00:00</c:v>
                </c:pt>
                <c:pt idx="38">
                  <c:v>2014-01-02 14:00:00</c:v>
                </c:pt>
                <c:pt idx="39">
                  <c:v>2014-01-02 15:00:00</c:v>
                </c:pt>
                <c:pt idx="40">
                  <c:v>2014-01-02 16:00:00</c:v>
                </c:pt>
                <c:pt idx="41">
                  <c:v>2014-01-02 17:00:00</c:v>
                </c:pt>
                <c:pt idx="42">
                  <c:v>2014-01-02 18:00:00</c:v>
                </c:pt>
                <c:pt idx="43">
                  <c:v>2014-01-02 19:00:00</c:v>
                </c:pt>
                <c:pt idx="44">
                  <c:v>2014-01-02 20:00:00</c:v>
                </c:pt>
                <c:pt idx="45">
                  <c:v>2014-01-02 21:00:00</c:v>
                </c:pt>
                <c:pt idx="46">
                  <c:v>2014-01-02 22:00:00</c:v>
                </c:pt>
                <c:pt idx="47">
                  <c:v>2014-01-02 23:00:00</c:v>
                </c:pt>
                <c:pt idx="48">
                  <c:v>2014-01-03 00:00:00</c:v>
                </c:pt>
                <c:pt idx="49">
                  <c:v>2014-01-03 01:00:00</c:v>
                </c:pt>
                <c:pt idx="50">
                  <c:v>2014-01-03 02:00:00</c:v>
                </c:pt>
                <c:pt idx="51">
                  <c:v>2014-01-03 03:00:00</c:v>
                </c:pt>
                <c:pt idx="52">
                  <c:v>2014-01-03 04:00:00</c:v>
                </c:pt>
                <c:pt idx="53">
                  <c:v>2014-01-03 05:00:00</c:v>
                </c:pt>
                <c:pt idx="54">
                  <c:v>2014-01-03 06:00:00</c:v>
                </c:pt>
                <c:pt idx="55">
                  <c:v>2014-01-03 07:00:00</c:v>
                </c:pt>
                <c:pt idx="56">
                  <c:v>2014-01-03 08:00:00</c:v>
                </c:pt>
                <c:pt idx="57">
                  <c:v>2014-01-03 09:00:00</c:v>
                </c:pt>
                <c:pt idx="58">
                  <c:v>2014-01-03 10:00:00</c:v>
                </c:pt>
                <c:pt idx="59">
                  <c:v>2014-01-03 11:00:00</c:v>
                </c:pt>
                <c:pt idx="60">
                  <c:v>2014-01-03 12:00:00</c:v>
                </c:pt>
                <c:pt idx="61">
                  <c:v>2014-01-03 13:00:00</c:v>
                </c:pt>
                <c:pt idx="62">
                  <c:v>2014-01-03 14:00:00</c:v>
                </c:pt>
                <c:pt idx="63">
                  <c:v>2014-01-03 15:00:00</c:v>
                </c:pt>
                <c:pt idx="64">
                  <c:v>2014-01-03 16:00:00</c:v>
                </c:pt>
                <c:pt idx="65">
                  <c:v>2014-01-03 17:00:00</c:v>
                </c:pt>
                <c:pt idx="66">
                  <c:v>2014-01-03 18:00:00</c:v>
                </c:pt>
                <c:pt idx="67">
                  <c:v>2014-01-03 19:00:00</c:v>
                </c:pt>
                <c:pt idx="68">
                  <c:v>2014-01-03 20:00:00</c:v>
                </c:pt>
                <c:pt idx="69">
                  <c:v>2014-01-03 21:00:00</c:v>
                </c:pt>
                <c:pt idx="70">
                  <c:v>2014-01-03 22:00:00</c:v>
                </c:pt>
                <c:pt idx="71">
                  <c:v>2014-01-03 23:00:00</c:v>
                </c:pt>
                <c:pt idx="72">
                  <c:v>2014-01-04 00:00:00</c:v>
                </c:pt>
                <c:pt idx="73">
                  <c:v>2014-01-04 01:00:00</c:v>
                </c:pt>
                <c:pt idx="74">
                  <c:v>2014-01-04 02:00:00</c:v>
                </c:pt>
                <c:pt idx="75">
                  <c:v>2014-01-04 03:00:00</c:v>
                </c:pt>
                <c:pt idx="76">
                  <c:v>2014-01-04 04:00:00</c:v>
                </c:pt>
                <c:pt idx="77">
                  <c:v>2014-01-04 05:00:00</c:v>
                </c:pt>
                <c:pt idx="78">
                  <c:v>2014-01-04 06:00:00</c:v>
                </c:pt>
                <c:pt idx="79">
                  <c:v>2014-01-04 07:00:00</c:v>
                </c:pt>
                <c:pt idx="80">
                  <c:v>2014-01-04 08:00:00</c:v>
                </c:pt>
                <c:pt idx="81">
                  <c:v>2014-01-04 09:00:00</c:v>
                </c:pt>
                <c:pt idx="82">
                  <c:v>2014-01-04 10:00:00</c:v>
                </c:pt>
                <c:pt idx="83">
                  <c:v>2014-01-04 11:00:00</c:v>
                </c:pt>
                <c:pt idx="84">
                  <c:v>2014-01-04 12:00:00</c:v>
                </c:pt>
                <c:pt idx="85">
                  <c:v>2014-01-04 13:00:00</c:v>
                </c:pt>
                <c:pt idx="86">
                  <c:v>2014-01-04 14:00:00</c:v>
                </c:pt>
                <c:pt idx="87">
                  <c:v>2014-01-04 15:00:00</c:v>
                </c:pt>
                <c:pt idx="88">
                  <c:v>2014-01-04 16:00:00</c:v>
                </c:pt>
                <c:pt idx="89">
                  <c:v>2014-01-04 17:00:00</c:v>
                </c:pt>
                <c:pt idx="90">
                  <c:v>2014-01-04 18:00:00</c:v>
                </c:pt>
                <c:pt idx="91">
                  <c:v>2014-01-04 19:00:00</c:v>
                </c:pt>
                <c:pt idx="92">
                  <c:v>2014-01-04 20:00:00</c:v>
                </c:pt>
                <c:pt idx="93">
                  <c:v>2014-01-04 21:00:00</c:v>
                </c:pt>
                <c:pt idx="94">
                  <c:v>2014-01-04 22:00:00</c:v>
                </c:pt>
                <c:pt idx="95">
                  <c:v>2014-01-04 23:00:00</c:v>
                </c:pt>
                <c:pt idx="96">
                  <c:v>2014-01-05 00:00:00</c:v>
                </c:pt>
                <c:pt idx="97">
                  <c:v>2014-01-05 01:00:00</c:v>
                </c:pt>
                <c:pt idx="98">
                  <c:v>2014-01-05 02:00:00</c:v>
                </c:pt>
                <c:pt idx="99">
                  <c:v>2014-01-05 03:00:00</c:v>
                </c:pt>
                <c:pt idx="100">
                  <c:v>2014-01-05 04:00:00</c:v>
                </c:pt>
                <c:pt idx="101">
                  <c:v>2014-01-05 05:00:00</c:v>
                </c:pt>
                <c:pt idx="102">
                  <c:v>2014-01-05 06:00:00</c:v>
                </c:pt>
                <c:pt idx="103">
                  <c:v>2014-01-05 07:00:00</c:v>
                </c:pt>
                <c:pt idx="104">
                  <c:v>2014-01-05 08:00:00</c:v>
                </c:pt>
                <c:pt idx="105">
                  <c:v>2014-01-05 09:00:00</c:v>
                </c:pt>
                <c:pt idx="106">
                  <c:v>2014-01-05 10:00:00</c:v>
                </c:pt>
                <c:pt idx="107">
                  <c:v>2014-01-05 11:00:00</c:v>
                </c:pt>
                <c:pt idx="108">
                  <c:v>2014-01-05 12:00:00</c:v>
                </c:pt>
                <c:pt idx="109">
                  <c:v>2014-01-05 13:00:00</c:v>
                </c:pt>
                <c:pt idx="110">
                  <c:v>2014-01-05 14:00:00</c:v>
                </c:pt>
                <c:pt idx="111">
                  <c:v>2014-01-05 15:00:00</c:v>
                </c:pt>
                <c:pt idx="112">
                  <c:v>2014-01-05 16:00:00</c:v>
                </c:pt>
                <c:pt idx="113">
                  <c:v>2014-01-05 17:00:00</c:v>
                </c:pt>
                <c:pt idx="114">
                  <c:v>2014-01-05 18:00:00</c:v>
                </c:pt>
                <c:pt idx="115">
                  <c:v>2014-01-05 19:00:00</c:v>
                </c:pt>
                <c:pt idx="116">
                  <c:v>2014-01-05 20:00:00</c:v>
                </c:pt>
                <c:pt idx="117">
                  <c:v>2014-01-05 21:00:00</c:v>
                </c:pt>
                <c:pt idx="118">
                  <c:v>2014-01-05 22:00:00</c:v>
                </c:pt>
                <c:pt idx="119">
                  <c:v>2014-01-05 23:00:00</c:v>
                </c:pt>
                <c:pt idx="120">
                  <c:v>2014-01-06 00:00:00</c:v>
                </c:pt>
                <c:pt idx="121">
                  <c:v>2014-01-06 01:00:00</c:v>
                </c:pt>
                <c:pt idx="122">
                  <c:v>2014-01-06 02:00:00</c:v>
                </c:pt>
                <c:pt idx="123">
                  <c:v>2014-01-06 03:00:00</c:v>
                </c:pt>
                <c:pt idx="124">
                  <c:v>2014-01-06 04:00:00</c:v>
                </c:pt>
                <c:pt idx="125">
                  <c:v>2014-01-06 05:00:00</c:v>
                </c:pt>
                <c:pt idx="126">
                  <c:v>2014-01-06 06:00:00</c:v>
                </c:pt>
                <c:pt idx="127">
                  <c:v>2014-01-06 07:00:00</c:v>
                </c:pt>
                <c:pt idx="128">
                  <c:v>2014-01-06 08:00:00</c:v>
                </c:pt>
                <c:pt idx="129">
                  <c:v>2014-01-06 09:00:00</c:v>
                </c:pt>
                <c:pt idx="130">
                  <c:v>2014-01-06 10:00:00</c:v>
                </c:pt>
                <c:pt idx="131">
                  <c:v>2014-01-06 11:00:00</c:v>
                </c:pt>
                <c:pt idx="132">
                  <c:v>2014-01-06 12:00:00</c:v>
                </c:pt>
                <c:pt idx="133">
                  <c:v>2014-01-06 13:00:00</c:v>
                </c:pt>
                <c:pt idx="134">
                  <c:v>2014-01-06 14:00:00</c:v>
                </c:pt>
                <c:pt idx="135">
                  <c:v>2014-01-06 15:00:00</c:v>
                </c:pt>
                <c:pt idx="136">
                  <c:v>2014-01-06 16:00:00</c:v>
                </c:pt>
                <c:pt idx="137">
                  <c:v>2014-01-06 17:00:00</c:v>
                </c:pt>
                <c:pt idx="138">
                  <c:v>2014-01-06 18:00:00</c:v>
                </c:pt>
                <c:pt idx="139">
                  <c:v>2014-01-06 19:00:00</c:v>
                </c:pt>
                <c:pt idx="140">
                  <c:v>2014-01-06 20:00:00</c:v>
                </c:pt>
                <c:pt idx="141">
                  <c:v>2014-01-06 21:00:00</c:v>
                </c:pt>
                <c:pt idx="142">
                  <c:v>2014-01-06 22:00:00</c:v>
                </c:pt>
                <c:pt idx="143">
                  <c:v>2014-01-06 23:00:00</c:v>
                </c:pt>
                <c:pt idx="144">
                  <c:v>2014-01-07 00:00:00</c:v>
                </c:pt>
                <c:pt idx="145">
                  <c:v>2014-01-07 01:00:00</c:v>
                </c:pt>
                <c:pt idx="146">
                  <c:v>2014-01-07 02:00:00</c:v>
                </c:pt>
                <c:pt idx="147">
                  <c:v>2014-01-07 03:00:00</c:v>
                </c:pt>
                <c:pt idx="148">
                  <c:v>2014-01-07 04:00:00</c:v>
                </c:pt>
                <c:pt idx="149">
                  <c:v>2014-01-07 05:00:00</c:v>
                </c:pt>
                <c:pt idx="150">
                  <c:v>2014-01-07 06:00:00</c:v>
                </c:pt>
                <c:pt idx="151">
                  <c:v>2014-01-07 07:00:00</c:v>
                </c:pt>
                <c:pt idx="152">
                  <c:v>2014-01-07 08:00:00</c:v>
                </c:pt>
                <c:pt idx="153">
                  <c:v>2014-01-07 09:00:00</c:v>
                </c:pt>
                <c:pt idx="154">
                  <c:v>2014-01-07 10:00:00</c:v>
                </c:pt>
                <c:pt idx="155">
                  <c:v>2014-01-07 11:00:00</c:v>
                </c:pt>
                <c:pt idx="156">
                  <c:v>2014-01-07 12:00:00</c:v>
                </c:pt>
                <c:pt idx="157">
                  <c:v>2014-01-07 13:00:00</c:v>
                </c:pt>
                <c:pt idx="158">
                  <c:v>2014-01-07 14:00:00</c:v>
                </c:pt>
                <c:pt idx="159">
                  <c:v>2014-01-07 15:00:00</c:v>
                </c:pt>
                <c:pt idx="160">
                  <c:v>2014-01-07 16:00:00</c:v>
                </c:pt>
                <c:pt idx="161">
                  <c:v>2014-01-07 17:00:00</c:v>
                </c:pt>
                <c:pt idx="162">
                  <c:v>2014-01-07 18:00:00</c:v>
                </c:pt>
                <c:pt idx="163">
                  <c:v>2014-01-07 19:00:00</c:v>
                </c:pt>
                <c:pt idx="164">
                  <c:v>2014-01-07 20:00:00</c:v>
                </c:pt>
                <c:pt idx="165">
                  <c:v>2014-01-07 21:00:00</c:v>
                </c:pt>
                <c:pt idx="166">
                  <c:v>2014-01-07 22:00:00</c:v>
                </c:pt>
                <c:pt idx="167">
                  <c:v>2014-01-07 23:00:00</c:v>
                </c:pt>
                <c:pt idx="168">
                  <c:v>2014-01-08 00:00:00</c:v>
                </c:pt>
              </c:strCache>
            </c:strRef>
          </c:cat>
          <c:val>
            <c:numRef>
              <c:f>'79%'!$H$5:$H$173</c:f>
              <c:numCache>
                <c:formatCode>General</c:formatCode>
                <c:ptCount val="169"/>
                <c:pt idx="0">
                  <c:v>124.332195121928</c:v>
                </c:pt>
                <c:pt idx="1">
                  <c:v>119.816010975587</c:v>
                </c:pt>
                <c:pt idx="2">
                  <c:v>119.450328048758</c:v>
                </c:pt>
                <c:pt idx="3">
                  <c:v>116.268886585344</c:v>
                </c:pt>
                <c:pt idx="4">
                  <c:v>113.70910609754</c:v>
                </c:pt>
                <c:pt idx="5">
                  <c:v>116.159181707295</c:v>
                </c:pt>
                <c:pt idx="6">
                  <c:v>114.934143902418</c:v>
                </c:pt>
                <c:pt idx="7">
                  <c:v>129.707734146317</c:v>
                </c:pt>
                <c:pt idx="8">
                  <c:v>143.64025365851</c:v>
                </c:pt>
                <c:pt idx="9">
                  <c:v>150.350535365826</c:v>
                </c:pt>
                <c:pt idx="10">
                  <c:v>153.403987804849</c:v>
                </c:pt>
                <c:pt idx="11">
                  <c:v>152.544632926801</c:v>
                </c:pt>
                <c:pt idx="12">
                  <c:v>152.306939024362</c:v>
                </c:pt>
                <c:pt idx="13">
                  <c:v>150.588229268265</c:v>
                </c:pt>
                <c:pt idx="14">
                  <c:v>148.52212073168</c:v>
                </c:pt>
                <c:pt idx="15">
                  <c:v>145.596657317046</c:v>
                </c:pt>
                <c:pt idx="16">
                  <c:v>142.049532926803</c:v>
                </c:pt>
                <c:pt idx="17">
                  <c:v>143.274570731681</c:v>
                </c:pt>
                <c:pt idx="18">
                  <c:v>161.704990243872</c:v>
                </c:pt>
                <c:pt idx="19">
                  <c:v>160.498236585336</c:v>
                </c:pt>
                <c:pt idx="20">
                  <c:v>154.391331707288</c:v>
                </c:pt>
                <c:pt idx="21">
                  <c:v>144.609313414607</c:v>
                </c:pt>
                <c:pt idx="22">
                  <c:v>139.727446341437</c:v>
                </c:pt>
                <c:pt idx="23">
                  <c:v>131.536148780463</c:v>
                </c:pt>
                <c:pt idx="24">
                  <c:v>124.332195121928</c:v>
                </c:pt>
                <c:pt idx="25">
                  <c:v>119.816010975587</c:v>
                </c:pt>
                <c:pt idx="26">
                  <c:v>119.450328048758</c:v>
                </c:pt>
                <c:pt idx="27">
                  <c:v>116.268886585344</c:v>
                </c:pt>
                <c:pt idx="28">
                  <c:v>113.70910609754</c:v>
                </c:pt>
                <c:pt idx="29">
                  <c:v>116.159181707295</c:v>
                </c:pt>
                <c:pt idx="30">
                  <c:v>114.934143902418</c:v>
                </c:pt>
                <c:pt idx="31">
                  <c:v>129.707734146317</c:v>
                </c:pt>
                <c:pt idx="32">
                  <c:v>143.64025365851</c:v>
                </c:pt>
                <c:pt idx="33">
                  <c:v>150.350535365826</c:v>
                </c:pt>
                <c:pt idx="34">
                  <c:v>153.403987804849</c:v>
                </c:pt>
                <c:pt idx="35">
                  <c:v>152.544632926801</c:v>
                </c:pt>
                <c:pt idx="36">
                  <c:v>152.306939024362</c:v>
                </c:pt>
                <c:pt idx="37">
                  <c:v>150.588229268265</c:v>
                </c:pt>
                <c:pt idx="38">
                  <c:v>148.52212073168</c:v>
                </c:pt>
                <c:pt idx="39">
                  <c:v>145.596657317046</c:v>
                </c:pt>
                <c:pt idx="40">
                  <c:v>142.049532926803</c:v>
                </c:pt>
                <c:pt idx="41">
                  <c:v>143.274570731681</c:v>
                </c:pt>
                <c:pt idx="42">
                  <c:v>161.704990243872</c:v>
                </c:pt>
                <c:pt idx="43">
                  <c:v>160.498236585336</c:v>
                </c:pt>
                <c:pt idx="44">
                  <c:v>154.391331707288</c:v>
                </c:pt>
                <c:pt idx="45">
                  <c:v>144.609313414607</c:v>
                </c:pt>
                <c:pt idx="46">
                  <c:v>139.727446341437</c:v>
                </c:pt>
                <c:pt idx="47">
                  <c:v>131.536148780463</c:v>
                </c:pt>
                <c:pt idx="48">
                  <c:v>124.332195121928</c:v>
                </c:pt>
                <c:pt idx="49">
                  <c:v>119.816010975587</c:v>
                </c:pt>
                <c:pt idx="50">
                  <c:v>119.450328048758</c:v>
                </c:pt>
                <c:pt idx="51">
                  <c:v>116.268886585344</c:v>
                </c:pt>
                <c:pt idx="52">
                  <c:v>113.70910609754</c:v>
                </c:pt>
                <c:pt idx="53">
                  <c:v>116.159181707295</c:v>
                </c:pt>
                <c:pt idx="54">
                  <c:v>114.934143902418</c:v>
                </c:pt>
                <c:pt idx="55">
                  <c:v>129.707734146317</c:v>
                </c:pt>
                <c:pt idx="56">
                  <c:v>143.64025365851</c:v>
                </c:pt>
                <c:pt idx="57">
                  <c:v>150.350535365826</c:v>
                </c:pt>
                <c:pt idx="58">
                  <c:v>153.403987804849</c:v>
                </c:pt>
                <c:pt idx="59">
                  <c:v>152.544632926801</c:v>
                </c:pt>
                <c:pt idx="60">
                  <c:v>152.306939024362</c:v>
                </c:pt>
                <c:pt idx="61">
                  <c:v>150.588229268265</c:v>
                </c:pt>
                <c:pt idx="62">
                  <c:v>148.52212073168</c:v>
                </c:pt>
                <c:pt idx="63">
                  <c:v>145.596657317046</c:v>
                </c:pt>
                <c:pt idx="64">
                  <c:v>142.049532926803</c:v>
                </c:pt>
                <c:pt idx="65">
                  <c:v>143.274570731681</c:v>
                </c:pt>
                <c:pt idx="66">
                  <c:v>161.704990243872</c:v>
                </c:pt>
                <c:pt idx="67">
                  <c:v>160.498236585336</c:v>
                </c:pt>
                <c:pt idx="68">
                  <c:v>154.391331707288</c:v>
                </c:pt>
                <c:pt idx="69">
                  <c:v>144.609313414607</c:v>
                </c:pt>
                <c:pt idx="70">
                  <c:v>139.727446341437</c:v>
                </c:pt>
                <c:pt idx="71">
                  <c:v>131.536148780463</c:v>
                </c:pt>
                <c:pt idx="72">
                  <c:v>121.406731707294</c:v>
                </c:pt>
                <c:pt idx="73">
                  <c:v>118.84695121949</c:v>
                </c:pt>
                <c:pt idx="74">
                  <c:v>114.568460975588</c:v>
                </c:pt>
                <c:pt idx="75">
                  <c:v>114.568460975588</c:v>
                </c:pt>
                <c:pt idx="76">
                  <c:v>117.749902439002</c:v>
                </c:pt>
                <c:pt idx="77">
                  <c:v>128.976368292659</c:v>
                </c:pt>
                <c:pt idx="78">
                  <c:v>137.167665853633</c:v>
                </c:pt>
                <c:pt idx="79">
                  <c:v>154.501036585337</c:v>
                </c:pt>
                <c:pt idx="80">
                  <c:v>170.024276829237</c:v>
                </c:pt>
                <c:pt idx="81">
                  <c:v>177.337935365821</c:v>
                </c:pt>
                <c:pt idx="82">
                  <c:v>179.788010975576</c:v>
                </c:pt>
                <c:pt idx="83">
                  <c:v>181.013048780454</c:v>
                </c:pt>
                <c:pt idx="84">
                  <c:v>181.013048780454</c:v>
                </c:pt>
                <c:pt idx="85">
                  <c:v>182.8414634146</c:v>
                </c:pt>
                <c:pt idx="86">
                  <c:v>178.562973170698</c:v>
                </c:pt>
                <c:pt idx="87">
                  <c:v>173.681106097529</c:v>
                </c:pt>
                <c:pt idx="88">
                  <c:v>161.339307317043</c:v>
                </c:pt>
                <c:pt idx="89">
                  <c:v>156.457440243873</c:v>
                </c:pt>
                <c:pt idx="90">
                  <c:v>173.44341219509</c:v>
                </c:pt>
                <c:pt idx="91">
                  <c:v>170.627653658505</c:v>
                </c:pt>
                <c:pt idx="92">
                  <c:v>162.070673170701</c:v>
                </c:pt>
                <c:pt idx="93">
                  <c:v>150.478524390216</c:v>
                </c:pt>
                <c:pt idx="94">
                  <c:v>137.643053658511</c:v>
                </c:pt>
                <c:pt idx="95">
                  <c:v>130.932771951195</c:v>
                </c:pt>
                <c:pt idx="96">
                  <c:v>121.406731707294</c:v>
                </c:pt>
                <c:pt idx="97">
                  <c:v>118.84695121949</c:v>
                </c:pt>
                <c:pt idx="98">
                  <c:v>114.568460975588</c:v>
                </c:pt>
                <c:pt idx="99">
                  <c:v>114.568460975588</c:v>
                </c:pt>
                <c:pt idx="100">
                  <c:v>117.749902439002</c:v>
                </c:pt>
                <c:pt idx="101">
                  <c:v>128.976368292659</c:v>
                </c:pt>
                <c:pt idx="102">
                  <c:v>137.167665853633</c:v>
                </c:pt>
                <c:pt idx="103">
                  <c:v>154.501036585337</c:v>
                </c:pt>
                <c:pt idx="104">
                  <c:v>170.024276829237</c:v>
                </c:pt>
                <c:pt idx="105">
                  <c:v>177.337935365821</c:v>
                </c:pt>
                <c:pt idx="106">
                  <c:v>179.788010975576</c:v>
                </c:pt>
                <c:pt idx="107">
                  <c:v>181.013048780454</c:v>
                </c:pt>
                <c:pt idx="108">
                  <c:v>181.013048780454</c:v>
                </c:pt>
                <c:pt idx="109">
                  <c:v>182.8414634146</c:v>
                </c:pt>
                <c:pt idx="110">
                  <c:v>178.562973170698</c:v>
                </c:pt>
                <c:pt idx="111">
                  <c:v>173.681106097529</c:v>
                </c:pt>
                <c:pt idx="112">
                  <c:v>161.339307317043</c:v>
                </c:pt>
                <c:pt idx="113">
                  <c:v>156.457440243873</c:v>
                </c:pt>
                <c:pt idx="114">
                  <c:v>173.44341219509</c:v>
                </c:pt>
                <c:pt idx="115">
                  <c:v>170.627653658505</c:v>
                </c:pt>
                <c:pt idx="116">
                  <c:v>162.070673170701</c:v>
                </c:pt>
                <c:pt idx="117">
                  <c:v>150.478524390216</c:v>
                </c:pt>
                <c:pt idx="118">
                  <c:v>137.643053658511</c:v>
                </c:pt>
                <c:pt idx="119">
                  <c:v>130.932771951195</c:v>
                </c:pt>
                <c:pt idx="120">
                  <c:v>121.406731707294</c:v>
                </c:pt>
                <c:pt idx="121">
                  <c:v>118.84695121949</c:v>
                </c:pt>
                <c:pt idx="122">
                  <c:v>114.568460975588</c:v>
                </c:pt>
                <c:pt idx="123">
                  <c:v>114.568460975588</c:v>
                </c:pt>
                <c:pt idx="124">
                  <c:v>117.749902439002</c:v>
                </c:pt>
                <c:pt idx="125">
                  <c:v>128.976368292659</c:v>
                </c:pt>
                <c:pt idx="126">
                  <c:v>137.167665853633</c:v>
                </c:pt>
                <c:pt idx="127">
                  <c:v>154.501036585337</c:v>
                </c:pt>
                <c:pt idx="128">
                  <c:v>170.024276829237</c:v>
                </c:pt>
                <c:pt idx="129">
                  <c:v>177.337935365821</c:v>
                </c:pt>
                <c:pt idx="130">
                  <c:v>179.788010975576</c:v>
                </c:pt>
                <c:pt idx="131">
                  <c:v>181.013048780454</c:v>
                </c:pt>
                <c:pt idx="132">
                  <c:v>181.013048780454</c:v>
                </c:pt>
                <c:pt idx="133">
                  <c:v>182.8414634146</c:v>
                </c:pt>
                <c:pt idx="134">
                  <c:v>178.562973170698</c:v>
                </c:pt>
                <c:pt idx="135">
                  <c:v>173.681106097529</c:v>
                </c:pt>
                <c:pt idx="136">
                  <c:v>161.339307317043</c:v>
                </c:pt>
                <c:pt idx="137">
                  <c:v>156.457440243873</c:v>
                </c:pt>
                <c:pt idx="138">
                  <c:v>173.44341219509</c:v>
                </c:pt>
                <c:pt idx="139">
                  <c:v>170.627653658505</c:v>
                </c:pt>
                <c:pt idx="140">
                  <c:v>162.070673170701</c:v>
                </c:pt>
                <c:pt idx="141">
                  <c:v>150.478524390216</c:v>
                </c:pt>
                <c:pt idx="142">
                  <c:v>137.643053658511</c:v>
                </c:pt>
                <c:pt idx="143">
                  <c:v>130.932771951195</c:v>
                </c:pt>
                <c:pt idx="144">
                  <c:v>121.406731707294</c:v>
                </c:pt>
                <c:pt idx="145">
                  <c:v>118.84695121949</c:v>
                </c:pt>
                <c:pt idx="146">
                  <c:v>114.568460975588</c:v>
                </c:pt>
                <c:pt idx="147">
                  <c:v>114.568460975588</c:v>
                </c:pt>
                <c:pt idx="148">
                  <c:v>117.749902439002</c:v>
                </c:pt>
                <c:pt idx="149">
                  <c:v>128.976368292659</c:v>
                </c:pt>
                <c:pt idx="150">
                  <c:v>137.167665853633</c:v>
                </c:pt>
                <c:pt idx="151">
                  <c:v>154.501036585337</c:v>
                </c:pt>
                <c:pt idx="152">
                  <c:v>170.024276829237</c:v>
                </c:pt>
                <c:pt idx="153">
                  <c:v>177.337935365821</c:v>
                </c:pt>
                <c:pt idx="154">
                  <c:v>179.788010975576</c:v>
                </c:pt>
                <c:pt idx="155">
                  <c:v>181.013048780454</c:v>
                </c:pt>
                <c:pt idx="156">
                  <c:v>181.013048780454</c:v>
                </c:pt>
                <c:pt idx="157">
                  <c:v>182.8414634146</c:v>
                </c:pt>
                <c:pt idx="158">
                  <c:v>178.562973170698</c:v>
                </c:pt>
                <c:pt idx="159">
                  <c:v>173.681106097529</c:v>
                </c:pt>
                <c:pt idx="160">
                  <c:v>161.339307317043</c:v>
                </c:pt>
                <c:pt idx="161">
                  <c:v>156.457440243873</c:v>
                </c:pt>
                <c:pt idx="162">
                  <c:v>173.44341219509</c:v>
                </c:pt>
                <c:pt idx="163">
                  <c:v>170.627653658505</c:v>
                </c:pt>
                <c:pt idx="164">
                  <c:v>162.070673170701</c:v>
                </c:pt>
                <c:pt idx="165">
                  <c:v>150.478524390216</c:v>
                </c:pt>
                <c:pt idx="166">
                  <c:v>137.643053658511</c:v>
                </c:pt>
                <c:pt idx="167">
                  <c:v>130.932771951195</c:v>
                </c:pt>
                <c:pt idx="168">
                  <c:v>121.406731707294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026119"/>
        <c:axId val="66752068"/>
      </c:lineChart>
      <c:catAx>
        <c:axId val="76558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Time(hrs)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45236"/>
        <c:crosses val="autoZero"/>
        <c:auto val="1"/>
        <c:lblAlgn val="ctr"/>
        <c:lblOffset val="100"/>
      </c:catAx>
      <c:valAx>
        <c:axId val="504523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558302"/>
        <c:crosses val="autoZero"/>
      </c:valAx>
      <c:catAx>
        <c:axId val="64212599"/>
        <c:scaling>
          <c:orientation val="minMax"/>
        </c:scaling>
        <c:delete val="1"/>
        <c:axPos val="t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Time(hrs)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210329"/>
        <c:crosses val="autoZero"/>
        <c:auto val="1"/>
        <c:lblAlgn val="ctr"/>
        <c:lblOffset val="100"/>
      </c:catAx>
      <c:valAx>
        <c:axId val="33210329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212599"/>
        <c:crosses val="autoZero"/>
      </c:valAx>
      <c:catAx>
        <c:axId val="2702611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Time(hrs)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752068"/>
        <c:crosses val="autoZero"/>
        <c:auto val="1"/>
        <c:lblAlgn val="ctr"/>
        <c:lblOffset val="100"/>
      </c:catAx>
      <c:valAx>
        <c:axId val="66752068"/>
        <c:scaling>
          <c:orientation val="minMax"/>
        </c:scaling>
        <c:delete val="1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0261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311400</xdr:colOff>
      <xdr:row>37</xdr:row>
      <xdr:rowOff>70200</xdr:rowOff>
    </xdr:to>
    <xdr:graphicFrame>
      <xdr:nvGraphicFramePr>
        <xdr:cNvPr id="0" name="Chart 1"/>
        <xdr:cNvGraphicFramePr/>
      </xdr:nvGraphicFramePr>
      <xdr:xfrm>
        <a:off x="0" y="0"/>
        <a:ext cx="9321840" cy="608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99720</xdr:colOff>
      <xdr:row>4</xdr:row>
      <xdr:rowOff>114480</xdr:rowOff>
    </xdr:from>
    <xdr:to>
      <xdr:col>21</xdr:col>
      <xdr:colOff>272880</xdr:colOff>
      <xdr:row>60</xdr:row>
      <xdr:rowOff>88200</xdr:rowOff>
    </xdr:to>
    <xdr:graphicFrame>
      <xdr:nvGraphicFramePr>
        <xdr:cNvPr id="1" name="Chart 1"/>
        <xdr:cNvGraphicFramePr/>
      </xdr:nvGraphicFramePr>
      <xdr:xfrm>
        <a:off x="1641960" y="2055600"/>
        <a:ext cx="19191240" cy="90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3"/>
  <sheetViews>
    <sheetView showFormulas="false" showGridLines="true" showRowColHeaders="true" showZeros="true" rightToLeft="false" tabSelected="false" showOutlineSymbols="true" defaultGridColor="true" view="normal" topLeftCell="F1" colorId="64" zoomScale="193" zoomScaleNormal="193" zoomScalePageLayoutView="100" workbookViewId="0">
      <selection pane="topLeft" activeCell="V191" activeCellId="0" sqref="V191"/>
    </sheetView>
  </sheetViews>
  <sheetFormatPr defaultRowHeight="12.7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13.02"/>
    <col collapsed="false" customWidth="true" hidden="false" outlineLevel="0" max="3" min="3" style="0" width="8.71"/>
    <col collapsed="false" customWidth="true" hidden="false" outlineLevel="0" max="5" min="4" style="0" width="8.67"/>
    <col collapsed="false" customWidth="true" hidden="false" outlineLevel="0" max="6" min="6" style="0" width="9.85"/>
    <col collapsed="false" customWidth="true" hidden="false" outlineLevel="0" max="8" min="7" style="0" width="8.67"/>
    <col collapsed="false" customWidth="false" hidden="false" outlineLevel="0" max="9" min="9" style="1" width="11.57"/>
    <col collapsed="false" customWidth="true" hidden="false" outlineLevel="0" max="10" min="10" style="0" width="12.71"/>
    <col collapsed="false" customWidth="true" hidden="false" outlineLevel="0" max="12" min="11" style="0" width="16.71"/>
    <col collapsed="false" customWidth="true" hidden="false" outlineLevel="0" max="13" min="13" style="0" width="15.42"/>
    <col collapsed="false" customWidth="true" hidden="false" outlineLevel="0" max="14" min="14" style="0" width="8.67"/>
    <col collapsed="false" customWidth="true" hidden="false" outlineLevel="0" max="15" min="15" style="2" width="27.13"/>
    <col collapsed="false" customWidth="true" hidden="false" outlineLevel="0" max="16" min="16" style="0" width="23.71"/>
    <col collapsed="false" customWidth="true" hidden="false" outlineLevel="0" max="17" min="17" style="0" width="27.3"/>
    <col collapsed="false" customWidth="true" hidden="false" outlineLevel="0" max="18" min="18" style="0" width="17.29"/>
    <col collapsed="false" customWidth="true" hidden="false" outlineLevel="0" max="1025" min="19" style="0" width="8.67"/>
  </cols>
  <sheetData>
    <row r="1" s="5" customFormat="true" ht="66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7</v>
      </c>
      <c r="J1" s="3" t="s">
        <v>8</v>
      </c>
      <c r="K1" s="3" t="s">
        <v>9</v>
      </c>
      <c r="L1" s="3" t="s">
        <v>10</v>
      </c>
      <c r="M1" s="5" t="s">
        <v>6</v>
      </c>
      <c r="N1" s="3" t="s">
        <v>7</v>
      </c>
      <c r="O1" s="2" t="s">
        <v>7</v>
      </c>
      <c r="P1" s="3" t="s">
        <v>11</v>
      </c>
      <c r="Q1" s="3" t="s">
        <v>11</v>
      </c>
      <c r="R1" s="3" t="s">
        <v>7</v>
      </c>
      <c r="S1" s="3" t="s">
        <v>12</v>
      </c>
      <c r="T1" s="3" t="s">
        <v>12</v>
      </c>
      <c r="AMJ1" s="3"/>
    </row>
    <row r="2" s="5" customFormat="true" ht="12.75" hidden="false" customHeight="true" outlineLevel="0" collapsed="false">
      <c r="A2" s="3" t="s">
        <v>13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14</v>
      </c>
      <c r="I2" s="4" t="s">
        <v>15</v>
      </c>
      <c r="J2" s="3" t="s">
        <v>7</v>
      </c>
      <c r="K2" s="3" t="s">
        <v>7</v>
      </c>
      <c r="L2" s="3" t="s">
        <v>7</v>
      </c>
      <c r="M2" s="5" t="s">
        <v>7</v>
      </c>
      <c r="N2" s="3" t="s">
        <v>11</v>
      </c>
      <c r="O2" s="2" t="s">
        <v>11</v>
      </c>
      <c r="P2" s="3" t="s">
        <v>7</v>
      </c>
      <c r="Q2" s="3" t="s">
        <v>16</v>
      </c>
      <c r="R2" s="3" t="s">
        <v>12</v>
      </c>
      <c r="S2" s="3" t="s">
        <v>7</v>
      </c>
      <c r="T2" s="3" t="s">
        <v>16</v>
      </c>
      <c r="AMJ2" s="3"/>
    </row>
    <row r="3" s="5" customFormat="true" ht="12.75" hidden="false" customHeight="true" outlineLevel="0" collapsed="false">
      <c r="A3" s="3" t="s">
        <v>17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4" t="s">
        <v>18</v>
      </c>
      <c r="J3" s="3" t="s">
        <v>18</v>
      </c>
      <c r="K3" s="3" t="s">
        <v>18</v>
      </c>
      <c r="L3" s="3" t="s">
        <v>18</v>
      </c>
      <c r="M3" s="5" t="s">
        <v>18</v>
      </c>
      <c r="N3" s="3" t="s">
        <v>18</v>
      </c>
      <c r="O3" s="2" t="s">
        <v>18</v>
      </c>
      <c r="P3" s="3" t="s">
        <v>18</v>
      </c>
      <c r="Q3" s="3" t="s">
        <v>19</v>
      </c>
      <c r="R3" s="3" t="s">
        <v>18</v>
      </c>
      <c r="S3" s="3" t="s">
        <v>18</v>
      </c>
      <c r="T3" s="3" t="s">
        <v>19</v>
      </c>
      <c r="AMJ3" s="3"/>
    </row>
    <row r="4" s="5" customFormat="true" ht="60.6" hidden="false" customHeight="true" outlineLevel="0" collapsed="false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7</v>
      </c>
      <c r="J4" s="3" t="s">
        <v>8</v>
      </c>
      <c r="K4" s="3" t="s">
        <v>9</v>
      </c>
      <c r="L4" s="3" t="s">
        <v>10</v>
      </c>
      <c r="M4" s="5" t="s">
        <v>6</v>
      </c>
      <c r="N4" s="3" t="s">
        <v>7</v>
      </c>
      <c r="O4" s="2"/>
      <c r="P4" s="3" t="s">
        <v>11</v>
      </c>
      <c r="Q4" s="3" t="s">
        <v>11</v>
      </c>
      <c r="R4" s="3" t="s">
        <v>7</v>
      </c>
      <c r="S4" s="3" t="s">
        <v>12</v>
      </c>
      <c r="T4" s="3" t="s">
        <v>12</v>
      </c>
      <c r="U4" s="6" t="s">
        <v>20</v>
      </c>
      <c r="V4" s="6" t="s">
        <v>21</v>
      </c>
      <c r="W4" s="6" t="s">
        <v>22</v>
      </c>
      <c r="AMJ4" s="3"/>
    </row>
    <row r="5" customFormat="false" ht="12.75" hidden="false" customHeight="false" outlineLevel="0" collapsed="false">
      <c r="A5" s="7" t="s">
        <v>23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124.332195121928</v>
      </c>
      <c r="I5" s="1" t="n">
        <v>0</v>
      </c>
      <c r="J5" s="0" t="n">
        <v>91.605</v>
      </c>
      <c r="K5" s="0" t="n">
        <v>0</v>
      </c>
      <c r="L5" s="0" t="n">
        <v>0</v>
      </c>
      <c r="M5" s="0" t="n">
        <v>0</v>
      </c>
      <c r="N5" s="0" t="n">
        <v>0</v>
      </c>
      <c r="O5" s="2" t="n">
        <v>0</v>
      </c>
      <c r="P5" s="0" t="n">
        <v>32.727196</v>
      </c>
      <c r="Q5" s="0" t="n">
        <v>117.2728</v>
      </c>
      <c r="R5" s="0" t="n">
        <v>1E-006</v>
      </c>
      <c r="S5" s="0" t="n">
        <v>0</v>
      </c>
      <c r="T5" s="0" t="n">
        <v>0.000295</v>
      </c>
      <c r="U5" s="0" t="n">
        <f aca="false">I5*(-1)</f>
        <v>-0</v>
      </c>
      <c r="V5" s="0" t="n">
        <f aca="false">P5</f>
        <v>32.727196</v>
      </c>
      <c r="W5" s="2" t="n">
        <v>0</v>
      </c>
    </row>
    <row r="6" customFormat="false" ht="12.75" hidden="false" customHeight="false" outlineLevel="0" collapsed="false">
      <c r="A6" s="7" t="s">
        <v>24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119.816010975587</v>
      </c>
      <c r="I6" s="1" t="n">
        <v>0</v>
      </c>
      <c r="J6" s="0" t="n">
        <v>85.405</v>
      </c>
      <c r="K6" s="0" t="n">
        <v>0</v>
      </c>
      <c r="L6" s="0" t="n">
        <v>0</v>
      </c>
      <c r="M6" s="0" t="n">
        <v>0</v>
      </c>
      <c r="N6" s="0" t="n">
        <v>0</v>
      </c>
      <c r="O6" s="2" t="n">
        <v>0</v>
      </c>
      <c r="P6" s="0" t="n">
        <v>34.411012</v>
      </c>
      <c r="Q6" s="0" t="n">
        <v>82.861792</v>
      </c>
      <c r="R6" s="0" t="n">
        <v>1E-006</v>
      </c>
      <c r="S6" s="0" t="n">
        <v>0</v>
      </c>
      <c r="T6" s="0" t="n">
        <v>0.000296</v>
      </c>
      <c r="U6" s="0" t="n">
        <f aca="false">I6*(-1)</f>
        <v>-0</v>
      </c>
      <c r="V6" s="0" t="n">
        <f aca="false">P6</f>
        <v>34.411012</v>
      </c>
      <c r="W6" s="2" t="n">
        <v>0</v>
      </c>
    </row>
    <row r="7" customFormat="false" ht="12.75" hidden="false" customHeight="false" outlineLevel="0" collapsed="false">
      <c r="A7" s="7" t="s">
        <v>25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119.450328048758</v>
      </c>
      <c r="I7" s="1" t="n">
        <v>0</v>
      </c>
      <c r="J7" s="0" t="n">
        <v>82.305</v>
      </c>
      <c r="K7" s="0" t="n">
        <v>0</v>
      </c>
      <c r="L7" s="0" t="n">
        <v>0</v>
      </c>
      <c r="M7" s="0" t="n">
        <v>0</v>
      </c>
      <c r="N7" s="0" t="n">
        <v>0</v>
      </c>
      <c r="O7" s="2" t="n">
        <v>0</v>
      </c>
      <c r="P7" s="0" t="n">
        <v>37.145329</v>
      </c>
      <c r="Q7" s="0" t="n">
        <v>45.716463</v>
      </c>
      <c r="R7" s="0" t="n">
        <v>1E-006</v>
      </c>
      <c r="S7" s="0" t="n">
        <v>0</v>
      </c>
      <c r="T7" s="0" t="n">
        <v>0.000297</v>
      </c>
      <c r="U7" s="0" t="n">
        <f aca="false">I7*(-1)</f>
        <v>-0</v>
      </c>
      <c r="V7" s="0" t="n">
        <f aca="false">P7</f>
        <v>37.145329</v>
      </c>
      <c r="W7" s="2" t="n">
        <v>0</v>
      </c>
    </row>
    <row r="8" customFormat="false" ht="12.75" hidden="false" customHeight="false" outlineLevel="0" collapsed="false">
      <c r="A8" s="7" t="s">
        <v>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116.268886585344</v>
      </c>
      <c r="I8" s="1" t="n">
        <v>0</v>
      </c>
      <c r="J8" s="0" t="n">
        <v>83.39</v>
      </c>
      <c r="K8" s="0" t="n">
        <v>0</v>
      </c>
      <c r="L8" s="0" t="n">
        <v>0</v>
      </c>
      <c r="M8" s="0" t="n">
        <v>0</v>
      </c>
      <c r="N8" s="0" t="n">
        <v>0</v>
      </c>
      <c r="O8" s="2" t="n">
        <v>0</v>
      </c>
      <c r="P8" s="0" t="n">
        <v>32.878888</v>
      </c>
      <c r="Q8" s="0" t="n">
        <v>12.837575</v>
      </c>
      <c r="R8" s="0" t="n">
        <v>1E-006</v>
      </c>
      <c r="S8" s="0" t="n">
        <v>0</v>
      </c>
      <c r="T8" s="0" t="n">
        <v>0.000298</v>
      </c>
      <c r="U8" s="0" t="n">
        <f aca="false">I8*(-1)</f>
        <v>-0</v>
      </c>
      <c r="V8" s="0" t="n">
        <f aca="false">P8</f>
        <v>32.878888</v>
      </c>
      <c r="W8" s="2" t="n">
        <v>0</v>
      </c>
    </row>
    <row r="9" customFormat="false" ht="12.75" hidden="false" customHeight="false" outlineLevel="0" collapsed="false">
      <c r="A9" s="7" t="s">
        <v>27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8.9565318</v>
      </c>
      <c r="G9" s="0" t="n">
        <v>0</v>
      </c>
      <c r="H9" s="0" t="n">
        <v>113.70910609754</v>
      </c>
      <c r="I9" s="1" t="n">
        <v>0</v>
      </c>
      <c r="J9" s="0" t="n">
        <v>91.915</v>
      </c>
      <c r="K9" s="0" t="n">
        <v>0</v>
      </c>
      <c r="L9" s="0" t="n">
        <v>0</v>
      </c>
      <c r="M9" s="0" t="n">
        <v>0</v>
      </c>
      <c r="N9" s="0" t="n">
        <v>0</v>
      </c>
      <c r="O9" s="2" t="n">
        <v>0</v>
      </c>
      <c r="P9" s="0" t="n">
        <v>12.837575</v>
      </c>
      <c r="Q9" s="0" t="n">
        <v>0</v>
      </c>
      <c r="R9" s="0" t="n">
        <v>1E-006</v>
      </c>
      <c r="S9" s="0" t="n">
        <v>0</v>
      </c>
      <c r="T9" s="0" t="n">
        <v>0.000299</v>
      </c>
      <c r="U9" s="0" t="n">
        <f aca="false">I9*(-1)</f>
        <v>-0</v>
      </c>
      <c r="V9" s="0" t="n">
        <f aca="false">P9</f>
        <v>12.837575</v>
      </c>
      <c r="W9" s="2" t="n">
        <v>0</v>
      </c>
    </row>
    <row r="10" customFormat="false" ht="12.75" hidden="false" customHeight="false" outlineLevel="0" collapsed="false">
      <c r="A10" s="7" t="s">
        <v>28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13.394183</v>
      </c>
      <c r="G10" s="0" t="n">
        <v>0</v>
      </c>
      <c r="H10" s="0" t="n">
        <v>116.159181707295</v>
      </c>
      <c r="I10" s="1" t="n">
        <v>0</v>
      </c>
      <c r="J10" s="0" t="n">
        <v>102.765</v>
      </c>
      <c r="K10" s="0" t="n">
        <v>0</v>
      </c>
      <c r="L10" s="0" t="n">
        <v>0</v>
      </c>
      <c r="M10" s="0" t="n">
        <v>0</v>
      </c>
      <c r="N10" s="0" t="n">
        <v>0</v>
      </c>
      <c r="O10" s="2" t="n">
        <v>0</v>
      </c>
      <c r="P10" s="0" t="n">
        <v>0</v>
      </c>
      <c r="Q10" s="0" t="n">
        <v>0</v>
      </c>
      <c r="R10" s="0" t="n">
        <v>1E-006</v>
      </c>
      <c r="S10" s="0" t="n">
        <v>0</v>
      </c>
      <c r="T10" s="0" t="n">
        <v>0.0003</v>
      </c>
      <c r="U10" s="0" t="n">
        <f aca="false">I10*(-1)</f>
        <v>-0</v>
      </c>
      <c r="V10" s="0" t="n">
        <f aca="false">P10</f>
        <v>0</v>
      </c>
      <c r="W10" s="2" t="n">
        <v>0</v>
      </c>
    </row>
    <row r="11" customFormat="false" ht="12.75" hidden="false" customHeight="false" outlineLevel="0" collapsed="false">
      <c r="A11" s="7" t="s">
        <v>29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5.3491449</v>
      </c>
      <c r="G11" s="0" t="n">
        <v>0</v>
      </c>
      <c r="H11" s="0" t="n">
        <v>114.934143902418</v>
      </c>
      <c r="I11" s="1" t="n">
        <v>0</v>
      </c>
      <c r="J11" s="0" t="n">
        <v>109.585</v>
      </c>
      <c r="K11" s="0" t="n">
        <v>0</v>
      </c>
      <c r="L11" s="0" t="n">
        <v>0</v>
      </c>
      <c r="M11" s="0" t="n">
        <v>0</v>
      </c>
      <c r="N11" s="0" t="n">
        <v>0</v>
      </c>
      <c r="O11" s="2" t="n">
        <v>0</v>
      </c>
      <c r="P11" s="0" t="n">
        <v>0</v>
      </c>
      <c r="Q11" s="0" t="n">
        <v>0</v>
      </c>
      <c r="R11" s="0" t="n">
        <v>1E-006</v>
      </c>
      <c r="S11" s="0" t="n">
        <v>0</v>
      </c>
      <c r="T11" s="0" t="n">
        <v>0.000301</v>
      </c>
      <c r="U11" s="0" t="n">
        <f aca="false">I11*(-1)</f>
        <v>-0</v>
      </c>
      <c r="V11" s="0" t="n">
        <f aca="false">P11</f>
        <v>0</v>
      </c>
      <c r="W11" s="2" t="n">
        <v>0</v>
      </c>
    </row>
    <row r="12" customFormat="false" ht="12.75" hidden="false" customHeight="false" outlineLevel="0" collapsed="false">
      <c r="A12" s="7" t="s">
        <v>30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13.612735</v>
      </c>
      <c r="G12" s="0" t="n">
        <v>0</v>
      </c>
      <c r="H12" s="0" t="n">
        <v>129.707734146317</v>
      </c>
      <c r="I12" s="1" t="n">
        <v>0</v>
      </c>
      <c r="J12" s="0" t="n">
        <v>112.685</v>
      </c>
      <c r="K12" s="0" t="n">
        <v>2.42</v>
      </c>
      <c r="L12" s="0" t="n">
        <v>0.99</v>
      </c>
      <c r="M12" s="0" t="n">
        <v>0</v>
      </c>
      <c r="N12" s="0" t="n">
        <v>0</v>
      </c>
      <c r="O12" s="2" t="n">
        <v>0</v>
      </c>
      <c r="P12" s="0" t="n">
        <v>0</v>
      </c>
      <c r="Q12" s="0" t="n">
        <v>0</v>
      </c>
      <c r="R12" s="0" t="n">
        <v>1E-006</v>
      </c>
      <c r="S12" s="0" t="n">
        <v>0</v>
      </c>
      <c r="T12" s="0" t="n">
        <v>0.000302</v>
      </c>
      <c r="U12" s="0" t="n">
        <f aca="false">I12*(-1)</f>
        <v>-0</v>
      </c>
      <c r="V12" s="0" t="n">
        <f aca="false">P12</f>
        <v>0</v>
      </c>
      <c r="W12" s="2" t="n">
        <v>0</v>
      </c>
    </row>
    <row r="13" customFormat="false" ht="12.75" hidden="false" customHeight="false" outlineLevel="0" collapsed="false">
      <c r="A13" s="7" t="s">
        <v>31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143.64025365851</v>
      </c>
      <c r="I13" s="1" t="n">
        <v>14.924745</v>
      </c>
      <c r="J13" s="0" t="n">
        <v>121.21</v>
      </c>
      <c r="K13" s="0" t="n">
        <v>26.51</v>
      </c>
      <c r="L13" s="0" t="n">
        <v>10.845</v>
      </c>
      <c r="M13" s="0" t="n">
        <v>0</v>
      </c>
      <c r="N13" s="0" t="n">
        <v>0</v>
      </c>
      <c r="O13" s="2" t="n">
        <v>0</v>
      </c>
      <c r="P13" s="0" t="n">
        <v>0</v>
      </c>
      <c r="Q13" s="0" t="n">
        <v>0</v>
      </c>
      <c r="R13" s="0" t="n">
        <v>1E-006</v>
      </c>
      <c r="S13" s="0" t="n">
        <v>0</v>
      </c>
      <c r="T13" s="0" t="n">
        <v>0.000303</v>
      </c>
      <c r="U13" s="0" t="n">
        <f aca="false">I13*(-1)</f>
        <v>-14.924745</v>
      </c>
      <c r="V13" s="0" t="n">
        <f aca="false">P13</f>
        <v>0</v>
      </c>
      <c r="W13" s="2" t="n">
        <v>0</v>
      </c>
    </row>
    <row r="14" customFormat="false" ht="12.75" hidden="false" customHeight="false" outlineLevel="0" collapsed="false">
      <c r="A14" s="7" t="s">
        <v>32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150.350535365826</v>
      </c>
      <c r="I14" s="1" t="n">
        <v>48.669464</v>
      </c>
      <c r="J14" s="0" t="n">
        <v>130.2</v>
      </c>
      <c r="K14" s="0" t="n">
        <v>48.84</v>
      </c>
      <c r="L14" s="0" t="n">
        <v>19.98</v>
      </c>
      <c r="M14" s="0" t="n">
        <v>0</v>
      </c>
      <c r="N14" s="0" t="n">
        <v>0</v>
      </c>
      <c r="O14" s="2" t="n">
        <v>0</v>
      </c>
      <c r="P14" s="0" t="n">
        <v>0</v>
      </c>
      <c r="Q14" s="0" t="n">
        <v>0</v>
      </c>
      <c r="R14" s="0" t="n">
        <v>1E-006</v>
      </c>
      <c r="S14" s="0" t="n">
        <v>0</v>
      </c>
      <c r="T14" s="0" t="n">
        <v>0.000304</v>
      </c>
      <c r="U14" s="0" t="n">
        <f aca="false">I14*(-1)</f>
        <v>-48.669464</v>
      </c>
      <c r="V14" s="0" t="n">
        <f aca="false">P14</f>
        <v>0</v>
      </c>
      <c r="W14" s="2" t="n">
        <v>0</v>
      </c>
    </row>
    <row r="15" customFormat="false" ht="12.75" hidden="false" customHeight="false" outlineLevel="0" collapsed="false">
      <c r="A15" s="7" t="s">
        <v>33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153.403987804849</v>
      </c>
      <c r="I15" s="1" t="n">
        <v>75.221011</v>
      </c>
      <c r="J15" s="0" t="n">
        <v>136.4</v>
      </c>
      <c r="K15" s="0" t="n">
        <v>65.45</v>
      </c>
      <c r="L15" s="0" t="n">
        <v>26.775</v>
      </c>
      <c r="M15" s="0" t="n">
        <v>0</v>
      </c>
      <c r="N15" s="0" t="n">
        <v>0</v>
      </c>
      <c r="O15" s="2" t="n">
        <v>0</v>
      </c>
      <c r="P15" s="0" t="n">
        <v>0</v>
      </c>
      <c r="Q15" s="0" t="n">
        <v>0</v>
      </c>
      <c r="R15" s="0" t="n">
        <v>1E-006</v>
      </c>
      <c r="S15" s="0" t="n">
        <v>0</v>
      </c>
      <c r="T15" s="0" t="n">
        <v>0.000305</v>
      </c>
      <c r="U15" s="0" t="n">
        <f aca="false">I15*(-1)</f>
        <v>-75.221011</v>
      </c>
      <c r="V15" s="0" t="n">
        <f aca="false">P15</f>
        <v>0</v>
      </c>
      <c r="W15" s="2" t="n">
        <v>0</v>
      </c>
    </row>
    <row r="16" customFormat="false" ht="12.75" hidden="false" customHeight="false" outlineLevel="0" collapsed="false">
      <c r="A16" s="7" t="s">
        <v>34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152.544632926801</v>
      </c>
      <c r="I16" s="1" t="n">
        <v>93.130366</v>
      </c>
      <c r="J16" s="0" t="n">
        <v>140.12</v>
      </c>
      <c r="K16" s="0" t="n">
        <v>74.91</v>
      </c>
      <c r="L16" s="0" t="n">
        <v>30.645</v>
      </c>
      <c r="M16" s="0" t="n">
        <v>0</v>
      </c>
      <c r="N16" s="0" t="n">
        <v>0</v>
      </c>
      <c r="O16" s="2" t="n">
        <v>0</v>
      </c>
      <c r="P16" s="0" t="n">
        <v>0</v>
      </c>
      <c r="Q16" s="0" t="n">
        <v>0</v>
      </c>
      <c r="R16" s="0" t="n">
        <v>1E-006</v>
      </c>
      <c r="S16" s="0" t="n">
        <v>0</v>
      </c>
      <c r="T16" s="0" t="n">
        <v>0.000306</v>
      </c>
      <c r="U16" s="0" t="n">
        <f aca="false">I16*(-1)</f>
        <v>-93.130366</v>
      </c>
      <c r="V16" s="0" t="n">
        <f aca="false">P16</f>
        <v>0</v>
      </c>
      <c r="W16" s="2" t="n">
        <v>0</v>
      </c>
    </row>
    <row r="17" customFormat="false" ht="12.75" hidden="false" customHeight="false" outlineLevel="0" collapsed="false">
      <c r="A17" s="7" t="s">
        <v>35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152.306939024362</v>
      </c>
      <c r="I17" s="1" t="n">
        <v>100.34306</v>
      </c>
      <c r="J17" s="0" t="n">
        <v>141.67</v>
      </c>
      <c r="K17" s="0" t="n">
        <v>78.76</v>
      </c>
      <c r="L17" s="0" t="n">
        <v>32.22</v>
      </c>
      <c r="M17" s="0" t="n">
        <v>0</v>
      </c>
      <c r="N17" s="0" t="n">
        <v>0</v>
      </c>
      <c r="O17" s="2" t="n">
        <v>0</v>
      </c>
      <c r="P17" s="0" t="n">
        <v>0</v>
      </c>
      <c r="Q17" s="0" t="n">
        <v>0</v>
      </c>
      <c r="R17" s="0" t="n">
        <v>1E-006</v>
      </c>
      <c r="S17" s="0" t="n">
        <v>0</v>
      </c>
      <c r="T17" s="0" t="n">
        <v>0.000307</v>
      </c>
      <c r="U17" s="0" t="n">
        <f aca="false">I17*(-1)</f>
        <v>-100.34306</v>
      </c>
      <c r="V17" s="0" t="n">
        <f aca="false">P17</f>
        <v>0</v>
      </c>
      <c r="W17" s="2" t="n">
        <v>0</v>
      </c>
    </row>
    <row r="18" customFormat="false" ht="12.75" hidden="false" customHeight="false" outlineLevel="0" collapsed="false">
      <c r="A18" s="7" t="s">
        <v>36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150.588229268265</v>
      </c>
      <c r="I18" s="1" t="n">
        <v>98.49677</v>
      </c>
      <c r="J18" s="0" t="n">
        <v>141.205</v>
      </c>
      <c r="K18" s="0" t="n">
        <v>76.56</v>
      </c>
      <c r="L18" s="0" t="n">
        <v>31.32</v>
      </c>
      <c r="M18" s="0" t="n">
        <v>0</v>
      </c>
      <c r="N18" s="0" t="n">
        <v>0</v>
      </c>
      <c r="O18" s="2" t="n">
        <v>0</v>
      </c>
      <c r="P18" s="0" t="n">
        <v>0</v>
      </c>
      <c r="Q18" s="0" t="n">
        <v>0</v>
      </c>
      <c r="R18" s="0" t="n">
        <v>1E-006</v>
      </c>
      <c r="S18" s="0" t="n">
        <v>0</v>
      </c>
      <c r="T18" s="0" t="n">
        <v>0.000308</v>
      </c>
      <c r="U18" s="0" t="n">
        <f aca="false">I18*(-1)</f>
        <v>-98.49677</v>
      </c>
      <c r="V18" s="0" t="n">
        <f aca="false">P18</f>
        <v>0</v>
      </c>
      <c r="W18" s="2" t="n">
        <v>0</v>
      </c>
    </row>
    <row r="19" customFormat="false" ht="12.75" hidden="false" customHeight="false" outlineLevel="0" collapsed="false">
      <c r="A19" s="7" t="s">
        <v>37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148.52212073168</v>
      </c>
      <c r="I19" s="1" t="n">
        <v>95.447878</v>
      </c>
      <c r="J19" s="0" t="n">
        <v>139.965</v>
      </c>
      <c r="K19" s="0" t="n">
        <v>73.81</v>
      </c>
      <c r="L19" s="0" t="n">
        <v>30.195</v>
      </c>
      <c r="M19" s="0" t="n">
        <v>0</v>
      </c>
      <c r="N19" s="0" t="n">
        <v>0</v>
      </c>
      <c r="O19" s="2" t="n">
        <v>0</v>
      </c>
      <c r="P19" s="0" t="n">
        <v>0</v>
      </c>
      <c r="Q19" s="0" t="n">
        <v>0</v>
      </c>
      <c r="R19" s="0" t="n">
        <v>1E-006</v>
      </c>
      <c r="S19" s="0" t="n">
        <v>0</v>
      </c>
      <c r="T19" s="0" t="n">
        <v>0.000309</v>
      </c>
      <c r="U19" s="0" t="n">
        <f aca="false">I19*(-1)</f>
        <v>-95.447878</v>
      </c>
      <c r="V19" s="0" t="n">
        <f aca="false">P19</f>
        <v>0</v>
      </c>
      <c r="W19" s="2" t="n">
        <v>0</v>
      </c>
    </row>
    <row r="20" customFormat="false" ht="12.75" hidden="false" customHeight="false" outlineLevel="0" collapsed="false">
      <c r="A20" s="7" t="s">
        <v>38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145.596657317046</v>
      </c>
      <c r="I20" s="1" t="n">
        <v>72.172913</v>
      </c>
      <c r="J20" s="0" t="n">
        <v>137.795</v>
      </c>
      <c r="K20" s="0" t="n">
        <v>63.47</v>
      </c>
      <c r="L20" s="0" t="n">
        <v>25.965</v>
      </c>
      <c r="M20" s="0" t="n">
        <v>0</v>
      </c>
      <c r="N20" s="0" t="n">
        <v>9.460429</v>
      </c>
      <c r="O20" s="2" t="n">
        <v>9.460429</v>
      </c>
      <c r="P20" s="0" t="n">
        <v>0</v>
      </c>
      <c r="Q20" s="0" t="n">
        <v>9.460429</v>
      </c>
      <c r="R20" s="0" t="n">
        <v>1E-006</v>
      </c>
      <c r="S20" s="0" t="n">
        <v>0</v>
      </c>
      <c r="T20" s="0" t="n">
        <v>0.00031</v>
      </c>
      <c r="U20" s="0" t="n">
        <f aca="false">I20*(-1)</f>
        <v>-72.172913</v>
      </c>
      <c r="V20" s="0" t="n">
        <f aca="false">P20</f>
        <v>0</v>
      </c>
      <c r="W20" s="2" t="n">
        <v>9.460429</v>
      </c>
    </row>
    <row r="21" customFormat="false" ht="12.75" hidden="false" customHeight="false" outlineLevel="0" collapsed="false">
      <c r="A21" s="7" t="s">
        <v>39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142.049532926803</v>
      </c>
      <c r="I21" s="1" t="n">
        <v>0</v>
      </c>
      <c r="J21" s="0" t="n">
        <v>135.16</v>
      </c>
      <c r="K21" s="0" t="n">
        <v>45.65</v>
      </c>
      <c r="L21" s="0" t="n">
        <v>18.675</v>
      </c>
      <c r="M21" s="0" t="n">
        <v>0</v>
      </c>
      <c r="N21" s="0" t="n">
        <v>57.435466</v>
      </c>
      <c r="O21" s="2" t="n">
        <v>57.435466</v>
      </c>
      <c r="P21" s="0" t="n">
        <v>0</v>
      </c>
      <c r="Q21" s="0" t="n">
        <v>66.895895</v>
      </c>
      <c r="R21" s="0" t="n">
        <v>1E-006</v>
      </c>
      <c r="S21" s="0" t="n">
        <v>0</v>
      </c>
      <c r="T21" s="0" t="n">
        <v>0.000311</v>
      </c>
      <c r="U21" s="0" t="n">
        <f aca="false">I21*(-1)</f>
        <v>-0</v>
      </c>
      <c r="V21" s="0" t="n">
        <f aca="false">P21</f>
        <v>0</v>
      </c>
      <c r="W21" s="2" t="n">
        <v>57.435466</v>
      </c>
    </row>
    <row r="22" customFormat="false" ht="12.75" hidden="false" customHeight="false" outlineLevel="0" collapsed="false">
      <c r="A22" s="7" t="s">
        <v>40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143.274570731681</v>
      </c>
      <c r="I22" s="1" t="n">
        <v>0</v>
      </c>
      <c r="J22" s="0" t="n">
        <v>133.145</v>
      </c>
      <c r="K22" s="0" t="n">
        <v>23.43</v>
      </c>
      <c r="L22" s="0" t="n">
        <v>9.585</v>
      </c>
      <c r="M22" s="0" t="n">
        <v>0</v>
      </c>
      <c r="N22" s="0" t="n">
        <v>22.885428</v>
      </c>
      <c r="O22" s="2" t="n">
        <v>22.885428</v>
      </c>
      <c r="P22" s="0" t="n">
        <v>0</v>
      </c>
      <c r="Q22" s="0" t="n">
        <v>89.781323</v>
      </c>
      <c r="R22" s="0" t="n">
        <v>1E-006</v>
      </c>
      <c r="S22" s="0" t="n">
        <v>0</v>
      </c>
      <c r="T22" s="0" t="n">
        <v>0.000312</v>
      </c>
      <c r="U22" s="0" t="n">
        <f aca="false">I22*(-1)</f>
        <v>-0</v>
      </c>
      <c r="V22" s="0" t="n">
        <f aca="false">P22</f>
        <v>0</v>
      </c>
      <c r="W22" s="2" t="n">
        <v>22.885428</v>
      </c>
    </row>
    <row r="23" customFormat="false" ht="12.75" hidden="false" customHeight="false" outlineLevel="0" collapsed="false">
      <c r="A23" s="7" t="s">
        <v>41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161.704990243872</v>
      </c>
      <c r="I23" s="1" t="n">
        <v>0</v>
      </c>
      <c r="J23" s="0" t="n">
        <v>132.215</v>
      </c>
      <c r="K23" s="0" t="n">
        <v>1.54</v>
      </c>
      <c r="L23" s="0" t="n">
        <v>0.63</v>
      </c>
      <c r="M23" s="0" t="n">
        <v>0</v>
      </c>
      <c r="N23" s="0" t="n">
        <v>0</v>
      </c>
      <c r="O23" s="2" t="n">
        <v>0</v>
      </c>
      <c r="P23" s="0" t="n">
        <v>27.319991</v>
      </c>
      <c r="Q23" s="0" t="n">
        <v>62.461332</v>
      </c>
      <c r="R23" s="0" t="n">
        <v>1E-006</v>
      </c>
      <c r="S23" s="0" t="n">
        <v>0</v>
      </c>
      <c r="T23" s="0" t="n">
        <v>0.000313</v>
      </c>
      <c r="U23" s="0" t="n">
        <f aca="false">I23*(-1)</f>
        <v>-0</v>
      </c>
      <c r="V23" s="0" t="n">
        <f aca="false">P23</f>
        <v>27.319991</v>
      </c>
      <c r="W23" s="2" t="n">
        <v>0</v>
      </c>
    </row>
    <row r="24" customFormat="false" ht="12.75" hidden="false" customHeight="false" outlineLevel="0" collapsed="false">
      <c r="A24" s="7" t="s">
        <v>42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160.498236585336</v>
      </c>
      <c r="I24" s="1" t="n">
        <v>0</v>
      </c>
      <c r="J24" s="0" t="n">
        <v>132.99</v>
      </c>
      <c r="K24" s="0" t="n">
        <v>0</v>
      </c>
      <c r="L24" s="0" t="n">
        <v>0</v>
      </c>
      <c r="M24" s="0" t="n">
        <v>0</v>
      </c>
      <c r="N24" s="0" t="n">
        <v>0</v>
      </c>
      <c r="O24" s="2" t="n">
        <v>0</v>
      </c>
      <c r="P24" s="0" t="n">
        <v>27.508238</v>
      </c>
      <c r="Q24" s="0" t="n">
        <v>34.953094</v>
      </c>
      <c r="R24" s="0" t="n">
        <v>1E-006</v>
      </c>
      <c r="S24" s="0" t="n">
        <v>0</v>
      </c>
      <c r="T24" s="0" t="n">
        <v>0.000314</v>
      </c>
      <c r="U24" s="0" t="n">
        <f aca="false">I24*(-1)</f>
        <v>-0</v>
      </c>
      <c r="V24" s="0" t="n">
        <f aca="false">P24</f>
        <v>27.508238</v>
      </c>
      <c r="W24" s="2" t="n">
        <v>0</v>
      </c>
    </row>
    <row r="25" customFormat="false" ht="12.75" hidden="false" customHeight="false" outlineLevel="0" collapsed="false">
      <c r="A25" s="7" t="s">
        <v>43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154.391331707288</v>
      </c>
      <c r="I25" s="1" t="n">
        <v>0</v>
      </c>
      <c r="J25" s="0" t="n">
        <v>134.23</v>
      </c>
      <c r="K25" s="0" t="n">
        <v>0</v>
      </c>
      <c r="L25" s="0" t="n">
        <v>0</v>
      </c>
      <c r="M25" s="0" t="n">
        <v>0</v>
      </c>
      <c r="N25" s="0" t="n">
        <v>0</v>
      </c>
      <c r="O25" s="2" t="n">
        <v>0</v>
      </c>
      <c r="P25" s="0" t="n">
        <v>20.161333</v>
      </c>
      <c r="Q25" s="0" t="n">
        <v>14.791762</v>
      </c>
      <c r="R25" s="0" t="n">
        <v>1E-006</v>
      </c>
      <c r="S25" s="0" t="n">
        <v>0</v>
      </c>
      <c r="T25" s="0" t="n">
        <v>0.000315</v>
      </c>
      <c r="U25" s="0" t="n">
        <f aca="false">I25*(-1)</f>
        <v>-0</v>
      </c>
      <c r="V25" s="0" t="n">
        <f aca="false">P25</f>
        <v>20.161333</v>
      </c>
      <c r="W25" s="2" t="n">
        <v>0</v>
      </c>
    </row>
    <row r="26" customFormat="false" ht="12.75" hidden="false" customHeight="false" outlineLevel="0" collapsed="false">
      <c r="A26" s="7" t="s">
        <v>44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144.609313414607</v>
      </c>
      <c r="I26" s="1" t="n">
        <v>0</v>
      </c>
      <c r="J26" s="0" t="n">
        <v>134.54</v>
      </c>
      <c r="K26" s="0" t="n">
        <v>0</v>
      </c>
      <c r="L26" s="0" t="n">
        <v>0</v>
      </c>
      <c r="M26" s="0" t="n">
        <v>0</v>
      </c>
      <c r="N26" s="0" t="n">
        <v>0</v>
      </c>
      <c r="O26" s="2" t="n">
        <v>0</v>
      </c>
      <c r="P26" s="0" t="n">
        <v>10.069314</v>
      </c>
      <c r="Q26" s="0" t="n">
        <v>4.7224473</v>
      </c>
      <c r="R26" s="0" t="n">
        <v>1E-006</v>
      </c>
      <c r="S26" s="0" t="n">
        <v>0</v>
      </c>
      <c r="T26" s="0" t="n">
        <v>0.000316</v>
      </c>
      <c r="U26" s="0" t="n">
        <f aca="false">I26*(-1)</f>
        <v>-0</v>
      </c>
      <c r="V26" s="0" t="n">
        <f aca="false">P26</f>
        <v>10.069314</v>
      </c>
      <c r="W26" s="2" t="n">
        <v>0</v>
      </c>
    </row>
    <row r="27" customFormat="false" ht="12.75" hidden="false" customHeight="false" outlineLevel="0" collapsed="false">
      <c r="A27" s="7" t="s">
        <v>45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139.727446341437</v>
      </c>
      <c r="I27" s="1" t="n">
        <v>0</v>
      </c>
      <c r="J27" s="0" t="n">
        <v>135.005</v>
      </c>
      <c r="K27" s="0" t="n">
        <v>0</v>
      </c>
      <c r="L27" s="0" t="n">
        <v>0</v>
      </c>
      <c r="M27" s="0" t="n">
        <v>0</v>
      </c>
      <c r="N27" s="0" t="n">
        <v>0</v>
      </c>
      <c r="O27" s="2" t="n">
        <v>0</v>
      </c>
      <c r="P27" s="0" t="n">
        <v>4.7224473</v>
      </c>
      <c r="Q27" s="0" t="n">
        <v>0</v>
      </c>
      <c r="R27" s="0" t="n">
        <v>1E-006</v>
      </c>
      <c r="S27" s="0" t="n">
        <v>0</v>
      </c>
      <c r="T27" s="0" t="n">
        <v>0.000317</v>
      </c>
      <c r="U27" s="0" t="n">
        <f aca="false">I27*(-1)</f>
        <v>-0</v>
      </c>
      <c r="V27" s="0" t="n">
        <f aca="false">P27</f>
        <v>4.7224473</v>
      </c>
      <c r="W27" s="2" t="n">
        <v>0</v>
      </c>
    </row>
    <row r="28" customFormat="false" ht="12.75" hidden="false" customHeight="false" outlineLevel="0" collapsed="false">
      <c r="A28" s="7" t="s">
        <v>46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131.536148780463</v>
      </c>
      <c r="I28" s="1" t="n">
        <v>3.9338502</v>
      </c>
      <c r="J28" s="0" t="n">
        <v>135.47</v>
      </c>
      <c r="K28" s="0" t="n">
        <v>0</v>
      </c>
      <c r="L28" s="0" t="n">
        <v>0</v>
      </c>
      <c r="M28" s="0" t="n">
        <v>0</v>
      </c>
      <c r="N28" s="0" t="n">
        <v>0</v>
      </c>
      <c r="O28" s="2" t="n">
        <v>0</v>
      </c>
      <c r="P28" s="0" t="n">
        <v>0</v>
      </c>
      <c r="Q28" s="0" t="n">
        <v>0</v>
      </c>
      <c r="R28" s="0" t="n">
        <v>1E-006</v>
      </c>
      <c r="S28" s="0" t="n">
        <v>0</v>
      </c>
      <c r="T28" s="0" t="n">
        <v>0.000318</v>
      </c>
      <c r="U28" s="0" t="n">
        <f aca="false">I28*(-1)</f>
        <v>-3.9338502</v>
      </c>
      <c r="V28" s="0" t="n">
        <f aca="false">P28</f>
        <v>0</v>
      </c>
      <c r="W28" s="2" t="n">
        <v>0</v>
      </c>
    </row>
    <row r="29" customFormat="false" ht="12.75" hidden="false" customHeight="false" outlineLevel="0" collapsed="false">
      <c r="A29" s="7" t="s">
        <v>47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124.332195121928</v>
      </c>
      <c r="I29" s="1" t="n">
        <v>11.447804</v>
      </c>
      <c r="J29" s="0" t="n">
        <v>135.78</v>
      </c>
      <c r="K29" s="0" t="n">
        <v>0</v>
      </c>
      <c r="L29" s="0" t="n">
        <v>0</v>
      </c>
      <c r="M29" s="0" t="n">
        <v>0</v>
      </c>
      <c r="N29" s="0" t="n">
        <v>0</v>
      </c>
      <c r="O29" s="2" t="n">
        <v>0</v>
      </c>
      <c r="P29" s="0" t="n">
        <v>0</v>
      </c>
      <c r="Q29" s="0" t="n">
        <v>0</v>
      </c>
      <c r="R29" s="0" t="n">
        <v>1E-006</v>
      </c>
      <c r="S29" s="0" t="n">
        <v>0</v>
      </c>
      <c r="T29" s="0" t="n">
        <v>0.000319</v>
      </c>
      <c r="U29" s="0" t="n">
        <f aca="false">I29*(-1)</f>
        <v>-11.447804</v>
      </c>
      <c r="V29" s="0" t="n">
        <f aca="false">P29</f>
        <v>0</v>
      </c>
      <c r="W29" s="2" t="n">
        <v>0</v>
      </c>
    </row>
    <row r="30" customFormat="false" ht="12.75" hidden="false" customHeight="false" outlineLevel="0" collapsed="false">
      <c r="A30" s="7" t="s">
        <v>48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119.816010975587</v>
      </c>
      <c r="I30" s="1" t="n">
        <v>15.963988</v>
      </c>
      <c r="J30" s="0" t="n">
        <v>135.78</v>
      </c>
      <c r="K30" s="0" t="n">
        <v>0</v>
      </c>
      <c r="L30" s="0" t="n">
        <v>0</v>
      </c>
      <c r="M30" s="0" t="n">
        <v>0</v>
      </c>
      <c r="N30" s="0" t="n">
        <v>0</v>
      </c>
      <c r="O30" s="2" t="n">
        <v>0</v>
      </c>
      <c r="P30" s="0" t="n">
        <v>0</v>
      </c>
      <c r="Q30" s="0" t="n">
        <v>0</v>
      </c>
      <c r="R30" s="0" t="n">
        <v>1E-006</v>
      </c>
      <c r="S30" s="0" t="n">
        <v>0</v>
      </c>
      <c r="T30" s="0" t="n">
        <v>0.00032</v>
      </c>
      <c r="U30" s="0" t="n">
        <f aca="false">I30*(-1)</f>
        <v>-15.963988</v>
      </c>
      <c r="V30" s="0" t="n">
        <f aca="false">P30</f>
        <v>0</v>
      </c>
      <c r="W30" s="2" t="n">
        <v>0</v>
      </c>
    </row>
    <row r="31" customFormat="false" ht="12.75" hidden="false" customHeight="false" outlineLevel="0" collapsed="false">
      <c r="A31" s="7" t="s">
        <v>49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119.450328048758</v>
      </c>
      <c r="I31" s="1" t="n">
        <v>15.554671</v>
      </c>
      <c r="J31" s="0" t="n">
        <v>135.005</v>
      </c>
      <c r="K31" s="0" t="n">
        <v>0</v>
      </c>
      <c r="L31" s="0" t="n">
        <v>0</v>
      </c>
      <c r="M31" s="0" t="n">
        <v>0</v>
      </c>
      <c r="N31" s="0" t="n">
        <v>0</v>
      </c>
      <c r="O31" s="2" t="n">
        <v>0</v>
      </c>
      <c r="P31" s="0" t="n">
        <v>0</v>
      </c>
      <c r="Q31" s="0" t="n">
        <v>0</v>
      </c>
      <c r="R31" s="0" t="n">
        <v>1E-006</v>
      </c>
      <c r="S31" s="0" t="n">
        <v>0</v>
      </c>
      <c r="T31" s="0" t="n">
        <v>0.000321</v>
      </c>
      <c r="U31" s="0" t="n">
        <f aca="false">I31*(-1)</f>
        <v>-15.554671</v>
      </c>
      <c r="V31" s="0" t="n">
        <f aca="false">P31</f>
        <v>0</v>
      </c>
      <c r="W31" s="2" t="n">
        <v>0</v>
      </c>
    </row>
    <row r="32" customFormat="false" ht="12.75" hidden="false" customHeight="false" outlineLevel="0" collapsed="false">
      <c r="A32" s="7" t="s">
        <v>50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116.268886585344</v>
      </c>
      <c r="I32" s="1" t="n">
        <v>16.721112</v>
      </c>
      <c r="J32" s="0" t="n">
        <v>132.99</v>
      </c>
      <c r="K32" s="0" t="n">
        <v>0</v>
      </c>
      <c r="L32" s="0" t="n">
        <v>0</v>
      </c>
      <c r="M32" s="0" t="n">
        <v>0</v>
      </c>
      <c r="N32" s="0" t="n">
        <v>0</v>
      </c>
      <c r="O32" s="2" t="n">
        <v>0</v>
      </c>
      <c r="P32" s="0" t="n">
        <v>0</v>
      </c>
      <c r="Q32" s="0" t="n">
        <v>0</v>
      </c>
      <c r="R32" s="0" t="n">
        <v>1E-006</v>
      </c>
      <c r="S32" s="0" t="n">
        <v>0</v>
      </c>
      <c r="T32" s="0" t="n">
        <v>0.000322</v>
      </c>
      <c r="U32" s="0" t="n">
        <f aca="false">I32*(-1)</f>
        <v>-16.721112</v>
      </c>
      <c r="V32" s="0" t="n">
        <f aca="false">P32</f>
        <v>0</v>
      </c>
      <c r="W32" s="2" t="n">
        <v>0</v>
      </c>
    </row>
    <row r="33" customFormat="false" ht="12.75" hidden="false" customHeight="false" outlineLevel="0" collapsed="false">
      <c r="A33" s="7" t="s">
        <v>51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113.70910609754</v>
      </c>
      <c r="I33" s="1" t="n">
        <v>17.420893</v>
      </c>
      <c r="J33" s="0" t="n">
        <v>131.13</v>
      </c>
      <c r="K33" s="0" t="n">
        <v>0</v>
      </c>
      <c r="L33" s="0" t="n">
        <v>0</v>
      </c>
      <c r="M33" s="0" t="n">
        <v>0</v>
      </c>
      <c r="N33" s="0" t="n">
        <v>0</v>
      </c>
      <c r="O33" s="2" t="n">
        <v>0</v>
      </c>
      <c r="P33" s="0" t="n">
        <v>0</v>
      </c>
      <c r="Q33" s="0" t="n">
        <v>0</v>
      </c>
      <c r="R33" s="0" t="n">
        <v>1E-006</v>
      </c>
      <c r="S33" s="0" t="n">
        <v>0</v>
      </c>
      <c r="T33" s="0" t="n">
        <v>0.000323</v>
      </c>
      <c r="U33" s="0" t="n">
        <f aca="false">I33*(-1)</f>
        <v>-17.420893</v>
      </c>
      <c r="V33" s="0" t="n">
        <f aca="false">P33</f>
        <v>0</v>
      </c>
      <c r="W33" s="2" t="n">
        <v>0</v>
      </c>
    </row>
    <row r="34" customFormat="false" ht="12.75" hidden="false" customHeight="false" outlineLevel="0" collapsed="false">
      <c r="A34" s="7" t="s">
        <v>52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116.159181707295</v>
      </c>
      <c r="I34" s="1" t="n">
        <v>14.195817</v>
      </c>
      <c r="J34" s="0" t="n">
        <v>130.355</v>
      </c>
      <c r="K34" s="0" t="n">
        <v>0</v>
      </c>
      <c r="L34" s="0" t="n">
        <v>0</v>
      </c>
      <c r="M34" s="0" t="n">
        <v>0</v>
      </c>
      <c r="N34" s="0" t="n">
        <v>0</v>
      </c>
      <c r="O34" s="2" t="n">
        <v>0</v>
      </c>
      <c r="P34" s="0" t="n">
        <v>0</v>
      </c>
      <c r="Q34" s="0" t="n">
        <v>0</v>
      </c>
      <c r="R34" s="0" t="n">
        <v>1E-006</v>
      </c>
      <c r="S34" s="0" t="n">
        <v>0</v>
      </c>
      <c r="T34" s="0" t="n">
        <v>0.000324</v>
      </c>
      <c r="U34" s="0" t="n">
        <f aca="false">I34*(-1)</f>
        <v>-14.195817</v>
      </c>
      <c r="V34" s="0" t="n">
        <f aca="false">P34</f>
        <v>0</v>
      </c>
      <c r="W34" s="2" t="n">
        <v>0</v>
      </c>
    </row>
    <row r="35" customFormat="false" ht="12.75" hidden="false" customHeight="false" outlineLevel="0" collapsed="false">
      <c r="A35" s="7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114.934143902418</v>
      </c>
      <c r="I35" s="1" t="n">
        <v>15.885855</v>
      </c>
      <c r="J35" s="0" t="n">
        <v>130.82</v>
      </c>
      <c r="K35" s="0" t="n">
        <v>0</v>
      </c>
      <c r="L35" s="0" t="n">
        <v>0</v>
      </c>
      <c r="M35" s="0" t="n">
        <v>0</v>
      </c>
      <c r="N35" s="0" t="n">
        <v>0</v>
      </c>
      <c r="O35" s="2" t="n">
        <v>0</v>
      </c>
      <c r="P35" s="0" t="n">
        <v>0</v>
      </c>
      <c r="Q35" s="0" t="n">
        <v>0</v>
      </c>
      <c r="R35" s="0" t="n">
        <v>1E-006</v>
      </c>
      <c r="S35" s="0" t="n">
        <v>0</v>
      </c>
      <c r="T35" s="0" t="n">
        <v>0.000325</v>
      </c>
      <c r="U35" s="0" t="n">
        <f aca="false">I35*(-1)</f>
        <v>-15.885855</v>
      </c>
      <c r="V35" s="0" t="n">
        <f aca="false">P35</f>
        <v>0</v>
      </c>
      <c r="W35" s="2" t="n">
        <v>0</v>
      </c>
    </row>
    <row r="36" customFormat="false" ht="12.75" hidden="false" customHeight="false" outlineLevel="0" collapsed="false">
      <c r="A36" s="7" t="s">
        <v>54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129.707734146317</v>
      </c>
      <c r="I36" s="1" t="n">
        <v>5.9172649</v>
      </c>
      <c r="J36" s="0" t="n">
        <v>131.905</v>
      </c>
      <c r="K36" s="0" t="n">
        <v>2.64</v>
      </c>
      <c r="L36" s="0" t="n">
        <v>1.08</v>
      </c>
      <c r="M36" s="0" t="n">
        <v>0</v>
      </c>
      <c r="N36" s="0" t="n">
        <v>0</v>
      </c>
      <c r="O36" s="2" t="n">
        <v>0</v>
      </c>
      <c r="P36" s="0" t="n">
        <v>0</v>
      </c>
      <c r="Q36" s="0" t="n">
        <v>0</v>
      </c>
      <c r="R36" s="0" t="n">
        <v>1E-006</v>
      </c>
      <c r="S36" s="0" t="n">
        <v>0</v>
      </c>
      <c r="T36" s="0" t="n">
        <v>0.000326</v>
      </c>
      <c r="U36" s="0" t="n">
        <f aca="false">I36*(-1)</f>
        <v>-5.9172649</v>
      </c>
      <c r="V36" s="0" t="n">
        <f aca="false">P36</f>
        <v>0</v>
      </c>
      <c r="W36" s="2" t="n">
        <v>0</v>
      </c>
    </row>
    <row r="37" customFormat="false" ht="12.75" hidden="false" customHeight="false" outlineLevel="0" collapsed="false">
      <c r="A37" s="7" t="s">
        <v>55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143.64025365851</v>
      </c>
      <c r="I37" s="1" t="n">
        <v>32.284745</v>
      </c>
      <c r="J37" s="0" t="n">
        <v>134.85</v>
      </c>
      <c r="K37" s="0" t="n">
        <v>29.15</v>
      </c>
      <c r="L37" s="0" t="n">
        <v>11.925</v>
      </c>
      <c r="M37" s="0" t="n">
        <v>0</v>
      </c>
      <c r="N37" s="0" t="n">
        <v>0</v>
      </c>
      <c r="O37" s="2" t="n">
        <v>0</v>
      </c>
      <c r="P37" s="0" t="n">
        <v>0</v>
      </c>
      <c r="Q37" s="0" t="n">
        <v>0</v>
      </c>
      <c r="R37" s="0" t="n">
        <v>1E-006</v>
      </c>
      <c r="S37" s="0" t="n">
        <v>0</v>
      </c>
      <c r="T37" s="0" t="n">
        <v>0.000327</v>
      </c>
      <c r="U37" s="0" t="n">
        <f aca="false">I37*(-1)</f>
        <v>-32.284745</v>
      </c>
      <c r="V37" s="0" t="n">
        <f aca="false">P37</f>
        <v>0</v>
      </c>
      <c r="W37" s="2" t="n">
        <v>0</v>
      </c>
    </row>
    <row r="38" customFormat="false" ht="12.75" hidden="false" customHeight="false" outlineLevel="0" collapsed="false">
      <c r="A38" s="7" t="s">
        <v>56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150.350535365826</v>
      </c>
      <c r="I38" s="1" t="n">
        <v>60.294464</v>
      </c>
      <c r="J38" s="0" t="n">
        <v>137.64</v>
      </c>
      <c r="K38" s="0" t="n">
        <v>51.81</v>
      </c>
      <c r="L38" s="0" t="n">
        <v>21.195</v>
      </c>
      <c r="M38" s="0" t="n">
        <v>0</v>
      </c>
      <c r="N38" s="0" t="n">
        <v>0</v>
      </c>
      <c r="O38" s="2" t="n">
        <v>0</v>
      </c>
      <c r="P38" s="0" t="n">
        <v>0</v>
      </c>
      <c r="Q38" s="0" t="n">
        <v>0</v>
      </c>
      <c r="R38" s="0" t="n">
        <v>1E-006</v>
      </c>
      <c r="S38" s="0" t="n">
        <v>0</v>
      </c>
      <c r="T38" s="0" t="n">
        <v>0.000328</v>
      </c>
      <c r="U38" s="0" t="n">
        <f aca="false">I38*(-1)</f>
        <v>-60.294464</v>
      </c>
      <c r="V38" s="0" t="n">
        <f aca="false">P38</f>
        <v>0</v>
      </c>
      <c r="W38" s="2" t="n">
        <v>0</v>
      </c>
    </row>
    <row r="39" customFormat="false" ht="12.75" hidden="false" customHeight="false" outlineLevel="0" collapsed="false">
      <c r="A39" s="7" t="s">
        <v>57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153.403987804849</v>
      </c>
      <c r="I39" s="1" t="n">
        <v>81.266011</v>
      </c>
      <c r="J39" s="0" t="n">
        <v>138.88</v>
      </c>
      <c r="K39" s="0" t="n">
        <v>67.98</v>
      </c>
      <c r="L39" s="0" t="n">
        <v>27.81</v>
      </c>
      <c r="M39" s="0" t="n">
        <v>0</v>
      </c>
      <c r="N39" s="0" t="n">
        <v>0</v>
      </c>
      <c r="O39" s="2" t="n">
        <v>0</v>
      </c>
      <c r="P39" s="0" t="n">
        <v>0</v>
      </c>
      <c r="Q39" s="0" t="n">
        <v>0</v>
      </c>
      <c r="R39" s="0" t="n">
        <v>1E-006</v>
      </c>
      <c r="S39" s="0" t="n">
        <v>0</v>
      </c>
      <c r="T39" s="0" t="n">
        <v>0.000329</v>
      </c>
      <c r="U39" s="0" t="n">
        <f aca="false">I39*(-1)</f>
        <v>-81.266011</v>
      </c>
      <c r="V39" s="0" t="n">
        <f aca="false">P39</f>
        <v>0</v>
      </c>
      <c r="W39" s="2" t="n">
        <v>0</v>
      </c>
    </row>
    <row r="40" customFormat="false" ht="12.75" hidden="false" customHeight="false" outlineLevel="0" collapsed="false">
      <c r="A40" s="7" t="s">
        <v>58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152.544632926801</v>
      </c>
      <c r="I40" s="1" t="n">
        <v>95.610366</v>
      </c>
      <c r="J40" s="0" t="n">
        <v>138.26</v>
      </c>
      <c r="K40" s="0" t="n">
        <v>77.99</v>
      </c>
      <c r="L40" s="0" t="n">
        <v>31.905</v>
      </c>
      <c r="M40" s="0" t="n">
        <v>0</v>
      </c>
      <c r="N40" s="0" t="n">
        <v>0</v>
      </c>
      <c r="O40" s="2" t="n">
        <v>0</v>
      </c>
      <c r="P40" s="0" t="n">
        <v>0</v>
      </c>
      <c r="Q40" s="0" t="n">
        <v>0</v>
      </c>
      <c r="R40" s="0" t="n">
        <v>1E-006</v>
      </c>
      <c r="S40" s="0" t="n">
        <v>0</v>
      </c>
      <c r="T40" s="0" t="n">
        <v>0.00033</v>
      </c>
      <c r="U40" s="0" t="n">
        <f aca="false">I40*(-1)</f>
        <v>-95.610366</v>
      </c>
      <c r="V40" s="0" t="n">
        <f aca="false">P40</f>
        <v>0</v>
      </c>
      <c r="W40" s="2" t="n">
        <v>0</v>
      </c>
    </row>
    <row r="41" customFormat="false" ht="12.75" hidden="false" customHeight="false" outlineLevel="0" collapsed="false">
      <c r="A41" s="7" t="s">
        <v>59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152.306939024362</v>
      </c>
      <c r="I41" s="1" t="n">
        <v>100.65306</v>
      </c>
      <c r="J41" s="0" t="n">
        <v>136.245</v>
      </c>
      <c r="K41" s="0" t="n">
        <v>82.83</v>
      </c>
      <c r="L41" s="0" t="n">
        <v>33.885</v>
      </c>
      <c r="M41" s="0" t="n">
        <v>0</v>
      </c>
      <c r="N41" s="0" t="n">
        <v>0</v>
      </c>
      <c r="O41" s="2" t="n">
        <v>0</v>
      </c>
      <c r="P41" s="0" t="n">
        <v>0</v>
      </c>
      <c r="Q41" s="0" t="n">
        <v>0</v>
      </c>
      <c r="R41" s="0" t="n">
        <v>1E-006</v>
      </c>
      <c r="S41" s="0" t="n">
        <v>0</v>
      </c>
      <c r="T41" s="0" t="n">
        <v>0.000331</v>
      </c>
      <c r="U41" s="0" t="n">
        <f aca="false">I41*(-1)</f>
        <v>-100.65306</v>
      </c>
      <c r="V41" s="0" t="n">
        <f aca="false">P41</f>
        <v>0</v>
      </c>
      <c r="W41" s="2" t="n">
        <v>0</v>
      </c>
    </row>
    <row r="42" customFormat="false" ht="12.75" hidden="false" customHeight="false" outlineLevel="0" collapsed="false">
      <c r="A42" s="7" t="s">
        <v>60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150.588229268265</v>
      </c>
      <c r="I42" s="1" t="n">
        <v>99.11677</v>
      </c>
      <c r="J42" s="0" t="n">
        <v>132.835</v>
      </c>
      <c r="K42" s="0" t="n">
        <v>82.94</v>
      </c>
      <c r="L42" s="0" t="n">
        <v>33.93</v>
      </c>
      <c r="M42" s="0" t="n">
        <v>0</v>
      </c>
      <c r="N42" s="0" t="n">
        <v>0</v>
      </c>
      <c r="O42" s="2" t="n">
        <v>0</v>
      </c>
      <c r="P42" s="0" t="n">
        <v>0</v>
      </c>
      <c r="Q42" s="0" t="n">
        <v>0</v>
      </c>
      <c r="R42" s="0" t="n">
        <v>1E-006</v>
      </c>
      <c r="S42" s="0" t="n">
        <v>0</v>
      </c>
      <c r="T42" s="0" t="n">
        <v>0.000332</v>
      </c>
      <c r="U42" s="0" t="n">
        <f aca="false">I42*(-1)</f>
        <v>-99.11677</v>
      </c>
      <c r="V42" s="0" t="n">
        <f aca="false">P42</f>
        <v>0</v>
      </c>
      <c r="W42" s="2" t="n">
        <v>0</v>
      </c>
    </row>
    <row r="43" customFormat="false" ht="12.75" hidden="false" customHeight="false" outlineLevel="0" collapsed="false">
      <c r="A43" s="7" t="s">
        <v>61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148.52212073168</v>
      </c>
      <c r="I43" s="1" t="n">
        <v>60.902114</v>
      </c>
      <c r="J43" s="0" t="n">
        <v>127.72</v>
      </c>
      <c r="K43" s="0" t="n">
        <v>77.88</v>
      </c>
      <c r="L43" s="0" t="n">
        <v>31.86</v>
      </c>
      <c r="M43" s="0" t="n">
        <v>0</v>
      </c>
      <c r="N43" s="0" t="n">
        <v>28.035764</v>
      </c>
      <c r="O43" s="2" t="n">
        <v>28.035764</v>
      </c>
      <c r="P43" s="0" t="n">
        <v>0</v>
      </c>
      <c r="Q43" s="0" t="n">
        <v>28.035764</v>
      </c>
      <c r="R43" s="0" t="n">
        <v>1E-006</v>
      </c>
      <c r="S43" s="0" t="n">
        <v>0</v>
      </c>
      <c r="T43" s="0" t="n">
        <v>0.000333</v>
      </c>
      <c r="U43" s="0" t="n">
        <f aca="false">I43*(-1)</f>
        <v>-60.902114</v>
      </c>
      <c r="V43" s="0" t="n">
        <f aca="false">P43</f>
        <v>0</v>
      </c>
      <c r="W43" s="2" t="n">
        <v>28.035764</v>
      </c>
    </row>
    <row r="44" customFormat="false" ht="12.75" hidden="false" customHeight="false" outlineLevel="0" collapsed="false">
      <c r="A44" s="7" t="s">
        <v>62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145.596657317046</v>
      </c>
      <c r="I44" s="1" t="n">
        <v>0</v>
      </c>
      <c r="J44" s="0" t="n">
        <v>121.52</v>
      </c>
      <c r="K44" s="0" t="n">
        <v>67.43</v>
      </c>
      <c r="L44" s="0" t="n">
        <v>27.585</v>
      </c>
      <c r="M44" s="0" t="n">
        <v>0</v>
      </c>
      <c r="N44" s="0" t="n">
        <v>70.938342</v>
      </c>
      <c r="O44" s="2" t="n">
        <v>70.938342</v>
      </c>
      <c r="P44" s="0" t="n">
        <v>0</v>
      </c>
      <c r="Q44" s="0" t="n">
        <v>98.974106</v>
      </c>
      <c r="R44" s="0" t="n">
        <v>1E-006</v>
      </c>
      <c r="S44" s="0" t="n">
        <v>0</v>
      </c>
      <c r="T44" s="0" t="n">
        <v>0.000334</v>
      </c>
      <c r="U44" s="0" t="n">
        <f aca="false">I44*(-1)</f>
        <v>-0</v>
      </c>
      <c r="V44" s="0" t="n">
        <f aca="false">P44</f>
        <v>0</v>
      </c>
      <c r="W44" s="2" t="n">
        <v>70.938342</v>
      </c>
    </row>
    <row r="45" customFormat="false" ht="12.75" hidden="false" customHeight="false" outlineLevel="0" collapsed="false">
      <c r="A45" s="7" t="s">
        <v>63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142.049532926803</v>
      </c>
      <c r="I45" s="1" t="n">
        <v>0</v>
      </c>
      <c r="J45" s="0" t="n">
        <v>115.63</v>
      </c>
      <c r="K45" s="0" t="n">
        <v>50.82</v>
      </c>
      <c r="L45" s="0" t="n">
        <v>20.79</v>
      </c>
      <c r="M45" s="0" t="n">
        <v>0</v>
      </c>
      <c r="N45" s="0" t="n">
        <v>45.190466</v>
      </c>
      <c r="O45" s="2" t="n">
        <v>45.190466</v>
      </c>
      <c r="P45" s="0" t="n">
        <v>0</v>
      </c>
      <c r="Q45" s="0" t="n">
        <v>144.16457</v>
      </c>
      <c r="R45" s="0" t="n">
        <v>1E-006</v>
      </c>
      <c r="S45" s="0" t="n">
        <v>0</v>
      </c>
      <c r="T45" s="0" t="n">
        <v>0.000335</v>
      </c>
      <c r="U45" s="0" t="n">
        <f aca="false">I45*(-1)</f>
        <v>-0</v>
      </c>
      <c r="V45" s="0" t="n">
        <f aca="false">P45</f>
        <v>0</v>
      </c>
      <c r="W45" s="2" t="n">
        <v>45.190466</v>
      </c>
    </row>
    <row r="46" customFormat="false" ht="12.75" hidden="false" customHeight="false" outlineLevel="0" collapsed="false">
      <c r="A46" s="7" t="s">
        <v>64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143.274570731681</v>
      </c>
      <c r="I46" s="1" t="n">
        <v>0</v>
      </c>
      <c r="J46" s="0" t="n">
        <v>110.825</v>
      </c>
      <c r="K46" s="0" t="n">
        <v>27.17</v>
      </c>
      <c r="L46" s="0" t="n">
        <v>11.115</v>
      </c>
      <c r="M46" s="0" t="n">
        <v>0</v>
      </c>
      <c r="N46" s="0" t="n">
        <v>5.8354283</v>
      </c>
      <c r="O46" s="2" t="n">
        <v>5.8354283</v>
      </c>
      <c r="P46" s="0" t="n">
        <v>0</v>
      </c>
      <c r="Q46" s="0" t="n">
        <v>150</v>
      </c>
      <c r="R46" s="0" t="n">
        <v>1E-006</v>
      </c>
      <c r="S46" s="0" t="n">
        <v>0</v>
      </c>
      <c r="T46" s="0" t="n">
        <v>0.000336</v>
      </c>
      <c r="U46" s="0" t="n">
        <f aca="false">I46*(-1)</f>
        <v>-0</v>
      </c>
      <c r="V46" s="0" t="n">
        <f aca="false">P46</f>
        <v>0</v>
      </c>
      <c r="W46" s="2" t="n">
        <v>5.8354283</v>
      </c>
    </row>
    <row r="47" customFormat="false" ht="12.75" hidden="false" customHeight="false" outlineLevel="0" collapsed="false">
      <c r="A47" s="7" t="s">
        <v>65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18</v>
      </c>
      <c r="G47" s="0" t="n">
        <v>0</v>
      </c>
      <c r="H47" s="0" t="n">
        <v>161.704990243872</v>
      </c>
      <c r="I47" s="1" t="n">
        <v>0</v>
      </c>
      <c r="J47" s="0" t="n">
        <v>109.12</v>
      </c>
      <c r="K47" s="0" t="n">
        <v>1.98</v>
      </c>
      <c r="L47" s="0" t="n">
        <v>0.81</v>
      </c>
      <c r="M47" s="0" t="n">
        <v>0</v>
      </c>
      <c r="N47" s="0" t="n">
        <v>0</v>
      </c>
      <c r="O47" s="2" t="n">
        <v>0</v>
      </c>
      <c r="P47" s="0" t="n">
        <v>31.794991</v>
      </c>
      <c r="Q47" s="0" t="n">
        <v>118.20501</v>
      </c>
      <c r="R47" s="0" t="n">
        <v>1E-006</v>
      </c>
      <c r="S47" s="0" t="n">
        <v>0</v>
      </c>
      <c r="T47" s="0" t="n">
        <v>0.000337</v>
      </c>
      <c r="U47" s="0" t="n">
        <f aca="false">I47*(-1)</f>
        <v>-0</v>
      </c>
      <c r="V47" s="0" t="n">
        <f aca="false">P47</f>
        <v>31.794991</v>
      </c>
      <c r="W47" s="2" t="n">
        <v>0</v>
      </c>
    </row>
    <row r="48" customFormat="false" ht="12.75" hidden="false" customHeight="false" outlineLevel="0" collapsed="false">
      <c r="A48" s="7" t="s">
        <v>66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18</v>
      </c>
      <c r="G48" s="0" t="n">
        <v>0</v>
      </c>
      <c r="H48" s="0" t="n">
        <v>160.498236585336</v>
      </c>
      <c r="I48" s="1" t="n">
        <v>0</v>
      </c>
      <c r="J48" s="0" t="n">
        <v>109.43</v>
      </c>
      <c r="K48" s="0" t="n">
        <v>0</v>
      </c>
      <c r="L48" s="0" t="n">
        <v>0</v>
      </c>
      <c r="M48" s="0" t="n">
        <v>0</v>
      </c>
      <c r="N48" s="0" t="n">
        <v>0</v>
      </c>
      <c r="O48" s="2" t="n">
        <v>0</v>
      </c>
      <c r="P48" s="0" t="n">
        <v>33.068238</v>
      </c>
      <c r="Q48" s="0" t="n">
        <v>85.136771</v>
      </c>
      <c r="R48" s="0" t="n">
        <v>1E-006</v>
      </c>
      <c r="S48" s="0" t="n">
        <v>0</v>
      </c>
      <c r="T48" s="0" t="n">
        <v>0.000338</v>
      </c>
      <c r="U48" s="0" t="n">
        <f aca="false">I48*(-1)</f>
        <v>-0</v>
      </c>
      <c r="V48" s="0" t="n">
        <f aca="false">P48</f>
        <v>33.068238</v>
      </c>
      <c r="W48" s="2" t="n">
        <v>0</v>
      </c>
    </row>
    <row r="49" customFormat="false" ht="12.75" hidden="false" customHeight="false" outlineLevel="0" collapsed="false">
      <c r="A49" s="7" t="s">
        <v>67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18</v>
      </c>
      <c r="G49" s="0" t="n">
        <v>0</v>
      </c>
      <c r="H49" s="0" t="n">
        <v>154.391331707288</v>
      </c>
      <c r="I49" s="1" t="n">
        <v>0</v>
      </c>
      <c r="J49" s="0" t="n">
        <v>108.035</v>
      </c>
      <c r="K49" s="0" t="n">
        <v>0</v>
      </c>
      <c r="L49" s="0" t="n">
        <v>0</v>
      </c>
      <c r="M49" s="0" t="n">
        <v>0</v>
      </c>
      <c r="N49" s="0" t="n">
        <v>0</v>
      </c>
      <c r="O49" s="2" t="n">
        <v>0</v>
      </c>
      <c r="P49" s="0" t="n">
        <v>28.356333</v>
      </c>
      <c r="Q49" s="0" t="n">
        <v>56.780438</v>
      </c>
      <c r="R49" s="0" t="n">
        <v>1E-006</v>
      </c>
      <c r="S49" s="0" t="n">
        <v>0</v>
      </c>
      <c r="T49" s="0" t="n">
        <v>0.000339</v>
      </c>
      <c r="U49" s="0" t="n">
        <f aca="false">I49*(-1)</f>
        <v>-0</v>
      </c>
      <c r="V49" s="0" t="n">
        <f aca="false">P49</f>
        <v>28.356333</v>
      </c>
      <c r="W49" s="2" t="n">
        <v>0</v>
      </c>
    </row>
    <row r="50" customFormat="false" ht="12.75" hidden="false" customHeight="false" outlineLevel="0" collapsed="false">
      <c r="A50" s="7" t="s">
        <v>68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18</v>
      </c>
      <c r="G50" s="0" t="n">
        <v>0</v>
      </c>
      <c r="H50" s="0" t="n">
        <v>144.609313414607</v>
      </c>
      <c r="I50" s="1" t="n">
        <v>0</v>
      </c>
      <c r="J50" s="0" t="n">
        <v>106.795</v>
      </c>
      <c r="K50" s="0" t="n">
        <v>0</v>
      </c>
      <c r="L50" s="0" t="n">
        <v>0</v>
      </c>
      <c r="M50" s="0" t="n">
        <v>0</v>
      </c>
      <c r="N50" s="0" t="n">
        <v>0</v>
      </c>
      <c r="O50" s="2" t="n">
        <v>0</v>
      </c>
      <c r="P50" s="0" t="n">
        <v>19.814314</v>
      </c>
      <c r="Q50" s="0" t="n">
        <v>36.966124</v>
      </c>
      <c r="R50" s="0" t="n">
        <v>1E-006</v>
      </c>
      <c r="S50" s="0" t="n">
        <v>0</v>
      </c>
      <c r="T50" s="0" t="n">
        <v>0.00034</v>
      </c>
      <c r="U50" s="0" t="n">
        <f aca="false">I50*(-1)</f>
        <v>-0</v>
      </c>
      <c r="V50" s="0" t="n">
        <f aca="false">P50</f>
        <v>19.814314</v>
      </c>
      <c r="W50" s="2" t="n">
        <v>0</v>
      </c>
    </row>
    <row r="51" customFormat="false" ht="12.75" hidden="false" customHeight="false" outlineLevel="0" collapsed="false">
      <c r="A51" s="7" t="s">
        <v>69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18</v>
      </c>
      <c r="G51" s="0" t="n">
        <v>0</v>
      </c>
      <c r="H51" s="0" t="n">
        <v>139.727446341437</v>
      </c>
      <c r="I51" s="1" t="n">
        <v>0</v>
      </c>
      <c r="J51" s="0" t="n">
        <v>105.865</v>
      </c>
      <c r="K51" s="0" t="n">
        <v>0</v>
      </c>
      <c r="L51" s="0" t="n">
        <v>0</v>
      </c>
      <c r="M51" s="0" t="n">
        <v>0</v>
      </c>
      <c r="N51" s="0" t="n">
        <v>0</v>
      </c>
      <c r="O51" s="2" t="n">
        <v>0</v>
      </c>
      <c r="P51" s="0" t="n">
        <v>15.862447</v>
      </c>
      <c r="Q51" s="0" t="n">
        <v>21.103677</v>
      </c>
      <c r="R51" s="0" t="n">
        <v>1E-006</v>
      </c>
      <c r="S51" s="0" t="n">
        <v>0</v>
      </c>
      <c r="T51" s="0" t="n">
        <v>0.000341</v>
      </c>
      <c r="U51" s="0" t="n">
        <f aca="false">I51*(-1)</f>
        <v>-0</v>
      </c>
      <c r="V51" s="0" t="n">
        <f aca="false">P51</f>
        <v>15.862447</v>
      </c>
      <c r="W51" s="2" t="n">
        <v>0</v>
      </c>
    </row>
    <row r="52" customFormat="false" ht="12.75" hidden="false" customHeight="false" outlineLevel="0" collapsed="false">
      <c r="A52" s="7" t="s">
        <v>70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18</v>
      </c>
      <c r="G52" s="0" t="n">
        <v>0</v>
      </c>
      <c r="H52" s="0" t="n">
        <v>131.536148780463</v>
      </c>
      <c r="I52" s="1" t="n">
        <v>0</v>
      </c>
      <c r="J52" s="0" t="n">
        <v>105.09</v>
      </c>
      <c r="K52" s="0" t="n">
        <v>0</v>
      </c>
      <c r="L52" s="0" t="n">
        <v>0</v>
      </c>
      <c r="M52" s="0" t="n">
        <v>0</v>
      </c>
      <c r="N52" s="0" t="n">
        <v>0</v>
      </c>
      <c r="O52" s="2" t="n">
        <v>0</v>
      </c>
      <c r="P52" s="0" t="n">
        <v>8.4461498</v>
      </c>
      <c r="Q52" s="0" t="n">
        <v>12.657527</v>
      </c>
      <c r="R52" s="0" t="n">
        <v>1E-006</v>
      </c>
      <c r="S52" s="0" t="n">
        <v>0</v>
      </c>
      <c r="T52" s="0" t="n">
        <v>0.000342</v>
      </c>
      <c r="U52" s="0" t="n">
        <f aca="false">I52*(-1)</f>
        <v>-0</v>
      </c>
      <c r="V52" s="0" t="n">
        <f aca="false">P52</f>
        <v>8.4461498</v>
      </c>
      <c r="W52" s="2" t="n">
        <v>0</v>
      </c>
    </row>
    <row r="53" customFormat="false" ht="12.75" hidden="false" customHeight="false" outlineLevel="0" collapsed="false">
      <c r="A53" s="7" t="s">
        <v>71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18</v>
      </c>
      <c r="G53" s="0" t="n">
        <v>0</v>
      </c>
      <c r="H53" s="0" t="n">
        <v>124.332195121928</v>
      </c>
      <c r="I53" s="1" t="n">
        <v>0</v>
      </c>
      <c r="J53" s="0" t="n">
        <v>104.16</v>
      </c>
      <c r="K53" s="0" t="n">
        <v>0</v>
      </c>
      <c r="L53" s="0" t="n">
        <v>0</v>
      </c>
      <c r="M53" s="0" t="n">
        <v>0</v>
      </c>
      <c r="N53" s="0" t="n">
        <v>0</v>
      </c>
      <c r="O53" s="2" t="n">
        <v>0</v>
      </c>
      <c r="P53" s="0" t="n">
        <v>2.1721961</v>
      </c>
      <c r="Q53" s="0" t="n">
        <v>10.485331</v>
      </c>
      <c r="R53" s="0" t="n">
        <v>1E-006</v>
      </c>
      <c r="S53" s="0" t="n">
        <v>0</v>
      </c>
      <c r="T53" s="0" t="n">
        <v>0.000343</v>
      </c>
      <c r="U53" s="0" t="n">
        <f aca="false">I53*(-1)</f>
        <v>-0</v>
      </c>
      <c r="V53" s="0" t="n">
        <f aca="false">P53</f>
        <v>2.1721961</v>
      </c>
      <c r="W53" s="2" t="n">
        <v>0</v>
      </c>
    </row>
    <row r="54" customFormat="false" ht="12.75" hidden="false" customHeight="false" outlineLevel="0" collapsed="false">
      <c r="A54" s="7" t="s">
        <v>72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18</v>
      </c>
      <c r="G54" s="0" t="n">
        <v>0</v>
      </c>
      <c r="H54" s="0" t="n">
        <v>119.816010975587</v>
      </c>
      <c r="I54" s="1" t="n">
        <v>0</v>
      </c>
      <c r="J54" s="0" t="n">
        <v>103.385</v>
      </c>
      <c r="K54" s="0" t="n">
        <v>0</v>
      </c>
      <c r="L54" s="0" t="n">
        <v>0</v>
      </c>
      <c r="M54" s="0" t="n">
        <v>0</v>
      </c>
      <c r="N54" s="0" t="n">
        <v>1.568988</v>
      </c>
      <c r="O54" s="2" t="n">
        <v>1.568988</v>
      </c>
      <c r="P54" s="0" t="n">
        <v>0</v>
      </c>
      <c r="Q54" s="0" t="n">
        <v>12.054319</v>
      </c>
      <c r="R54" s="0" t="n">
        <v>1E-006</v>
      </c>
      <c r="S54" s="0" t="n">
        <v>0</v>
      </c>
      <c r="T54" s="0" t="n">
        <v>0.000344</v>
      </c>
      <c r="U54" s="0" t="n">
        <f aca="false">I54*(-1)</f>
        <v>-0</v>
      </c>
      <c r="V54" s="0" t="n">
        <f aca="false">P54</f>
        <v>0</v>
      </c>
      <c r="W54" s="2" t="n">
        <v>1.568988</v>
      </c>
    </row>
    <row r="55" customFormat="false" ht="12.75" hidden="false" customHeight="false" outlineLevel="0" collapsed="false">
      <c r="A55" s="7" t="s">
        <v>73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18</v>
      </c>
      <c r="G55" s="0" t="n">
        <v>0</v>
      </c>
      <c r="H55" s="0" t="n">
        <v>119.450328048758</v>
      </c>
      <c r="I55" s="1" t="n">
        <v>0</v>
      </c>
      <c r="J55" s="0" t="n">
        <v>101.835</v>
      </c>
      <c r="K55" s="0" t="n">
        <v>0</v>
      </c>
      <c r="L55" s="0" t="n">
        <v>0</v>
      </c>
      <c r="M55" s="0" t="n">
        <v>0</v>
      </c>
      <c r="N55" s="0" t="n">
        <v>0.38467095</v>
      </c>
      <c r="O55" s="2" t="n">
        <v>0.38467095</v>
      </c>
      <c r="P55" s="0" t="n">
        <v>0</v>
      </c>
      <c r="Q55" s="0" t="n">
        <v>12.43899</v>
      </c>
      <c r="R55" s="0" t="n">
        <v>1E-006</v>
      </c>
      <c r="S55" s="0" t="n">
        <v>0</v>
      </c>
      <c r="T55" s="0" t="n">
        <v>0.000345</v>
      </c>
      <c r="U55" s="0" t="n">
        <f aca="false">I55*(-1)</f>
        <v>-0</v>
      </c>
      <c r="V55" s="0" t="n">
        <f aca="false">P55</f>
        <v>0</v>
      </c>
      <c r="W55" s="2" t="n">
        <v>0.38467095</v>
      </c>
    </row>
    <row r="56" customFormat="false" ht="12.75" hidden="false" customHeight="false" outlineLevel="0" collapsed="false">
      <c r="A56" s="7" t="s">
        <v>74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18</v>
      </c>
      <c r="G56" s="0" t="n">
        <v>0</v>
      </c>
      <c r="H56" s="0" t="n">
        <v>116.268886585344</v>
      </c>
      <c r="I56" s="1" t="n">
        <v>0</v>
      </c>
      <c r="J56" s="0" t="n">
        <v>97.805</v>
      </c>
      <c r="K56" s="0" t="n">
        <v>0</v>
      </c>
      <c r="L56" s="0" t="n">
        <v>0</v>
      </c>
      <c r="M56" s="0" t="n">
        <v>0</v>
      </c>
      <c r="N56" s="0" t="n">
        <v>0</v>
      </c>
      <c r="O56" s="2" t="n">
        <v>0</v>
      </c>
      <c r="P56" s="0" t="n">
        <v>0.46388759</v>
      </c>
      <c r="Q56" s="0" t="n">
        <v>11.975102</v>
      </c>
      <c r="R56" s="0" t="n">
        <v>1E-006</v>
      </c>
      <c r="S56" s="0" t="n">
        <v>0</v>
      </c>
      <c r="T56" s="0" t="n">
        <v>0.000346</v>
      </c>
      <c r="U56" s="0" t="n">
        <f aca="false">I56*(-1)</f>
        <v>-0</v>
      </c>
      <c r="V56" s="0" t="n">
        <f aca="false">P56</f>
        <v>0.46388759</v>
      </c>
      <c r="W56" s="2" t="n">
        <v>0</v>
      </c>
    </row>
    <row r="57" customFormat="false" ht="12.75" hidden="false" customHeight="false" outlineLevel="0" collapsed="false">
      <c r="A57" s="7" t="s">
        <v>75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18</v>
      </c>
      <c r="G57" s="0" t="n">
        <v>0</v>
      </c>
      <c r="H57" s="0" t="n">
        <v>113.70910609754</v>
      </c>
      <c r="I57" s="1" t="n">
        <v>0</v>
      </c>
      <c r="J57" s="0" t="n">
        <v>91.605</v>
      </c>
      <c r="K57" s="0" t="n">
        <v>0</v>
      </c>
      <c r="L57" s="0" t="n">
        <v>0</v>
      </c>
      <c r="M57" s="0" t="n">
        <v>0</v>
      </c>
      <c r="N57" s="0" t="n">
        <v>0</v>
      </c>
      <c r="O57" s="2" t="n">
        <v>0</v>
      </c>
      <c r="P57" s="0" t="n">
        <v>4.1041071</v>
      </c>
      <c r="Q57" s="0" t="n">
        <v>7.8709951</v>
      </c>
      <c r="R57" s="0" t="n">
        <v>1E-006</v>
      </c>
      <c r="S57" s="0" t="n">
        <v>0</v>
      </c>
      <c r="T57" s="0" t="n">
        <v>0.000347</v>
      </c>
      <c r="U57" s="0" t="n">
        <f aca="false">I57*(-1)</f>
        <v>-0</v>
      </c>
      <c r="V57" s="0" t="n">
        <f aca="false">P57</f>
        <v>4.1041071</v>
      </c>
      <c r="W57" s="2" t="n">
        <v>0</v>
      </c>
    </row>
    <row r="58" customFormat="false" ht="12.75" hidden="false" customHeight="false" outlineLevel="0" collapsed="false">
      <c r="A58" s="7" t="s">
        <v>76</v>
      </c>
      <c r="B58" s="0" t="n">
        <v>0</v>
      </c>
      <c r="C58" s="0" t="n">
        <v>0</v>
      </c>
      <c r="D58" s="0" t="n">
        <v>4.8831876</v>
      </c>
      <c r="E58" s="0" t="n">
        <v>0</v>
      </c>
      <c r="F58" s="0" t="n">
        <v>18</v>
      </c>
      <c r="G58" s="0" t="n">
        <v>0</v>
      </c>
      <c r="H58" s="0" t="n">
        <v>116.159181707295</v>
      </c>
      <c r="I58" s="1" t="n">
        <v>0</v>
      </c>
      <c r="J58" s="0" t="n">
        <v>85.405</v>
      </c>
      <c r="K58" s="0" t="n">
        <v>0</v>
      </c>
      <c r="L58" s="0" t="n">
        <v>0</v>
      </c>
      <c r="M58" s="0" t="n">
        <v>0</v>
      </c>
      <c r="N58" s="0" t="n">
        <v>0</v>
      </c>
      <c r="O58" s="2" t="n">
        <v>0</v>
      </c>
      <c r="P58" s="0" t="n">
        <v>7.8709951</v>
      </c>
      <c r="Q58" s="0" t="n">
        <v>0</v>
      </c>
      <c r="R58" s="0" t="n">
        <v>1E-006</v>
      </c>
      <c r="S58" s="0" t="n">
        <v>0</v>
      </c>
      <c r="T58" s="0" t="n">
        <v>0.000348</v>
      </c>
      <c r="U58" s="0" t="n">
        <f aca="false">I58*(-1)</f>
        <v>-0</v>
      </c>
      <c r="V58" s="0" t="n">
        <f aca="false">P58</f>
        <v>7.8709951</v>
      </c>
      <c r="W58" s="2" t="n">
        <v>0</v>
      </c>
    </row>
    <row r="59" customFormat="false" ht="12.75" hidden="false" customHeight="false" outlineLevel="0" collapsed="false">
      <c r="A59" s="7" t="s">
        <v>77</v>
      </c>
      <c r="B59" s="0" t="n">
        <v>0</v>
      </c>
      <c r="C59" s="0" t="n">
        <v>0</v>
      </c>
      <c r="D59" s="0" t="n">
        <v>14.629145</v>
      </c>
      <c r="E59" s="0" t="n">
        <v>0</v>
      </c>
      <c r="F59" s="0" t="n">
        <v>18</v>
      </c>
      <c r="G59" s="0" t="n">
        <v>0</v>
      </c>
      <c r="H59" s="0" t="n">
        <v>114.934143902418</v>
      </c>
      <c r="I59" s="1" t="n">
        <v>0</v>
      </c>
      <c r="J59" s="0" t="n">
        <v>82.305</v>
      </c>
      <c r="K59" s="0" t="n">
        <v>0</v>
      </c>
      <c r="L59" s="0" t="n">
        <v>0</v>
      </c>
      <c r="M59" s="0" t="n">
        <v>0</v>
      </c>
      <c r="N59" s="0" t="n">
        <v>0</v>
      </c>
      <c r="O59" s="2" t="n">
        <v>0</v>
      </c>
      <c r="P59" s="0" t="n">
        <v>0</v>
      </c>
      <c r="Q59" s="0" t="n">
        <v>0</v>
      </c>
      <c r="R59" s="0" t="n">
        <v>1E-006</v>
      </c>
      <c r="S59" s="0" t="n">
        <v>0</v>
      </c>
      <c r="T59" s="0" t="n">
        <v>0.000349</v>
      </c>
      <c r="U59" s="0" t="n">
        <f aca="false">I59*(-1)</f>
        <v>-0</v>
      </c>
      <c r="V59" s="0" t="n">
        <f aca="false">P59</f>
        <v>0</v>
      </c>
      <c r="W59" s="2" t="n">
        <v>0</v>
      </c>
    </row>
    <row r="60" customFormat="false" ht="12.75" hidden="false" customHeight="false" outlineLevel="0" collapsed="false">
      <c r="A60" s="7" t="s">
        <v>78</v>
      </c>
      <c r="B60" s="0" t="n">
        <v>0</v>
      </c>
      <c r="C60" s="0" t="n">
        <v>0</v>
      </c>
      <c r="D60" s="0" t="n">
        <v>24.132735</v>
      </c>
      <c r="E60" s="0" t="n">
        <v>0</v>
      </c>
      <c r="F60" s="0" t="n">
        <v>18</v>
      </c>
      <c r="G60" s="0" t="n">
        <v>0</v>
      </c>
      <c r="H60" s="0" t="n">
        <v>129.707734146317</v>
      </c>
      <c r="I60" s="1" t="n">
        <v>0</v>
      </c>
      <c r="J60" s="0" t="n">
        <v>83.39</v>
      </c>
      <c r="K60" s="0" t="n">
        <v>2.97</v>
      </c>
      <c r="L60" s="0" t="n">
        <v>1.215</v>
      </c>
      <c r="M60" s="0" t="n">
        <v>0</v>
      </c>
      <c r="N60" s="0" t="n">
        <v>0</v>
      </c>
      <c r="O60" s="2" t="n">
        <v>0</v>
      </c>
      <c r="P60" s="0" t="n">
        <v>0</v>
      </c>
      <c r="Q60" s="0" t="n">
        <v>0</v>
      </c>
      <c r="R60" s="0" t="n">
        <v>1E-006</v>
      </c>
      <c r="S60" s="0" t="n">
        <v>0</v>
      </c>
      <c r="T60" s="0" t="n">
        <v>0.00035</v>
      </c>
      <c r="U60" s="0" t="n">
        <f aca="false">I60*(-1)</f>
        <v>-0</v>
      </c>
      <c r="V60" s="0" t="n">
        <f aca="false">P60</f>
        <v>0</v>
      </c>
      <c r="W60" s="2" t="n">
        <v>0</v>
      </c>
    </row>
    <row r="61" customFormat="false" ht="12.75" hidden="false" customHeight="false" outlineLevel="0" collapsed="false">
      <c r="A61" s="7" t="s">
        <v>79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11.425255</v>
      </c>
      <c r="G61" s="0" t="n">
        <v>0</v>
      </c>
      <c r="H61" s="0" t="n">
        <v>143.64025365851</v>
      </c>
      <c r="I61" s="1" t="n">
        <v>0</v>
      </c>
      <c r="J61" s="0" t="n">
        <v>91.915</v>
      </c>
      <c r="K61" s="0" t="n">
        <v>28.6</v>
      </c>
      <c r="L61" s="0" t="n">
        <v>11.7</v>
      </c>
      <c r="M61" s="0" t="n">
        <v>0</v>
      </c>
      <c r="N61" s="0" t="n">
        <v>0</v>
      </c>
      <c r="O61" s="2" t="n">
        <v>0</v>
      </c>
      <c r="P61" s="0" t="n">
        <v>0</v>
      </c>
      <c r="Q61" s="0" t="n">
        <v>0</v>
      </c>
      <c r="R61" s="0" t="n">
        <v>1E-006</v>
      </c>
      <c r="S61" s="0" t="n">
        <v>0</v>
      </c>
      <c r="T61" s="0" t="n">
        <v>0.000351</v>
      </c>
      <c r="U61" s="0" t="n">
        <f aca="false">I61*(-1)</f>
        <v>-0</v>
      </c>
      <c r="V61" s="0" t="n">
        <f aca="false">P61</f>
        <v>0</v>
      </c>
      <c r="W61" s="2" t="n">
        <v>0</v>
      </c>
    </row>
    <row r="62" customFormat="false" ht="12.75" hidden="false" customHeight="false" outlineLevel="0" collapsed="false">
      <c r="A62" s="7" t="s">
        <v>80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150.350535365826</v>
      </c>
      <c r="I62" s="1" t="n">
        <v>27.589464</v>
      </c>
      <c r="J62" s="0" t="n">
        <v>102.765</v>
      </c>
      <c r="K62" s="0" t="n">
        <v>53.35</v>
      </c>
      <c r="L62" s="0" t="n">
        <v>21.825</v>
      </c>
      <c r="M62" s="0" t="n">
        <v>0</v>
      </c>
      <c r="N62" s="0" t="n">
        <v>0</v>
      </c>
      <c r="O62" s="2" t="n">
        <v>0</v>
      </c>
      <c r="P62" s="0" t="n">
        <v>0</v>
      </c>
      <c r="Q62" s="0" t="n">
        <v>0</v>
      </c>
      <c r="R62" s="0" t="n">
        <v>1E-006</v>
      </c>
      <c r="S62" s="0" t="n">
        <v>0</v>
      </c>
      <c r="T62" s="0" t="n">
        <v>0.000352</v>
      </c>
      <c r="U62" s="0" t="n">
        <f aca="false">I62*(-1)</f>
        <v>-27.589464</v>
      </c>
      <c r="V62" s="0" t="n">
        <f aca="false">P62</f>
        <v>0</v>
      </c>
      <c r="W62" s="2" t="n">
        <v>0</v>
      </c>
    </row>
    <row r="63" customFormat="false" ht="12.75" hidden="false" customHeight="false" outlineLevel="0" collapsed="false">
      <c r="A63" s="7" t="s">
        <v>81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153.403987804849</v>
      </c>
      <c r="I63" s="1" t="n">
        <v>52.746011</v>
      </c>
      <c r="J63" s="0" t="n">
        <v>109.585</v>
      </c>
      <c r="K63" s="0" t="n">
        <v>68.53</v>
      </c>
      <c r="L63" s="0" t="n">
        <v>28.035</v>
      </c>
      <c r="M63" s="0" t="n">
        <v>0</v>
      </c>
      <c r="N63" s="0" t="n">
        <v>0</v>
      </c>
      <c r="O63" s="2" t="n">
        <v>0</v>
      </c>
      <c r="P63" s="0" t="n">
        <v>0</v>
      </c>
      <c r="Q63" s="0" t="n">
        <v>0</v>
      </c>
      <c r="R63" s="0" t="n">
        <v>1E-006</v>
      </c>
      <c r="S63" s="0" t="n">
        <v>0</v>
      </c>
      <c r="T63" s="0" t="n">
        <v>0.000353</v>
      </c>
      <c r="U63" s="0" t="n">
        <f aca="false">I63*(-1)</f>
        <v>-52.746011</v>
      </c>
      <c r="V63" s="0" t="n">
        <f aca="false">P63</f>
        <v>0</v>
      </c>
      <c r="W63" s="2" t="n">
        <v>0</v>
      </c>
    </row>
    <row r="64" customFormat="false" ht="12.75" hidden="false" customHeight="false" outlineLevel="0" collapsed="false">
      <c r="A64" s="7" t="s">
        <v>82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152.544632926801</v>
      </c>
      <c r="I64" s="1" t="n">
        <v>72.670366</v>
      </c>
      <c r="J64" s="0" t="n">
        <v>112.685</v>
      </c>
      <c r="K64" s="0" t="n">
        <v>79.86</v>
      </c>
      <c r="L64" s="0" t="n">
        <v>32.67</v>
      </c>
      <c r="M64" s="0" t="n">
        <v>0</v>
      </c>
      <c r="N64" s="0" t="n">
        <v>0</v>
      </c>
      <c r="O64" s="2" t="n">
        <v>0</v>
      </c>
      <c r="P64" s="0" t="n">
        <v>0</v>
      </c>
      <c r="Q64" s="0" t="n">
        <v>0</v>
      </c>
      <c r="R64" s="0" t="n">
        <v>1E-006</v>
      </c>
      <c r="S64" s="0" t="n">
        <v>0</v>
      </c>
      <c r="T64" s="0" t="n">
        <v>0.000354</v>
      </c>
      <c r="U64" s="0" t="n">
        <f aca="false">I64*(-1)</f>
        <v>-72.670366</v>
      </c>
      <c r="V64" s="0" t="n">
        <f aca="false">P64</f>
        <v>0</v>
      </c>
      <c r="W64" s="2" t="n">
        <v>0</v>
      </c>
    </row>
    <row r="65" customFormat="false" ht="12.75" hidden="false" customHeight="false" outlineLevel="0" collapsed="false">
      <c r="A65" s="7" t="s">
        <v>83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152.306939024362</v>
      </c>
      <c r="I65" s="1" t="n">
        <v>80.81306</v>
      </c>
      <c r="J65" s="0" t="n">
        <v>113.77</v>
      </c>
      <c r="K65" s="0" t="n">
        <v>84.7</v>
      </c>
      <c r="L65" s="0" t="n">
        <v>34.65</v>
      </c>
      <c r="M65" s="0" t="n">
        <v>0</v>
      </c>
      <c r="N65" s="0" t="n">
        <v>0</v>
      </c>
      <c r="O65" s="2" t="n">
        <v>0</v>
      </c>
      <c r="P65" s="0" t="n">
        <v>0</v>
      </c>
      <c r="Q65" s="0" t="n">
        <v>0</v>
      </c>
      <c r="R65" s="0" t="n">
        <v>1E-006</v>
      </c>
      <c r="S65" s="0" t="n">
        <v>0</v>
      </c>
      <c r="T65" s="0" t="n">
        <v>0.000355</v>
      </c>
      <c r="U65" s="0" t="n">
        <f aca="false">I65*(-1)</f>
        <v>-80.81306</v>
      </c>
      <c r="V65" s="0" t="n">
        <f aca="false">P65</f>
        <v>0</v>
      </c>
      <c r="W65" s="2" t="n">
        <v>0</v>
      </c>
    </row>
    <row r="66" customFormat="false" ht="12.75" hidden="false" customHeight="false" outlineLevel="0" collapsed="false">
      <c r="A66" s="7" t="s">
        <v>84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150.588229268265</v>
      </c>
      <c r="I66" s="1" t="n">
        <v>82.84177</v>
      </c>
      <c r="J66" s="0" t="n">
        <v>115.32</v>
      </c>
      <c r="K66" s="0" t="n">
        <v>83.82</v>
      </c>
      <c r="L66" s="0" t="n">
        <v>34.29</v>
      </c>
      <c r="M66" s="0" t="n">
        <v>0</v>
      </c>
      <c r="N66" s="0" t="n">
        <v>0</v>
      </c>
      <c r="O66" s="2" t="n">
        <v>0</v>
      </c>
      <c r="P66" s="0" t="n">
        <v>0</v>
      </c>
      <c r="Q66" s="0" t="n">
        <v>0</v>
      </c>
      <c r="R66" s="0" t="n">
        <v>1E-006</v>
      </c>
      <c r="S66" s="0" t="n">
        <v>0</v>
      </c>
      <c r="T66" s="0" t="n">
        <v>0.000356</v>
      </c>
      <c r="U66" s="0" t="n">
        <f aca="false">I66*(-1)</f>
        <v>-82.84177</v>
      </c>
      <c r="V66" s="0" t="n">
        <f aca="false">P66</f>
        <v>0</v>
      </c>
      <c r="W66" s="2" t="n">
        <v>0</v>
      </c>
    </row>
    <row r="67" customFormat="false" ht="12.75" hidden="false" customHeight="false" outlineLevel="0" collapsed="false">
      <c r="A67" s="7" t="s">
        <v>85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148.52212073168</v>
      </c>
      <c r="I67" s="1" t="n">
        <v>66.482114</v>
      </c>
      <c r="J67" s="0" t="n">
        <v>116.715</v>
      </c>
      <c r="K67" s="0" t="n">
        <v>77.55</v>
      </c>
      <c r="L67" s="0" t="n">
        <v>31.725</v>
      </c>
      <c r="M67" s="0" t="n">
        <v>0</v>
      </c>
      <c r="N67" s="0" t="n">
        <v>10.985764</v>
      </c>
      <c r="O67" s="2" t="n">
        <v>10.985764</v>
      </c>
      <c r="P67" s="0" t="n">
        <v>0</v>
      </c>
      <c r="Q67" s="0" t="n">
        <v>10.985764</v>
      </c>
      <c r="R67" s="0" t="n">
        <v>1E-006</v>
      </c>
      <c r="S67" s="0" t="n">
        <v>0</v>
      </c>
      <c r="T67" s="0" t="n">
        <v>0.000357</v>
      </c>
      <c r="U67" s="0" t="n">
        <f aca="false">I67*(-1)</f>
        <v>-66.482114</v>
      </c>
      <c r="V67" s="0" t="n">
        <f aca="false">P67</f>
        <v>0</v>
      </c>
      <c r="W67" s="2" t="n">
        <v>10.985764</v>
      </c>
    </row>
    <row r="68" customFormat="false" ht="12.75" hidden="false" customHeight="false" outlineLevel="0" collapsed="false">
      <c r="A68" s="7" t="s">
        <v>86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145.596657317046</v>
      </c>
      <c r="I68" s="1" t="n">
        <v>0</v>
      </c>
      <c r="J68" s="0" t="n">
        <v>118.73</v>
      </c>
      <c r="K68" s="0" t="n">
        <v>66.77</v>
      </c>
      <c r="L68" s="0" t="n">
        <v>27.315</v>
      </c>
      <c r="M68" s="0" t="n">
        <v>0</v>
      </c>
      <c r="N68" s="0" t="n">
        <v>67.218342</v>
      </c>
      <c r="O68" s="2" t="n">
        <v>67.218342</v>
      </c>
      <c r="P68" s="0" t="n">
        <v>0</v>
      </c>
      <c r="Q68" s="0" t="n">
        <v>78.204106</v>
      </c>
      <c r="R68" s="0" t="n">
        <v>1E-006</v>
      </c>
      <c r="S68" s="0" t="n">
        <v>0</v>
      </c>
      <c r="T68" s="0" t="n">
        <v>0.000358</v>
      </c>
      <c r="U68" s="0" t="n">
        <f aca="false">I68*(-1)</f>
        <v>-0</v>
      </c>
      <c r="V68" s="0" t="n">
        <f aca="false">P68</f>
        <v>0</v>
      </c>
      <c r="W68" s="2" t="n">
        <v>67.218342</v>
      </c>
    </row>
    <row r="69" customFormat="false" ht="12.75" hidden="false" customHeight="false" outlineLevel="0" collapsed="false">
      <c r="A69" s="7" t="s">
        <v>87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142.049532926803</v>
      </c>
      <c r="I69" s="1" t="n">
        <v>0</v>
      </c>
      <c r="J69" s="0" t="n">
        <v>120.9</v>
      </c>
      <c r="K69" s="0" t="n">
        <v>51.92</v>
      </c>
      <c r="L69" s="0" t="n">
        <v>21.24</v>
      </c>
      <c r="M69" s="0" t="n">
        <v>0</v>
      </c>
      <c r="N69" s="0" t="n">
        <v>52.010466</v>
      </c>
      <c r="O69" s="2" t="n">
        <v>52.010466</v>
      </c>
      <c r="P69" s="0" t="n">
        <v>0</v>
      </c>
      <c r="Q69" s="0" t="n">
        <v>130.21457</v>
      </c>
      <c r="R69" s="0" t="n">
        <v>1E-006</v>
      </c>
      <c r="S69" s="0" t="n">
        <v>0</v>
      </c>
      <c r="T69" s="0" t="n">
        <v>0.000359</v>
      </c>
      <c r="U69" s="0" t="n">
        <f aca="false">I69*(-1)</f>
        <v>-0</v>
      </c>
      <c r="V69" s="0" t="n">
        <f aca="false">P69</f>
        <v>0</v>
      </c>
      <c r="W69" s="2" t="n">
        <v>52.010466</v>
      </c>
    </row>
    <row r="70" customFormat="false" ht="12.75" hidden="false" customHeight="false" outlineLevel="0" collapsed="false">
      <c r="A70" s="7" t="s">
        <v>88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143.274570731681</v>
      </c>
      <c r="I70" s="1" t="n">
        <v>0</v>
      </c>
      <c r="J70" s="0" t="n">
        <v>122.295</v>
      </c>
      <c r="K70" s="0" t="n">
        <v>28.93</v>
      </c>
      <c r="L70" s="0" t="n">
        <v>11.835</v>
      </c>
      <c r="M70" s="0" t="n">
        <v>0</v>
      </c>
      <c r="N70" s="0" t="n">
        <v>19.785428</v>
      </c>
      <c r="O70" s="2" t="n">
        <v>19.785428</v>
      </c>
      <c r="P70" s="0" t="n">
        <v>0</v>
      </c>
      <c r="Q70" s="0" t="n">
        <v>150</v>
      </c>
      <c r="R70" s="0" t="n">
        <v>1E-006</v>
      </c>
      <c r="S70" s="0" t="n">
        <v>0</v>
      </c>
      <c r="T70" s="0" t="n">
        <v>0.00036</v>
      </c>
      <c r="U70" s="0" t="n">
        <f aca="false">I70*(-1)</f>
        <v>-0</v>
      </c>
      <c r="V70" s="0" t="n">
        <f aca="false">P70</f>
        <v>0</v>
      </c>
      <c r="W70" s="2" t="n">
        <v>19.785428</v>
      </c>
    </row>
    <row r="71" customFormat="false" ht="12.75" hidden="false" customHeight="false" outlineLevel="0" collapsed="false">
      <c r="A71" s="7" t="s">
        <v>89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161.704990243872</v>
      </c>
      <c r="I71" s="1" t="n">
        <v>0</v>
      </c>
      <c r="J71" s="0" t="n">
        <v>122.915</v>
      </c>
      <c r="K71" s="0" t="n">
        <v>2.31</v>
      </c>
      <c r="L71" s="0" t="n">
        <v>0.945</v>
      </c>
      <c r="M71" s="0" t="n">
        <v>0</v>
      </c>
      <c r="N71" s="0" t="n">
        <v>0</v>
      </c>
      <c r="O71" s="2" t="n">
        <v>0</v>
      </c>
      <c r="P71" s="0" t="n">
        <v>35.534991</v>
      </c>
      <c r="Q71" s="0" t="n">
        <v>114.46501</v>
      </c>
      <c r="R71" s="0" t="n">
        <v>1E-006</v>
      </c>
      <c r="S71" s="0" t="n">
        <v>0</v>
      </c>
      <c r="T71" s="0" t="n">
        <v>0.000361</v>
      </c>
      <c r="U71" s="0" t="n">
        <f aca="false">I71*(-1)</f>
        <v>-0</v>
      </c>
      <c r="V71" s="0" t="n">
        <f aca="false">P71</f>
        <v>35.534991</v>
      </c>
      <c r="W71" s="2" t="n">
        <v>0</v>
      </c>
    </row>
    <row r="72" customFormat="false" ht="12.75" hidden="false" customHeight="false" outlineLevel="0" collapsed="false">
      <c r="A72" s="7" t="s">
        <v>90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160.498236585336</v>
      </c>
      <c r="I72" s="1" t="n">
        <v>0</v>
      </c>
      <c r="J72" s="0" t="n">
        <v>123.38</v>
      </c>
      <c r="K72" s="0" t="n">
        <v>0</v>
      </c>
      <c r="L72" s="0" t="n">
        <v>0</v>
      </c>
      <c r="M72" s="0" t="n">
        <v>0</v>
      </c>
      <c r="N72" s="0" t="n">
        <v>0</v>
      </c>
      <c r="O72" s="2" t="n">
        <v>0</v>
      </c>
      <c r="P72" s="0" t="n">
        <v>37.118238</v>
      </c>
      <c r="Q72" s="0" t="n">
        <v>77.346771</v>
      </c>
      <c r="R72" s="0" t="n">
        <v>1E-006</v>
      </c>
      <c r="S72" s="0" t="n">
        <v>0</v>
      </c>
      <c r="T72" s="0" t="n">
        <v>0.000362</v>
      </c>
      <c r="U72" s="0" t="n">
        <f aca="false">I72*(-1)</f>
        <v>-0</v>
      </c>
      <c r="V72" s="0" t="n">
        <f aca="false">P72</f>
        <v>37.118238</v>
      </c>
      <c r="W72" s="2" t="n">
        <v>0</v>
      </c>
    </row>
    <row r="73" customFormat="false" ht="12.75" hidden="false" customHeight="false" outlineLevel="0" collapsed="false">
      <c r="A73" s="7" t="s">
        <v>91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154.391331707288</v>
      </c>
      <c r="I73" s="1" t="n">
        <v>0</v>
      </c>
      <c r="J73" s="0" t="n">
        <v>123.225</v>
      </c>
      <c r="K73" s="0" t="n">
        <v>0</v>
      </c>
      <c r="L73" s="0" t="n">
        <v>0</v>
      </c>
      <c r="M73" s="0" t="n">
        <v>0</v>
      </c>
      <c r="N73" s="0" t="n">
        <v>0</v>
      </c>
      <c r="O73" s="2" t="n">
        <v>0</v>
      </c>
      <c r="P73" s="0" t="n">
        <v>31.166333</v>
      </c>
      <c r="Q73" s="0" t="n">
        <v>46.180438</v>
      </c>
      <c r="R73" s="0" t="n">
        <v>1E-006</v>
      </c>
      <c r="S73" s="0" t="n">
        <v>0</v>
      </c>
      <c r="T73" s="0" t="n">
        <v>0.000363</v>
      </c>
      <c r="U73" s="0" t="n">
        <f aca="false">I73*(-1)</f>
        <v>-0</v>
      </c>
      <c r="V73" s="0" t="n">
        <f aca="false">P73</f>
        <v>31.166333</v>
      </c>
      <c r="W73" s="2" t="n">
        <v>0</v>
      </c>
    </row>
    <row r="74" customFormat="false" ht="12.75" hidden="false" customHeight="false" outlineLevel="0" collapsed="false">
      <c r="A74" s="7" t="s">
        <v>92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144.609313414607</v>
      </c>
      <c r="I74" s="1" t="n">
        <v>0</v>
      </c>
      <c r="J74" s="0" t="n">
        <v>123.535</v>
      </c>
      <c r="K74" s="0" t="n">
        <v>0</v>
      </c>
      <c r="L74" s="0" t="n">
        <v>0</v>
      </c>
      <c r="M74" s="0" t="n">
        <v>0</v>
      </c>
      <c r="N74" s="0" t="n">
        <v>0</v>
      </c>
      <c r="O74" s="2" t="n">
        <v>0</v>
      </c>
      <c r="P74" s="0" t="n">
        <v>21.074314</v>
      </c>
      <c r="Q74" s="0" t="n">
        <v>25.106124</v>
      </c>
      <c r="R74" s="0" t="n">
        <v>1E-006</v>
      </c>
      <c r="S74" s="0" t="n">
        <v>0</v>
      </c>
      <c r="T74" s="0" t="n">
        <v>0.000364</v>
      </c>
      <c r="U74" s="0" t="n">
        <f aca="false">I74*(-1)</f>
        <v>-0</v>
      </c>
      <c r="V74" s="0" t="n">
        <f aca="false">P74</f>
        <v>21.074314</v>
      </c>
      <c r="W74" s="2" t="n">
        <v>0</v>
      </c>
    </row>
    <row r="75" customFormat="false" ht="12.75" hidden="false" customHeight="false" outlineLevel="0" collapsed="false">
      <c r="A75" s="7" t="s">
        <v>93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139.727446341437</v>
      </c>
      <c r="I75" s="1" t="n">
        <v>0</v>
      </c>
      <c r="J75" s="0" t="n">
        <v>124</v>
      </c>
      <c r="K75" s="0" t="n">
        <v>0</v>
      </c>
      <c r="L75" s="0" t="n">
        <v>0</v>
      </c>
      <c r="M75" s="0" t="n">
        <v>0</v>
      </c>
      <c r="N75" s="0" t="n">
        <v>0</v>
      </c>
      <c r="O75" s="2" t="n">
        <v>0</v>
      </c>
      <c r="P75" s="0" t="n">
        <v>15.727447</v>
      </c>
      <c r="Q75" s="0" t="n">
        <v>9.3786767</v>
      </c>
      <c r="R75" s="0" t="n">
        <v>1E-006</v>
      </c>
      <c r="S75" s="0" t="n">
        <v>0</v>
      </c>
      <c r="T75" s="0" t="n">
        <v>0.000365</v>
      </c>
      <c r="U75" s="0" t="n">
        <f aca="false">I75*(-1)</f>
        <v>-0</v>
      </c>
      <c r="V75" s="0" t="n">
        <f aca="false">P75</f>
        <v>15.727447</v>
      </c>
      <c r="W75" s="2" t="n">
        <v>0</v>
      </c>
    </row>
    <row r="76" customFormat="false" ht="12.75" hidden="false" customHeight="false" outlineLevel="0" collapsed="false">
      <c r="A76" s="7" t="s">
        <v>94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131.536148780463</v>
      </c>
      <c r="I76" s="1" t="n">
        <v>0</v>
      </c>
      <c r="J76" s="0" t="n">
        <v>124.155</v>
      </c>
      <c r="K76" s="0" t="n">
        <v>0</v>
      </c>
      <c r="L76" s="0" t="n">
        <v>0</v>
      </c>
      <c r="M76" s="0" t="n">
        <v>0</v>
      </c>
      <c r="N76" s="0" t="n">
        <v>0</v>
      </c>
      <c r="O76" s="2" t="n">
        <v>0</v>
      </c>
      <c r="P76" s="0" t="n">
        <v>7.3811498</v>
      </c>
      <c r="Q76" s="0" t="n">
        <v>1.9975269</v>
      </c>
      <c r="R76" s="0" t="n">
        <v>1E-006</v>
      </c>
      <c r="S76" s="0" t="n">
        <v>0</v>
      </c>
      <c r="T76" s="0" t="n">
        <v>0.000366</v>
      </c>
      <c r="U76" s="0" t="n">
        <f aca="false">I76*(-1)</f>
        <v>-0</v>
      </c>
      <c r="V76" s="0" t="n">
        <f aca="false">P76</f>
        <v>7.3811498</v>
      </c>
      <c r="W76" s="2" t="n">
        <v>0</v>
      </c>
    </row>
    <row r="77" customFormat="false" ht="12.75" hidden="false" customHeight="false" outlineLevel="0" collapsed="false">
      <c r="A77" s="7" t="s">
        <v>95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121.406731707294</v>
      </c>
      <c r="I77" s="1" t="n">
        <v>0</v>
      </c>
      <c r="J77" s="0" t="n">
        <v>123.845</v>
      </c>
      <c r="K77" s="0" t="n">
        <v>0</v>
      </c>
      <c r="L77" s="0" t="n">
        <v>0</v>
      </c>
      <c r="M77" s="0" t="n">
        <v>0</v>
      </c>
      <c r="N77" s="0" t="n">
        <v>2.4382673</v>
      </c>
      <c r="O77" s="2" t="n">
        <v>2.4382673</v>
      </c>
      <c r="P77" s="0" t="n">
        <v>0</v>
      </c>
      <c r="Q77" s="0" t="n">
        <v>4.4357942</v>
      </c>
      <c r="R77" s="0" t="n">
        <v>1E-006</v>
      </c>
      <c r="S77" s="0" t="n">
        <v>0</v>
      </c>
      <c r="T77" s="0" t="n">
        <v>0.000367</v>
      </c>
      <c r="U77" s="0" t="n">
        <f aca="false">I77*(-1)</f>
        <v>-0</v>
      </c>
      <c r="V77" s="0" t="n">
        <f aca="false">P77</f>
        <v>0</v>
      </c>
      <c r="W77" s="2" t="n">
        <v>2.4382673</v>
      </c>
    </row>
    <row r="78" customFormat="false" ht="12.75" hidden="false" customHeight="false" outlineLevel="0" collapsed="false">
      <c r="A78" s="7" t="s">
        <v>96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118.84695121949</v>
      </c>
      <c r="I78" s="1" t="n">
        <v>0</v>
      </c>
      <c r="J78" s="0" t="n">
        <v>123.38</v>
      </c>
      <c r="K78" s="0" t="n">
        <v>0</v>
      </c>
      <c r="L78" s="0" t="n">
        <v>0</v>
      </c>
      <c r="M78" s="0" t="n">
        <v>0</v>
      </c>
      <c r="N78" s="0" t="n">
        <v>4.5330478</v>
      </c>
      <c r="O78" s="2" t="n">
        <v>4.5330478</v>
      </c>
      <c r="P78" s="0" t="n">
        <v>0</v>
      </c>
      <c r="Q78" s="0" t="n">
        <v>8.968842</v>
      </c>
      <c r="R78" s="0" t="n">
        <v>1E-006</v>
      </c>
      <c r="S78" s="0" t="n">
        <v>0</v>
      </c>
      <c r="T78" s="0" t="n">
        <v>0.000368</v>
      </c>
      <c r="U78" s="0" t="n">
        <f aca="false">I78*(-1)</f>
        <v>-0</v>
      </c>
      <c r="V78" s="0" t="n">
        <f aca="false">P78</f>
        <v>0</v>
      </c>
      <c r="W78" s="2" t="n">
        <v>4.5330478</v>
      </c>
    </row>
    <row r="79" customFormat="false" ht="12.75" hidden="false" customHeight="false" outlineLevel="0" collapsed="false">
      <c r="A79" s="7" t="s">
        <v>97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114.568460975588</v>
      </c>
      <c r="I79" s="1" t="n">
        <v>0</v>
      </c>
      <c r="J79" s="0" t="n">
        <v>123.225</v>
      </c>
      <c r="K79" s="0" t="n">
        <v>0</v>
      </c>
      <c r="L79" s="0" t="n">
        <v>0</v>
      </c>
      <c r="M79" s="0" t="n">
        <v>0</v>
      </c>
      <c r="N79" s="0" t="n">
        <v>8.656538</v>
      </c>
      <c r="O79" s="2" t="n">
        <v>8.656538</v>
      </c>
      <c r="P79" s="0" t="n">
        <v>0</v>
      </c>
      <c r="Q79" s="0" t="n">
        <v>17.62538</v>
      </c>
      <c r="R79" s="0" t="n">
        <v>1E-006</v>
      </c>
      <c r="S79" s="0" t="n">
        <v>0</v>
      </c>
      <c r="T79" s="0" t="n">
        <v>0.000369</v>
      </c>
      <c r="U79" s="0" t="n">
        <f aca="false">I79*(-1)</f>
        <v>-0</v>
      </c>
      <c r="V79" s="0" t="n">
        <f aca="false">P79</f>
        <v>0</v>
      </c>
      <c r="W79" s="2" t="n">
        <v>8.656538</v>
      </c>
    </row>
    <row r="80" customFormat="false" ht="12.75" hidden="false" customHeight="false" outlineLevel="0" collapsed="false">
      <c r="A80" s="7" t="s">
        <v>98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114.568460975588</v>
      </c>
      <c r="I80" s="1" t="n">
        <v>0</v>
      </c>
      <c r="J80" s="0" t="n">
        <v>122.605</v>
      </c>
      <c r="K80" s="0" t="n">
        <v>0</v>
      </c>
      <c r="L80" s="0" t="n">
        <v>0</v>
      </c>
      <c r="M80" s="0" t="n">
        <v>0</v>
      </c>
      <c r="N80" s="0" t="n">
        <v>8.036538</v>
      </c>
      <c r="O80" s="2" t="n">
        <v>8.036538</v>
      </c>
      <c r="P80" s="0" t="n">
        <v>0</v>
      </c>
      <c r="Q80" s="0" t="n">
        <v>25.661918</v>
      </c>
      <c r="R80" s="0" t="n">
        <v>1E-006</v>
      </c>
      <c r="S80" s="0" t="n">
        <v>0</v>
      </c>
      <c r="T80" s="0" t="n">
        <v>0.00037</v>
      </c>
      <c r="U80" s="0" t="n">
        <f aca="false">I80*(-1)</f>
        <v>-0</v>
      </c>
      <c r="V80" s="0" t="n">
        <f aca="false">P80</f>
        <v>0</v>
      </c>
      <c r="W80" s="2" t="n">
        <v>8.036538</v>
      </c>
    </row>
    <row r="81" customFormat="false" ht="12.75" hidden="false" customHeight="false" outlineLevel="0" collapsed="false">
      <c r="A81" s="7" t="s">
        <v>99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117.749902439002</v>
      </c>
      <c r="I81" s="1" t="n">
        <v>0</v>
      </c>
      <c r="J81" s="0" t="n">
        <v>120.9</v>
      </c>
      <c r="K81" s="0" t="n">
        <v>0</v>
      </c>
      <c r="L81" s="0" t="n">
        <v>0</v>
      </c>
      <c r="M81" s="0" t="n">
        <v>0</v>
      </c>
      <c r="N81" s="0" t="n">
        <v>3.1500966</v>
      </c>
      <c r="O81" s="2" t="n">
        <v>3.1500966</v>
      </c>
      <c r="P81" s="0" t="n">
        <v>0</v>
      </c>
      <c r="Q81" s="0" t="n">
        <v>28.812015</v>
      </c>
      <c r="R81" s="0" t="n">
        <v>1E-006</v>
      </c>
      <c r="S81" s="0" t="n">
        <v>0</v>
      </c>
      <c r="T81" s="0" t="n">
        <v>0.000371</v>
      </c>
      <c r="U81" s="0" t="n">
        <f aca="false">I81*(-1)</f>
        <v>-0</v>
      </c>
      <c r="V81" s="0" t="n">
        <f aca="false">P81</f>
        <v>0</v>
      </c>
      <c r="W81" s="2" t="n">
        <v>3.1500966</v>
      </c>
    </row>
    <row r="82" customFormat="false" ht="12.75" hidden="false" customHeight="false" outlineLevel="0" collapsed="false">
      <c r="A82" s="7" t="s">
        <v>100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128.976368292659</v>
      </c>
      <c r="I82" s="1" t="n">
        <v>0</v>
      </c>
      <c r="J82" s="0" t="n">
        <v>119.66</v>
      </c>
      <c r="K82" s="0" t="n">
        <v>0</v>
      </c>
      <c r="L82" s="0" t="n">
        <v>0</v>
      </c>
      <c r="M82" s="0" t="n">
        <v>0</v>
      </c>
      <c r="N82" s="0" t="n">
        <v>0</v>
      </c>
      <c r="O82" s="2" t="n">
        <v>0</v>
      </c>
      <c r="P82" s="0" t="n">
        <v>9.3163693</v>
      </c>
      <c r="Q82" s="0" t="n">
        <v>19.495645</v>
      </c>
      <c r="R82" s="0" t="n">
        <v>1E-006</v>
      </c>
      <c r="S82" s="0" t="n">
        <v>0</v>
      </c>
      <c r="T82" s="0" t="n">
        <v>0.000372</v>
      </c>
      <c r="U82" s="0" t="n">
        <f aca="false">I82*(-1)</f>
        <v>-0</v>
      </c>
      <c r="V82" s="0" t="n">
        <f aca="false">P82</f>
        <v>9.3163693</v>
      </c>
      <c r="W82" s="2" t="n">
        <v>0</v>
      </c>
    </row>
    <row r="83" customFormat="false" ht="12.75" hidden="false" customHeight="false" outlineLevel="0" collapsed="false">
      <c r="A83" s="7" t="s">
        <v>101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11.753059</v>
      </c>
      <c r="G83" s="0" t="n">
        <v>0</v>
      </c>
      <c r="H83" s="0" t="n">
        <v>137.167665853633</v>
      </c>
      <c r="I83" s="1" t="n">
        <v>0</v>
      </c>
      <c r="J83" s="0" t="n">
        <v>119.04</v>
      </c>
      <c r="K83" s="0" t="n">
        <v>0</v>
      </c>
      <c r="L83" s="0" t="n">
        <v>0</v>
      </c>
      <c r="M83" s="0" t="n">
        <v>0</v>
      </c>
      <c r="N83" s="0" t="n">
        <v>0</v>
      </c>
      <c r="O83" s="2" t="n">
        <v>0</v>
      </c>
      <c r="P83" s="0" t="n">
        <v>6.3746077</v>
      </c>
      <c r="Q83" s="0" t="n">
        <v>13.121038</v>
      </c>
      <c r="R83" s="0" t="n">
        <v>1E-006</v>
      </c>
      <c r="S83" s="0" t="n">
        <v>0</v>
      </c>
      <c r="T83" s="0" t="n">
        <v>0.000373</v>
      </c>
      <c r="U83" s="0" t="n">
        <f aca="false">I83*(-1)</f>
        <v>-0</v>
      </c>
      <c r="V83" s="0" t="n">
        <f aca="false">P83</f>
        <v>6.3746077</v>
      </c>
      <c r="W83" s="2" t="n">
        <v>0</v>
      </c>
    </row>
    <row r="84" customFormat="false" ht="12.75" hidden="false" customHeight="false" outlineLevel="0" collapsed="false">
      <c r="A84" s="7" t="s">
        <v>102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18</v>
      </c>
      <c r="G84" s="0" t="n">
        <v>0</v>
      </c>
      <c r="H84" s="0" t="n">
        <v>154.501036585337</v>
      </c>
      <c r="I84" s="1" t="n">
        <v>0</v>
      </c>
      <c r="J84" s="0" t="n">
        <v>118.11</v>
      </c>
      <c r="K84" s="0" t="n">
        <v>3.74</v>
      </c>
      <c r="L84" s="0" t="n">
        <v>1.53</v>
      </c>
      <c r="M84" s="0" t="n">
        <v>0</v>
      </c>
      <c r="N84" s="0" t="n">
        <v>0</v>
      </c>
      <c r="O84" s="2" t="n">
        <v>0</v>
      </c>
      <c r="P84" s="0" t="n">
        <v>13.121038</v>
      </c>
      <c r="Q84" s="0" t="n">
        <v>0</v>
      </c>
      <c r="R84" s="0" t="n">
        <v>1E-006</v>
      </c>
      <c r="S84" s="0" t="n">
        <v>0</v>
      </c>
      <c r="T84" s="0" t="n">
        <v>0.000374</v>
      </c>
      <c r="U84" s="0" t="n">
        <f aca="false">I84*(-1)</f>
        <v>-0</v>
      </c>
      <c r="V84" s="0" t="n">
        <f aca="false">P84</f>
        <v>13.121038</v>
      </c>
      <c r="W84" s="2" t="n">
        <v>0</v>
      </c>
    </row>
    <row r="85" customFormat="false" ht="12.75" hidden="false" customHeight="false" outlineLevel="0" collapsed="false">
      <c r="A85" s="7" t="s">
        <v>103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4.3292778</v>
      </c>
      <c r="G85" s="0" t="n">
        <v>0</v>
      </c>
      <c r="H85" s="0" t="n">
        <v>170.024276829237</v>
      </c>
      <c r="I85" s="1" t="n">
        <v>0</v>
      </c>
      <c r="J85" s="0" t="n">
        <v>118.575</v>
      </c>
      <c r="K85" s="0" t="n">
        <v>33.44</v>
      </c>
      <c r="L85" s="0" t="n">
        <v>13.68</v>
      </c>
      <c r="M85" s="0" t="n">
        <v>0</v>
      </c>
      <c r="N85" s="0" t="n">
        <v>0</v>
      </c>
      <c r="O85" s="2" t="n">
        <v>0</v>
      </c>
      <c r="P85" s="0" t="n">
        <v>0</v>
      </c>
      <c r="Q85" s="0" t="n">
        <v>0</v>
      </c>
      <c r="R85" s="0" t="n">
        <v>1E-006</v>
      </c>
      <c r="S85" s="0" t="n">
        <v>0</v>
      </c>
      <c r="T85" s="0" t="n">
        <v>0.000375</v>
      </c>
      <c r="U85" s="0" t="n">
        <f aca="false">I85*(-1)</f>
        <v>-0</v>
      </c>
      <c r="V85" s="0" t="n">
        <f aca="false">P85</f>
        <v>0</v>
      </c>
      <c r="W85" s="2" t="n">
        <v>0</v>
      </c>
    </row>
    <row r="86" customFormat="false" ht="12.75" hidden="false" customHeight="false" outlineLevel="0" collapsed="false">
      <c r="A86" s="7" t="s">
        <v>104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177.337935365821</v>
      </c>
      <c r="I86" s="1" t="n">
        <v>22.767064</v>
      </c>
      <c r="J86" s="0" t="n">
        <v>121.52</v>
      </c>
      <c r="K86" s="0" t="n">
        <v>55.77</v>
      </c>
      <c r="L86" s="0" t="n">
        <v>22.815</v>
      </c>
      <c r="M86" s="0" t="n">
        <v>0</v>
      </c>
      <c r="N86" s="0" t="n">
        <v>0</v>
      </c>
      <c r="O86" s="2" t="n">
        <v>0</v>
      </c>
      <c r="P86" s="0" t="n">
        <v>0</v>
      </c>
      <c r="Q86" s="0" t="n">
        <v>0</v>
      </c>
      <c r="R86" s="0" t="n">
        <v>1E-006</v>
      </c>
      <c r="S86" s="0" t="n">
        <v>0</v>
      </c>
      <c r="T86" s="0" t="n">
        <v>0.000376</v>
      </c>
      <c r="U86" s="0" t="n">
        <f aca="false">I86*(-1)</f>
        <v>-22.767064</v>
      </c>
      <c r="V86" s="0" t="n">
        <f aca="false">P86</f>
        <v>0</v>
      </c>
      <c r="W86" s="2" t="n">
        <v>0</v>
      </c>
    </row>
    <row r="87" customFormat="false" ht="12.75" hidden="false" customHeight="false" outlineLevel="0" collapsed="false">
      <c r="A87" s="7" t="s">
        <v>105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179.788010975576</v>
      </c>
      <c r="I87" s="1" t="n">
        <v>45.891988</v>
      </c>
      <c r="J87" s="0" t="n">
        <v>124.93</v>
      </c>
      <c r="K87" s="0" t="n">
        <v>71.5</v>
      </c>
      <c r="L87" s="0" t="n">
        <v>29.25</v>
      </c>
      <c r="M87" s="0" t="n">
        <v>0</v>
      </c>
      <c r="N87" s="0" t="n">
        <v>0</v>
      </c>
      <c r="O87" s="2" t="n">
        <v>0</v>
      </c>
      <c r="P87" s="0" t="n">
        <v>0</v>
      </c>
      <c r="Q87" s="0" t="n">
        <v>0</v>
      </c>
      <c r="R87" s="0" t="n">
        <v>1E-006</v>
      </c>
      <c r="S87" s="0" t="n">
        <v>0</v>
      </c>
      <c r="T87" s="0" t="n">
        <v>0.000377</v>
      </c>
      <c r="U87" s="0" t="n">
        <f aca="false">I87*(-1)</f>
        <v>-45.891988</v>
      </c>
      <c r="V87" s="0" t="n">
        <f aca="false">P87</f>
        <v>0</v>
      </c>
      <c r="W87" s="2" t="n">
        <v>0</v>
      </c>
    </row>
    <row r="88" customFormat="false" ht="12.75" hidden="false" customHeight="false" outlineLevel="0" collapsed="false">
      <c r="A88" s="7" t="s">
        <v>106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181.013048780454</v>
      </c>
      <c r="I88" s="1" t="n">
        <v>59.85695</v>
      </c>
      <c r="J88" s="0" t="n">
        <v>125.86</v>
      </c>
      <c r="K88" s="0" t="n">
        <v>81.62</v>
      </c>
      <c r="L88" s="0" t="n">
        <v>33.39</v>
      </c>
      <c r="M88" s="0" t="n">
        <v>0</v>
      </c>
      <c r="N88" s="0" t="n">
        <v>0</v>
      </c>
      <c r="O88" s="2" t="n">
        <v>0</v>
      </c>
      <c r="P88" s="0" t="n">
        <v>0</v>
      </c>
      <c r="Q88" s="0" t="n">
        <v>0</v>
      </c>
      <c r="R88" s="0" t="n">
        <v>1E-006</v>
      </c>
      <c r="S88" s="0" t="n">
        <v>0</v>
      </c>
      <c r="T88" s="0" t="n">
        <v>0.000378</v>
      </c>
      <c r="U88" s="0" t="n">
        <f aca="false">I88*(-1)</f>
        <v>-59.85695</v>
      </c>
      <c r="V88" s="0" t="n">
        <f aca="false">P88</f>
        <v>0</v>
      </c>
      <c r="W88" s="2" t="n">
        <v>0</v>
      </c>
    </row>
    <row r="89" customFormat="false" ht="12.75" hidden="false" customHeight="false" outlineLevel="0" collapsed="false">
      <c r="A89" s="7" t="s">
        <v>107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181.013048780454</v>
      </c>
      <c r="I89" s="1" t="n">
        <v>66.83195</v>
      </c>
      <c r="J89" s="0" t="n">
        <v>126.015</v>
      </c>
      <c r="K89" s="0" t="n">
        <v>86.46</v>
      </c>
      <c r="L89" s="0" t="n">
        <v>35.37</v>
      </c>
      <c r="M89" s="0" t="n">
        <v>0</v>
      </c>
      <c r="N89" s="0" t="n">
        <v>0</v>
      </c>
      <c r="O89" s="2" t="n">
        <v>0</v>
      </c>
      <c r="P89" s="0" t="n">
        <v>0</v>
      </c>
      <c r="Q89" s="0" t="n">
        <v>0</v>
      </c>
      <c r="R89" s="0" t="n">
        <v>1E-006</v>
      </c>
      <c r="S89" s="0" t="n">
        <v>0</v>
      </c>
      <c r="T89" s="0" t="n">
        <v>0.000379</v>
      </c>
      <c r="U89" s="0" t="n">
        <f aca="false">I89*(-1)</f>
        <v>-66.83195</v>
      </c>
      <c r="V89" s="0" t="n">
        <f aca="false">P89</f>
        <v>0</v>
      </c>
      <c r="W89" s="2" t="n">
        <v>0</v>
      </c>
    </row>
    <row r="90" customFormat="false" ht="12.75" hidden="false" customHeight="false" outlineLevel="0" collapsed="false">
      <c r="A90" s="7" t="s">
        <v>108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182.8414634146</v>
      </c>
      <c r="I90" s="1" t="n">
        <v>64.228536</v>
      </c>
      <c r="J90" s="0" t="n">
        <v>125.86</v>
      </c>
      <c r="K90" s="0" t="n">
        <v>86.02</v>
      </c>
      <c r="L90" s="0" t="n">
        <v>35.19</v>
      </c>
      <c r="M90" s="0" t="n">
        <v>0</v>
      </c>
      <c r="N90" s="0" t="n">
        <v>0</v>
      </c>
      <c r="O90" s="2" t="n">
        <v>0</v>
      </c>
      <c r="P90" s="0" t="n">
        <v>0</v>
      </c>
      <c r="Q90" s="0" t="n">
        <v>0</v>
      </c>
      <c r="R90" s="0" t="n">
        <v>1E-006</v>
      </c>
      <c r="S90" s="0" t="n">
        <v>0</v>
      </c>
      <c r="T90" s="0" t="n">
        <v>0.00038</v>
      </c>
      <c r="U90" s="0" t="n">
        <f aca="false">I90*(-1)</f>
        <v>-64.228536</v>
      </c>
      <c r="V90" s="0" t="n">
        <f aca="false">P90</f>
        <v>0</v>
      </c>
      <c r="W90" s="2" t="n">
        <v>0</v>
      </c>
    </row>
    <row r="91" customFormat="false" ht="12.75" hidden="false" customHeight="false" outlineLevel="0" collapsed="false">
      <c r="A91" s="7" t="s">
        <v>109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178.562973170698</v>
      </c>
      <c r="I91" s="1" t="n">
        <v>18.509169</v>
      </c>
      <c r="J91" s="0" t="n">
        <v>126.945</v>
      </c>
      <c r="K91" s="0" t="n">
        <v>80.41</v>
      </c>
      <c r="L91" s="0" t="n">
        <v>32.895</v>
      </c>
      <c r="M91" s="0" t="n">
        <v>0</v>
      </c>
      <c r="N91" s="0" t="n">
        <v>43.177857</v>
      </c>
      <c r="O91" s="2" t="n">
        <v>43.177857</v>
      </c>
      <c r="P91" s="0" t="n">
        <v>0</v>
      </c>
      <c r="Q91" s="0" t="n">
        <v>43.177857</v>
      </c>
      <c r="R91" s="0" t="n">
        <v>1E-006</v>
      </c>
      <c r="S91" s="0" t="n">
        <v>0</v>
      </c>
      <c r="T91" s="0" t="n">
        <v>0.000381</v>
      </c>
      <c r="U91" s="0" t="n">
        <f aca="false">I91*(-1)</f>
        <v>-18.509169</v>
      </c>
      <c r="V91" s="0" t="n">
        <f aca="false">P91</f>
        <v>0</v>
      </c>
      <c r="W91" s="2" t="n">
        <v>43.177857</v>
      </c>
    </row>
    <row r="92" customFormat="false" ht="12.75" hidden="false" customHeight="false" outlineLevel="0" collapsed="false">
      <c r="A92" s="7" t="s">
        <v>110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173.681106097529</v>
      </c>
      <c r="I92" s="1" t="n">
        <v>0</v>
      </c>
      <c r="J92" s="0" t="n">
        <v>128.185</v>
      </c>
      <c r="K92" s="0" t="n">
        <v>69.63</v>
      </c>
      <c r="L92" s="0" t="n">
        <v>28.485</v>
      </c>
      <c r="M92" s="0" t="n">
        <v>0</v>
      </c>
      <c r="N92" s="0" t="n">
        <v>52.618893</v>
      </c>
      <c r="O92" s="2" t="n">
        <v>52.618893</v>
      </c>
      <c r="P92" s="0" t="n">
        <v>0</v>
      </c>
      <c r="Q92" s="0" t="n">
        <v>95.79675</v>
      </c>
      <c r="R92" s="0" t="n">
        <v>1E-006</v>
      </c>
      <c r="S92" s="0" t="n">
        <v>0</v>
      </c>
      <c r="T92" s="0" t="n">
        <v>0.000382</v>
      </c>
      <c r="U92" s="0" t="n">
        <f aca="false">I92*(-1)</f>
        <v>-0</v>
      </c>
      <c r="V92" s="0" t="n">
        <f aca="false">P92</f>
        <v>0</v>
      </c>
      <c r="W92" s="2" t="n">
        <v>52.618893</v>
      </c>
    </row>
    <row r="93" customFormat="false" ht="12.75" hidden="false" customHeight="false" outlineLevel="0" collapsed="false">
      <c r="A93" s="7" t="s">
        <v>111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161.339307317043</v>
      </c>
      <c r="I93" s="1" t="n">
        <v>0</v>
      </c>
      <c r="J93" s="0" t="n">
        <v>128.65</v>
      </c>
      <c r="K93" s="0" t="n">
        <v>52.58</v>
      </c>
      <c r="L93" s="0" t="n">
        <v>21.51</v>
      </c>
      <c r="M93" s="0" t="n">
        <v>0</v>
      </c>
      <c r="N93" s="0" t="n">
        <v>41.400692</v>
      </c>
      <c r="O93" s="2" t="n">
        <v>41.400692</v>
      </c>
      <c r="P93" s="0" t="n">
        <v>0</v>
      </c>
      <c r="Q93" s="0" t="n">
        <v>137.19744</v>
      </c>
      <c r="R93" s="0" t="n">
        <v>1E-006</v>
      </c>
      <c r="S93" s="0" t="n">
        <v>0</v>
      </c>
      <c r="T93" s="0" t="n">
        <v>0.000383</v>
      </c>
      <c r="U93" s="0" t="n">
        <f aca="false">I93*(-1)</f>
        <v>-0</v>
      </c>
      <c r="V93" s="0" t="n">
        <f aca="false">P93</f>
        <v>0</v>
      </c>
      <c r="W93" s="2" t="n">
        <v>41.400692</v>
      </c>
    </row>
    <row r="94" customFormat="false" ht="12.75" hidden="false" customHeight="false" outlineLevel="0" collapsed="false">
      <c r="A94" s="7" t="s">
        <v>112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156.457440243873</v>
      </c>
      <c r="I94" s="1" t="n">
        <v>0</v>
      </c>
      <c r="J94" s="0" t="n">
        <v>128.495</v>
      </c>
      <c r="K94" s="0" t="n">
        <v>28.93</v>
      </c>
      <c r="L94" s="0" t="n">
        <v>11.835</v>
      </c>
      <c r="M94" s="0" t="n">
        <v>0</v>
      </c>
      <c r="N94" s="0" t="n">
        <v>12.802559</v>
      </c>
      <c r="O94" s="2" t="n">
        <v>12.802559</v>
      </c>
      <c r="P94" s="0" t="n">
        <v>0</v>
      </c>
      <c r="Q94" s="0" t="n">
        <v>150</v>
      </c>
      <c r="R94" s="0" t="n">
        <v>1E-006</v>
      </c>
      <c r="S94" s="0" t="n">
        <v>0</v>
      </c>
      <c r="T94" s="0" t="n">
        <v>0.000384</v>
      </c>
      <c r="U94" s="0" t="n">
        <f aca="false">I94*(-1)</f>
        <v>-0</v>
      </c>
      <c r="V94" s="0" t="n">
        <f aca="false">P94</f>
        <v>0</v>
      </c>
      <c r="W94" s="2" t="n">
        <v>12.802559</v>
      </c>
    </row>
    <row r="95" customFormat="false" ht="12.75" hidden="false" customHeight="false" outlineLevel="0" collapsed="false">
      <c r="A95" s="7" t="s">
        <v>113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173.44341219509</v>
      </c>
      <c r="I95" s="1" t="n">
        <v>0</v>
      </c>
      <c r="J95" s="0" t="n">
        <v>128.03</v>
      </c>
      <c r="K95" s="0" t="n">
        <v>2.42</v>
      </c>
      <c r="L95" s="0" t="n">
        <v>0.99</v>
      </c>
      <c r="M95" s="0" t="n">
        <v>0</v>
      </c>
      <c r="N95" s="0" t="n">
        <v>0</v>
      </c>
      <c r="O95" s="2" t="n">
        <v>0</v>
      </c>
      <c r="P95" s="0" t="n">
        <v>42.003413</v>
      </c>
      <c r="Q95" s="0" t="n">
        <v>107.99659</v>
      </c>
      <c r="R95" s="0" t="n">
        <v>1E-006</v>
      </c>
      <c r="S95" s="0" t="n">
        <v>0</v>
      </c>
      <c r="T95" s="0" t="n">
        <v>0.000385</v>
      </c>
      <c r="U95" s="0" t="n">
        <f aca="false">I95*(-1)</f>
        <v>-0</v>
      </c>
      <c r="V95" s="0" t="n">
        <f aca="false">P95</f>
        <v>42.003413</v>
      </c>
      <c r="W95" s="2" t="n">
        <v>0</v>
      </c>
    </row>
    <row r="96" customFormat="false" ht="12.75" hidden="false" customHeight="false" outlineLevel="0" collapsed="false">
      <c r="A96" s="7" t="s">
        <v>114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170.627653658505</v>
      </c>
      <c r="I96" s="1" t="n">
        <v>0</v>
      </c>
      <c r="J96" s="0" t="n">
        <v>128.495</v>
      </c>
      <c r="K96" s="0" t="n">
        <v>0</v>
      </c>
      <c r="L96" s="0" t="n">
        <v>0</v>
      </c>
      <c r="M96" s="0" t="n">
        <v>0</v>
      </c>
      <c r="N96" s="0" t="n">
        <v>0</v>
      </c>
      <c r="O96" s="2" t="n">
        <v>0</v>
      </c>
      <c r="P96" s="0" t="n">
        <v>42.132655</v>
      </c>
      <c r="Q96" s="0" t="n">
        <v>65.863932</v>
      </c>
      <c r="R96" s="0" t="n">
        <v>1E-006</v>
      </c>
      <c r="S96" s="0" t="n">
        <v>0</v>
      </c>
      <c r="T96" s="0" t="n">
        <v>0.000386</v>
      </c>
      <c r="U96" s="0" t="n">
        <f aca="false">I96*(-1)</f>
        <v>-0</v>
      </c>
      <c r="V96" s="0" t="n">
        <f aca="false">P96</f>
        <v>42.132655</v>
      </c>
      <c r="W96" s="2" t="n">
        <v>0</v>
      </c>
    </row>
    <row r="97" customFormat="false" ht="12.75" hidden="false" customHeight="false" outlineLevel="0" collapsed="false">
      <c r="A97" s="7" t="s">
        <v>115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162.070673170701</v>
      </c>
      <c r="I97" s="1" t="n">
        <v>0</v>
      </c>
      <c r="J97" s="0" t="n">
        <v>130.82</v>
      </c>
      <c r="K97" s="0" t="n">
        <v>0</v>
      </c>
      <c r="L97" s="0" t="n">
        <v>0</v>
      </c>
      <c r="M97" s="0" t="n">
        <v>0</v>
      </c>
      <c r="N97" s="0" t="n">
        <v>0</v>
      </c>
      <c r="O97" s="2" t="n">
        <v>0</v>
      </c>
      <c r="P97" s="0" t="n">
        <v>31.250674</v>
      </c>
      <c r="Q97" s="0" t="n">
        <v>34.613258</v>
      </c>
      <c r="R97" s="0" t="n">
        <v>1E-006</v>
      </c>
      <c r="S97" s="0" t="n">
        <v>0</v>
      </c>
      <c r="T97" s="0" t="n">
        <v>0.000387</v>
      </c>
      <c r="U97" s="0" t="n">
        <f aca="false">I97*(-1)</f>
        <v>-0</v>
      </c>
      <c r="V97" s="0" t="n">
        <f aca="false">P97</f>
        <v>31.250674</v>
      </c>
      <c r="W97" s="2" t="n">
        <v>0</v>
      </c>
    </row>
    <row r="98" customFormat="false" ht="12.75" hidden="false" customHeight="false" outlineLevel="0" collapsed="false">
      <c r="A98" s="7" t="s">
        <v>116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150.478524390216</v>
      </c>
      <c r="I98" s="1" t="n">
        <v>0</v>
      </c>
      <c r="J98" s="0" t="n">
        <v>133.455</v>
      </c>
      <c r="K98" s="0" t="n">
        <v>0</v>
      </c>
      <c r="L98" s="0" t="n">
        <v>0</v>
      </c>
      <c r="M98" s="0" t="n">
        <v>0</v>
      </c>
      <c r="N98" s="0" t="n">
        <v>0</v>
      </c>
      <c r="O98" s="2" t="n">
        <v>0</v>
      </c>
      <c r="P98" s="0" t="n">
        <v>17.023525</v>
      </c>
      <c r="Q98" s="0" t="n">
        <v>17.589733</v>
      </c>
      <c r="R98" s="0" t="n">
        <v>1E-006</v>
      </c>
      <c r="S98" s="0" t="n">
        <v>0</v>
      </c>
      <c r="T98" s="0" t="n">
        <v>0.000388</v>
      </c>
      <c r="U98" s="0" t="n">
        <f aca="false">I98*(-1)</f>
        <v>-0</v>
      </c>
      <c r="V98" s="0" t="n">
        <f aca="false">P98</f>
        <v>17.023525</v>
      </c>
      <c r="W98" s="2" t="n">
        <v>0</v>
      </c>
    </row>
    <row r="99" customFormat="false" ht="12.75" hidden="false" customHeight="false" outlineLevel="0" collapsed="false">
      <c r="A99" s="7" t="s">
        <v>117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137.643053658511</v>
      </c>
      <c r="I99" s="1" t="n">
        <v>0</v>
      </c>
      <c r="J99" s="0" t="n">
        <v>135.16</v>
      </c>
      <c r="K99" s="0" t="n">
        <v>0</v>
      </c>
      <c r="L99" s="0" t="n">
        <v>0</v>
      </c>
      <c r="M99" s="0" t="n">
        <v>0</v>
      </c>
      <c r="N99" s="0" t="n">
        <v>0</v>
      </c>
      <c r="O99" s="2" t="n">
        <v>0</v>
      </c>
      <c r="P99" s="0" t="n">
        <v>2.4830547</v>
      </c>
      <c r="Q99" s="0" t="n">
        <v>15.106678</v>
      </c>
      <c r="R99" s="0" t="n">
        <v>1E-006</v>
      </c>
      <c r="S99" s="0" t="n">
        <v>0</v>
      </c>
      <c r="T99" s="0" t="n">
        <v>0.000389</v>
      </c>
      <c r="U99" s="0" t="n">
        <f aca="false">I99*(-1)</f>
        <v>-0</v>
      </c>
      <c r="V99" s="0" t="n">
        <f aca="false">P99</f>
        <v>2.4830547</v>
      </c>
      <c r="W99" s="2" t="n">
        <v>0</v>
      </c>
    </row>
    <row r="100" customFormat="false" ht="12.75" hidden="false" customHeight="false" outlineLevel="0" collapsed="false">
      <c r="A100" s="7" t="s">
        <v>118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130.932771951195</v>
      </c>
      <c r="I100" s="1" t="n">
        <v>0</v>
      </c>
      <c r="J100" s="0" t="n">
        <v>135.315</v>
      </c>
      <c r="K100" s="0" t="n">
        <v>0</v>
      </c>
      <c r="L100" s="0" t="n">
        <v>0</v>
      </c>
      <c r="M100" s="0" t="n">
        <v>0</v>
      </c>
      <c r="N100" s="0" t="n">
        <v>4.382227</v>
      </c>
      <c r="O100" s="2" t="n">
        <v>4.382227</v>
      </c>
      <c r="P100" s="0" t="n">
        <v>0</v>
      </c>
      <c r="Q100" s="0" t="n">
        <v>19.488905</v>
      </c>
      <c r="R100" s="0" t="n">
        <v>1E-006</v>
      </c>
      <c r="S100" s="0" t="n">
        <v>0</v>
      </c>
      <c r="T100" s="0" t="n">
        <v>0.00039</v>
      </c>
      <c r="U100" s="0" t="n">
        <f aca="false">I100*(-1)</f>
        <v>-0</v>
      </c>
      <c r="V100" s="0" t="n">
        <f aca="false">P100</f>
        <v>0</v>
      </c>
      <c r="W100" s="2" t="n">
        <v>4.382227</v>
      </c>
    </row>
    <row r="101" customFormat="false" ht="12.75" hidden="false" customHeight="false" outlineLevel="0" collapsed="false">
      <c r="A101" s="7" t="s">
        <v>119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121.406731707294</v>
      </c>
      <c r="I101" s="1" t="n">
        <v>0</v>
      </c>
      <c r="J101" s="0" t="n">
        <v>134.695</v>
      </c>
      <c r="K101" s="0" t="n">
        <v>0</v>
      </c>
      <c r="L101" s="0" t="n">
        <v>0</v>
      </c>
      <c r="M101" s="0" t="n">
        <v>0</v>
      </c>
      <c r="N101" s="0" t="n">
        <v>13.288267</v>
      </c>
      <c r="O101" s="2" t="n">
        <v>13.288267</v>
      </c>
      <c r="P101" s="0" t="n">
        <v>0</v>
      </c>
      <c r="Q101" s="0" t="n">
        <v>32.777172</v>
      </c>
      <c r="R101" s="0" t="n">
        <v>1E-006</v>
      </c>
      <c r="S101" s="0" t="n">
        <v>0</v>
      </c>
      <c r="T101" s="0" t="n">
        <v>0.000391</v>
      </c>
      <c r="U101" s="0" t="n">
        <f aca="false">I101*(-1)</f>
        <v>-0</v>
      </c>
      <c r="V101" s="0" t="n">
        <f aca="false">P101</f>
        <v>0</v>
      </c>
      <c r="W101" s="2" t="n">
        <v>13.288267</v>
      </c>
    </row>
    <row r="102" customFormat="false" ht="12.75" hidden="false" customHeight="false" outlineLevel="0" collapsed="false">
      <c r="A102" s="7" t="s">
        <v>120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118.84695121949</v>
      </c>
      <c r="I102" s="1" t="n">
        <v>0</v>
      </c>
      <c r="J102" s="0" t="n">
        <v>133.61</v>
      </c>
      <c r="K102" s="0" t="n">
        <v>0</v>
      </c>
      <c r="L102" s="0" t="n">
        <v>0</v>
      </c>
      <c r="M102" s="0" t="n">
        <v>0</v>
      </c>
      <c r="N102" s="0" t="n">
        <v>14.763048</v>
      </c>
      <c r="O102" s="2" t="n">
        <v>14.763048</v>
      </c>
      <c r="P102" s="0" t="n">
        <v>0</v>
      </c>
      <c r="Q102" s="0" t="n">
        <v>47.54022</v>
      </c>
      <c r="R102" s="0" t="n">
        <v>1E-006</v>
      </c>
      <c r="S102" s="0" t="n">
        <v>0</v>
      </c>
      <c r="T102" s="0" t="n">
        <v>0.000392</v>
      </c>
      <c r="U102" s="0" t="n">
        <f aca="false">I102*(-1)</f>
        <v>-0</v>
      </c>
      <c r="V102" s="0" t="n">
        <f aca="false">P102</f>
        <v>0</v>
      </c>
      <c r="W102" s="2" t="n">
        <v>14.763048</v>
      </c>
    </row>
    <row r="103" customFormat="false" ht="12.75" hidden="false" customHeight="false" outlineLevel="0" collapsed="false">
      <c r="A103" s="7" t="s">
        <v>121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114.568460975588</v>
      </c>
      <c r="I103" s="1" t="n">
        <v>0</v>
      </c>
      <c r="J103" s="0" t="n">
        <v>130.665</v>
      </c>
      <c r="K103" s="0" t="n">
        <v>0</v>
      </c>
      <c r="L103" s="0" t="n">
        <v>0</v>
      </c>
      <c r="M103" s="0" t="n">
        <v>0</v>
      </c>
      <c r="N103" s="0" t="n">
        <v>16.096538</v>
      </c>
      <c r="O103" s="2" t="n">
        <v>16.096538</v>
      </c>
      <c r="P103" s="0" t="n">
        <v>0</v>
      </c>
      <c r="Q103" s="0" t="n">
        <v>63.636758</v>
      </c>
      <c r="R103" s="0" t="n">
        <v>1E-006</v>
      </c>
      <c r="S103" s="0" t="n">
        <v>0</v>
      </c>
      <c r="T103" s="0" t="n">
        <v>0.000393</v>
      </c>
      <c r="U103" s="0" t="n">
        <f aca="false">I103*(-1)</f>
        <v>-0</v>
      </c>
      <c r="V103" s="0" t="n">
        <f aca="false">P103</f>
        <v>0</v>
      </c>
      <c r="W103" s="2" t="n">
        <v>16.096538</v>
      </c>
    </row>
    <row r="104" customFormat="false" ht="12.75" hidden="false" customHeight="false" outlineLevel="0" collapsed="false">
      <c r="A104" s="7" t="s">
        <v>122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114.568460975588</v>
      </c>
      <c r="I104" s="1" t="n">
        <v>0</v>
      </c>
      <c r="J104" s="0" t="n">
        <v>123.69</v>
      </c>
      <c r="K104" s="0" t="n">
        <v>0</v>
      </c>
      <c r="L104" s="0" t="n">
        <v>0</v>
      </c>
      <c r="M104" s="0" t="n">
        <v>0</v>
      </c>
      <c r="N104" s="0" t="n">
        <v>9.121538</v>
      </c>
      <c r="O104" s="2" t="n">
        <v>9.121538</v>
      </c>
      <c r="P104" s="0" t="n">
        <v>0</v>
      </c>
      <c r="Q104" s="0" t="n">
        <v>72.758296</v>
      </c>
      <c r="R104" s="0" t="n">
        <v>1E-006</v>
      </c>
      <c r="S104" s="0" t="n">
        <v>0</v>
      </c>
      <c r="T104" s="0" t="n">
        <v>0.000394</v>
      </c>
      <c r="U104" s="0" t="n">
        <f aca="false">I104*(-1)</f>
        <v>-0</v>
      </c>
      <c r="V104" s="0" t="n">
        <f aca="false">P104</f>
        <v>0</v>
      </c>
      <c r="W104" s="2" t="n">
        <v>9.121538</v>
      </c>
    </row>
    <row r="105" customFormat="false" ht="12.75" hidden="false" customHeight="false" outlineLevel="0" collapsed="false">
      <c r="A105" s="7" t="s">
        <v>123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117.749902439002</v>
      </c>
      <c r="I105" s="1" t="n">
        <v>0</v>
      </c>
      <c r="J105" s="0" t="n">
        <v>113.615</v>
      </c>
      <c r="K105" s="0" t="n">
        <v>0</v>
      </c>
      <c r="L105" s="0" t="n">
        <v>0</v>
      </c>
      <c r="M105" s="0" t="n">
        <v>0</v>
      </c>
      <c r="N105" s="0" t="n">
        <v>0</v>
      </c>
      <c r="O105" s="2" t="n">
        <v>0</v>
      </c>
      <c r="P105" s="0" t="n">
        <v>4.1349034</v>
      </c>
      <c r="Q105" s="0" t="n">
        <v>68.623393</v>
      </c>
      <c r="R105" s="0" t="n">
        <v>1E-006</v>
      </c>
      <c r="S105" s="0" t="n">
        <v>0</v>
      </c>
      <c r="T105" s="0" t="n">
        <v>0.000395</v>
      </c>
      <c r="U105" s="0" t="n">
        <f aca="false">I105*(-1)</f>
        <v>-0</v>
      </c>
      <c r="V105" s="0" t="n">
        <f aca="false">P105</f>
        <v>4.1349034</v>
      </c>
      <c r="W105" s="2" t="n">
        <v>0</v>
      </c>
    </row>
    <row r="106" customFormat="false" ht="12.75" hidden="false" customHeight="false" outlineLevel="0" collapsed="false">
      <c r="A106" s="7" t="s">
        <v>124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9.7109589</v>
      </c>
      <c r="G106" s="0" t="n">
        <v>0</v>
      </c>
      <c r="H106" s="0" t="n">
        <v>128.976368292659</v>
      </c>
      <c r="I106" s="1" t="n">
        <v>0</v>
      </c>
      <c r="J106" s="0" t="n">
        <v>105.09</v>
      </c>
      <c r="K106" s="0" t="n">
        <v>0</v>
      </c>
      <c r="L106" s="0" t="n">
        <v>0</v>
      </c>
      <c r="M106" s="0" t="n">
        <v>0</v>
      </c>
      <c r="N106" s="0" t="n">
        <v>0</v>
      </c>
      <c r="O106" s="2" t="n">
        <v>0</v>
      </c>
      <c r="P106" s="0" t="n">
        <v>14.17541</v>
      </c>
      <c r="Q106" s="0" t="n">
        <v>54.447982</v>
      </c>
      <c r="R106" s="0" t="n">
        <v>1E-006</v>
      </c>
      <c r="S106" s="0" t="n">
        <v>0</v>
      </c>
      <c r="T106" s="0" t="n">
        <v>0.000396</v>
      </c>
      <c r="U106" s="0" t="n">
        <f aca="false">I106*(-1)</f>
        <v>-0</v>
      </c>
      <c r="V106" s="0" t="n">
        <f aca="false">P106</f>
        <v>14.17541</v>
      </c>
      <c r="W106" s="2" t="n">
        <v>0</v>
      </c>
    </row>
    <row r="107" customFormat="false" ht="12.75" hidden="false" customHeight="false" outlineLevel="0" collapsed="false">
      <c r="A107" s="7" t="s">
        <v>125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18</v>
      </c>
      <c r="G107" s="0" t="n">
        <v>0</v>
      </c>
      <c r="H107" s="0" t="n">
        <v>137.167665853633</v>
      </c>
      <c r="I107" s="1" t="n">
        <v>0</v>
      </c>
      <c r="J107" s="0" t="n">
        <v>101.68</v>
      </c>
      <c r="K107" s="0" t="n">
        <v>0</v>
      </c>
      <c r="L107" s="0" t="n">
        <v>0</v>
      </c>
      <c r="M107" s="0" t="n">
        <v>0</v>
      </c>
      <c r="N107" s="0" t="n">
        <v>0</v>
      </c>
      <c r="O107" s="2" t="n">
        <v>0</v>
      </c>
      <c r="P107" s="0" t="n">
        <v>17.487667</v>
      </c>
      <c r="Q107" s="0" t="n">
        <v>36.960315</v>
      </c>
      <c r="R107" s="0" t="n">
        <v>1E-006</v>
      </c>
      <c r="S107" s="0" t="n">
        <v>0</v>
      </c>
      <c r="T107" s="0" t="n">
        <v>0.000397</v>
      </c>
      <c r="U107" s="0" t="n">
        <f aca="false">I107*(-1)</f>
        <v>-0</v>
      </c>
      <c r="V107" s="0" t="n">
        <f aca="false">P107</f>
        <v>17.487667</v>
      </c>
      <c r="W107" s="2" t="n">
        <v>0</v>
      </c>
    </row>
    <row r="108" customFormat="false" ht="12.75" hidden="false" customHeight="false" outlineLevel="0" collapsed="false">
      <c r="A108" s="7" t="s">
        <v>126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18</v>
      </c>
      <c r="G108" s="0" t="n">
        <v>0</v>
      </c>
      <c r="H108" s="0" t="n">
        <v>154.501036585337</v>
      </c>
      <c r="I108" s="1" t="n">
        <v>0</v>
      </c>
      <c r="J108" s="0" t="n">
        <v>101.99</v>
      </c>
      <c r="K108" s="0" t="n">
        <v>2.42</v>
      </c>
      <c r="L108" s="0" t="n">
        <v>0.99</v>
      </c>
      <c r="M108" s="0" t="n">
        <v>0</v>
      </c>
      <c r="N108" s="0" t="n">
        <v>0</v>
      </c>
      <c r="O108" s="2" t="n">
        <v>0</v>
      </c>
      <c r="P108" s="0" t="n">
        <v>31.101038</v>
      </c>
      <c r="Q108" s="0" t="n">
        <v>5.8592778</v>
      </c>
      <c r="R108" s="0" t="n">
        <v>1E-006</v>
      </c>
      <c r="S108" s="0" t="n">
        <v>0</v>
      </c>
      <c r="T108" s="0" t="n">
        <v>0.000398</v>
      </c>
      <c r="U108" s="0" t="n">
        <f aca="false">I108*(-1)</f>
        <v>-0</v>
      </c>
      <c r="V108" s="0" t="n">
        <f aca="false">P108</f>
        <v>31.101038</v>
      </c>
      <c r="W108" s="2" t="n">
        <v>0</v>
      </c>
    </row>
    <row r="109" customFormat="false" ht="12.75" hidden="false" customHeight="false" outlineLevel="0" collapsed="false">
      <c r="A109" s="7" t="s">
        <v>127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18</v>
      </c>
      <c r="G109" s="0" t="n">
        <v>0</v>
      </c>
      <c r="H109" s="0" t="n">
        <v>170.024276829237</v>
      </c>
      <c r="I109" s="1" t="n">
        <v>0</v>
      </c>
      <c r="J109" s="0" t="n">
        <v>106.02</v>
      </c>
      <c r="K109" s="0" t="n">
        <v>28.49</v>
      </c>
      <c r="L109" s="0" t="n">
        <v>11.655</v>
      </c>
      <c r="M109" s="0" t="n">
        <v>0</v>
      </c>
      <c r="N109" s="0" t="n">
        <v>0</v>
      </c>
      <c r="O109" s="2" t="n">
        <v>0</v>
      </c>
      <c r="P109" s="0" t="n">
        <v>5.8592778</v>
      </c>
      <c r="Q109" s="0" t="n">
        <v>0</v>
      </c>
      <c r="R109" s="0" t="n">
        <v>1E-006</v>
      </c>
      <c r="S109" s="0" t="n">
        <v>0</v>
      </c>
      <c r="T109" s="0" t="n">
        <v>0.000399</v>
      </c>
      <c r="U109" s="0" t="n">
        <f aca="false">I109*(-1)</f>
        <v>-0</v>
      </c>
      <c r="V109" s="0" t="n">
        <f aca="false">P109</f>
        <v>5.8592778</v>
      </c>
      <c r="W109" s="2" t="n">
        <v>0</v>
      </c>
    </row>
    <row r="110" customFormat="false" ht="12.75" hidden="false" customHeight="false" outlineLevel="0" collapsed="false">
      <c r="A110" s="7" t="s">
        <v>128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177.337935365821</v>
      </c>
      <c r="I110" s="1" t="n">
        <v>7.2670636</v>
      </c>
      <c r="J110" s="0" t="n">
        <v>112.53</v>
      </c>
      <c r="K110" s="0" t="n">
        <v>51.15</v>
      </c>
      <c r="L110" s="0" t="n">
        <v>20.925</v>
      </c>
      <c r="M110" s="0" t="n">
        <v>0</v>
      </c>
      <c r="N110" s="0" t="n">
        <v>0</v>
      </c>
      <c r="O110" s="2" t="n">
        <v>0</v>
      </c>
      <c r="P110" s="0" t="n">
        <v>0</v>
      </c>
      <c r="Q110" s="0" t="n">
        <v>0</v>
      </c>
      <c r="R110" s="0" t="n">
        <v>1E-006</v>
      </c>
      <c r="S110" s="0" t="n">
        <v>0</v>
      </c>
      <c r="T110" s="0" t="n">
        <v>0.0004</v>
      </c>
      <c r="U110" s="0" t="n">
        <f aca="false">I110*(-1)</f>
        <v>-7.2670636</v>
      </c>
      <c r="V110" s="0" t="n">
        <f aca="false">P110</f>
        <v>0</v>
      </c>
      <c r="W110" s="2" t="n">
        <v>0</v>
      </c>
    </row>
    <row r="111" customFormat="false" ht="12.75" hidden="false" customHeight="false" outlineLevel="0" collapsed="false">
      <c r="A111" s="7" t="s">
        <v>129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179.788010975576</v>
      </c>
      <c r="I111" s="1" t="n">
        <v>32.716988</v>
      </c>
      <c r="J111" s="0" t="n">
        <v>117.025</v>
      </c>
      <c r="K111" s="0" t="n">
        <v>67.76</v>
      </c>
      <c r="L111" s="0" t="n">
        <v>27.72</v>
      </c>
      <c r="M111" s="0" t="n">
        <v>0</v>
      </c>
      <c r="N111" s="0" t="n">
        <v>0</v>
      </c>
      <c r="O111" s="2" t="n">
        <v>0</v>
      </c>
      <c r="P111" s="0" t="n">
        <v>0</v>
      </c>
      <c r="Q111" s="0" t="n">
        <v>0</v>
      </c>
      <c r="R111" s="0" t="n">
        <v>1E-006</v>
      </c>
      <c r="S111" s="0" t="n">
        <v>0</v>
      </c>
      <c r="T111" s="0" t="n">
        <v>0.000401</v>
      </c>
      <c r="U111" s="0" t="n">
        <f aca="false">I111*(-1)</f>
        <v>-32.716988</v>
      </c>
      <c r="V111" s="0" t="n">
        <f aca="false">P111</f>
        <v>0</v>
      </c>
      <c r="W111" s="2" t="n">
        <v>0</v>
      </c>
    </row>
    <row r="112" customFormat="false" ht="12.75" hidden="false" customHeight="false" outlineLevel="0" collapsed="false">
      <c r="A112" s="7" t="s">
        <v>130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181.013048780454</v>
      </c>
      <c r="I112" s="1" t="n">
        <v>47.45695</v>
      </c>
      <c r="J112" s="0" t="n">
        <v>118.265</v>
      </c>
      <c r="K112" s="0" t="n">
        <v>78.21</v>
      </c>
      <c r="L112" s="0" t="n">
        <v>31.995</v>
      </c>
      <c r="M112" s="0" t="n">
        <v>0</v>
      </c>
      <c r="N112" s="0" t="n">
        <v>0</v>
      </c>
      <c r="O112" s="2" t="n">
        <v>0</v>
      </c>
      <c r="P112" s="0" t="n">
        <v>0</v>
      </c>
      <c r="Q112" s="0" t="n">
        <v>0</v>
      </c>
      <c r="R112" s="0" t="n">
        <v>1E-006</v>
      </c>
      <c r="S112" s="0" t="n">
        <v>0</v>
      </c>
      <c r="T112" s="0" t="n">
        <v>0.000402</v>
      </c>
      <c r="U112" s="0" t="n">
        <f aca="false">I112*(-1)</f>
        <v>-47.45695</v>
      </c>
      <c r="V112" s="0" t="n">
        <f aca="false">P112</f>
        <v>0</v>
      </c>
      <c r="W112" s="2" t="n">
        <v>0</v>
      </c>
    </row>
    <row r="113" customFormat="false" ht="12.75" hidden="false" customHeight="false" outlineLevel="0" collapsed="false">
      <c r="A113" s="7" t="s">
        <v>131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181.013048780454</v>
      </c>
      <c r="I113" s="1" t="n">
        <v>37.722096</v>
      </c>
      <c r="J113" s="0" t="n">
        <v>117.955</v>
      </c>
      <c r="K113" s="0" t="n">
        <v>82.5</v>
      </c>
      <c r="L113" s="0" t="n">
        <v>33.75</v>
      </c>
      <c r="M113" s="0" t="n">
        <v>0</v>
      </c>
      <c r="N113" s="0" t="n">
        <v>15.469854</v>
      </c>
      <c r="O113" s="2" t="n">
        <v>15.469854</v>
      </c>
      <c r="P113" s="0" t="n">
        <v>0</v>
      </c>
      <c r="Q113" s="0" t="n">
        <v>15.469854</v>
      </c>
      <c r="R113" s="0" t="n">
        <v>1E-006</v>
      </c>
      <c r="S113" s="0" t="n">
        <v>0</v>
      </c>
      <c r="T113" s="0" t="n">
        <v>0.000403</v>
      </c>
      <c r="U113" s="0" t="n">
        <f aca="false">I113*(-1)</f>
        <v>-37.722096</v>
      </c>
      <c r="V113" s="0" t="n">
        <f aca="false">P113</f>
        <v>0</v>
      </c>
      <c r="W113" s="2" t="n">
        <v>15.469854</v>
      </c>
    </row>
    <row r="114" customFormat="false" ht="12.75" hidden="false" customHeight="false" outlineLevel="0" collapsed="false">
      <c r="A114" s="7" t="s">
        <v>132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182.8414634146</v>
      </c>
      <c r="I114" s="1" t="n">
        <v>0</v>
      </c>
      <c r="J114" s="0" t="n">
        <v>115.32</v>
      </c>
      <c r="K114" s="0" t="n">
        <v>82.17</v>
      </c>
      <c r="L114" s="0" t="n">
        <v>33.615</v>
      </c>
      <c r="M114" s="0" t="n">
        <v>0</v>
      </c>
      <c r="N114" s="0" t="n">
        <v>48.263536</v>
      </c>
      <c r="O114" s="2" t="n">
        <v>48.263536</v>
      </c>
      <c r="P114" s="0" t="n">
        <v>0</v>
      </c>
      <c r="Q114" s="0" t="n">
        <v>63.73339</v>
      </c>
      <c r="R114" s="0" t="n">
        <v>1E-006</v>
      </c>
      <c r="S114" s="0" t="n">
        <v>0</v>
      </c>
      <c r="T114" s="0" t="n">
        <v>0.000404</v>
      </c>
      <c r="U114" s="0" t="n">
        <f aca="false">I114*(-1)</f>
        <v>-0</v>
      </c>
      <c r="V114" s="0" t="n">
        <f aca="false">P114</f>
        <v>0</v>
      </c>
      <c r="W114" s="2" t="n">
        <v>48.263536</v>
      </c>
    </row>
    <row r="115" customFormat="false" ht="12.75" hidden="false" customHeight="false" outlineLevel="0" collapsed="false">
      <c r="A115" s="7" t="s">
        <v>133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178.562973170698</v>
      </c>
      <c r="I115" s="1" t="n">
        <v>0</v>
      </c>
      <c r="J115" s="0" t="n">
        <v>112.53</v>
      </c>
      <c r="K115" s="0" t="n">
        <v>76.23</v>
      </c>
      <c r="L115" s="0" t="n">
        <v>31.185</v>
      </c>
      <c r="M115" s="0" t="n">
        <v>0</v>
      </c>
      <c r="N115" s="0" t="n">
        <v>41.382026</v>
      </c>
      <c r="O115" s="2" t="n">
        <v>41.382026</v>
      </c>
      <c r="P115" s="0" t="n">
        <v>0</v>
      </c>
      <c r="Q115" s="0" t="n">
        <v>105.11542</v>
      </c>
      <c r="R115" s="0" t="n">
        <v>1E-006</v>
      </c>
      <c r="S115" s="0" t="n">
        <v>0</v>
      </c>
      <c r="T115" s="0" t="n">
        <v>0.000405</v>
      </c>
      <c r="U115" s="0" t="n">
        <f aca="false">I115*(-1)</f>
        <v>-0</v>
      </c>
      <c r="V115" s="0" t="n">
        <f aca="false">P115</f>
        <v>0</v>
      </c>
      <c r="W115" s="2" t="n">
        <v>41.382026</v>
      </c>
    </row>
    <row r="116" customFormat="false" ht="12.75" hidden="false" customHeight="false" outlineLevel="0" collapsed="false">
      <c r="A116" s="7" t="s">
        <v>134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173.681106097529</v>
      </c>
      <c r="I116" s="1" t="n">
        <v>0</v>
      </c>
      <c r="J116" s="0" t="n">
        <v>111.29</v>
      </c>
      <c r="K116" s="0" t="n">
        <v>64.9</v>
      </c>
      <c r="L116" s="0" t="n">
        <v>26.55</v>
      </c>
      <c r="M116" s="0" t="n">
        <v>0</v>
      </c>
      <c r="N116" s="0" t="n">
        <v>29.058893</v>
      </c>
      <c r="O116" s="2" t="n">
        <v>29.058893</v>
      </c>
      <c r="P116" s="0" t="n">
        <v>0</v>
      </c>
      <c r="Q116" s="0" t="n">
        <v>134.17431</v>
      </c>
      <c r="R116" s="0" t="n">
        <v>1E-006</v>
      </c>
      <c r="S116" s="0" t="n">
        <v>0</v>
      </c>
      <c r="T116" s="0" t="n">
        <v>0.000406</v>
      </c>
      <c r="U116" s="0" t="n">
        <f aca="false">I116*(-1)</f>
        <v>-0</v>
      </c>
      <c r="V116" s="0" t="n">
        <f aca="false">P116</f>
        <v>0</v>
      </c>
      <c r="W116" s="2" t="n">
        <v>29.058893</v>
      </c>
    </row>
    <row r="117" customFormat="false" ht="12.75" hidden="false" customHeight="false" outlineLevel="0" collapsed="false">
      <c r="A117" s="7" t="s">
        <v>135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161.339307317043</v>
      </c>
      <c r="I117" s="1" t="n">
        <v>0</v>
      </c>
      <c r="J117" s="0" t="n">
        <v>108.965</v>
      </c>
      <c r="K117" s="0" t="n">
        <v>48.4</v>
      </c>
      <c r="L117" s="0" t="n">
        <v>19.8</v>
      </c>
      <c r="M117" s="0" t="n">
        <v>0</v>
      </c>
      <c r="N117" s="0" t="n">
        <v>15.825692</v>
      </c>
      <c r="O117" s="2" t="n">
        <v>15.825692</v>
      </c>
      <c r="P117" s="0" t="n">
        <v>0</v>
      </c>
      <c r="Q117" s="0" t="n">
        <v>150</v>
      </c>
      <c r="R117" s="0" t="n">
        <v>1E-006</v>
      </c>
      <c r="S117" s="0" t="n">
        <v>0</v>
      </c>
      <c r="T117" s="0" t="n">
        <v>0.000407</v>
      </c>
      <c r="U117" s="0" t="n">
        <f aca="false">I117*(-1)</f>
        <v>-0</v>
      </c>
      <c r="V117" s="0" t="n">
        <f aca="false">P117</f>
        <v>0</v>
      </c>
      <c r="W117" s="2" t="n">
        <v>15.825692</v>
      </c>
    </row>
    <row r="118" customFormat="false" ht="12.75" hidden="false" customHeight="false" outlineLevel="0" collapsed="false">
      <c r="A118" s="7" t="s">
        <v>136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13.702441</v>
      </c>
      <c r="G118" s="0" t="n">
        <v>0</v>
      </c>
      <c r="H118" s="0" t="n">
        <v>156.457440243873</v>
      </c>
      <c r="I118" s="1" t="n">
        <v>0</v>
      </c>
      <c r="J118" s="0" t="n">
        <v>108.81</v>
      </c>
      <c r="K118" s="0" t="n">
        <v>24.09</v>
      </c>
      <c r="L118" s="0" t="n">
        <v>9.855</v>
      </c>
      <c r="M118" s="0" t="n">
        <v>0</v>
      </c>
      <c r="N118" s="0" t="n">
        <v>0</v>
      </c>
      <c r="O118" s="2" t="n">
        <v>0</v>
      </c>
      <c r="P118" s="0" t="n">
        <v>0</v>
      </c>
      <c r="Q118" s="0" t="n">
        <v>150</v>
      </c>
      <c r="R118" s="0" t="n">
        <v>1E-006</v>
      </c>
      <c r="S118" s="0" t="n">
        <v>0</v>
      </c>
      <c r="T118" s="0" t="n">
        <v>0.000408</v>
      </c>
      <c r="U118" s="0" t="n">
        <f aca="false">I118*(-1)</f>
        <v>-0</v>
      </c>
      <c r="V118" s="0" t="n">
        <f aca="false">P118</f>
        <v>0</v>
      </c>
      <c r="W118" s="2" t="n">
        <v>0</v>
      </c>
    </row>
    <row r="119" customFormat="false" ht="12.75" hidden="false" customHeight="false" outlineLevel="0" collapsed="false">
      <c r="A119" s="7" t="s">
        <v>137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18</v>
      </c>
      <c r="G119" s="0" t="n">
        <v>0</v>
      </c>
      <c r="H119" s="0" t="n">
        <v>173.44341219509</v>
      </c>
      <c r="I119" s="1" t="n">
        <v>0</v>
      </c>
      <c r="J119" s="0" t="n">
        <v>111.445</v>
      </c>
      <c r="K119" s="0" t="n">
        <v>1.87</v>
      </c>
      <c r="L119" s="0" t="n">
        <v>0.765</v>
      </c>
      <c r="M119" s="0" t="n">
        <v>0</v>
      </c>
      <c r="N119" s="0" t="n">
        <v>0</v>
      </c>
      <c r="O119" s="2" t="n">
        <v>0</v>
      </c>
      <c r="P119" s="0" t="n">
        <v>41.363413</v>
      </c>
      <c r="Q119" s="0" t="n">
        <v>108.63659</v>
      </c>
      <c r="R119" s="0" t="n">
        <v>1E-006</v>
      </c>
      <c r="S119" s="0" t="n">
        <v>0</v>
      </c>
      <c r="T119" s="0" t="n">
        <v>0.000409</v>
      </c>
      <c r="U119" s="0" t="n">
        <f aca="false">I119*(-1)</f>
        <v>-0</v>
      </c>
      <c r="V119" s="0" t="n">
        <f aca="false">P119</f>
        <v>41.363413</v>
      </c>
      <c r="W119" s="2" t="n">
        <v>0</v>
      </c>
    </row>
    <row r="120" customFormat="false" ht="12.75" hidden="false" customHeight="false" outlineLevel="0" collapsed="false">
      <c r="A120" s="7" t="s">
        <v>138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18</v>
      </c>
      <c r="G120" s="0" t="n">
        <v>0</v>
      </c>
      <c r="H120" s="0" t="n">
        <v>170.627653658505</v>
      </c>
      <c r="I120" s="1" t="n">
        <v>0</v>
      </c>
      <c r="J120" s="0" t="n">
        <v>114.855</v>
      </c>
      <c r="K120" s="0" t="n">
        <v>0</v>
      </c>
      <c r="L120" s="0" t="n">
        <v>0</v>
      </c>
      <c r="M120" s="0" t="n">
        <v>0</v>
      </c>
      <c r="N120" s="0" t="n">
        <v>0</v>
      </c>
      <c r="O120" s="2" t="n">
        <v>0</v>
      </c>
      <c r="P120" s="0" t="n">
        <v>37.772655</v>
      </c>
      <c r="Q120" s="0" t="n">
        <v>70.863932</v>
      </c>
      <c r="R120" s="0" t="n">
        <v>1E-006</v>
      </c>
      <c r="S120" s="0" t="n">
        <v>0</v>
      </c>
      <c r="T120" s="0" t="n">
        <v>0.00041</v>
      </c>
      <c r="U120" s="0" t="n">
        <f aca="false">I120*(-1)</f>
        <v>-0</v>
      </c>
      <c r="V120" s="0" t="n">
        <f aca="false">P120</f>
        <v>37.772655</v>
      </c>
      <c r="W120" s="2" t="n">
        <v>0</v>
      </c>
    </row>
    <row r="121" customFormat="false" ht="12.75" hidden="false" customHeight="false" outlineLevel="0" collapsed="false">
      <c r="A121" s="7" t="s">
        <v>139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18</v>
      </c>
      <c r="G121" s="0" t="n">
        <v>0</v>
      </c>
      <c r="H121" s="0" t="n">
        <v>162.070673170701</v>
      </c>
      <c r="I121" s="1" t="n">
        <v>0</v>
      </c>
      <c r="J121" s="0" t="n">
        <v>116.095</v>
      </c>
      <c r="K121" s="0" t="n">
        <v>0</v>
      </c>
      <c r="L121" s="0" t="n">
        <v>0</v>
      </c>
      <c r="M121" s="0" t="n">
        <v>0</v>
      </c>
      <c r="N121" s="0" t="n">
        <v>0</v>
      </c>
      <c r="O121" s="2" t="n">
        <v>0</v>
      </c>
      <c r="P121" s="0" t="n">
        <v>27.975674</v>
      </c>
      <c r="Q121" s="0" t="n">
        <v>42.888258</v>
      </c>
      <c r="R121" s="0" t="n">
        <v>1E-006</v>
      </c>
      <c r="S121" s="0" t="n">
        <v>0</v>
      </c>
      <c r="T121" s="0" t="n">
        <v>0.000411</v>
      </c>
      <c r="U121" s="0" t="n">
        <f aca="false">I121*(-1)</f>
        <v>-0</v>
      </c>
      <c r="V121" s="0" t="n">
        <f aca="false">P121</f>
        <v>27.975674</v>
      </c>
      <c r="W121" s="2" t="n">
        <v>0</v>
      </c>
    </row>
    <row r="122" customFormat="false" ht="12.75" hidden="false" customHeight="false" outlineLevel="0" collapsed="false">
      <c r="A122" s="7" t="s">
        <v>140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18</v>
      </c>
      <c r="G122" s="0" t="n">
        <v>0</v>
      </c>
      <c r="H122" s="0" t="n">
        <v>150.478524390216</v>
      </c>
      <c r="I122" s="1" t="n">
        <v>0</v>
      </c>
      <c r="J122" s="0" t="n">
        <v>117.49</v>
      </c>
      <c r="K122" s="0" t="n">
        <v>0</v>
      </c>
      <c r="L122" s="0" t="n">
        <v>0</v>
      </c>
      <c r="M122" s="0" t="n">
        <v>0</v>
      </c>
      <c r="N122" s="0" t="n">
        <v>0</v>
      </c>
      <c r="O122" s="2" t="n">
        <v>0</v>
      </c>
      <c r="P122" s="0" t="n">
        <v>14.988525</v>
      </c>
      <c r="Q122" s="0" t="n">
        <v>27.899733</v>
      </c>
      <c r="R122" s="0" t="n">
        <v>1E-006</v>
      </c>
      <c r="S122" s="0" t="n">
        <v>0</v>
      </c>
      <c r="T122" s="0" t="n">
        <v>0.000412</v>
      </c>
      <c r="U122" s="0" t="n">
        <f aca="false">I122*(-1)</f>
        <v>-0</v>
      </c>
      <c r="V122" s="0" t="n">
        <f aca="false">P122</f>
        <v>14.988525</v>
      </c>
      <c r="W122" s="2" t="n">
        <v>0</v>
      </c>
    </row>
    <row r="123" customFormat="false" ht="12.75" hidden="false" customHeight="false" outlineLevel="0" collapsed="false">
      <c r="A123" s="7" t="s">
        <v>141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18</v>
      </c>
      <c r="G123" s="0" t="n">
        <v>0</v>
      </c>
      <c r="H123" s="0" t="n">
        <v>137.643053658511</v>
      </c>
      <c r="I123" s="1" t="n">
        <v>0</v>
      </c>
      <c r="J123" s="0" t="n">
        <v>120.59</v>
      </c>
      <c r="K123" s="0" t="n">
        <v>0</v>
      </c>
      <c r="L123" s="0" t="n">
        <v>0</v>
      </c>
      <c r="M123" s="0" t="n">
        <v>0</v>
      </c>
      <c r="N123" s="0" t="n">
        <v>0.94694534</v>
      </c>
      <c r="O123" s="2" t="n">
        <v>0.94694534</v>
      </c>
      <c r="P123" s="0" t="n">
        <v>0</v>
      </c>
      <c r="Q123" s="0" t="n">
        <v>28.846678</v>
      </c>
      <c r="R123" s="0" t="n">
        <v>1E-006</v>
      </c>
      <c r="S123" s="0" t="n">
        <v>0</v>
      </c>
      <c r="T123" s="0" t="n">
        <v>0.000413</v>
      </c>
      <c r="U123" s="0" t="n">
        <f aca="false">I123*(-1)</f>
        <v>-0</v>
      </c>
      <c r="V123" s="0" t="n">
        <f aca="false">P123</f>
        <v>0</v>
      </c>
      <c r="W123" s="2" t="n">
        <v>0.94694534</v>
      </c>
    </row>
    <row r="124" customFormat="false" ht="12.75" hidden="false" customHeight="false" outlineLevel="0" collapsed="false">
      <c r="A124" s="7" t="s">
        <v>142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18</v>
      </c>
      <c r="G124" s="0" t="n">
        <v>0</v>
      </c>
      <c r="H124" s="0" t="n">
        <v>130.932771951195</v>
      </c>
      <c r="I124" s="1" t="n">
        <v>0</v>
      </c>
      <c r="J124" s="0" t="n">
        <v>121.675</v>
      </c>
      <c r="K124" s="0" t="n">
        <v>0</v>
      </c>
      <c r="L124" s="0" t="n">
        <v>0</v>
      </c>
      <c r="M124" s="0" t="n">
        <v>0</v>
      </c>
      <c r="N124" s="0" t="n">
        <v>8.742227</v>
      </c>
      <c r="O124" s="2" t="n">
        <v>8.742227</v>
      </c>
      <c r="P124" s="0" t="n">
        <v>0</v>
      </c>
      <c r="Q124" s="0" t="n">
        <v>37.588905</v>
      </c>
      <c r="R124" s="0" t="n">
        <v>1E-006</v>
      </c>
      <c r="S124" s="0" t="n">
        <v>0</v>
      </c>
      <c r="T124" s="0" t="n">
        <v>0.000414</v>
      </c>
      <c r="U124" s="0" t="n">
        <f aca="false">I124*(-1)</f>
        <v>-0</v>
      </c>
      <c r="V124" s="0" t="n">
        <f aca="false">P124</f>
        <v>0</v>
      </c>
      <c r="W124" s="2" t="n">
        <v>8.742227</v>
      </c>
    </row>
    <row r="125" customFormat="false" ht="12.75" hidden="false" customHeight="false" outlineLevel="0" collapsed="false">
      <c r="A125" s="7" t="s">
        <v>143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18</v>
      </c>
      <c r="G125" s="0" t="n">
        <v>0</v>
      </c>
      <c r="H125" s="0" t="n">
        <v>121.406731707294</v>
      </c>
      <c r="I125" s="1" t="n">
        <v>0</v>
      </c>
      <c r="J125" s="0" t="n">
        <v>119.04</v>
      </c>
      <c r="K125" s="0" t="n">
        <v>0</v>
      </c>
      <c r="L125" s="0" t="n">
        <v>0</v>
      </c>
      <c r="M125" s="0" t="n">
        <v>0</v>
      </c>
      <c r="N125" s="0" t="n">
        <v>15.633267</v>
      </c>
      <c r="O125" s="2" t="n">
        <v>15.633267</v>
      </c>
      <c r="P125" s="0" t="n">
        <v>0</v>
      </c>
      <c r="Q125" s="0" t="n">
        <v>53.222172</v>
      </c>
      <c r="R125" s="0" t="n">
        <v>1E-006</v>
      </c>
      <c r="S125" s="0" t="n">
        <v>0</v>
      </c>
      <c r="T125" s="0" t="n">
        <v>0.000415</v>
      </c>
      <c r="U125" s="0" t="n">
        <f aca="false">I125*(-1)</f>
        <v>-0</v>
      </c>
      <c r="V125" s="0" t="n">
        <f aca="false">P125</f>
        <v>0</v>
      </c>
      <c r="W125" s="2" t="n">
        <v>15.633267</v>
      </c>
    </row>
    <row r="126" customFormat="false" ht="12.75" hidden="false" customHeight="false" outlineLevel="0" collapsed="false">
      <c r="A126" s="7" t="s">
        <v>144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18</v>
      </c>
      <c r="G126" s="0" t="n">
        <v>0</v>
      </c>
      <c r="H126" s="0" t="n">
        <v>118.84695121949</v>
      </c>
      <c r="I126" s="1" t="n">
        <v>0</v>
      </c>
      <c r="J126" s="0" t="n">
        <v>113.77</v>
      </c>
      <c r="K126" s="0" t="n">
        <v>0</v>
      </c>
      <c r="L126" s="0" t="n">
        <v>0</v>
      </c>
      <c r="M126" s="0" t="n">
        <v>0</v>
      </c>
      <c r="N126" s="0" t="n">
        <v>12.923048</v>
      </c>
      <c r="O126" s="2" t="n">
        <v>12.923048</v>
      </c>
      <c r="P126" s="0" t="n">
        <v>0</v>
      </c>
      <c r="Q126" s="0" t="n">
        <v>66.14522</v>
      </c>
      <c r="R126" s="0" t="n">
        <v>1E-006</v>
      </c>
      <c r="S126" s="0" t="n">
        <v>0</v>
      </c>
      <c r="T126" s="0" t="n">
        <v>0.000416</v>
      </c>
      <c r="U126" s="0" t="n">
        <f aca="false">I126*(-1)</f>
        <v>-0</v>
      </c>
      <c r="V126" s="0" t="n">
        <f aca="false">P126</f>
        <v>0</v>
      </c>
      <c r="W126" s="2" t="n">
        <v>12.923048</v>
      </c>
    </row>
    <row r="127" customFormat="false" ht="12.75" hidden="false" customHeight="false" outlineLevel="0" collapsed="false">
      <c r="A127" s="7" t="s">
        <v>145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18</v>
      </c>
      <c r="G127" s="0" t="n">
        <v>0</v>
      </c>
      <c r="H127" s="0" t="n">
        <v>114.568460975588</v>
      </c>
      <c r="I127" s="1" t="n">
        <v>0</v>
      </c>
      <c r="J127" s="0" t="n">
        <v>108.655</v>
      </c>
      <c r="K127" s="0" t="n">
        <v>0</v>
      </c>
      <c r="L127" s="0" t="n">
        <v>0</v>
      </c>
      <c r="M127" s="0" t="n">
        <v>0</v>
      </c>
      <c r="N127" s="0" t="n">
        <v>12.086538</v>
      </c>
      <c r="O127" s="2" t="n">
        <v>12.086538</v>
      </c>
      <c r="P127" s="0" t="n">
        <v>0</v>
      </c>
      <c r="Q127" s="0" t="n">
        <v>78.231758</v>
      </c>
      <c r="R127" s="0" t="n">
        <v>1E-006</v>
      </c>
      <c r="S127" s="0" t="n">
        <v>0</v>
      </c>
      <c r="T127" s="0" t="n">
        <v>0.000417</v>
      </c>
      <c r="U127" s="0" t="n">
        <f aca="false">I127*(-1)</f>
        <v>-0</v>
      </c>
      <c r="V127" s="0" t="n">
        <f aca="false">P127</f>
        <v>0</v>
      </c>
      <c r="W127" s="2" t="n">
        <v>12.086538</v>
      </c>
    </row>
    <row r="128" customFormat="false" ht="12.75" hidden="false" customHeight="false" outlineLevel="0" collapsed="false">
      <c r="A128" s="7" t="s">
        <v>146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18</v>
      </c>
      <c r="G128" s="0" t="n">
        <v>0</v>
      </c>
      <c r="H128" s="0" t="n">
        <v>114.568460975588</v>
      </c>
      <c r="I128" s="1" t="n">
        <v>0</v>
      </c>
      <c r="J128" s="0" t="n">
        <v>104.78</v>
      </c>
      <c r="K128" s="0" t="n">
        <v>0</v>
      </c>
      <c r="L128" s="0" t="n">
        <v>0</v>
      </c>
      <c r="M128" s="0" t="n">
        <v>0</v>
      </c>
      <c r="N128" s="0" t="n">
        <v>8.211538</v>
      </c>
      <c r="O128" s="2" t="n">
        <v>8.211538</v>
      </c>
      <c r="P128" s="0" t="n">
        <v>0</v>
      </c>
      <c r="Q128" s="0" t="n">
        <v>86.443296</v>
      </c>
      <c r="R128" s="0" t="n">
        <v>1E-006</v>
      </c>
      <c r="S128" s="0" t="n">
        <v>0</v>
      </c>
      <c r="T128" s="0" t="n">
        <v>0.000418</v>
      </c>
      <c r="U128" s="0" t="n">
        <f aca="false">I128*(-1)</f>
        <v>-0</v>
      </c>
      <c r="V128" s="0" t="n">
        <f aca="false">P128</f>
        <v>0</v>
      </c>
      <c r="W128" s="2" t="n">
        <v>8.211538</v>
      </c>
    </row>
    <row r="129" customFormat="false" ht="12.75" hidden="false" customHeight="false" outlineLevel="0" collapsed="false">
      <c r="A129" s="7" t="s">
        <v>147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18</v>
      </c>
      <c r="G129" s="0" t="n">
        <v>0</v>
      </c>
      <c r="H129" s="0" t="n">
        <v>117.749902439002</v>
      </c>
      <c r="I129" s="1" t="n">
        <v>0</v>
      </c>
      <c r="J129" s="0" t="n">
        <v>100.13</v>
      </c>
      <c r="K129" s="0" t="n">
        <v>0</v>
      </c>
      <c r="L129" s="0" t="n">
        <v>0</v>
      </c>
      <c r="M129" s="0" t="n">
        <v>0</v>
      </c>
      <c r="N129" s="0" t="n">
        <v>0.38009656</v>
      </c>
      <c r="O129" s="2" t="n">
        <v>0.38009656</v>
      </c>
      <c r="P129" s="0" t="n">
        <v>0</v>
      </c>
      <c r="Q129" s="0" t="n">
        <v>86.823393</v>
      </c>
      <c r="R129" s="0" t="n">
        <v>1E-006</v>
      </c>
      <c r="S129" s="0" t="n">
        <v>0</v>
      </c>
      <c r="T129" s="0" t="n">
        <v>0.000419</v>
      </c>
      <c r="U129" s="0" t="n">
        <f aca="false">I129*(-1)</f>
        <v>-0</v>
      </c>
      <c r="V129" s="0" t="n">
        <f aca="false">P129</f>
        <v>0</v>
      </c>
      <c r="W129" s="2" t="n">
        <v>0.38009656</v>
      </c>
    </row>
    <row r="130" customFormat="false" ht="12.75" hidden="false" customHeight="false" outlineLevel="0" collapsed="false">
      <c r="A130" s="7" t="s">
        <v>148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18</v>
      </c>
      <c r="G130" s="0" t="n">
        <v>0</v>
      </c>
      <c r="H130" s="0" t="n">
        <v>128.976368292659</v>
      </c>
      <c r="I130" s="1" t="n">
        <v>0</v>
      </c>
      <c r="J130" s="0" t="n">
        <v>93.62</v>
      </c>
      <c r="K130" s="0" t="n">
        <v>0</v>
      </c>
      <c r="L130" s="0" t="n">
        <v>0</v>
      </c>
      <c r="M130" s="0" t="n">
        <v>0</v>
      </c>
      <c r="N130" s="0" t="n">
        <v>0</v>
      </c>
      <c r="O130" s="2" t="n">
        <v>0</v>
      </c>
      <c r="P130" s="0" t="n">
        <v>17.356369</v>
      </c>
      <c r="Q130" s="0" t="n">
        <v>69.467023</v>
      </c>
      <c r="R130" s="0" t="n">
        <v>1E-006</v>
      </c>
      <c r="S130" s="0" t="n">
        <v>0</v>
      </c>
      <c r="T130" s="0" t="n">
        <v>0.00042</v>
      </c>
      <c r="U130" s="0" t="n">
        <f aca="false">I130*(-1)</f>
        <v>-0</v>
      </c>
      <c r="V130" s="0" t="n">
        <f aca="false">P130</f>
        <v>17.356369</v>
      </c>
      <c r="W130" s="2" t="n">
        <v>0</v>
      </c>
    </row>
    <row r="131" customFormat="false" ht="12.75" hidden="false" customHeight="false" outlineLevel="0" collapsed="false">
      <c r="A131" s="7" t="s">
        <v>149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18</v>
      </c>
      <c r="G131" s="0" t="n">
        <v>0</v>
      </c>
      <c r="H131" s="0" t="n">
        <v>137.167665853633</v>
      </c>
      <c r="I131" s="1" t="n">
        <v>0</v>
      </c>
      <c r="J131" s="0" t="n">
        <v>91.45</v>
      </c>
      <c r="K131" s="0" t="n">
        <v>0</v>
      </c>
      <c r="L131" s="0" t="n">
        <v>0</v>
      </c>
      <c r="M131" s="0" t="n">
        <v>0</v>
      </c>
      <c r="N131" s="0" t="n">
        <v>0</v>
      </c>
      <c r="O131" s="2" t="n">
        <v>0</v>
      </c>
      <c r="P131" s="0" t="n">
        <v>27.717667</v>
      </c>
      <c r="Q131" s="0" t="n">
        <v>41.749357</v>
      </c>
      <c r="R131" s="0" t="n">
        <v>1E-006</v>
      </c>
      <c r="S131" s="0" t="n">
        <v>0</v>
      </c>
      <c r="T131" s="0" t="n">
        <v>0.000421</v>
      </c>
      <c r="U131" s="0" t="n">
        <f aca="false">I131*(-1)</f>
        <v>-0</v>
      </c>
      <c r="V131" s="0" t="n">
        <f aca="false">P131</f>
        <v>27.717667</v>
      </c>
      <c r="W131" s="2" t="n">
        <v>0</v>
      </c>
    </row>
    <row r="132" customFormat="false" ht="12.75" hidden="false" customHeight="false" outlineLevel="0" collapsed="false">
      <c r="A132" s="7" t="s">
        <v>150</v>
      </c>
      <c r="B132" s="0" t="n">
        <v>0</v>
      </c>
      <c r="C132" s="0" t="n">
        <v>0</v>
      </c>
      <c r="D132" s="0" t="n">
        <v>1.9066811</v>
      </c>
      <c r="E132" s="0" t="n">
        <v>0</v>
      </c>
      <c r="F132" s="0" t="n">
        <v>18</v>
      </c>
      <c r="G132" s="0" t="n">
        <v>0</v>
      </c>
      <c r="H132" s="0" t="n">
        <v>154.501036585337</v>
      </c>
      <c r="I132" s="1" t="n">
        <v>0</v>
      </c>
      <c r="J132" s="0" t="n">
        <v>88.97</v>
      </c>
      <c r="K132" s="0" t="n">
        <v>2.75</v>
      </c>
      <c r="L132" s="0" t="n">
        <v>1.125</v>
      </c>
      <c r="M132" s="0" t="n">
        <v>0</v>
      </c>
      <c r="N132" s="0" t="n">
        <v>0</v>
      </c>
      <c r="O132" s="2" t="n">
        <v>0</v>
      </c>
      <c r="P132" s="0" t="n">
        <v>41.749357</v>
      </c>
      <c r="Q132" s="0" t="n">
        <v>0</v>
      </c>
      <c r="R132" s="0" t="n">
        <v>1E-006</v>
      </c>
      <c r="S132" s="0" t="n">
        <v>0</v>
      </c>
      <c r="T132" s="0" t="n">
        <v>0.000422</v>
      </c>
      <c r="U132" s="0" t="n">
        <f aca="false">I132*(-1)</f>
        <v>-0</v>
      </c>
      <c r="V132" s="0" t="n">
        <f aca="false">P132</f>
        <v>41.749357</v>
      </c>
      <c r="W132" s="2" t="n">
        <v>0</v>
      </c>
    </row>
    <row r="133" customFormat="false" ht="12.75" hidden="false" customHeight="false" outlineLevel="0" collapsed="false">
      <c r="A133" s="7" t="s">
        <v>151</v>
      </c>
      <c r="B133" s="0" t="n">
        <v>0</v>
      </c>
      <c r="C133" s="0" t="n">
        <v>0</v>
      </c>
      <c r="D133" s="0" t="n">
        <v>26.629278</v>
      </c>
      <c r="E133" s="0" t="n">
        <v>0</v>
      </c>
      <c r="F133" s="0" t="n">
        <v>18</v>
      </c>
      <c r="G133" s="0" t="n">
        <v>0</v>
      </c>
      <c r="H133" s="0" t="n">
        <v>170.024276829237</v>
      </c>
      <c r="I133" s="1" t="n">
        <v>0</v>
      </c>
      <c r="J133" s="0" t="n">
        <v>85.715</v>
      </c>
      <c r="K133" s="0" t="n">
        <v>28.16</v>
      </c>
      <c r="L133" s="0" t="n">
        <v>11.52</v>
      </c>
      <c r="M133" s="0" t="n">
        <v>0</v>
      </c>
      <c r="N133" s="0" t="n">
        <v>0</v>
      </c>
      <c r="O133" s="2" t="n">
        <v>0</v>
      </c>
      <c r="P133" s="0" t="n">
        <v>0</v>
      </c>
      <c r="Q133" s="0" t="n">
        <v>0</v>
      </c>
      <c r="R133" s="0" t="n">
        <v>1E-006</v>
      </c>
      <c r="S133" s="0" t="n">
        <v>0</v>
      </c>
      <c r="T133" s="0" t="n">
        <v>0.000423</v>
      </c>
      <c r="U133" s="0" t="n">
        <f aca="false">I133*(-1)</f>
        <v>-0</v>
      </c>
      <c r="V133" s="0" t="n">
        <f aca="false">P133</f>
        <v>0</v>
      </c>
      <c r="W133" s="2" t="n">
        <v>0</v>
      </c>
    </row>
    <row r="134" customFormat="false" ht="12.75" hidden="false" customHeight="false" outlineLevel="0" collapsed="false">
      <c r="A134" s="7" t="s">
        <v>152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12.107936</v>
      </c>
      <c r="G134" s="0" t="n">
        <v>0</v>
      </c>
      <c r="H134" s="0" t="n">
        <v>177.337935365821</v>
      </c>
      <c r="I134" s="1" t="n">
        <v>0</v>
      </c>
      <c r="J134" s="0" t="n">
        <v>91.76</v>
      </c>
      <c r="K134" s="0" t="n">
        <v>52.14</v>
      </c>
      <c r="L134" s="0" t="n">
        <v>21.33</v>
      </c>
      <c r="M134" s="0" t="n">
        <v>0</v>
      </c>
      <c r="N134" s="0" t="n">
        <v>0</v>
      </c>
      <c r="O134" s="2" t="n">
        <v>0</v>
      </c>
      <c r="P134" s="0" t="n">
        <v>0</v>
      </c>
      <c r="Q134" s="0" t="n">
        <v>0</v>
      </c>
      <c r="R134" s="0" t="n">
        <v>1E-006</v>
      </c>
      <c r="S134" s="0" t="n">
        <v>0</v>
      </c>
      <c r="T134" s="0" t="n">
        <v>0.000424</v>
      </c>
      <c r="U134" s="0" t="n">
        <f aca="false">I134*(-1)</f>
        <v>-0</v>
      </c>
      <c r="V134" s="0" t="n">
        <f aca="false">P134</f>
        <v>0</v>
      </c>
      <c r="W134" s="2" t="n">
        <v>0</v>
      </c>
    </row>
    <row r="135" customFormat="false" ht="12.75" hidden="false" customHeight="false" outlineLevel="0" collapsed="false">
      <c r="A135" s="7" t="s">
        <v>153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179.788010975576</v>
      </c>
      <c r="I135" s="1" t="n">
        <v>17.061988</v>
      </c>
      <c r="J135" s="0" t="n">
        <v>101.835</v>
      </c>
      <c r="K135" s="0" t="n">
        <v>67.43</v>
      </c>
      <c r="L135" s="0" t="n">
        <v>27.585</v>
      </c>
      <c r="M135" s="0" t="n">
        <v>0</v>
      </c>
      <c r="N135" s="0" t="n">
        <v>0</v>
      </c>
      <c r="O135" s="2" t="n">
        <v>0</v>
      </c>
      <c r="P135" s="0" t="n">
        <v>0</v>
      </c>
      <c r="Q135" s="0" t="n">
        <v>0</v>
      </c>
      <c r="R135" s="0" t="n">
        <v>1E-006</v>
      </c>
      <c r="S135" s="0" t="n">
        <v>0</v>
      </c>
      <c r="T135" s="0" t="n">
        <v>0.000425</v>
      </c>
      <c r="U135" s="0" t="n">
        <f aca="false">I135*(-1)</f>
        <v>-17.061988</v>
      </c>
      <c r="V135" s="0" t="n">
        <f aca="false">P135</f>
        <v>0</v>
      </c>
      <c r="W135" s="2" t="n">
        <v>0</v>
      </c>
    </row>
    <row r="136" customFormat="false" ht="12.75" hidden="false" customHeight="false" outlineLevel="0" collapsed="false">
      <c r="A136" s="7" t="s">
        <v>154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181.013048780454</v>
      </c>
      <c r="I136" s="1" t="n">
        <v>38.46695</v>
      </c>
      <c r="J136" s="0" t="n">
        <v>110.515</v>
      </c>
      <c r="K136" s="0" t="n">
        <v>77.33</v>
      </c>
      <c r="L136" s="0" t="n">
        <v>31.635</v>
      </c>
      <c r="M136" s="0" t="n">
        <v>0</v>
      </c>
      <c r="N136" s="0" t="n">
        <v>0</v>
      </c>
      <c r="O136" s="2" t="n">
        <v>0</v>
      </c>
      <c r="P136" s="0" t="n">
        <v>0</v>
      </c>
      <c r="Q136" s="0" t="n">
        <v>0</v>
      </c>
      <c r="R136" s="0" t="n">
        <v>1E-006</v>
      </c>
      <c r="S136" s="0" t="n">
        <v>0</v>
      </c>
      <c r="T136" s="0" t="n">
        <v>0.000426</v>
      </c>
      <c r="U136" s="0" t="n">
        <f aca="false">I136*(-1)</f>
        <v>-38.46695</v>
      </c>
      <c r="V136" s="0" t="n">
        <f aca="false">P136</f>
        <v>0</v>
      </c>
      <c r="W136" s="2" t="n">
        <v>0</v>
      </c>
    </row>
    <row r="137" customFormat="false" ht="12.75" hidden="false" customHeight="false" outlineLevel="0" collapsed="false">
      <c r="A137" s="7" t="s">
        <v>155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181.013048780454</v>
      </c>
      <c r="I137" s="1" t="n">
        <v>51.02195</v>
      </c>
      <c r="J137" s="0" t="n">
        <v>116.56</v>
      </c>
      <c r="K137" s="0" t="n">
        <v>81.95</v>
      </c>
      <c r="L137" s="0" t="n">
        <v>33.525</v>
      </c>
      <c r="M137" s="0" t="n">
        <v>0</v>
      </c>
      <c r="N137" s="0" t="n">
        <v>0</v>
      </c>
      <c r="O137" s="2" t="n">
        <v>0</v>
      </c>
      <c r="P137" s="0" t="n">
        <v>0</v>
      </c>
      <c r="Q137" s="0" t="n">
        <v>0</v>
      </c>
      <c r="R137" s="0" t="n">
        <v>1E-006</v>
      </c>
      <c r="S137" s="0" t="n">
        <v>0</v>
      </c>
      <c r="T137" s="0" t="n">
        <v>0.000427</v>
      </c>
      <c r="U137" s="0" t="n">
        <f aca="false">I137*(-1)</f>
        <v>-51.02195</v>
      </c>
      <c r="V137" s="0" t="n">
        <f aca="false">P137</f>
        <v>0</v>
      </c>
      <c r="W137" s="2" t="n">
        <v>0</v>
      </c>
    </row>
    <row r="138" customFormat="false" ht="12.75" hidden="false" customHeight="false" outlineLevel="0" collapsed="false">
      <c r="A138" s="7" t="s">
        <v>156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182.8414634146</v>
      </c>
      <c r="I138" s="1" t="n">
        <v>49.412705</v>
      </c>
      <c r="J138" s="0" t="n">
        <v>119.66</v>
      </c>
      <c r="K138" s="0" t="n">
        <v>81.62</v>
      </c>
      <c r="L138" s="0" t="n">
        <v>33.39</v>
      </c>
      <c r="M138" s="0" t="n">
        <v>0</v>
      </c>
      <c r="N138" s="0" t="n">
        <v>2.4158308</v>
      </c>
      <c r="O138" s="2" t="n">
        <v>2.4158308</v>
      </c>
      <c r="P138" s="0" t="n">
        <v>0</v>
      </c>
      <c r="Q138" s="0" t="n">
        <v>2.4158308</v>
      </c>
      <c r="R138" s="0" t="n">
        <v>1E-006</v>
      </c>
      <c r="S138" s="0" t="n">
        <v>0</v>
      </c>
      <c r="T138" s="0" t="n">
        <v>0.000428</v>
      </c>
      <c r="U138" s="0" t="n">
        <f aca="false">I138*(-1)</f>
        <v>-49.412705</v>
      </c>
      <c r="V138" s="0" t="n">
        <f aca="false">P138</f>
        <v>0</v>
      </c>
      <c r="W138" s="2" t="n">
        <v>2.4158308</v>
      </c>
    </row>
    <row r="139" customFormat="false" ht="12.75" hidden="false" customHeight="false" outlineLevel="0" collapsed="false">
      <c r="A139" s="7" t="s">
        <v>157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178.562973170698</v>
      </c>
      <c r="I139" s="1" t="n">
        <v>0</v>
      </c>
      <c r="J139" s="0" t="n">
        <v>124</v>
      </c>
      <c r="K139" s="0" t="n">
        <v>76.45</v>
      </c>
      <c r="L139" s="0" t="n">
        <v>31.275</v>
      </c>
      <c r="M139" s="0" t="n">
        <v>0</v>
      </c>
      <c r="N139" s="0" t="n">
        <v>53.162026</v>
      </c>
      <c r="O139" s="2" t="n">
        <v>53.162026</v>
      </c>
      <c r="P139" s="0" t="n">
        <v>0</v>
      </c>
      <c r="Q139" s="0" t="n">
        <v>55.577857</v>
      </c>
      <c r="R139" s="0" t="n">
        <v>1E-006</v>
      </c>
      <c r="S139" s="0" t="n">
        <v>0</v>
      </c>
      <c r="T139" s="0" t="n">
        <v>0.000429</v>
      </c>
      <c r="U139" s="0" t="n">
        <f aca="false">I139*(-1)</f>
        <v>-0</v>
      </c>
      <c r="V139" s="0" t="n">
        <f aca="false">P139</f>
        <v>0</v>
      </c>
      <c r="W139" s="2" t="n">
        <v>53.162026</v>
      </c>
    </row>
    <row r="140" customFormat="false" ht="12.75" hidden="false" customHeight="false" outlineLevel="0" collapsed="false">
      <c r="A140" s="7" t="s">
        <v>158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173.681106097529</v>
      </c>
      <c r="I140" s="1" t="n">
        <v>0</v>
      </c>
      <c r="J140" s="0" t="n">
        <v>127.875</v>
      </c>
      <c r="K140" s="0" t="n">
        <v>66.22</v>
      </c>
      <c r="L140" s="0" t="n">
        <v>27.09</v>
      </c>
      <c r="M140" s="0" t="n">
        <v>0</v>
      </c>
      <c r="N140" s="0" t="n">
        <v>47.503893</v>
      </c>
      <c r="O140" s="2" t="n">
        <v>47.503893</v>
      </c>
      <c r="P140" s="0" t="n">
        <v>0</v>
      </c>
      <c r="Q140" s="0" t="n">
        <v>103.08175</v>
      </c>
      <c r="R140" s="0" t="n">
        <v>1E-006</v>
      </c>
      <c r="S140" s="0" t="n">
        <v>0</v>
      </c>
      <c r="T140" s="0" t="n">
        <v>0.00043</v>
      </c>
      <c r="U140" s="0" t="n">
        <f aca="false">I140*(-1)</f>
        <v>-0</v>
      </c>
      <c r="V140" s="0" t="n">
        <f aca="false">P140</f>
        <v>0</v>
      </c>
      <c r="W140" s="2" t="n">
        <v>47.503893</v>
      </c>
    </row>
    <row r="141" customFormat="false" ht="12.75" hidden="false" customHeight="false" outlineLevel="0" collapsed="false">
      <c r="A141" s="7" t="s">
        <v>159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161.339307317043</v>
      </c>
      <c r="I141" s="1" t="n">
        <v>0</v>
      </c>
      <c r="J141" s="0" t="n">
        <v>129.425</v>
      </c>
      <c r="K141" s="0" t="n">
        <v>48.84</v>
      </c>
      <c r="L141" s="0" t="n">
        <v>19.98</v>
      </c>
      <c r="M141" s="0" t="n">
        <v>0</v>
      </c>
      <c r="N141" s="0" t="n">
        <v>36.905692</v>
      </c>
      <c r="O141" s="2" t="n">
        <v>36.905692</v>
      </c>
      <c r="P141" s="0" t="n">
        <v>0</v>
      </c>
      <c r="Q141" s="0" t="n">
        <v>139.98744</v>
      </c>
      <c r="R141" s="0" t="n">
        <v>1E-006</v>
      </c>
      <c r="S141" s="0" t="n">
        <v>0</v>
      </c>
      <c r="T141" s="0" t="n">
        <v>0.000431</v>
      </c>
      <c r="U141" s="0" t="n">
        <f aca="false">I141*(-1)</f>
        <v>-0</v>
      </c>
      <c r="V141" s="0" t="n">
        <f aca="false">P141</f>
        <v>0</v>
      </c>
      <c r="W141" s="2" t="n">
        <v>36.905692</v>
      </c>
    </row>
    <row r="142" customFormat="false" ht="12.75" hidden="false" customHeight="false" outlineLevel="0" collapsed="false">
      <c r="A142" s="7" t="s">
        <v>160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156.457440243873</v>
      </c>
      <c r="I142" s="1" t="n">
        <v>0</v>
      </c>
      <c r="J142" s="0" t="n">
        <v>130.2</v>
      </c>
      <c r="K142" s="0" t="n">
        <v>25.74</v>
      </c>
      <c r="L142" s="0" t="n">
        <v>10.53</v>
      </c>
      <c r="M142" s="0" t="n">
        <v>0</v>
      </c>
      <c r="N142" s="0" t="n">
        <v>10.012559</v>
      </c>
      <c r="O142" s="2" t="n">
        <v>10.012559</v>
      </c>
      <c r="P142" s="0" t="n">
        <v>0</v>
      </c>
      <c r="Q142" s="0" t="n">
        <v>150</v>
      </c>
      <c r="R142" s="0" t="n">
        <v>1E-006</v>
      </c>
      <c r="S142" s="0" t="n">
        <v>0</v>
      </c>
      <c r="T142" s="0" t="n">
        <v>0.000432</v>
      </c>
      <c r="U142" s="0" t="n">
        <f aca="false">I142*(-1)</f>
        <v>-0</v>
      </c>
      <c r="V142" s="0" t="n">
        <f aca="false">P142</f>
        <v>0</v>
      </c>
      <c r="W142" s="2" t="n">
        <v>10.012559</v>
      </c>
    </row>
    <row r="143" customFormat="false" ht="12.75" hidden="false" customHeight="false" outlineLevel="0" collapsed="false">
      <c r="A143" s="7" t="s">
        <v>161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173.44341219509</v>
      </c>
      <c r="I143" s="1" t="n">
        <v>0</v>
      </c>
      <c r="J143" s="0" t="n">
        <v>130.82</v>
      </c>
      <c r="K143" s="0" t="n">
        <v>1.87</v>
      </c>
      <c r="L143" s="0" t="n">
        <v>0.765</v>
      </c>
      <c r="M143" s="0" t="n">
        <v>0</v>
      </c>
      <c r="N143" s="0" t="n">
        <v>0</v>
      </c>
      <c r="O143" s="2" t="n">
        <v>0</v>
      </c>
      <c r="P143" s="0" t="n">
        <v>39.988413</v>
      </c>
      <c r="Q143" s="0" t="n">
        <v>110.01159</v>
      </c>
      <c r="R143" s="0" t="n">
        <v>1E-006</v>
      </c>
      <c r="S143" s="0" t="n">
        <v>0</v>
      </c>
      <c r="T143" s="0" t="n">
        <v>0.000433</v>
      </c>
      <c r="U143" s="0" t="n">
        <f aca="false">I143*(-1)</f>
        <v>-0</v>
      </c>
      <c r="V143" s="0" t="n">
        <f aca="false">P143</f>
        <v>39.988413</v>
      </c>
      <c r="W143" s="2" t="n">
        <v>0</v>
      </c>
    </row>
    <row r="144" customFormat="false" ht="12.75" hidden="false" customHeight="false" outlineLevel="0" collapsed="false">
      <c r="A144" s="7" t="s">
        <v>162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170.627653658505</v>
      </c>
      <c r="I144" s="1" t="n">
        <v>0</v>
      </c>
      <c r="J144" s="0" t="n">
        <v>130.045</v>
      </c>
      <c r="K144" s="0" t="n">
        <v>0</v>
      </c>
      <c r="L144" s="0" t="n">
        <v>0</v>
      </c>
      <c r="M144" s="0" t="n">
        <v>0</v>
      </c>
      <c r="N144" s="0" t="n">
        <v>0</v>
      </c>
      <c r="O144" s="2" t="n">
        <v>0</v>
      </c>
      <c r="P144" s="0" t="n">
        <v>40.582655</v>
      </c>
      <c r="Q144" s="0" t="n">
        <v>69.428932</v>
      </c>
      <c r="R144" s="0" t="n">
        <v>1E-006</v>
      </c>
      <c r="S144" s="0" t="n">
        <v>0</v>
      </c>
      <c r="T144" s="0" t="n">
        <v>0.000434</v>
      </c>
      <c r="U144" s="0" t="n">
        <f aca="false">I144*(-1)</f>
        <v>-0</v>
      </c>
      <c r="V144" s="0" t="n">
        <f aca="false">P144</f>
        <v>40.582655</v>
      </c>
      <c r="W144" s="2" t="n">
        <v>0</v>
      </c>
    </row>
    <row r="145" customFormat="false" ht="12.75" hidden="false" customHeight="false" outlineLevel="0" collapsed="false">
      <c r="A145" s="7" t="s">
        <v>163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162.070673170701</v>
      </c>
      <c r="I145" s="1" t="n">
        <v>0</v>
      </c>
      <c r="J145" s="0" t="n">
        <v>128.805</v>
      </c>
      <c r="K145" s="0" t="n">
        <v>0</v>
      </c>
      <c r="L145" s="0" t="n">
        <v>0</v>
      </c>
      <c r="M145" s="0" t="n">
        <v>0</v>
      </c>
      <c r="N145" s="0" t="n">
        <v>0</v>
      </c>
      <c r="O145" s="2" t="n">
        <v>0</v>
      </c>
      <c r="P145" s="0" t="n">
        <v>33.265674</v>
      </c>
      <c r="Q145" s="0" t="n">
        <v>36.163258</v>
      </c>
      <c r="R145" s="0" t="n">
        <v>1E-006</v>
      </c>
      <c r="S145" s="0" t="n">
        <v>0</v>
      </c>
      <c r="T145" s="0" t="n">
        <v>0.000435</v>
      </c>
      <c r="U145" s="0" t="n">
        <f aca="false">I145*(-1)</f>
        <v>-0</v>
      </c>
      <c r="V145" s="0" t="n">
        <f aca="false">P145</f>
        <v>33.265674</v>
      </c>
      <c r="W145" s="2" t="n">
        <v>0</v>
      </c>
    </row>
    <row r="146" customFormat="false" ht="12.75" hidden="false" customHeight="false" outlineLevel="0" collapsed="false">
      <c r="A146" s="7" t="s">
        <v>164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150.478524390216</v>
      </c>
      <c r="I146" s="1" t="n">
        <v>0</v>
      </c>
      <c r="J146" s="0" t="n">
        <v>127.1</v>
      </c>
      <c r="K146" s="0" t="n">
        <v>0</v>
      </c>
      <c r="L146" s="0" t="n">
        <v>0</v>
      </c>
      <c r="M146" s="0" t="n">
        <v>0</v>
      </c>
      <c r="N146" s="0" t="n">
        <v>0</v>
      </c>
      <c r="O146" s="2" t="n">
        <v>0</v>
      </c>
      <c r="P146" s="0" t="n">
        <v>23.378525</v>
      </c>
      <c r="Q146" s="0" t="n">
        <v>12.784733</v>
      </c>
      <c r="R146" s="0" t="n">
        <v>1E-006</v>
      </c>
      <c r="S146" s="0" t="n">
        <v>0</v>
      </c>
      <c r="T146" s="0" t="n">
        <v>0.000436</v>
      </c>
      <c r="U146" s="0" t="n">
        <f aca="false">I146*(-1)</f>
        <v>-0</v>
      </c>
      <c r="V146" s="0" t="n">
        <f aca="false">P146</f>
        <v>23.378525</v>
      </c>
      <c r="W146" s="2" t="n">
        <v>0</v>
      </c>
    </row>
    <row r="147" customFormat="false" ht="12.75" hidden="false" customHeight="false" outlineLevel="0" collapsed="false">
      <c r="A147" s="7" t="s">
        <v>165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0.083322073</v>
      </c>
      <c r="G147" s="0" t="n">
        <v>0</v>
      </c>
      <c r="H147" s="0" t="n">
        <v>137.643053658511</v>
      </c>
      <c r="I147" s="1" t="n">
        <v>0</v>
      </c>
      <c r="J147" s="0" t="n">
        <v>124.775</v>
      </c>
      <c r="K147" s="0" t="n">
        <v>0</v>
      </c>
      <c r="L147" s="0" t="n">
        <v>0</v>
      </c>
      <c r="M147" s="0" t="n">
        <v>0</v>
      </c>
      <c r="N147" s="0" t="n">
        <v>0</v>
      </c>
      <c r="O147" s="2" t="n">
        <v>0</v>
      </c>
      <c r="P147" s="0" t="n">
        <v>12.784733</v>
      </c>
      <c r="Q147" s="0" t="n">
        <v>0</v>
      </c>
      <c r="R147" s="0" t="n">
        <v>1E-006</v>
      </c>
      <c r="S147" s="0" t="n">
        <v>0</v>
      </c>
      <c r="T147" s="0" t="n">
        <v>0.000437</v>
      </c>
      <c r="U147" s="0" t="n">
        <f aca="false">I147*(-1)</f>
        <v>-0</v>
      </c>
      <c r="V147" s="0" t="n">
        <f aca="false">P147</f>
        <v>12.784733</v>
      </c>
      <c r="W147" s="2" t="n">
        <v>0</v>
      </c>
    </row>
    <row r="148" customFormat="false" ht="12.75" hidden="false" customHeight="false" outlineLevel="0" collapsed="false">
      <c r="A148" s="7" t="s">
        <v>166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4.762773</v>
      </c>
      <c r="G148" s="0" t="n">
        <v>0</v>
      </c>
      <c r="H148" s="0" t="n">
        <v>130.932771951195</v>
      </c>
      <c r="I148" s="1" t="n">
        <v>0</v>
      </c>
      <c r="J148" s="0" t="n">
        <v>126.17</v>
      </c>
      <c r="K148" s="0" t="n">
        <v>0</v>
      </c>
      <c r="L148" s="0" t="n">
        <v>0</v>
      </c>
      <c r="M148" s="0" t="n">
        <v>0</v>
      </c>
      <c r="N148" s="0" t="n">
        <v>0</v>
      </c>
      <c r="O148" s="2" t="n">
        <v>0</v>
      </c>
      <c r="P148" s="0" t="n">
        <v>0</v>
      </c>
      <c r="Q148" s="0" t="n">
        <v>0</v>
      </c>
      <c r="R148" s="0" t="n">
        <v>1E-006</v>
      </c>
      <c r="S148" s="0" t="n">
        <v>0</v>
      </c>
      <c r="T148" s="0" t="n">
        <v>0.000438</v>
      </c>
      <c r="U148" s="0" t="n">
        <f aca="false">I148*(-1)</f>
        <v>-0</v>
      </c>
      <c r="V148" s="0" t="n">
        <f aca="false">P148</f>
        <v>0</v>
      </c>
      <c r="W148" s="2" t="n">
        <v>0</v>
      </c>
    </row>
    <row r="149" customFormat="false" ht="12.75" hidden="false" customHeight="false" outlineLevel="0" collapsed="false">
      <c r="A149" s="7" t="s">
        <v>167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121.406731707294</v>
      </c>
      <c r="I149" s="1" t="n">
        <v>0</v>
      </c>
      <c r="J149" s="0" t="n">
        <v>128.96</v>
      </c>
      <c r="K149" s="0" t="n">
        <v>0</v>
      </c>
      <c r="L149" s="0" t="n">
        <v>0</v>
      </c>
      <c r="M149" s="0" t="n">
        <v>0</v>
      </c>
      <c r="N149" s="0" t="n">
        <v>7.5532673</v>
      </c>
      <c r="O149" s="2" t="n">
        <v>7.5532673</v>
      </c>
      <c r="P149" s="0" t="n">
        <v>0</v>
      </c>
      <c r="Q149" s="0" t="n">
        <v>7.5532673</v>
      </c>
      <c r="R149" s="0" t="n">
        <v>1E-006</v>
      </c>
      <c r="S149" s="0" t="n">
        <v>0</v>
      </c>
      <c r="T149" s="0" t="n">
        <v>0.000439</v>
      </c>
      <c r="U149" s="0" t="n">
        <f aca="false">I149*(-1)</f>
        <v>-0</v>
      </c>
      <c r="V149" s="0" t="n">
        <f aca="false">P149</f>
        <v>0</v>
      </c>
      <c r="W149" s="2" t="n">
        <v>7.5532673</v>
      </c>
    </row>
    <row r="150" customFormat="false" ht="12.75" hidden="false" customHeight="false" outlineLevel="0" collapsed="false">
      <c r="A150" s="7" t="s">
        <v>168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118.84695121949</v>
      </c>
      <c r="I150" s="1" t="n">
        <v>0</v>
      </c>
      <c r="J150" s="0" t="n">
        <v>131.13</v>
      </c>
      <c r="K150" s="0" t="n">
        <v>0</v>
      </c>
      <c r="L150" s="0" t="n">
        <v>0</v>
      </c>
      <c r="M150" s="0" t="n">
        <v>0</v>
      </c>
      <c r="N150" s="0" t="n">
        <v>12.283048</v>
      </c>
      <c r="O150" s="2" t="n">
        <v>12.283048</v>
      </c>
      <c r="P150" s="0" t="n">
        <v>0</v>
      </c>
      <c r="Q150" s="0" t="n">
        <v>19.836315</v>
      </c>
      <c r="R150" s="0" t="n">
        <v>1E-006</v>
      </c>
      <c r="S150" s="0" t="n">
        <v>0</v>
      </c>
      <c r="T150" s="0" t="n">
        <v>0.00044</v>
      </c>
      <c r="U150" s="0" t="n">
        <f aca="false">I150*(-1)</f>
        <v>-0</v>
      </c>
      <c r="V150" s="0" t="n">
        <f aca="false">P150</f>
        <v>0</v>
      </c>
      <c r="W150" s="2" t="n">
        <v>12.283048</v>
      </c>
    </row>
    <row r="151" customFormat="false" ht="12.75" hidden="false" customHeight="false" outlineLevel="0" collapsed="false">
      <c r="A151" s="7" t="s">
        <v>169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114.568460975588</v>
      </c>
      <c r="I151" s="1" t="n">
        <v>0</v>
      </c>
      <c r="J151" s="0" t="n">
        <v>130.51</v>
      </c>
      <c r="K151" s="0" t="n">
        <v>0</v>
      </c>
      <c r="L151" s="0" t="n">
        <v>0</v>
      </c>
      <c r="M151" s="0" t="n">
        <v>0</v>
      </c>
      <c r="N151" s="0" t="n">
        <v>15.941538</v>
      </c>
      <c r="O151" s="2" t="n">
        <v>15.941538</v>
      </c>
      <c r="P151" s="0" t="n">
        <v>0</v>
      </c>
      <c r="Q151" s="0" t="n">
        <v>35.777853</v>
      </c>
      <c r="R151" s="0" t="n">
        <v>1E-006</v>
      </c>
      <c r="S151" s="0" t="n">
        <v>0</v>
      </c>
      <c r="T151" s="0" t="n">
        <v>0.000441</v>
      </c>
      <c r="U151" s="0" t="n">
        <f aca="false">I151*(-1)</f>
        <v>-0</v>
      </c>
      <c r="V151" s="0" t="n">
        <f aca="false">P151</f>
        <v>0</v>
      </c>
      <c r="W151" s="2" t="n">
        <v>15.941538</v>
      </c>
    </row>
    <row r="152" customFormat="false" ht="12.75" hidden="false" customHeight="false" outlineLevel="0" collapsed="false">
      <c r="A152" s="7" t="s">
        <v>170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114.568460975588</v>
      </c>
      <c r="I152" s="1" t="n">
        <v>0</v>
      </c>
      <c r="J152" s="0" t="n">
        <v>127.875</v>
      </c>
      <c r="K152" s="0" t="n">
        <v>0</v>
      </c>
      <c r="L152" s="0" t="n">
        <v>0</v>
      </c>
      <c r="M152" s="0" t="n">
        <v>0</v>
      </c>
      <c r="N152" s="0" t="n">
        <v>13.306538</v>
      </c>
      <c r="O152" s="2" t="n">
        <v>13.306538</v>
      </c>
      <c r="P152" s="0" t="n">
        <v>0</v>
      </c>
      <c r="Q152" s="0" t="n">
        <v>49.084391</v>
      </c>
      <c r="R152" s="0" t="n">
        <v>1E-006</v>
      </c>
      <c r="S152" s="0" t="n">
        <v>0</v>
      </c>
      <c r="T152" s="0" t="n">
        <v>0.000442</v>
      </c>
      <c r="U152" s="0" t="n">
        <f aca="false">I152*(-1)</f>
        <v>-0</v>
      </c>
      <c r="V152" s="0" t="n">
        <f aca="false">P152</f>
        <v>0</v>
      </c>
      <c r="W152" s="2" t="n">
        <v>13.306538</v>
      </c>
    </row>
    <row r="153" customFormat="false" ht="12.75" hidden="false" customHeight="false" outlineLevel="0" collapsed="false">
      <c r="A153" s="7" t="s">
        <v>171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117.749902439002</v>
      </c>
      <c r="I153" s="1" t="n">
        <v>0</v>
      </c>
      <c r="J153" s="0" t="n">
        <v>124.775</v>
      </c>
      <c r="K153" s="0" t="n">
        <v>0</v>
      </c>
      <c r="L153" s="0" t="n">
        <v>0</v>
      </c>
      <c r="M153" s="0" t="n">
        <v>0</v>
      </c>
      <c r="N153" s="0" t="n">
        <v>7.0250966</v>
      </c>
      <c r="O153" s="2" t="n">
        <v>7.0250966</v>
      </c>
      <c r="P153" s="0" t="n">
        <v>0</v>
      </c>
      <c r="Q153" s="0" t="n">
        <v>56.109488</v>
      </c>
      <c r="R153" s="0" t="n">
        <v>1E-006</v>
      </c>
      <c r="S153" s="0" t="n">
        <v>0</v>
      </c>
      <c r="T153" s="0" t="n">
        <v>0.000443</v>
      </c>
      <c r="U153" s="0" t="n">
        <f aca="false">I153*(-1)</f>
        <v>-0</v>
      </c>
      <c r="V153" s="0" t="n">
        <f aca="false">P153</f>
        <v>0</v>
      </c>
      <c r="W153" s="2" t="n">
        <v>7.0250966</v>
      </c>
    </row>
    <row r="154" customFormat="false" ht="12.75" hidden="false" customHeight="false" outlineLevel="0" collapsed="false">
      <c r="A154" s="7" t="s">
        <v>172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128.976368292659</v>
      </c>
      <c r="I154" s="1" t="n">
        <v>0</v>
      </c>
      <c r="J154" s="0" t="n">
        <v>121.83</v>
      </c>
      <c r="K154" s="0" t="n">
        <v>0</v>
      </c>
      <c r="L154" s="0" t="n">
        <v>0</v>
      </c>
      <c r="M154" s="0" t="n">
        <v>0</v>
      </c>
      <c r="N154" s="0" t="n">
        <v>0</v>
      </c>
      <c r="O154" s="2" t="n">
        <v>0</v>
      </c>
      <c r="P154" s="0" t="n">
        <v>7.1463693</v>
      </c>
      <c r="Q154" s="0" t="n">
        <v>48.963118</v>
      </c>
      <c r="R154" s="0" t="n">
        <v>1E-006</v>
      </c>
      <c r="S154" s="0" t="n">
        <v>0</v>
      </c>
      <c r="T154" s="0" t="n">
        <v>0.000444</v>
      </c>
      <c r="U154" s="0" t="n">
        <f aca="false">I154*(-1)</f>
        <v>-0</v>
      </c>
      <c r="V154" s="0" t="n">
        <f aca="false">P154</f>
        <v>7.1463693</v>
      </c>
      <c r="W154" s="2" t="n">
        <v>0</v>
      </c>
    </row>
    <row r="155" customFormat="false" ht="12.75" hidden="false" customHeight="false" outlineLevel="0" collapsed="false">
      <c r="A155" s="7" t="s">
        <v>173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137.167665853633</v>
      </c>
      <c r="I155" s="1" t="n">
        <v>0</v>
      </c>
      <c r="J155" s="0" t="n">
        <v>119.66</v>
      </c>
      <c r="K155" s="0" t="n">
        <v>0</v>
      </c>
      <c r="L155" s="0" t="n">
        <v>0</v>
      </c>
      <c r="M155" s="0" t="n">
        <v>0</v>
      </c>
      <c r="N155" s="0" t="n">
        <v>0</v>
      </c>
      <c r="O155" s="2" t="n">
        <v>0</v>
      </c>
      <c r="P155" s="0" t="n">
        <v>17.507667</v>
      </c>
      <c r="Q155" s="0" t="n">
        <v>31.455452</v>
      </c>
      <c r="R155" s="0" t="n">
        <v>1E-006</v>
      </c>
      <c r="S155" s="0" t="n">
        <v>0</v>
      </c>
      <c r="T155" s="0" t="n">
        <v>0.000445</v>
      </c>
      <c r="U155" s="0" t="n">
        <f aca="false">I155*(-1)</f>
        <v>-0</v>
      </c>
      <c r="V155" s="0" t="n">
        <f aca="false">P155</f>
        <v>17.507667</v>
      </c>
      <c r="W155" s="2" t="n">
        <v>0</v>
      </c>
    </row>
    <row r="156" customFormat="false" ht="12.75" hidden="false" customHeight="false" outlineLevel="0" collapsed="false">
      <c r="A156" s="7" t="s">
        <v>174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2.300586</v>
      </c>
      <c r="G156" s="0" t="n">
        <v>0</v>
      </c>
      <c r="H156" s="0" t="n">
        <v>154.501036585337</v>
      </c>
      <c r="I156" s="1" t="n">
        <v>0</v>
      </c>
      <c r="J156" s="0" t="n">
        <v>118.42</v>
      </c>
      <c r="K156" s="0" t="n">
        <v>1.65</v>
      </c>
      <c r="L156" s="0" t="n">
        <v>0.675</v>
      </c>
      <c r="M156" s="0" t="n">
        <v>0</v>
      </c>
      <c r="N156" s="0" t="n">
        <v>0</v>
      </c>
      <c r="O156" s="2" t="n">
        <v>0</v>
      </c>
      <c r="P156" s="0" t="n">
        <v>31.455452</v>
      </c>
      <c r="Q156" s="0" t="n">
        <v>0</v>
      </c>
      <c r="R156" s="0" t="n">
        <v>1E-006</v>
      </c>
      <c r="S156" s="0" t="n">
        <v>0</v>
      </c>
      <c r="T156" s="0" t="n">
        <v>0.000446</v>
      </c>
      <c r="U156" s="0" t="n">
        <f aca="false">I156*(-1)</f>
        <v>-0</v>
      </c>
      <c r="V156" s="0" t="n">
        <f aca="false">P156</f>
        <v>31.455452</v>
      </c>
      <c r="W156" s="2" t="n">
        <v>0</v>
      </c>
    </row>
    <row r="157" customFormat="false" ht="12.75" hidden="false" customHeight="false" outlineLevel="0" collapsed="false">
      <c r="A157" s="7" t="s">
        <v>175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13.629278</v>
      </c>
      <c r="G157" s="0" t="n">
        <v>0</v>
      </c>
      <c r="H157" s="0" t="n">
        <v>170.024276829237</v>
      </c>
      <c r="I157" s="1" t="n">
        <v>0</v>
      </c>
      <c r="J157" s="0" t="n">
        <v>121.83</v>
      </c>
      <c r="K157" s="0" t="n">
        <v>24.53</v>
      </c>
      <c r="L157" s="0" t="n">
        <v>10.035</v>
      </c>
      <c r="M157" s="0" t="n">
        <v>0</v>
      </c>
      <c r="N157" s="0" t="n">
        <v>0</v>
      </c>
      <c r="O157" s="2" t="n">
        <v>0</v>
      </c>
      <c r="P157" s="0" t="n">
        <v>0</v>
      </c>
      <c r="Q157" s="0" t="n">
        <v>0</v>
      </c>
      <c r="R157" s="0" t="n">
        <v>1E-006</v>
      </c>
      <c r="S157" s="0" t="n">
        <v>0</v>
      </c>
      <c r="T157" s="0" t="n">
        <v>0.000447</v>
      </c>
      <c r="U157" s="0" t="n">
        <f aca="false">I157*(-1)</f>
        <v>-0</v>
      </c>
      <c r="V157" s="0" t="n">
        <f aca="false">P157</f>
        <v>0</v>
      </c>
      <c r="W157" s="2" t="n">
        <v>0</v>
      </c>
    </row>
    <row r="158" customFormat="false" ht="12.75" hidden="false" customHeight="false" outlineLevel="0" collapsed="false">
      <c r="A158" s="7" t="s">
        <v>176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177.337935365821</v>
      </c>
      <c r="I158" s="1" t="n">
        <v>23.387064</v>
      </c>
      <c r="J158" s="0" t="n">
        <v>127.565</v>
      </c>
      <c r="K158" s="0" t="n">
        <v>51.92</v>
      </c>
      <c r="L158" s="0" t="n">
        <v>21.24</v>
      </c>
      <c r="M158" s="0" t="n">
        <v>0</v>
      </c>
      <c r="N158" s="0" t="n">
        <v>0</v>
      </c>
      <c r="O158" s="2" t="n">
        <v>0</v>
      </c>
      <c r="P158" s="0" t="n">
        <v>0</v>
      </c>
      <c r="Q158" s="0" t="n">
        <v>0</v>
      </c>
      <c r="R158" s="0" t="n">
        <v>1E-006</v>
      </c>
      <c r="S158" s="0" t="n">
        <v>0</v>
      </c>
      <c r="T158" s="0" t="n">
        <v>0.000448</v>
      </c>
      <c r="U158" s="0" t="n">
        <f aca="false">I158*(-1)</f>
        <v>-23.387064</v>
      </c>
      <c r="V158" s="0" t="n">
        <f aca="false">P158</f>
        <v>0</v>
      </c>
      <c r="W158" s="2" t="n">
        <v>0</v>
      </c>
    </row>
    <row r="159" customFormat="false" ht="12.75" hidden="false" customHeight="false" outlineLevel="0" collapsed="false">
      <c r="A159" s="7" t="s">
        <v>177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179.788010975576</v>
      </c>
      <c r="I159" s="1" t="n">
        <v>48.371988</v>
      </c>
      <c r="J159" s="0" t="n">
        <v>131.905</v>
      </c>
      <c r="K159" s="0" t="n">
        <v>68.31</v>
      </c>
      <c r="L159" s="0" t="n">
        <v>27.945</v>
      </c>
      <c r="M159" s="0" t="n">
        <v>0</v>
      </c>
      <c r="N159" s="0" t="n">
        <v>0</v>
      </c>
      <c r="O159" s="2" t="n">
        <v>0</v>
      </c>
      <c r="P159" s="0" t="n">
        <v>0</v>
      </c>
      <c r="Q159" s="0" t="n">
        <v>0</v>
      </c>
      <c r="R159" s="0" t="n">
        <v>1E-006</v>
      </c>
      <c r="S159" s="0" t="n">
        <v>0</v>
      </c>
      <c r="T159" s="0" t="n">
        <v>0.000449</v>
      </c>
      <c r="U159" s="0" t="n">
        <f aca="false">I159*(-1)</f>
        <v>-48.371988</v>
      </c>
      <c r="V159" s="0" t="n">
        <f aca="false">P159</f>
        <v>0</v>
      </c>
      <c r="W159" s="2" t="n">
        <v>0</v>
      </c>
    </row>
    <row r="160" customFormat="false" ht="12.75" hidden="false" customHeight="false" outlineLevel="0" collapsed="false">
      <c r="A160" s="7" t="s">
        <v>178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181.013048780454</v>
      </c>
      <c r="I160" s="1" t="n">
        <v>65.12695</v>
      </c>
      <c r="J160" s="0" t="n">
        <v>135.16</v>
      </c>
      <c r="K160" s="0" t="n">
        <v>78.76</v>
      </c>
      <c r="L160" s="0" t="n">
        <v>32.22</v>
      </c>
      <c r="M160" s="0" t="n">
        <v>0</v>
      </c>
      <c r="N160" s="0" t="n">
        <v>0</v>
      </c>
      <c r="O160" s="2" t="n">
        <v>0</v>
      </c>
      <c r="P160" s="0" t="n">
        <v>0</v>
      </c>
      <c r="Q160" s="0" t="n">
        <v>0</v>
      </c>
      <c r="R160" s="0" t="n">
        <v>1E-006</v>
      </c>
      <c r="S160" s="0" t="n">
        <v>0</v>
      </c>
      <c r="T160" s="0" t="n">
        <v>0.00045</v>
      </c>
      <c r="U160" s="0" t="n">
        <f aca="false">I160*(-1)</f>
        <v>-65.12695</v>
      </c>
      <c r="V160" s="0" t="n">
        <f aca="false">P160</f>
        <v>0</v>
      </c>
      <c r="W160" s="2" t="n">
        <v>0</v>
      </c>
    </row>
    <row r="161" customFormat="false" ht="12.75" hidden="false" customHeight="false" outlineLevel="0" collapsed="false">
      <c r="A161" s="7" t="s">
        <v>179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181.013048780454</v>
      </c>
      <c r="I161" s="1" t="n">
        <v>74.42695</v>
      </c>
      <c r="J161" s="0" t="n">
        <v>137.175</v>
      </c>
      <c r="K161" s="0" t="n">
        <v>83.93</v>
      </c>
      <c r="L161" s="0" t="n">
        <v>34.335</v>
      </c>
      <c r="M161" s="0" t="n">
        <v>0</v>
      </c>
      <c r="N161" s="0" t="n">
        <v>0</v>
      </c>
      <c r="O161" s="2" t="n">
        <v>0</v>
      </c>
      <c r="P161" s="0" t="n">
        <v>0</v>
      </c>
      <c r="Q161" s="0" t="n">
        <v>0</v>
      </c>
      <c r="R161" s="0" t="n">
        <v>1E-006</v>
      </c>
      <c r="S161" s="0" t="n">
        <v>0</v>
      </c>
      <c r="T161" s="0" t="n">
        <v>0.000451</v>
      </c>
      <c r="U161" s="0" t="n">
        <f aca="false">I161*(-1)</f>
        <v>-74.42695</v>
      </c>
      <c r="V161" s="0" t="n">
        <f aca="false">P161</f>
        <v>0</v>
      </c>
      <c r="W161" s="2" t="n">
        <v>0</v>
      </c>
    </row>
    <row r="162" customFormat="false" ht="12.75" hidden="false" customHeight="false" outlineLevel="0" collapsed="false">
      <c r="A162" s="7" t="s">
        <v>180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182.8414634146</v>
      </c>
      <c r="I162" s="1" t="n">
        <v>73.838536</v>
      </c>
      <c r="J162" s="0" t="n">
        <v>138.57</v>
      </c>
      <c r="K162" s="0" t="n">
        <v>83.82</v>
      </c>
      <c r="L162" s="0" t="n">
        <v>34.29</v>
      </c>
      <c r="M162" s="0" t="n">
        <v>0</v>
      </c>
      <c r="N162" s="0" t="n">
        <v>0</v>
      </c>
      <c r="O162" s="2" t="n">
        <v>0</v>
      </c>
      <c r="P162" s="0" t="n">
        <v>0</v>
      </c>
      <c r="Q162" s="0" t="n">
        <v>0</v>
      </c>
      <c r="R162" s="0" t="n">
        <v>1E-006</v>
      </c>
      <c r="S162" s="0" t="n">
        <v>0</v>
      </c>
      <c r="T162" s="0" t="n">
        <v>0.000452</v>
      </c>
      <c r="U162" s="0" t="n">
        <f aca="false">I162*(-1)</f>
        <v>-73.838536</v>
      </c>
      <c r="V162" s="0" t="n">
        <f aca="false">P162</f>
        <v>0</v>
      </c>
      <c r="W162" s="2" t="n">
        <v>0</v>
      </c>
    </row>
    <row r="163" customFormat="false" ht="12.75" hidden="false" customHeight="false" outlineLevel="0" collapsed="false">
      <c r="A163" s="7" t="s">
        <v>181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178.562973170698</v>
      </c>
      <c r="I163" s="1" t="n">
        <v>55.709169</v>
      </c>
      <c r="J163" s="0" t="n">
        <v>139.345</v>
      </c>
      <c r="K163" s="0" t="n">
        <v>78.87</v>
      </c>
      <c r="L163" s="0" t="n">
        <v>32.265</v>
      </c>
      <c r="M163" s="0" t="n">
        <v>0</v>
      </c>
      <c r="N163" s="0" t="n">
        <v>16.207857</v>
      </c>
      <c r="O163" s="2" t="n">
        <v>16.207857</v>
      </c>
      <c r="P163" s="0" t="n">
        <v>0</v>
      </c>
      <c r="Q163" s="0" t="n">
        <v>16.207857</v>
      </c>
      <c r="R163" s="0" t="n">
        <v>1E-006</v>
      </c>
      <c r="S163" s="0" t="n">
        <v>0</v>
      </c>
      <c r="T163" s="0" t="n">
        <v>0.000453</v>
      </c>
      <c r="U163" s="0" t="n">
        <f aca="false">I163*(-1)</f>
        <v>-55.709169</v>
      </c>
      <c r="V163" s="0" t="n">
        <f aca="false">P163</f>
        <v>0</v>
      </c>
      <c r="W163" s="2" t="n">
        <v>16.207857</v>
      </c>
    </row>
    <row r="164" customFormat="false" ht="12.75" hidden="false" customHeight="false" outlineLevel="0" collapsed="false">
      <c r="A164" s="7" t="s">
        <v>182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173.681106097529</v>
      </c>
      <c r="I164" s="1" t="n">
        <v>0</v>
      </c>
      <c r="J164" s="0" t="n">
        <v>139.655</v>
      </c>
      <c r="K164" s="0" t="n">
        <v>67.98</v>
      </c>
      <c r="L164" s="0" t="n">
        <v>27.81</v>
      </c>
      <c r="M164" s="0" t="n">
        <v>0</v>
      </c>
      <c r="N164" s="0" t="n">
        <v>61.763893</v>
      </c>
      <c r="O164" s="2" t="n">
        <v>61.763893</v>
      </c>
      <c r="P164" s="0" t="n">
        <v>0</v>
      </c>
      <c r="Q164" s="0" t="n">
        <v>77.97175</v>
      </c>
      <c r="R164" s="0" t="n">
        <v>1E-006</v>
      </c>
      <c r="S164" s="0" t="n">
        <v>0</v>
      </c>
      <c r="T164" s="0" t="n">
        <v>0.000454</v>
      </c>
      <c r="U164" s="0" t="n">
        <f aca="false">I164*(-1)</f>
        <v>-0</v>
      </c>
      <c r="V164" s="0" t="n">
        <f aca="false">P164</f>
        <v>0</v>
      </c>
      <c r="W164" s="2" t="n">
        <v>61.763893</v>
      </c>
    </row>
    <row r="165" customFormat="false" ht="12.75" hidden="false" customHeight="false" outlineLevel="0" collapsed="false">
      <c r="A165" s="7" t="s">
        <v>183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161.339307317043</v>
      </c>
      <c r="I165" s="1" t="n">
        <v>0</v>
      </c>
      <c r="J165" s="0" t="n">
        <v>139.345</v>
      </c>
      <c r="K165" s="0" t="n">
        <v>51.26</v>
      </c>
      <c r="L165" s="0" t="n">
        <v>20.97</v>
      </c>
      <c r="M165" s="0" t="n">
        <v>0</v>
      </c>
      <c r="N165" s="0" t="n">
        <v>50.235692</v>
      </c>
      <c r="O165" s="2" t="n">
        <v>50.235692</v>
      </c>
      <c r="P165" s="0" t="n">
        <v>0</v>
      </c>
      <c r="Q165" s="0" t="n">
        <v>128.20744</v>
      </c>
      <c r="R165" s="0" t="n">
        <v>1E-006</v>
      </c>
      <c r="S165" s="0" t="n">
        <v>0</v>
      </c>
      <c r="T165" s="0" t="n">
        <v>0.000455</v>
      </c>
      <c r="U165" s="0" t="n">
        <f aca="false">I165*(-1)</f>
        <v>-0</v>
      </c>
      <c r="V165" s="0" t="n">
        <f aca="false">P165</f>
        <v>0</v>
      </c>
      <c r="W165" s="2" t="n">
        <v>50.235692</v>
      </c>
    </row>
    <row r="166" customFormat="false" ht="12.75" hidden="false" customHeight="false" outlineLevel="0" collapsed="false">
      <c r="A166" s="7" t="s">
        <v>184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156.457440243873</v>
      </c>
      <c r="I166" s="1" t="n">
        <v>0</v>
      </c>
      <c r="J166" s="0" t="n">
        <v>138.725</v>
      </c>
      <c r="K166" s="0" t="n">
        <v>28.05</v>
      </c>
      <c r="L166" s="0" t="n">
        <v>11.475</v>
      </c>
      <c r="M166" s="0" t="n">
        <v>0</v>
      </c>
      <c r="N166" s="0" t="n">
        <v>21.792559</v>
      </c>
      <c r="O166" s="2" t="n">
        <v>21.792559</v>
      </c>
      <c r="P166" s="0" t="n">
        <v>0</v>
      </c>
      <c r="Q166" s="0" t="n">
        <v>150</v>
      </c>
      <c r="R166" s="0" t="n">
        <v>1E-006</v>
      </c>
      <c r="S166" s="0" t="n">
        <v>0</v>
      </c>
      <c r="T166" s="0" t="n">
        <v>0.000456</v>
      </c>
      <c r="U166" s="0" t="n">
        <f aca="false">I166*(-1)</f>
        <v>-0</v>
      </c>
      <c r="V166" s="0" t="n">
        <f aca="false">P166</f>
        <v>0</v>
      </c>
      <c r="W166" s="2" t="n">
        <v>21.792559</v>
      </c>
    </row>
    <row r="167" customFormat="false" ht="12.75" hidden="false" customHeight="false" outlineLevel="0" collapsed="false">
      <c r="A167" s="7" t="s">
        <v>185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173.44341219509</v>
      </c>
      <c r="I167" s="1" t="n">
        <v>0</v>
      </c>
      <c r="J167" s="0" t="n">
        <v>137.64</v>
      </c>
      <c r="K167" s="0" t="n">
        <v>2.42</v>
      </c>
      <c r="L167" s="0" t="n">
        <v>0.99</v>
      </c>
      <c r="M167" s="0" t="n">
        <v>0</v>
      </c>
      <c r="N167" s="0" t="n">
        <v>0</v>
      </c>
      <c r="O167" s="2" t="n">
        <v>0</v>
      </c>
      <c r="P167" s="0" t="n">
        <v>32.393413</v>
      </c>
      <c r="Q167" s="0" t="n">
        <v>117.60659</v>
      </c>
      <c r="R167" s="0" t="n">
        <v>1E-006</v>
      </c>
      <c r="S167" s="0" t="n">
        <v>0</v>
      </c>
      <c r="T167" s="0" t="n">
        <v>0.000457</v>
      </c>
      <c r="U167" s="0" t="n">
        <f aca="false">I167*(-1)</f>
        <v>-0</v>
      </c>
      <c r="V167" s="0" t="n">
        <f aca="false">P167</f>
        <v>32.393413</v>
      </c>
      <c r="W167" s="2" t="n">
        <v>0</v>
      </c>
    </row>
    <row r="168" customFormat="false" ht="12.75" hidden="false" customHeight="false" outlineLevel="0" collapsed="false">
      <c r="A168" s="7" t="s">
        <v>186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170.627653658505</v>
      </c>
      <c r="I168" s="1" t="n">
        <v>0</v>
      </c>
      <c r="J168" s="0" t="n">
        <v>136.4</v>
      </c>
      <c r="K168" s="0" t="n">
        <v>0</v>
      </c>
      <c r="L168" s="0" t="n">
        <v>0</v>
      </c>
      <c r="M168" s="0" t="n">
        <v>0</v>
      </c>
      <c r="N168" s="0" t="n">
        <v>0</v>
      </c>
      <c r="O168" s="2" t="n">
        <v>0</v>
      </c>
      <c r="P168" s="0" t="n">
        <v>34.227655</v>
      </c>
      <c r="Q168" s="0" t="n">
        <v>83.378932</v>
      </c>
      <c r="R168" s="0" t="n">
        <v>1E-006</v>
      </c>
      <c r="S168" s="0" t="n">
        <v>0</v>
      </c>
      <c r="T168" s="0" t="n">
        <v>0.000458</v>
      </c>
      <c r="U168" s="0" t="n">
        <f aca="false">I168*(-1)</f>
        <v>-0</v>
      </c>
      <c r="V168" s="0" t="n">
        <f aca="false">P168</f>
        <v>34.227655</v>
      </c>
      <c r="W168" s="2" t="n">
        <v>0</v>
      </c>
    </row>
    <row r="169" customFormat="false" ht="12.75" hidden="false" customHeight="false" outlineLevel="0" collapsed="false">
      <c r="A169" s="7" t="s">
        <v>187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162.070673170701</v>
      </c>
      <c r="I169" s="1" t="n">
        <v>0</v>
      </c>
      <c r="J169" s="0" t="n">
        <v>133.765</v>
      </c>
      <c r="K169" s="0" t="n">
        <v>0</v>
      </c>
      <c r="L169" s="0" t="n">
        <v>0</v>
      </c>
      <c r="M169" s="0" t="n">
        <v>0</v>
      </c>
      <c r="N169" s="0" t="n">
        <v>0</v>
      </c>
      <c r="O169" s="2" t="n">
        <v>0</v>
      </c>
      <c r="P169" s="0" t="n">
        <v>28.305674</v>
      </c>
      <c r="Q169" s="0" t="n">
        <v>55.073258</v>
      </c>
      <c r="R169" s="0" t="n">
        <v>1E-006</v>
      </c>
      <c r="S169" s="0" t="n">
        <v>0</v>
      </c>
      <c r="T169" s="0" t="n">
        <v>0.000459</v>
      </c>
      <c r="U169" s="0" t="n">
        <f aca="false">I169*(-1)</f>
        <v>-0</v>
      </c>
      <c r="V169" s="0" t="n">
        <f aca="false">P169</f>
        <v>28.305674</v>
      </c>
      <c r="W169" s="2" t="n">
        <v>0</v>
      </c>
    </row>
    <row r="170" customFormat="false" ht="12.75" hidden="false" customHeight="false" outlineLevel="0" collapsed="false">
      <c r="A170" s="7" t="s">
        <v>188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150.478524390216</v>
      </c>
      <c r="I170" s="1" t="n">
        <v>0</v>
      </c>
      <c r="J170" s="0" t="n">
        <v>131.75</v>
      </c>
      <c r="K170" s="0" t="n">
        <v>0</v>
      </c>
      <c r="L170" s="0" t="n">
        <v>0</v>
      </c>
      <c r="M170" s="0" t="n">
        <v>0</v>
      </c>
      <c r="N170" s="0" t="n">
        <v>0</v>
      </c>
      <c r="O170" s="2" t="n">
        <v>0</v>
      </c>
      <c r="P170" s="0" t="n">
        <v>18.728525</v>
      </c>
      <c r="Q170" s="0" t="n">
        <v>36.344733</v>
      </c>
      <c r="R170" s="0" t="n">
        <v>1E-006</v>
      </c>
      <c r="S170" s="0" t="n">
        <v>0</v>
      </c>
      <c r="T170" s="0" t="n">
        <v>0.00046</v>
      </c>
      <c r="U170" s="0" t="n">
        <f aca="false">I170*(-1)</f>
        <v>-0</v>
      </c>
      <c r="V170" s="0" t="n">
        <f aca="false">P170</f>
        <v>18.728525</v>
      </c>
      <c r="W170" s="2" t="n">
        <v>0</v>
      </c>
    </row>
    <row r="171" customFormat="false" ht="12.75" hidden="false" customHeight="false" outlineLevel="0" collapsed="false">
      <c r="A171" s="7" t="s">
        <v>189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137.643053658511</v>
      </c>
      <c r="I171" s="1" t="n">
        <v>0</v>
      </c>
      <c r="J171" s="0" t="n">
        <v>128.805</v>
      </c>
      <c r="K171" s="0" t="n">
        <v>0</v>
      </c>
      <c r="L171" s="0" t="n">
        <v>0</v>
      </c>
      <c r="M171" s="0" t="n">
        <v>0</v>
      </c>
      <c r="N171" s="0" t="n">
        <v>0</v>
      </c>
      <c r="O171" s="2" t="n">
        <v>0</v>
      </c>
      <c r="P171" s="0" t="n">
        <v>8.8380547</v>
      </c>
      <c r="Q171" s="0" t="n">
        <v>27.506678</v>
      </c>
      <c r="R171" s="0" t="n">
        <v>1E-006</v>
      </c>
      <c r="S171" s="0" t="n">
        <v>0</v>
      </c>
      <c r="T171" s="0" t="n">
        <v>0.000461</v>
      </c>
      <c r="U171" s="0" t="n">
        <f aca="false">I171*(-1)</f>
        <v>-0</v>
      </c>
      <c r="V171" s="0" t="n">
        <f aca="false">P171</f>
        <v>8.8380547</v>
      </c>
      <c r="W171" s="2" t="n">
        <v>0</v>
      </c>
    </row>
    <row r="172" customFormat="false" ht="12.75" hidden="false" customHeight="false" outlineLevel="0" collapsed="false">
      <c r="A172" s="7" t="s">
        <v>190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130.932771951195</v>
      </c>
      <c r="I172" s="1" t="n">
        <v>0</v>
      </c>
      <c r="J172" s="0" t="n">
        <v>125.705</v>
      </c>
      <c r="K172" s="0" t="n">
        <v>0</v>
      </c>
      <c r="L172" s="0" t="n">
        <v>0</v>
      </c>
      <c r="M172" s="0" t="n">
        <v>0</v>
      </c>
      <c r="N172" s="0" t="n">
        <v>0</v>
      </c>
      <c r="O172" s="2" t="n">
        <v>0</v>
      </c>
      <c r="P172" s="0" t="n">
        <v>5.227773</v>
      </c>
      <c r="Q172" s="0" t="n">
        <v>22.278905</v>
      </c>
      <c r="R172" s="0" t="n">
        <v>1E-006</v>
      </c>
      <c r="S172" s="0" t="n">
        <v>0</v>
      </c>
      <c r="T172" s="0" t="n">
        <v>0.000462</v>
      </c>
      <c r="U172" s="0" t="n">
        <f aca="false">I172*(-1)</f>
        <v>-0</v>
      </c>
      <c r="V172" s="0" t="n">
        <f aca="false">P172</f>
        <v>5.227773</v>
      </c>
      <c r="W172" s="2" t="n">
        <v>0</v>
      </c>
    </row>
    <row r="173" customFormat="false" ht="12.75" hidden="false" customHeight="false" outlineLevel="0" collapsed="false">
      <c r="A173" s="7" t="s">
        <v>191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121.406731707294</v>
      </c>
      <c r="I173" s="1" t="n">
        <v>0</v>
      </c>
      <c r="J173" s="0" t="n">
        <v>122.605</v>
      </c>
      <c r="K173" s="0" t="n">
        <v>0</v>
      </c>
      <c r="L173" s="0" t="n">
        <v>0</v>
      </c>
      <c r="M173" s="0" t="n">
        <v>0</v>
      </c>
      <c r="N173" s="0" t="n">
        <v>1.1982673</v>
      </c>
      <c r="O173" s="2" t="n">
        <v>1.1982673</v>
      </c>
      <c r="P173" s="0" t="n">
        <v>0</v>
      </c>
      <c r="Q173" s="0" t="n">
        <v>23.477172</v>
      </c>
      <c r="R173" s="0" t="n">
        <v>1E-006</v>
      </c>
      <c r="S173" s="0" t="n">
        <v>0</v>
      </c>
      <c r="T173" s="0" t="n">
        <v>0.000463</v>
      </c>
      <c r="U173" s="0" t="n">
        <f aca="false">I173*(-1)</f>
        <v>-0</v>
      </c>
      <c r="V173" s="0" t="n">
        <f aca="false">P173</f>
        <v>0</v>
      </c>
      <c r="W173" s="2" t="n">
        <v>1.1982673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showFormulas="false" showGridLines="true" showRowColHeaders="true" showZeros="true" rightToLeft="false" tabSelected="false" showOutlineSymbols="true" defaultGridColor="true" view="normal" topLeftCell="A9" colorId="64" zoomScale="193" zoomScaleNormal="193" zoomScalePageLayoutView="100" workbookViewId="0">
      <selection pane="topLeft" activeCell="C16" activeCellId="0" sqref="C16"/>
    </sheetView>
  </sheetViews>
  <sheetFormatPr defaultRowHeight="12.75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19.42"/>
    <col collapsed="false" customWidth="true" hidden="false" outlineLevel="0" max="4" min="3" style="0" width="25.86"/>
    <col collapsed="false" customWidth="true" hidden="false" outlineLevel="0" max="5" min="5" style="0" width="18.29"/>
    <col collapsed="false" customWidth="true" hidden="false" outlineLevel="0" max="6" min="6" style="0" width="24.41"/>
    <col collapsed="false" customWidth="true" hidden="false" outlineLevel="0" max="7" min="7" style="0" width="18.29"/>
    <col collapsed="false" customWidth="true" hidden="false" outlineLevel="0" max="8" min="8" style="0" width="8.67"/>
    <col collapsed="false" customWidth="true" hidden="false" outlineLevel="0" max="9" min="9" style="0" width="16.71"/>
    <col collapsed="false" customWidth="true" hidden="false" outlineLevel="0" max="10" min="10" style="0" width="21.71"/>
    <col collapsed="false" customWidth="true" hidden="false" outlineLevel="0" max="11" min="11" style="0" width="20.14"/>
    <col collapsed="false" customWidth="true" hidden="false" outlineLevel="0" max="1025" min="12" style="0" width="8.67"/>
  </cols>
  <sheetData>
    <row r="1" s="8" customFormat="true" ht="12.75" hidden="false" customHeight="false" outlineLevel="0" collapsed="false">
      <c r="A1" s="8" t="s">
        <v>192</v>
      </c>
      <c r="B1" s="8" t="s">
        <v>193</v>
      </c>
      <c r="C1" s="8" t="s">
        <v>194</v>
      </c>
      <c r="E1" s="8" t="s">
        <v>195</v>
      </c>
      <c r="F1" s="8" t="s">
        <v>196</v>
      </c>
      <c r="G1" s="8" t="s">
        <v>195</v>
      </c>
      <c r="H1" s="8" t="s">
        <v>197</v>
      </c>
      <c r="I1" s="8" t="s">
        <v>17</v>
      </c>
      <c r="J1" s="8" t="s">
        <v>198</v>
      </c>
      <c r="K1" s="8" t="s">
        <v>199</v>
      </c>
    </row>
    <row r="2" customFormat="false" ht="12.75" hidden="false" customHeight="false" outlineLevel="0" collapsed="false">
      <c r="A2" s="0" t="s">
        <v>8</v>
      </c>
      <c r="B2" s="0" t="s">
        <v>7</v>
      </c>
      <c r="C2" s="0" t="n">
        <v>155</v>
      </c>
      <c r="E2" s="0" t="s">
        <v>200</v>
      </c>
      <c r="I2" s="0" t="s">
        <v>201</v>
      </c>
      <c r="J2" s="0" t="s">
        <v>8</v>
      </c>
      <c r="K2" s="0" t="s">
        <v>202</v>
      </c>
    </row>
    <row r="3" customFormat="false" ht="12.75" hidden="false" customHeight="false" outlineLevel="0" collapsed="false">
      <c r="A3" s="0" t="s">
        <v>9</v>
      </c>
      <c r="B3" s="0" t="s">
        <v>7</v>
      </c>
      <c r="C3" s="0" t="n">
        <v>110</v>
      </c>
      <c r="E3" s="0" t="s">
        <v>200</v>
      </c>
      <c r="I3" s="0" t="s">
        <v>201</v>
      </c>
      <c r="J3" s="0" t="s">
        <v>9</v>
      </c>
      <c r="K3" s="0" t="s">
        <v>203</v>
      </c>
    </row>
    <row r="4" customFormat="false" ht="12.75" hidden="false" customHeight="false" outlineLevel="0" collapsed="false">
      <c r="A4" s="0" t="s">
        <v>10</v>
      </c>
      <c r="B4" s="0" t="s">
        <v>7</v>
      </c>
      <c r="C4" s="0" t="n">
        <v>45</v>
      </c>
      <c r="E4" s="0" t="s">
        <v>200</v>
      </c>
      <c r="I4" s="0" t="s">
        <v>201</v>
      </c>
      <c r="J4" s="0" t="s">
        <v>10</v>
      </c>
      <c r="K4" s="0" t="s">
        <v>203</v>
      </c>
    </row>
    <row r="5" s="9" customFormat="true" ht="12.75" hidden="false" customHeight="false" outlineLevel="0" collapsed="false">
      <c r="A5" s="9" t="s">
        <v>2</v>
      </c>
      <c r="B5" s="9" t="s">
        <v>7</v>
      </c>
      <c r="C5" s="9" t="n">
        <v>33</v>
      </c>
      <c r="E5" s="9" t="s">
        <v>200</v>
      </c>
    </row>
    <row r="6" s="9" customFormat="true" ht="12.75" hidden="false" customHeight="false" outlineLevel="0" collapsed="false">
      <c r="A6" s="9" t="s">
        <v>4</v>
      </c>
      <c r="B6" s="9" t="s">
        <v>7</v>
      </c>
      <c r="C6" s="9" t="n">
        <v>78</v>
      </c>
      <c r="E6" s="9" t="s">
        <v>200</v>
      </c>
    </row>
    <row r="7" s="9" customFormat="true" ht="12.75" hidden="false" customHeight="false" outlineLevel="0" collapsed="false">
      <c r="A7" s="9" t="s">
        <v>204</v>
      </c>
      <c r="B7" s="9" t="s">
        <v>7</v>
      </c>
      <c r="C7" s="9" t="n">
        <v>11</v>
      </c>
      <c r="E7" s="9" t="s">
        <v>200</v>
      </c>
    </row>
    <row r="8" s="9" customFormat="true" ht="12.75" hidden="false" customHeight="false" outlineLevel="0" collapsed="false">
      <c r="A8" s="9" t="s">
        <v>205</v>
      </c>
      <c r="B8" s="9" t="s">
        <v>7</v>
      </c>
      <c r="C8" s="9" t="n">
        <v>2.2</v>
      </c>
    </row>
    <row r="14" s="8" customFormat="true" ht="12.75" hidden="false" customHeight="false" outlineLevel="0" collapsed="false">
      <c r="A14" s="8" t="s">
        <v>192</v>
      </c>
      <c r="B14" s="8" t="s">
        <v>193</v>
      </c>
      <c r="C14" s="8" t="s">
        <v>206</v>
      </c>
      <c r="H14" s="8" t="s">
        <v>19</v>
      </c>
      <c r="I14" s="8" t="s">
        <v>207</v>
      </c>
      <c r="J14" s="8" t="s">
        <v>17</v>
      </c>
      <c r="K14" s="8" t="s">
        <v>199</v>
      </c>
      <c r="L14" s="8" t="s">
        <v>208</v>
      </c>
    </row>
    <row r="15" customFormat="false" ht="12.75" hidden="false" customHeight="false" outlineLevel="0" collapsed="false">
      <c r="A15" s="0" t="s">
        <v>209</v>
      </c>
      <c r="B15" s="0" t="s">
        <v>7</v>
      </c>
      <c r="C15" s="0" t="n">
        <v>68.471</v>
      </c>
      <c r="H15" s="0" t="n">
        <v>11</v>
      </c>
      <c r="J15" s="0" t="s">
        <v>210</v>
      </c>
      <c r="K15" s="0" t="s">
        <v>211</v>
      </c>
    </row>
    <row r="16" customFormat="false" ht="12.75" hidden="false" customHeight="false" outlineLevel="0" collapsed="false">
      <c r="A16" s="0" t="s">
        <v>2</v>
      </c>
      <c r="B16" s="0" t="s">
        <v>7</v>
      </c>
      <c r="C16" s="0" t="n">
        <v>49.502</v>
      </c>
      <c r="H16" s="0" t="n">
        <v>33</v>
      </c>
      <c r="J16" s="0" t="s">
        <v>210</v>
      </c>
      <c r="K16" s="0" t="s">
        <v>212</v>
      </c>
    </row>
    <row r="17" customFormat="false" ht="12.75" hidden="false" customHeight="false" outlineLevel="0" collapsed="false">
      <c r="A17" s="0" t="s">
        <v>3</v>
      </c>
      <c r="B17" s="0" t="s">
        <v>7</v>
      </c>
      <c r="C17" s="0" t="n">
        <v>45.672</v>
      </c>
      <c r="H17" s="0" t="n">
        <v>29</v>
      </c>
      <c r="J17" s="0" t="s">
        <v>210</v>
      </c>
      <c r="K17" s="0" t="s">
        <v>212</v>
      </c>
    </row>
    <row r="18" customFormat="false" ht="12.75" hidden="false" customHeight="false" outlineLevel="0" collapsed="false">
      <c r="A18" s="0" t="s">
        <v>4</v>
      </c>
      <c r="B18" s="0" t="s">
        <v>7</v>
      </c>
      <c r="C18" s="0" t="n">
        <v>49.502</v>
      </c>
      <c r="H18" s="0" t="n">
        <v>78</v>
      </c>
      <c r="J18" s="0" t="s">
        <v>210</v>
      </c>
      <c r="K18" s="0" t="s">
        <v>212</v>
      </c>
    </row>
    <row r="19" s="9" customFormat="true" ht="12.75" hidden="false" customHeight="false" outlineLevel="0" collapsed="false">
      <c r="A19" s="9" t="s">
        <v>2</v>
      </c>
      <c r="B19" s="9" t="s">
        <v>7</v>
      </c>
      <c r="E19" s="9" t="s">
        <v>200</v>
      </c>
    </row>
    <row r="20" s="9" customFormat="true" ht="12.75" hidden="false" customHeight="false" outlineLevel="0" collapsed="false">
      <c r="A20" s="9" t="s">
        <v>4</v>
      </c>
      <c r="B20" s="9" t="s">
        <v>7</v>
      </c>
      <c r="E20" s="9" t="s">
        <v>200</v>
      </c>
    </row>
    <row r="21" s="9" customFormat="true" ht="12.75" hidden="false" customHeight="false" outlineLevel="0" collapsed="false">
      <c r="A21" s="9" t="s">
        <v>204</v>
      </c>
      <c r="B21" s="9" t="s">
        <v>7</v>
      </c>
      <c r="E21" s="9" t="s">
        <v>200</v>
      </c>
    </row>
    <row r="22" s="9" customFormat="true" ht="12.75" hidden="false" customHeight="false" outlineLevel="0" collapsed="false">
      <c r="A22" s="9" t="s">
        <v>205</v>
      </c>
      <c r="B22" s="9" t="s">
        <v>7</v>
      </c>
    </row>
    <row r="24" customFormat="false" ht="12.75" hidden="false" customHeight="false" outlineLevel="0" collapsed="false">
      <c r="A24" s="0" t="s">
        <v>5</v>
      </c>
      <c r="B24" s="0" t="s">
        <v>7</v>
      </c>
      <c r="C24" s="0" t="n">
        <v>3.19</v>
      </c>
      <c r="H24" s="0" t="n">
        <v>18</v>
      </c>
      <c r="J24" s="0" t="s">
        <v>210</v>
      </c>
      <c r="K24" s="0" t="s">
        <v>213</v>
      </c>
      <c r="L24" s="0" t="s">
        <v>214</v>
      </c>
    </row>
    <row r="25" customFormat="false" ht="12.75" hidden="false" customHeight="false" outlineLevel="0" collapsed="false">
      <c r="A25" s="0" t="s">
        <v>11</v>
      </c>
      <c r="B25" s="0" t="s">
        <v>7</v>
      </c>
      <c r="H25" s="0" t="n">
        <v>155</v>
      </c>
      <c r="I25" s="0" t="n">
        <v>150</v>
      </c>
      <c r="J25" s="0" t="s">
        <v>215</v>
      </c>
      <c r="K25" s="0" t="s">
        <v>216</v>
      </c>
    </row>
    <row r="26" customFormat="false" ht="12.75" hidden="false" customHeight="false" outlineLevel="0" collapsed="false">
      <c r="A26" s="0" t="s">
        <v>12</v>
      </c>
      <c r="B26" s="0" t="s">
        <v>7</v>
      </c>
      <c r="H26" s="0" t="n">
        <v>1E-006</v>
      </c>
      <c r="I26" s="0" t="n">
        <v>3000</v>
      </c>
      <c r="J26" s="0" t="s">
        <v>215</v>
      </c>
      <c r="K26" s="0" t="s">
        <v>217</v>
      </c>
    </row>
    <row r="27" customFormat="false" ht="12.75" hidden="false" customHeight="false" outlineLevel="0" collapsed="false">
      <c r="A27" s="0" t="s">
        <v>15</v>
      </c>
      <c r="B27" s="0" t="s">
        <v>7</v>
      </c>
      <c r="J27" s="0" t="s">
        <v>218</v>
      </c>
      <c r="K27" s="0" t="s">
        <v>219</v>
      </c>
    </row>
    <row r="28" customFormat="false" ht="12.75" hidden="false" customHeight="false" outlineLevel="0" collapsed="false">
      <c r="A28" s="0" t="s">
        <v>6</v>
      </c>
      <c r="B28" s="0" t="s">
        <v>7</v>
      </c>
      <c r="C28" s="0" t="n">
        <v>10000</v>
      </c>
      <c r="H28" s="0" t="n">
        <v>100000</v>
      </c>
      <c r="J28" s="0" t="s">
        <v>220</v>
      </c>
      <c r="K28" s="0" t="s">
        <v>219</v>
      </c>
    </row>
    <row r="31" customFormat="false" ht="12.75" hidden="false" customHeight="false" outlineLevel="0" collapsed="false">
      <c r="A31" s="0" t="s">
        <v>221</v>
      </c>
      <c r="D31" s="0" t="s">
        <v>222</v>
      </c>
    </row>
    <row r="32" customFormat="false" ht="12.75" hidden="false" customHeight="false" outlineLevel="0" collapsed="false">
      <c r="A32" s="0" t="s">
        <v>223</v>
      </c>
    </row>
    <row r="33" customFormat="false" ht="12.75" hidden="false" customHeight="false" outlineLevel="0" collapsed="false">
      <c r="A33" s="0" t="s">
        <v>224</v>
      </c>
      <c r="B33" s="0" t="s">
        <v>225</v>
      </c>
      <c r="D33" s="0" t="n">
        <v>20</v>
      </c>
    </row>
    <row r="34" customFormat="false" ht="12.75" hidden="false" customHeight="false" outlineLevel="0" collapsed="false">
      <c r="A34" s="0" t="s">
        <v>224</v>
      </c>
      <c r="B34" s="10" t="s">
        <v>226</v>
      </c>
      <c r="D34" s="0" t="n">
        <v>20</v>
      </c>
    </row>
    <row r="35" customFormat="false" ht="12.75" hidden="false" customHeight="false" outlineLevel="0" collapsed="false">
      <c r="A35" s="0" t="s">
        <v>227</v>
      </c>
      <c r="B35" s="0" t="s">
        <v>228</v>
      </c>
      <c r="D35" s="0" t="n">
        <v>12.5</v>
      </c>
    </row>
    <row r="36" customFormat="false" ht="12.75" hidden="false" customHeight="false" outlineLevel="0" collapsed="false">
      <c r="A36" s="0" t="s">
        <v>227</v>
      </c>
      <c r="B36" s="0" t="s">
        <v>229</v>
      </c>
      <c r="D36" s="0" t="n">
        <v>12.5</v>
      </c>
    </row>
    <row r="37" customFormat="false" ht="12.75" hidden="false" customHeight="false" outlineLevel="0" collapsed="false">
      <c r="A37" s="0" t="s">
        <v>227</v>
      </c>
      <c r="B37" s="0" t="s">
        <v>230</v>
      </c>
      <c r="D37" s="0" t="n">
        <v>12.5</v>
      </c>
    </row>
    <row r="38" customFormat="false" ht="12.75" hidden="false" customHeight="false" outlineLevel="0" collapsed="false">
      <c r="A38" s="0" t="s">
        <v>227</v>
      </c>
      <c r="B38" s="0" t="s">
        <v>231</v>
      </c>
      <c r="D38" s="0" t="n">
        <v>12.5</v>
      </c>
    </row>
    <row r="39" customFormat="false" ht="12.75" hidden="false" customHeight="false" outlineLevel="0" collapsed="false">
      <c r="A39" s="0" t="s">
        <v>227</v>
      </c>
      <c r="B39" s="0" t="s">
        <v>232</v>
      </c>
      <c r="D39" s="0" t="n">
        <v>26</v>
      </c>
    </row>
    <row r="40" customFormat="false" ht="12.75" hidden="false" customHeight="false" outlineLevel="0" collapsed="false">
      <c r="A40" s="0" t="s">
        <v>227</v>
      </c>
      <c r="B40" s="0" t="s">
        <v>233</v>
      </c>
      <c r="D40" s="0" t="n">
        <v>26</v>
      </c>
    </row>
    <row r="41" customFormat="false" ht="12.75" hidden="false" customHeight="false" outlineLevel="0" collapsed="false">
      <c r="A41" s="0" t="s">
        <v>234</v>
      </c>
      <c r="B41" s="0" t="s">
        <v>235</v>
      </c>
      <c r="D41" s="0" t="s">
        <v>235</v>
      </c>
    </row>
    <row r="42" customFormat="false" ht="12.75" hidden="false" customHeight="false" outlineLevel="0" collapsed="false">
      <c r="A42" s="0" t="s">
        <v>234</v>
      </c>
      <c r="B42" s="0" t="s">
        <v>235</v>
      </c>
      <c r="D42" s="0" t="s">
        <v>235</v>
      </c>
    </row>
    <row r="43" customFormat="false" ht="12.75" hidden="false" customHeight="false" outlineLevel="0" collapsed="false">
      <c r="A43" s="0" t="s">
        <v>236</v>
      </c>
      <c r="B43" s="0" t="s">
        <v>237</v>
      </c>
      <c r="D43" s="0" t="n">
        <v>1.5</v>
      </c>
    </row>
    <row r="44" customFormat="false" ht="12.75" hidden="false" customHeight="false" outlineLevel="0" collapsed="false">
      <c r="A44" s="0" t="s">
        <v>236</v>
      </c>
      <c r="B44" s="0" t="s">
        <v>1</v>
      </c>
      <c r="D44" s="0" t="n">
        <v>13</v>
      </c>
    </row>
    <row r="45" customFormat="false" ht="12.75" hidden="false" customHeight="false" outlineLevel="0" collapsed="false">
      <c r="A45" s="0" t="s">
        <v>236</v>
      </c>
      <c r="B45" s="0" t="s">
        <v>238</v>
      </c>
      <c r="D45" s="0" t="n">
        <v>13</v>
      </c>
    </row>
    <row r="46" customFormat="false" ht="12.75" hidden="false" customHeight="false" outlineLevel="0" collapsed="false">
      <c r="A46" s="0" t="s">
        <v>236</v>
      </c>
      <c r="B46" s="0" t="s">
        <v>239</v>
      </c>
      <c r="D46" s="0" t="n">
        <v>20</v>
      </c>
    </row>
    <row r="47" customFormat="false" ht="12.75" hidden="false" customHeight="false" outlineLevel="0" collapsed="false">
      <c r="A47" s="0" t="s">
        <v>236</v>
      </c>
      <c r="B47" s="0" t="s">
        <v>240</v>
      </c>
      <c r="D47" s="0" t="n">
        <v>20</v>
      </c>
    </row>
    <row r="48" customFormat="false" ht="12.75" hidden="false" customHeight="false" outlineLevel="0" collapsed="false">
      <c r="A48" s="0" t="s">
        <v>236</v>
      </c>
      <c r="B48" s="0" t="s">
        <v>241</v>
      </c>
      <c r="D48" s="0" t="n">
        <v>20</v>
      </c>
    </row>
    <row r="50" customFormat="false" ht="12.75" hidden="false" customHeight="false" outlineLevel="0" collapsed="false">
      <c r="A50" s="0" t="s">
        <v>242</v>
      </c>
    </row>
    <row r="51" customFormat="false" ht="12.75" hidden="false" customHeight="false" outlineLevel="0" collapsed="false">
      <c r="A51" s="0" t="s">
        <v>243</v>
      </c>
    </row>
    <row r="52" customFormat="false" ht="12.75" hidden="false" customHeight="false" outlineLevel="0" collapsed="false">
      <c r="A52" s="0" t="s">
        <v>244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B15" activeCellId="0" sqref="B15"/>
    </sheetView>
  </sheetViews>
  <sheetFormatPr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2" min="2" style="0" width="24"/>
    <col collapsed="false" customWidth="true" hidden="false" outlineLevel="0" max="6" min="3" style="0" width="8.67"/>
    <col collapsed="false" customWidth="true" hidden="false" outlineLevel="0" max="7" min="7" style="0" width="40.15"/>
    <col collapsed="false" customWidth="true" hidden="false" outlineLevel="0" max="1025" min="8" style="0" width="8.67"/>
  </cols>
  <sheetData>
    <row r="1" s="12" customFormat="true" ht="12.75" hidden="false" customHeight="false" outlineLevel="0" collapsed="false">
      <c r="A1" s="11" t="s">
        <v>245</v>
      </c>
      <c r="B1" s="11" t="s">
        <v>192</v>
      </c>
      <c r="C1" s="11" t="s">
        <v>193</v>
      </c>
      <c r="D1" s="11" t="s">
        <v>19</v>
      </c>
      <c r="E1" s="11" t="s">
        <v>246</v>
      </c>
      <c r="F1" s="11" t="s">
        <v>199</v>
      </c>
    </row>
    <row r="2" customFormat="false" ht="12.75" hidden="false" customHeight="false" outlineLevel="0" collapsed="false">
      <c r="B2" s="0" t="s">
        <v>8</v>
      </c>
      <c r="C2" s="0" t="s">
        <v>7</v>
      </c>
      <c r="D2" s="0" t="n">
        <v>475</v>
      </c>
      <c r="E2" s="0" t="s">
        <v>247</v>
      </c>
      <c r="F2" s="0" t="s">
        <v>202</v>
      </c>
      <c r="G2" s="0" t="s">
        <v>248</v>
      </c>
    </row>
    <row r="3" customFormat="false" ht="12.75" hidden="false" customHeight="false" outlineLevel="0" collapsed="false">
      <c r="B3" s="0" t="s">
        <v>9</v>
      </c>
      <c r="C3" s="0" t="s">
        <v>7</v>
      </c>
      <c r="D3" s="0" t="n">
        <v>234.1</v>
      </c>
      <c r="E3" s="0" t="s">
        <v>247</v>
      </c>
      <c r="F3" s="0" t="s">
        <v>249</v>
      </c>
      <c r="G3" s="0" t="s">
        <v>250</v>
      </c>
    </row>
    <row r="4" customFormat="false" ht="12.75" hidden="false" customHeight="false" outlineLevel="0" collapsed="false">
      <c r="B4" s="0" t="s">
        <v>10</v>
      </c>
      <c r="C4" s="0" t="s">
        <v>7</v>
      </c>
      <c r="D4" s="0" t="n">
        <v>50</v>
      </c>
      <c r="E4" s="0" t="s">
        <v>247</v>
      </c>
      <c r="G4" s="0" t="s">
        <v>251</v>
      </c>
    </row>
    <row r="5" s="11" customFormat="true" ht="12.75" hidden="false" customHeight="false" outlineLevel="0" collapsed="false">
      <c r="A5" s="11" t="s">
        <v>252</v>
      </c>
      <c r="B5" s="11" t="s">
        <v>192</v>
      </c>
      <c r="C5" s="11" t="s">
        <v>193</v>
      </c>
      <c r="D5" s="11" t="s">
        <v>19</v>
      </c>
      <c r="E5" s="11" t="s">
        <v>246</v>
      </c>
      <c r="F5" s="11" t="s">
        <v>199</v>
      </c>
      <c r="G5" s="11" t="s">
        <v>206</v>
      </c>
      <c r="H5" s="11" t="s">
        <v>246</v>
      </c>
      <c r="I5" s="11" t="s">
        <v>253</v>
      </c>
      <c r="J5" s="11" t="s">
        <v>17</v>
      </c>
      <c r="K5" s="11" t="s">
        <v>254</v>
      </c>
    </row>
    <row r="6" customFormat="false" ht="12.75" hidden="false" customHeight="false" outlineLevel="0" collapsed="false">
      <c r="A6" s="0" t="s">
        <v>255</v>
      </c>
      <c r="B6" s="0" t="s">
        <v>5</v>
      </c>
      <c r="C6" s="0" t="s">
        <v>7</v>
      </c>
      <c r="D6" s="0" t="n">
        <v>25</v>
      </c>
      <c r="E6" s="0" t="s">
        <v>247</v>
      </c>
      <c r="F6" s="0" t="s">
        <v>213</v>
      </c>
      <c r="J6" s="0" t="s">
        <v>210</v>
      </c>
      <c r="K6" s="0" t="s">
        <v>214</v>
      </c>
    </row>
    <row r="7" customFormat="false" ht="12.75" hidden="false" customHeight="false" outlineLevel="0" collapsed="false">
      <c r="B7" s="0" t="s">
        <v>5</v>
      </c>
      <c r="C7" s="0" t="s">
        <v>7</v>
      </c>
    </row>
    <row r="8" customFormat="false" ht="12.75" hidden="false" customHeight="false" outlineLevel="0" collapsed="false">
      <c r="A8" s="0" t="s">
        <v>255</v>
      </c>
      <c r="B8" s="0" t="s">
        <v>256</v>
      </c>
      <c r="C8" s="0" t="s">
        <v>7</v>
      </c>
      <c r="D8" s="0" t="n">
        <v>26</v>
      </c>
      <c r="E8" s="0" t="s">
        <v>247</v>
      </c>
    </row>
    <row r="9" s="2" customFormat="true" ht="12.75" hidden="false" customHeight="false" outlineLevel="0" collapsed="false">
      <c r="A9" s="2" t="s">
        <v>255</v>
      </c>
      <c r="B9" s="2" t="s">
        <v>256</v>
      </c>
      <c r="C9" s="2" t="s">
        <v>7</v>
      </c>
      <c r="D9" s="2" t="n">
        <v>200</v>
      </c>
      <c r="E9" s="2" t="s">
        <v>257</v>
      </c>
    </row>
    <row r="10" customFormat="false" ht="12.75" hidden="false" customHeight="false" outlineLevel="0" collapsed="false">
      <c r="A10" s="0" t="s">
        <v>258</v>
      </c>
      <c r="C10" s="0" t="s">
        <v>7</v>
      </c>
      <c r="D10" s="0" t="s">
        <v>259</v>
      </c>
      <c r="E10" s="0" t="s">
        <v>247</v>
      </c>
    </row>
    <row r="11" customFormat="false" ht="12.75" hidden="false" customHeight="false" outlineLevel="0" collapsed="false">
      <c r="A11" s="0" t="s">
        <v>260</v>
      </c>
      <c r="C11" s="0" t="s">
        <v>7</v>
      </c>
      <c r="D11" s="0" t="s">
        <v>261</v>
      </c>
      <c r="E11" s="0" t="s">
        <v>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J1" colorId="64" zoomScale="193" zoomScaleNormal="193" zoomScalePageLayoutView="100" workbookViewId="0">
      <selection pane="topLeft" activeCell="M3" activeCellId="0" sqref="M3"/>
    </sheetView>
  </sheetViews>
  <sheetFormatPr defaultRowHeight="12.75" zeroHeight="false" outlineLevelRow="0" outlineLevelCol="0"/>
  <cols>
    <col collapsed="false" customWidth="true" hidden="false" outlineLevel="0" max="1" min="1" style="0" width="35.58"/>
    <col collapsed="false" customWidth="true" hidden="false" outlineLevel="0" max="3" min="2" style="0" width="17.41"/>
    <col collapsed="false" customWidth="true" hidden="false" outlineLevel="0" max="4" min="4" style="0" width="12.71"/>
    <col collapsed="false" customWidth="true" hidden="false" outlineLevel="0" max="5" min="5" style="0" width="10.42"/>
    <col collapsed="false" customWidth="true" hidden="false" outlineLevel="0" max="6" min="6" style="0" width="26.71"/>
    <col collapsed="false" customWidth="true" hidden="false" outlineLevel="0" max="7" min="7" style="0" width="8.67"/>
    <col collapsed="false" customWidth="true" hidden="false" outlineLevel="0" max="8" min="8" style="0" width="16.41"/>
    <col collapsed="false" customWidth="true" hidden="false" outlineLevel="0" max="9" min="9" style="0" width="23.28"/>
    <col collapsed="false" customWidth="true" hidden="false" outlineLevel="0" max="10" min="10" style="0" width="19.85"/>
    <col collapsed="false" customWidth="true" hidden="false" outlineLevel="0" max="11" min="11" style="0" width="17"/>
    <col collapsed="false" customWidth="true" hidden="false" outlineLevel="0" max="12" min="12" style="0" width="10.71"/>
    <col collapsed="false" customWidth="true" hidden="false" outlineLevel="0" max="1025" min="13" style="0" width="8.67"/>
  </cols>
  <sheetData>
    <row r="1" customFormat="false" ht="12.75" hidden="false" customHeight="false" outlineLevel="0" collapsed="false">
      <c r="B1" s="13" t="s">
        <v>262</v>
      </c>
      <c r="C1" s="14"/>
      <c r="D1" s="13" t="s">
        <v>263</v>
      </c>
      <c r="E1" s="15"/>
      <c r="F1" s="14"/>
      <c r="G1" s="0" t="s">
        <v>264</v>
      </c>
    </row>
    <row r="2" s="3" customFormat="true" ht="61.5" hidden="false" customHeight="true" outlineLevel="0" collapsed="false">
      <c r="A2" s="3" t="s">
        <v>265</v>
      </c>
      <c r="B2" s="16" t="s">
        <v>266</v>
      </c>
      <c r="C2" s="17" t="s">
        <v>19</v>
      </c>
      <c r="D2" s="16" t="s">
        <v>222</v>
      </c>
      <c r="E2" s="18" t="s">
        <v>267</v>
      </c>
      <c r="F2" s="17" t="s">
        <v>268</v>
      </c>
      <c r="G2" s="18" t="s">
        <v>269</v>
      </c>
      <c r="H2" s="18" t="s">
        <v>270</v>
      </c>
      <c r="I2" s="18" t="s">
        <v>271</v>
      </c>
      <c r="J2" s="18" t="s">
        <v>272</v>
      </c>
      <c r="K2" s="18" t="s">
        <v>273</v>
      </c>
      <c r="L2" s="3" t="s">
        <v>274</v>
      </c>
    </row>
    <row r="3" customFormat="false" ht="12.8" hidden="false" customHeight="false" outlineLevel="0" collapsed="false">
      <c r="A3" s="1" t="s">
        <v>275</v>
      </c>
      <c r="B3" s="19" t="n">
        <v>28.95</v>
      </c>
      <c r="C3" s="20" t="n">
        <v>11</v>
      </c>
      <c r="D3" s="21" t="n">
        <v>11</v>
      </c>
      <c r="E3" s="22" t="n">
        <v>28.95</v>
      </c>
      <c r="F3" s="20" t="n">
        <v>166.68</v>
      </c>
      <c r="G3" s="0" t="s">
        <v>276</v>
      </c>
      <c r="H3" s="22" t="n">
        <v>33.65</v>
      </c>
      <c r="I3" s="22" t="n">
        <v>8063</v>
      </c>
      <c r="J3" s="22" t="n">
        <f aca="false">I3*(10^-3)</f>
        <v>8.063</v>
      </c>
      <c r="K3" s="23" t="n">
        <f aca="false">$B$21*J3</f>
        <v>290.268</v>
      </c>
      <c r="L3" s="23" t="n">
        <f aca="false">K3+B3</f>
        <v>319.218</v>
      </c>
      <c r="M3" s="0" t="s">
        <v>277</v>
      </c>
    </row>
    <row r="4" customFormat="false" ht="12.75" hidden="false" customHeight="false" outlineLevel="0" collapsed="false">
      <c r="A4" s="1" t="s">
        <v>278</v>
      </c>
      <c r="B4" s="19" t="n">
        <v>28.95</v>
      </c>
      <c r="C4" s="20" t="n">
        <v>11</v>
      </c>
      <c r="D4" s="21" t="n">
        <v>11</v>
      </c>
      <c r="E4" s="22" t="n">
        <v>28.95</v>
      </c>
      <c r="F4" s="20" t="n">
        <v>166.68</v>
      </c>
      <c r="G4" s="0" t="s">
        <v>276</v>
      </c>
      <c r="H4" s="22" t="n">
        <v>33.65</v>
      </c>
      <c r="I4" s="22" t="n">
        <v>8063</v>
      </c>
      <c r="J4" s="22" t="n">
        <f aca="false">I4*(10^-3)</f>
        <v>8.063</v>
      </c>
      <c r="K4" s="23" t="n">
        <f aca="false">$B$21*J4</f>
        <v>290.268</v>
      </c>
      <c r="L4" s="23" t="n">
        <f aca="false">K4+B4</f>
        <v>319.218</v>
      </c>
    </row>
    <row r="5" customFormat="false" ht="12.75" hidden="false" customHeight="false" outlineLevel="0" collapsed="false">
      <c r="A5" s="1" t="s">
        <v>279</v>
      </c>
      <c r="B5" s="19" t="n">
        <v>28.95</v>
      </c>
      <c r="C5" s="20" t="n">
        <v>11</v>
      </c>
      <c r="D5" s="21" t="n">
        <v>11</v>
      </c>
      <c r="E5" s="22" t="n">
        <v>28.95</v>
      </c>
      <c r="F5" s="20" t="n">
        <v>166.68</v>
      </c>
      <c r="G5" s="0" t="s">
        <v>276</v>
      </c>
      <c r="H5" s="22" t="n">
        <v>33.65</v>
      </c>
      <c r="I5" s="22" t="n">
        <v>8063</v>
      </c>
      <c r="J5" s="22" t="n">
        <f aca="false">I5*(10^-3)</f>
        <v>8.063</v>
      </c>
      <c r="K5" s="23" t="n">
        <f aca="false">$B$21*J5</f>
        <v>290.268</v>
      </c>
      <c r="L5" s="23" t="n">
        <f aca="false">K5+B5</f>
        <v>319.218</v>
      </c>
    </row>
    <row r="6" customFormat="false" ht="12.75" hidden="false" customHeight="false" outlineLevel="0" collapsed="false">
      <c r="A6" s="1" t="s">
        <v>280</v>
      </c>
      <c r="B6" s="19" t="n">
        <v>28.95</v>
      </c>
      <c r="C6" s="20" t="n">
        <v>11.5</v>
      </c>
      <c r="D6" s="21" t="n">
        <v>11</v>
      </c>
      <c r="E6" s="22" t="n">
        <v>28.95</v>
      </c>
      <c r="F6" s="20" t="n">
        <v>166.68</v>
      </c>
      <c r="G6" s="0" t="s">
        <v>276</v>
      </c>
      <c r="H6" s="22" t="n">
        <v>33.65</v>
      </c>
      <c r="I6" s="22" t="n">
        <v>8063</v>
      </c>
      <c r="J6" s="22" t="n">
        <f aca="false">I6*(10^-3)</f>
        <v>8.063</v>
      </c>
      <c r="K6" s="23" t="n">
        <f aca="false">$B$21*J6</f>
        <v>290.268</v>
      </c>
      <c r="L6" s="23" t="n">
        <f aca="false">K6+B6</f>
        <v>319.218</v>
      </c>
    </row>
    <row r="7" customFormat="false" ht="12.75" hidden="false" customHeight="false" outlineLevel="0" collapsed="false">
      <c r="A7" s="1" t="s">
        <v>281</v>
      </c>
      <c r="B7" s="19" t="n">
        <v>12.68</v>
      </c>
      <c r="C7" s="20" t="n">
        <v>26</v>
      </c>
      <c r="D7" s="21" t="n">
        <v>26</v>
      </c>
      <c r="E7" s="22" t="n">
        <v>12.68</v>
      </c>
      <c r="F7" s="20" t="n">
        <v>416.6</v>
      </c>
      <c r="G7" s="0" t="s">
        <v>276</v>
      </c>
      <c r="H7" s="22" t="n">
        <v>10.38</v>
      </c>
      <c r="I7" s="22" t="n">
        <v>7456</v>
      </c>
      <c r="J7" s="22" t="n">
        <f aca="false">I7*(10^-3)</f>
        <v>7.456</v>
      </c>
      <c r="K7" s="23" t="n">
        <f aca="false">$B$21*J7</f>
        <v>268.416</v>
      </c>
      <c r="L7" s="23" t="n">
        <f aca="false">K7+B7</f>
        <v>281.096</v>
      </c>
    </row>
    <row r="8" customFormat="false" ht="12.75" hidden="false" customHeight="false" outlineLevel="0" collapsed="false">
      <c r="A8" s="1" t="s">
        <v>282</v>
      </c>
      <c r="B8" s="19" t="n">
        <v>12.68</v>
      </c>
      <c r="C8" s="20" t="n">
        <v>26</v>
      </c>
      <c r="D8" s="21" t="n">
        <v>26</v>
      </c>
      <c r="E8" s="22" t="n">
        <v>12.68</v>
      </c>
      <c r="F8" s="20" t="n">
        <v>416.6</v>
      </c>
      <c r="G8" s="0" t="s">
        <v>276</v>
      </c>
      <c r="H8" s="22" t="n">
        <v>10.38</v>
      </c>
      <c r="I8" s="22" t="n">
        <v>7456</v>
      </c>
      <c r="J8" s="22" t="n">
        <f aca="false">I8*(10^-3)</f>
        <v>7.456</v>
      </c>
      <c r="K8" s="23" t="n">
        <f aca="false">$B$21*J8</f>
        <v>268.416</v>
      </c>
      <c r="L8" s="23" t="n">
        <f aca="false">K8+B8</f>
        <v>281.096</v>
      </c>
    </row>
    <row r="9" customFormat="false" ht="12.75" hidden="false" customHeight="false" outlineLevel="0" collapsed="false">
      <c r="A9" s="1" t="s">
        <v>283</v>
      </c>
      <c r="B9" s="19" t="n">
        <v>14.62</v>
      </c>
      <c r="C9" s="20" t="n">
        <v>20</v>
      </c>
      <c r="D9" s="21" t="n">
        <v>18</v>
      </c>
      <c r="E9" s="22" t="n">
        <v>14.62</v>
      </c>
      <c r="F9" s="20" t="n">
        <v>230.52</v>
      </c>
      <c r="G9" s="0" t="s">
        <v>276</v>
      </c>
      <c r="H9" s="22" t="n">
        <v>18.13</v>
      </c>
      <c r="I9" s="22" t="n">
        <v>12325</v>
      </c>
      <c r="J9" s="22" t="n">
        <f aca="false">I9*(10^-3)</f>
        <v>12.325</v>
      </c>
      <c r="K9" s="23" t="n">
        <f aca="false">$B$21*J9</f>
        <v>443.7</v>
      </c>
      <c r="L9" s="23" t="n">
        <f aca="false">K9+B9</f>
        <v>458.32</v>
      </c>
    </row>
    <row r="10" customFormat="false" ht="12.75" hidden="false" customHeight="false" outlineLevel="0" collapsed="false">
      <c r="A10" s="1" t="s">
        <v>284</v>
      </c>
      <c r="B10" s="19" t="n">
        <v>14.62</v>
      </c>
      <c r="C10" s="20" t="n">
        <v>20</v>
      </c>
      <c r="D10" s="21" t="n">
        <v>18</v>
      </c>
      <c r="E10" s="22" t="n">
        <v>14.62</v>
      </c>
      <c r="F10" s="20" t="n">
        <v>230.52</v>
      </c>
      <c r="G10" s="0" t="s">
        <v>276</v>
      </c>
      <c r="H10" s="22" t="n">
        <v>18.13</v>
      </c>
      <c r="I10" s="22" t="n">
        <v>12325</v>
      </c>
      <c r="J10" s="22" t="n">
        <f aca="false">I10*(10^-3)</f>
        <v>12.325</v>
      </c>
      <c r="K10" s="23" t="n">
        <f aca="false">$B$21*J10</f>
        <v>443.7</v>
      </c>
      <c r="L10" s="23" t="n">
        <f aca="false">K10+B10</f>
        <v>458.32</v>
      </c>
    </row>
    <row r="11" customFormat="false" ht="12.75" hidden="false" customHeight="false" outlineLevel="0" collapsed="false">
      <c r="A11" s="24" t="s">
        <v>285</v>
      </c>
      <c r="B11" s="25" t="n">
        <v>313.18</v>
      </c>
      <c r="C11" s="26" t="n">
        <v>17.5</v>
      </c>
      <c r="D11" s="27" t="n">
        <v>17</v>
      </c>
      <c r="E11" s="28" t="n">
        <v>313.18</v>
      </c>
      <c r="F11" s="29" t="s">
        <v>286</v>
      </c>
      <c r="G11" s="0" t="s">
        <v>286</v>
      </c>
      <c r="H11" s="0" t="s">
        <v>286</v>
      </c>
      <c r="I11" s="0" t="s">
        <v>286</v>
      </c>
      <c r="J11" s="22" t="s">
        <v>286</v>
      </c>
      <c r="K11" s="23" t="e">
        <f aca="false">$B$21*J11</f>
        <v>#VALUE!</v>
      </c>
      <c r="L11" s="23" t="e">
        <f aca="false">K11+B11</f>
        <v>#VALUE!</v>
      </c>
    </row>
    <row r="12" customFormat="false" ht="12.75" hidden="false" customHeight="false" outlineLevel="0" collapsed="false">
      <c r="A12" s="1" t="s">
        <v>287</v>
      </c>
      <c r="B12" s="19" t="n">
        <v>65.04</v>
      </c>
      <c r="C12" s="20" t="n">
        <v>13</v>
      </c>
      <c r="D12" s="21" t="n">
        <v>11</v>
      </c>
      <c r="E12" s="22" t="n">
        <v>65.04</v>
      </c>
      <c r="F12" s="20" t="n">
        <v>53.64</v>
      </c>
      <c r="G12" s="0" t="s">
        <v>288</v>
      </c>
      <c r="H12" s="22" t="n">
        <v>52.09</v>
      </c>
      <c r="I12" s="22" t="n">
        <v>13276</v>
      </c>
      <c r="J12" s="22" t="n">
        <f aca="false">I12*(10^-3)</f>
        <v>13.276</v>
      </c>
      <c r="K12" s="23" t="n">
        <f aca="false">$B$23*J12</f>
        <v>619.9892</v>
      </c>
      <c r="L12" s="23" t="n">
        <f aca="false">K12+B12</f>
        <v>685.0292</v>
      </c>
    </row>
    <row r="13" customFormat="false" ht="12.75" hidden="false" customHeight="false" outlineLevel="0" collapsed="false">
      <c r="A13" s="30" t="s">
        <v>289</v>
      </c>
      <c r="B13" s="31" t="n">
        <v>25.25</v>
      </c>
      <c r="C13" s="32" t="n">
        <v>13</v>
      </c>
      <c r="D13" s="19" t="n">
        <v>20</v>
      </c>
      <c r="E13" s="22" t="n">
        <v>25.25</v>
      </c>
      <c r="F13" s="20" t="n">
        <v>41.16</v>
      </c>
      <c r="G13" s="0" t="s">
        <v>288</v>
      </c>
      <c r="H13" s="22" t="n">
        <v>34.86</v>
      </c>
      <c r="I13" s="22" t="n">
        <v>13276</v>
      </c>
      <c r="J13" s="22" t="n">
        <f aca="false">I13*(10^-3)</f>
        <v>13.276</v>
      </c>
      <c r="K13" s="23" t="n">
        <f aca="false">$B$23*J13</f>
        <v>619.9892</v>
      </c>
      <c r="L13" s="23" t="n">
        <f aca="false">K13+B13</f>
        <v>645.2392</v>
      </c>
    </row>
    <row r="14" customFormat="false" ht="12.75" hidden="false" customHeight="false" outlineLevel="0" collapsed="false">
      <c r="A14" s="1" t="s">
        <v>290</v>
      </c>
      <c r="B14" s="19" t="n">
        <v>72.2</v>
      </c>
      <c r="C14" s="20" t="n">
        <v>20</v>
      </c>
      <c r="D14" s="21" t="n">
        <v>20</v>
      </c>
      <c r="E14" s="22" t="n">
        <v>72.2</v>
      </c>
      <c r="F14" s="20" t="n">
        <v>10.68</v>
      </c>
      <c r="G14" s="0" t="s">
        <v>288</v>
      </c>
      <c r="H14" s="22" t="n">
        <v>104.65</v>
      </c>
      <c r="I14" s="22" t="n">
        <v>11134</v>
      </c>
      <c r="J14" s="22" t="n">
        <f aca="false">I14*(10^-3)</f>
        <v>11.134</v>
      </c>
      <c r="K14" s="23" t="n">
        <f aca="false">$B$23*J14</f>
        <v>519.9578</v>
      </c>
      <c r="L14" s="23" t="n">
        <f aca="false">K14+B14</f>
        <v>592.1578</v>
      </c>
    </row>
    <row r="15" customFormat="false" ht="12.75" hidden="false" customHeight="false" outlineLevel="0" collapsed="false">
      <c r="A15" s="1" t="s">
        <v>291</v>
      </c>
      <c r="B15" s="19" t="n">
        <v>72.2</v>
      </c>
      <c r="C15" s="20" t="n">
        <v>20</v>
      </c>
      <c r="D15" s="21" t="n">
        <v>20</v>
      </c>
      <c r="E15" s="22" t="n">
        <v>72.2</v>
      </c>
      <c r="F15" s="20" t="n">
        <v>10.68</v>
      </c>
      <c r="G15" s="0" t="s">
        <v>288</v>
      </c>
      <c r="H15" s="22" t="n">
        <v>104.65</v>
      </c>
      <c r="I15" s="22" t="n">
        <v>11134</v>
      </c>
      <c r="J15" s="22" t="n">
        <f aca="false">I15*(10^-3)</f>
        <v>11.134</v>
      </c>
      <c r="K15" s="23" t="n">
        <f aca="false">$B$23*J15</f>
        <v>519.9578</v>
      </c>
      <c r="L15" s="23" t="n">
        <f aca="false">K15+B15</f>
        <v>592.1578</v>
      </c>
    </row>
    <row r="16" customFormat="false" ht="12.75" hidden="false" customHeight="false" outlineLevel="0" collapsed="false">
      <c r="A16" s="1" t="s">
        <v>292</v>
      </c>
      <c r="B16" s="33" t="n">
        <v>72.2</v>
      </c>
      <c r="C16" s="34" t="n">
        <v>20</v>
      </c>
      <c r="D16" s="35" t="n">
        <v>20</v>
      </c>
      <c r="E16" s="36" t="n">
        <v>72.2</v>
      </c>
      <c r="F16" s="34" t="n">
        <v>10.68</v>
      </c>
      <c r="G16" s="0" t="s">
        <v>288</v>
      </c>
      <c r="H16" s="22" t="n">
        <v>104.65</v>
      </c>
      <c r="I16" s="22" t="n">
        <v>11134</v>
      </c>
      <c r="J16" s="22" t="n">
        <f aca="false">I16*(10^-3)</f>
        <v>11.134</v>
      </c>
      <c r="K16" s="23" t="n">
        <f aca="false">$B$23*J16</f>
        <v>519.9578</v>
      </c>
      <c r="L16" s="23" t="n">
        <f aca="false">K16+B16</f>
        <v>592.1578</v>
      </c>
    </row>
    <row r="17" customFormat="false" ht="12.75" hidden="false" customHeight="false" outlineLevel="0" collapsed="false">
      <c r="B17" s="37"/>
      <c r="C17" s="37"/>
      <c r="D17" s="37"/>
      <c r="E17" s="37"/>
      <c r="F17" s="37"/>
      <c r="H17" s="37"/>
      <c r="I17" s="37"/>
      <c r="J17" s="37"/>
    </row>
    <row r="18" customFormat="false" ht="12.75" hidden="false" customHeight="false" outlineLevel="0" collapsed="false">
      <c r="B18" s="37"/>
      <c r="C18" s="37"/>
      <c r="D18" s="37"/>
      <c r="E18" s="37"/>
      <c r="F18" s="37"/>
      <c r="H18" s="37"/>
      <c r="I18" s="37"/>
      <c r="J18" s="37"/>
    </row>
    <row r="20" customFormat="false" ht="12.75" hidden="false" customHeight="false" outlineLevel="0" collapsed="false">
      <c r="A20" s="0" t="s">
        <v>293</v>
      </c>
    </row>
    <row r="21" customFormat="false" ht="12.75" hidden="false" customHeight="false" outlineLevel="0" collapsed="false">
      <c r="A21" s="22" t="s">
        <v>294</v>
      </c>
      <c r="B21" s="38" t="n">
        <v>36</v>
      </c>
    </row>
    <row r="22" customFormat="false" ht="12.75" hidden="false" customHeight="false" outlineLevel="0" collapsed="false">
      <c r="A22" s="22" t="s">
        <v>295</v>
      </c>
      <c r="B22" s="23" t="n">
        <v>54.75</v>
      </c>
    </row>
    <row r="23" customFormat="false" ht="12.75" hidden="false" customHeight="false" outlineLevel="0" collapsed="false">
      <c r="A23" s="22" t="s">
        <v>296</v>
      </c>
      <c r="B23" s="23" t="n">
        <v>46.7</v>
      </c>
    </row>
    <row r="28" customFormat="false" ht="12.75" hidden="false" customHeight="false" outlineLevel="0" collapsed="false">
      <c r="A28" s="0" t="s">
        <v>297</v>
      </c>
      <c r="B28" s="0" t="s">
        <v>298</v>
      </c>
    </row>
    <row r="29" customFormat="false" ht="25.5" hidden="false" customHeight="false" outlineLevel="0" collapsed="false">
      <c r="A29" s="3" t="s">
        <v>299</v>
      </c>
      <c r="B29" s="0" t="s">
        <v>300</v>
      </c>
    </row>
    <row r="30" customFormat="false" ht="12.75" hidden="false" customHeight="false" outlineLevel="0" collapsed="false">
      <c r="B30" s="0" t="n">
        <f aca="false">5*8</f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2018-11-22T15:45:29Z</dcterms:created>
  <dc:creator/>
  <dc:description/>
  <dc:language>en-US</dc:language>
  <cp:lastModifiedBy/>
  <dcterms:modified xsi:type="dcterms:W3CDTF">2019-01-13T22:10:11Z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