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<sst xmlns="http://schemas.openxmlformats.org/spreadsheetml/2006/main" count="24" uniqueCount="24">
  <si>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Motor Types / Parameters</t>
  </si>
  <si>
    <t>Speed</t>
  </si>
  <si>
    <t xml:space="preserve">Cost </t>
  </si>
  <si>
    <t>Accuracy / Precision</t>
  </si>
  <si>
    <t>Ease of use</t>
  </si>
  <si>
    <t>Size</t>
  </si>
  <si>
    <t>Overall Point</t>
  </si>
  <si>
    <t>Link</t>
  </si>
  <si>
    <t>Actual Price</t>
  </si>
  <si>
    <t>BDC Motor</t>
  </si>
  <si>
    <t>BLDC Motor</t>
  </si>
  <si>
    <t>Brushed with Encoder</t>
  </si>
  <si>
    <t>Brushless with Encoder</t>
  </si>
  <si>
    <t>Step Motor</t>
  </si>
  <si>
    <t>360 Servo</t>
  </si>
  <si>
    <r>
      <rPr>
        <rFont val="Arial"/>
        <b/>
        <color theme="1"/>
      </rPr>
      <t>(STEP)</t>
    </r>
    <r>
      <rPr>
        <rFont val="Arial"/>
        <color theme="1"/>
      </rPr>
      <t xml:space="preserve">28BYJ-48 </t>
    </r>
  </si>
  <si>
    <r>
      <rPr>
        <rFont val="Arial"/>
        <b/>
        <color theme="1"/>
      </rPr>
      <t>(STEP)</t>
    </r>
    <r>
      <rPr>
        <rFont val="Arial"/>
        <color theme="1"/>
      </rPr>
      <t>SRM1509</t>
    </r>
  </si>
  <si>
    <t>https://www.nitronelektronik.com/urun/srm1509-step-motor-7-5deg-step-5v-12v</t>
  </si>
  <si>
    <r>
      <rPr>
        <rFont val="Arial"/>
        <b/>
        <color theme="1"/>
      </rPr>
      <t>(STEP)</t>
    </r>
    <r>
      <rPr>
        <rFont val="Arial"/>
        <color theme="1"/>
      </rPr>
      <t>15FBNA1</t>
    </r>
  </si>
  <si>
    <t>https://www.nitronelektronik.com/urun/7-5deg-step-reduktorlu-step-motor-1-72-15fbna1</t>
  </si>
  <si>
    <r>
      <rPr>
        <rFont val="Arial"/>
        <b/>
        <color rgb="FF000000"/>
        <sz val="10.0"/>
      </rPr>
      <t xml:space="preserve">(DC) </t>
    </r>
    <r>
      <rPr>
        <rFont val="Arial"/>
        <color rgb="FF000000"/>
        <sz val="10.0"/>
      </rPr>
      <t>GA12-N20</t>
    </r>
  </si>
  <si>
    <t>https://robiz.net/ga12n206v30rpm</t>
  </si>
  <si>
    <r>
      <rPr>
        <rFont val="Arial"/>
        <b/>
        <color theme="1"/>
      </rPr>
      <t>(DC)</t>
    </r>
    <r>
      <rPr>
        <rFont val="Arial"/>
        <color theme="1"/>
      </rPr>
      <t xml:space="preserve"> GA12-N20 with encoder</t>
    </r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</si>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</sst>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10.0"/>
      <color rgb="FF373738"/>
      <name val="Mulish"/>
    </font>
    <font>
      <u/>
      <color rgb="FF0000FF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4" fillId="7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8" fontId="1" numFmtId="0" xfId="0" applyBorder="1" applyFill="1" applyFont="1"/>
    <xf borderId="0" fillId="5" fontId="1" numFmtId="0" xfId="0" applyFont="1"/>
    <xf borderId="0" fillId="6" fontId="1" numFmtId="0" xfId="0" applyFont="1"/>
    <xf borderId="4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8" fontId="1" numFmtId="0" xfId="0" applyBorder="1" applyFont="1"/>
    <xf borderId="0" fillId="3" fontId="1" numFmtId="0" xfId="0" applyAlignment="1" applyFont="1">
      <alignment readingOrder="0"/>
    </xf>
    <xf borderId="0" fillId="8" fontId="1" numFmtId="0" xfId="0" applyFont="1"/>
    <xf borderId="0" fillId="6" fontId="1" numFmtId="0" xfId="0" applyAlignment="1" applyFont="1">
      <alignment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5" fontId="5" numFmtId="0" xfId="0" applyAlignment="1" applyFont="1">
      <alignment readingOrder="0"/>
    </xf>
    <xf borderId="0" fillId="5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0" fontId="1" numFmtId="164" xfId="0" applyAlignment="1" applyFont="1" applyNumberFormat="1">
      <alignment readingOrder="0"/>
    </xf>
    <xf borderId="0" fillId="10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tronelektronik.com/urun/srm1509-step-motor-7-5deg-step-5v-12v" TargetMode="External"/><Relationship Id="rId2" Type="http://schemas.openxmlformats.org/officeDocument/2006/relationships/hyperlink" Target="https://www.nitronelektronik.com/urun/7-5deg-step-reduktorlu-step-motor-1-72-15fbna1" TargetMode="External"/><Relationship Id="rId3" Type="http://schemas.openxmlformats.org/officeDocument/2006/relationships/hyperlink" Target="https://robiz.net/ga12n206v30rp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7.38"/>
    <col customWidth="1" min="3" max="7" width="23.0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ht="22.5" customHeight="1">
      <c r="A2" s="6" t="s">
        <v>9</v>
      </c>
      <c r="B2" s="7">
        <v>8.0</v>
      </c>
      <c r="C2" s="7">
        <v>5.0</v>
      </c>
      <c r="D2" s="7">
        <v>4.0</v>
      </c>
      <c r="G2" s="8"/>
      <c r="H2" s="9"/>
      <c r="I2" s="10"/>
    </row>
    <row r="3" ht="22.5" customHeight="1">
      <c r="A3" s="11" t="s">
        <v>10</v>
      </c>
      <c r="G3" s="8"/>
      <c r="H3" s="9"/>
      <c r="I3" s="10"/>
    </row>
    <row r="4" ht="22.5" customHeight="1">
      <c r="A4" s="11" t="s">
        <v>11</v>
      </c>
      <c r="G4" s="8"/>
      <c r="H4" s="9"/>
      <c r="I4" s="10"/>
    </row>
    <row r="5" ht="22.5" customHeight="1">
      <c r="A5" s="11" t="s">
        <v>12</v>
      </c>
      <c r="G5" s="8"/>
      <c r="H5" s="9"/>
      <c r="I5" s="10"/>
    </row>
    <row r="6" ht="22.5" customHeight="1">
      <c r="A6" s="6" t="s">
        <v>13</v>
      </c>
      <c r="B6" s="7">
        <v>5.0</v>
      </c>
      <c r="C6" s="7">
        <v>9.0</v>
      </c>
      <c r="D6" s="7">
        <v>8.0</v>
      </c>
      <c r="G6" s="8"/>
      <c r="H6" s="9"/>
      <c r="I6" s="10"/>
    </row>
    <row r="7" ht="22.5" customHeight="1">
      <c r="A7" s="12" t="s">
        <v>14</v>
      </c>
      <c r="B7" s="13">
        <v>6.0</v>
      </c>
      <c r="C7" s="13">
        <v>7.0</v>
      </c>
      <c r="D7" s="13">
        <v>6.0</v>
      </c>
      <c r="E7" s="14"/>
      <c r="F7" s="14"/>
      <c r="G7" s="15"/>
      <c r="H7" s="9"/>
      <c r="I7" s="10"/>
    </row>
    <row r="8">
      <c r="A8" s="16" t="s">
        <v>15</v>
      </c>
      <c r="B8" s="7">
        <v>8.0</v>
      </c>
      <c r="C8" s="7">
        <f>300/70</f>
        <v>4.285714286</v>
      </c>
      <c r="D8" s="7">
        <v>9.0</v>
      </c>
      <c r="E8" s="7">
        <v>8.0</v>
      </c>
      <c r="F8" s="7">
        <v>5.0</v>
      </c>
      <c r="G8" s="17">
        <f t="shared" ref="G8:G12" si="1">SUMPRODUCT(B8:F8,$B$13:$F$13)</f>
        <v>212.7142857</v>
      </c>
      <c r="H8" s="9"/>
      <c r="I8" s="18">
        <v>70.0</v>
      </c>
    </row>
    <row r="9">
      <c r="A9" s="16" t="s">
        <v>16</v>
      </c>
      <c r="B9" s="7">
        <v>8.0</v>
      </c>
      <c r="C9" s="7">
        <f>300/280</f>
        <v>1.071428571</v>
      </c>
      <c r="D9" s="7">
        <v>8.0</v>
      </c>
      <c r="E9" s="7">
        <v>8.0</v>
      </c>
      <c r="F9" s="7">
        <v>8.0</v>
      </c>
      <c r="G9" s="17">
        <f t="shared" si="1"/>
        <v>206.4285714</v>
      </c>
      <c r="H9" s="19" t="s">
        <v>17</v>
      </c>
      <c r="I9" s="18">
        <v>280.0</v>
      </c>
    </row>
    <row r="10" ht="18.75" customHeight="1">
      <c r="A10" s="16" t="s">
        <v>18</v>
      </c>
      <c r="B10" s="7">
        <v>8.0</v>
      </c>
      <c r="C10" s="7">
        <f>300/300</f>
        <v>1</v>
      </c>
      <c r="D10" s="7">
        <v>8.0</v>
      </c>
      <c r="E10" s="7">
        <v>8.0</v>
      </c>
      <c r="F10" s="7">
        <v>8.0</v>
      </c>
      <c r="G10" s="17">
        <f t="shared" si="1"/>
        <v>206</v>
      </c>
      <c r="H10" s="19" t="s">
        <v>19</v>
      </c>
      <c r="I10" s="18">
        <v>300.0</v>
      </c>
    </row>
    <row r="11" ht="25.5" customHeight="1">
      <c r="A11" s="20" t="s">
        <v>20</v>
      </c>
      <c r="B11" s="7">
        <v>5.0</v>
      </c>
      <c r="C11" s="7">
        <f>300/190</f>
        <v>1.578947368</v>
      </c>
      <c r="D11" s="7">
        <v>2.0</v>
      </c>
      <c r="E11" s="7">
        <v>5.0</v>
      </c>
      <c r="F11" s="7">
        <v>7.0</v>
      </c>
      <c r="G11" s="17">
        <f t="shared" si="1"/>
        <v>124.4736842</v>
      </c>
      <c r="H11" s="21" t="s">
        <v>21</v>
      </c>
      <c r="I11" s="18">
        <v>190.0</v>
      </c>
    </row>
    <row r="12" ht="25.5" customHeight="1">
      <c r="A12" s="16" t="s">
        <v>22</v>
      </c>
      <c r="B12" s="7">
        <v>5.0</v>
      </c>
      <c r="C12" s="7">
        <f>300/300</f>
        <v>1</v>
      </c>
      <c r="D12" s="7">
        <v>6.0</v>
      </c>
      <c r="E12" s="7">
        <v>3.0</v>
      </c>
      <c r="F12" s="7">
        <v>6.0</v>
      </c>
      <c r="G12" s="17">
        <f t="shared" si="1"/>
        <v>132</v>
      </c>
      <c r="H12" s="22"/>
      <c r="I12" s="18"/>
    </row>
    <row r="13" ht="25.5" customHeight="1">
      <c r="A13" s="16" t="s">
        <v>23</v>
      </c>
      <c r="B13" s="23">
        <v>3.0</v>
      </c>
      <c r="C13" s="23">
        <v>6.0</v>
      </c>
      <c r="D13" s="23">
        <v>8.0</v>
      </c>
      <c r="E13" s="23">
        <v>7.0</v>
      </c>
      <c r="F13" s="23">
        <v>7.0</v>
      </c>
      <c r="G13" s="24"/>
      <c r="H13" s="24"/>
      <c r="I13" s="24"/>
    </row>
    <row r="14" ht="25.5" customHeight="1">
      <c r="F14" s="7"/>
    </row>
    <row r="15" ht="25.5" customHeight="1"/>
    <row r="16" ht="25.5" customHeight="1"/>
    <row r="17" ht="25.5" customHeight="1"/>
    <row r="18" ht="31.5" customHeight="1">
      <c r="C18" s="25"/>
      <c r="D18" s="26"/>
    </row>
    <row r="19" ht="31.5" customHeight="1"/>
    <row r="20" ht="31.5" customHeight="1"/>
    <row r="21" ht="31.5" customHeight="1"/>
    <row r="22" ht="31.5" customHeight="1"/>
    <row r="23" ht="31.5" customHeight="1"/>
    <row r="24" ht="31.5" customHeight="1"/>
    <row r="25" ht="31.5" customHeight="1"/>
  </sheetData>
  <hyperlinks>
    <hyperlink r:id="rId1" ref="H9"/>
    <hyperlink r:id="rId2" ref="H10"/>
    <hyperlink r:id="rId3" ref="H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