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<sst xmlns="http://schemas.openxmlformats.org/spreadsheetml/2006/main" count="214" uniqueCount="49">
  <si>
    <t>Metric</t>
  </si>
  <si>
    <t>Category</t>
  </si>
  <si>
    <t>Method</t>
  </si>
  <si>
    <t>Year</t>
  </si>
  <si>
    <t>Sequence</t>
  </si>
  <si>
    <t>Avg. Error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</si>
  <si>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</si>
  <si>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</si>
  <si>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</si>
  <si>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</si>
  <si>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</si>
  <si>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</si>
  <si>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</si>
  <si>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</si>
  <si>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</si>
  <si>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</si>
  <si>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Terr
(%)</t>
  </si>
  <si>
    <t>Full SLAM /
VO with Optim.</t>
  </si>
  <si>
    <t>ORB-SLAM2(w/o LC)
(baseline)</t>
  </si>
  <si>
    <t>2017 TRO</t>
  </si>
  <si>
    <t>ORB-SLAM2(w/ LC)</t>
  </si>
  <si>
    <t>Deep VO</t>
  </si>
  <si>
    <t>SfM-Learner</t>
  </si>
  <si>
    <t>2017 CVPR</t>
  </si>
  <si>
    <t>Depth-VO-Feat</t>
  </si>
  <si>
    <t>2018 CVPR</t>
  </si>
  <si>
    <t>SC-SfMLearner</t>
  </si>
  <si>
    <t>2019 NeurIPS</t>
  </si>
  <si>
    <t>Deep-VO</t>
  </si>
  <si>
    <t>2017 ICRA</t>
  </si>
  <si>
    <t>-</t>
  </si>
  <si>
    <t>TSformer-VO2</t>
  </si>
  <si>
    <t>2023 arXiv</t>
  </si>
  <si>
    <t>SWformer-VO2</t>
  </si>
  <si>
    <t>2024 RAL</t>
  </si>
  <si>
    <t>VO</t>
  </si>
  <si>
    <t>VISO2</t>
  </si>
  <si>
    <t>2011 IV</t>
  </si>
  <si>
    <t>DF-VO(Mono-SC Train.)</t>
  </si>
  <si>
    <t>2020 ICRA</t>
  </si>
  <si>
    <t>DPT-VO</t>
  </si>
  <si>
    <t>2022 WRE</t>
  </si>
  <si>
    <t>MN-VO(Ours)</t>
  </si>
  <si>
    <t>Rerr
(°/100m)</t>
  </si>
  <si>
    <t>ATE
(m)</t>
  </si>
  <si>
    <t>DSO</t>
  </si>
  <si>
    <t>2018 PAMI</t>
  </si>
  <si>
    <t>RPE
(m)</t>
  </si>
  <si>
    <t>RPE
(°)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</si>
</sst>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</numFmts>
  <fonts count="34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6"/>
      <color theme="1"/>
      <name val="Times New Roman"/>
      <charset val="134"/>
    </font>
    <font>
      <sz val="12"/>
      <color rgb="FF00B050"/>
      <name val="Times New Roman"/>
      <charset val="134"/>
    </font>
    <font>
      <b/>
      <sz val="12"/>
      <color rgb="FF00B0F0"/>
      <name val="Times New Roman"/>
      <charset val="134"/>
    </font>
    <font>
      <sz val="12"/>
      <color rgb="FF00B0F0"/>
      <name val="Times New Roman"/>
      <charset val="134"/>
    </font>
    <font>
      <sz val="12"/>
      <color rgb="FFFFC000"/>
      <name val="Times New Roman"/>
      <charset val="134"/>
    </font>
    <font>
      <sz val="12"/>
      <name val="Times New Roman"/>
      <charset val="134"/>
    </font>
    <font>
      <sz val="12"/>
      <color rgb="FF7030A0"/>
      <name val="Times New Roman"/>
      <charset val="134"/>
    </font>
    <font>
      <sz val="12"/>
      <color theme="6" tint="-0.5"/>
      <name val="Times New Roman"/>
      <charset val="134"/>
    </font>
    <font>
      <sz val="12"/>
      <color theme="9" tint="0.8"/>
      <name val="Times New Roman"/>
      <charset val="134"/>
    </font>
    <font>
      <b/>
      <sz val="12"/>
      <color rgb="FFFF0000"/>
      <name val="Times New Roman"/>
      <charset val="134"/>
    </font>
    <font>
      <b/>
      <sz val="12"/>
      <color rgb="FF00B050"/>
      <name val="Times New Roman"/>
      <charset val="134"/>
    </font>
    <font>
      <b/>
      <sz val="12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" borderId="11" applyNumberFormat="0" applyAlignment="0" applyProtection="0">
      <alignment vertical="center"/>
    </xf>
    <xf numFmtId="0" fontId="24" fillId="4" borderId="12" applyNumberFormat="0" applyAlignment="0" applyProtection="0">
      <alignment vertical="center"/>
    </xf>
    <xf numFmtId="0" fontId="25" fillId="4" borderId="11" applyNumberFormat="0" applyAlignment="0" applyProtection="0">
      <alignment vertical="center"/>
    </xf>
    <xf numFmtId="0" fontId="26" fillId="5" borderId="13" applyNumberFormat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 wrapText="1"/>
    </xf>
    <xf numFmtId="176" fontId="1" fillId="0" borderId="4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 wrapText="1"/>
    </xf>
    <xf numFmtId="176" fontId="1" fillId="0" borderId="5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176" fontId="1" fillId="0" borderId="0" xfId="0" applyNumberFormat="1" applyFont="1" applyBorder="1" applyAlignment="1">
      <alignment horizontal="center" vertical="center" wrapText="1"/>
    </xf>
    <xf numFmtId="176" fontId="6" fillId="0" borderId="4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176" fontId="12" fillId="0" borderId="6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8" fillId="0" borderId="4" xfId="0" applyNumberFormat="1" applyFont="1" applyBorder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177" fontId="13" fillId="0" borderId="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5" xfId="0" applyNumberFormat="1" applyFont="1" applyBorder="1" applyAlignment="1">
      <alignment horizontal="center" vertical="center"/>
    </xf>
    <xf numFmtId="176" fontId="13" fillId="0" borderId="6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7" fontId="14" fillId="0" borderId="6" xfId="0" applyNumberFormat="1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7" fontId="8" fillId="0" borderId="0" xfId="0" applyNumberFormat="1" applyFont="1" applyBorder="1" applyAlignment="1">
      <alignment horizontal="center" vertical="center"/>
    </xf>
    <xf numFmtId="177" fontId="8" fillId="0" borderId="4" xfId="0" applyNumberFormat="1" applyFont="1" applyBorder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177" fontId="13" fillId="0" borderId="7" xfId="0" applyNumberFormat="1" applyFont="1" applyBorder="1" applyAlignment="1">
      <alignment horizontal="center" vertical="center"/>
    </xf>
    <xf numFmtId="177" fontId="14" fillId="0" borderId="7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361950</xdr:colOff>
      <xdr:row>6</xdr:row>
      <xdr:rowOff>100330</xdr:rowOff>
    </xdr:from>
    <xdr:ext cx="309880" cy="273685"/>
    <xdr:sp>
      <xdr:nvSpPr>
        <xdr:cNvPr id="3" name="文本框 2"/>
        <xdr:cNvSpPr txBox="1"/>
      </xdr:nvSpPr>
      <xdr:spPr>
        <a:xfrm>
          <a:off x="2647950" y="147193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S66"/>
  <sheetViews>
    <sheetView tabSelected="1" topLeftCell="D13" workbookViewId="0">
      <selection activeCell="M41" sqref="M41"/>
    </sheetView>
  </sheetViews>
  <sheetFormatPr defaultColWidth="16.3636363636364" defaultRowHeight="18" customHeight="1"/>
  <cols>
    <col min="1" max="3" width="16.3636363636364" style="1" customWidth="1"/>
    <col min="4" max="4" width="11.3636363636364" style="1" customWidth="1"/>
    <col min="5" max="5" width="14.5454545454545" style="1" customWidth="1"/>
    <col min="6" max="6" width="25.3636363636364" style="1" customWidth="1"/>
    <col min="7" max="7" width="14.4545454545455" style="1" customWidth="1"/>
    <col min="8" max="10" width="8.09090909090909" style="1" customWidth="1"/>
    <col min="11" max="12" width="7" style="1" customWidth="1"/>
    <col min="13" max="14" width="8.09090909090909" style="1" customWidth="1"/>
    <col min="15" max="15" width="7" style="1" customWidth="1"/>
    <col min="16" max="16" width="8.09090909090909" style="1" customWidth="1"/>
    <col min="17" max="17" width="7" style="1" customWidth="1"/>
    <col min="18" max="18" width="8.09090909090909" style="1" customWidth="1"/>
    <col min="19" max="19" width="12.0909090909091" style="2" customWidth="1"/>
    <col min="20" max="22" width="16.3636363636364" style="1" customWidth="1"/>
    <col min="23" max="23" width="5.72727272727273" style="1" customWidth="1"/>
    <col min="24" max="24" width="9.72727272727273" style="1" customWidth="1"/>
    <col min="25" max="25" width="8.09090909090909" style="1" customWidth="1"/>
    <col min="26" max="26" width="2.27272727272727" style="1" customWidth="1"/>
    <col min="27" max="27" width="8.09090909090909" style="1" customWidth="1"/>
    <col min="28" max="29" width="5.90909090909091" style="1" customWidth="1"/>
    <col min="30" max="32" width="7" style="1" customWidth="1"/>
    <col min="33" max="33" width="8.09090909090909" style="1" customWidth="1"/>
    <col min="34" max="35" width="7" style="1" customWidth="1"/>
    <col min="36" max="36" width="8.09090909090909" style="1" customWidth="1"/>
    <col min="37" max="16384" width="16.3636363636364" style="1" customWidth="1"/>
  </cols>
  <sheetData>
    <row r="4" customHeight="1" spans="4:19">
      <c r="D4" s="3" t="s">
        <v>0</v>
      </c>
      <c r="E4" s="3" t="s">
        <v>1</v>
      </c>
      <c r="F4" s="3" t="s">
        <v>2</v>
      </c>
      <c r="G4" s="3" t="s">
        <v>3</v>
      </c>
      <c r="H4" s="4" t="s">
        <v>4</v>
      </c>
      <c r="I4" s="4"/>
      <c r="J4" s="4"/>
      <c r="K4" s="4"/>
      <c r="L4" s="4"/>
      <c r="M4" s="4"/>
      <c r="N4" s="4"/>
      <c r="O4" s="4"/>
      <c r="P4" s="4"/>
      <c r="Q4" s="4"/>
      <c r="R4" s="4"/>
      <c r="S4" s="42" t="s">
        <v>5</v>
      </c>
    </row>
    <row r="5" customHeight="1" spans="4:19">
      <c r="D5" s="5"/>
      <c r="E5" s="5"/>
      <c r="F5" s="5"/>
      <c r="G5" s="5"/>
      <c r="H5" s="61" t="s">
        <v>6</v>
      </c>
      <c r="I5" s="61" t="s">
        <v>7</v>
      </c>
      <c r="J5" s="61" t="s">
        <v>8</v>
      </c>
      <c r="K5" s="61" t="s">
        <v>9</v>
      </c>
      <c r="L5" s="61" t="s">
        <v>10</v>
      </c>
      <c r="M5" s="61" t="s">
        <v>11</v>
      </c>
      <c r="N5" s="61" t="s">
        <v>12</v>
      </c>
      <c r="O5" s="61" t="s">
        <v>13</v>
      </c>
      <c r="P5" s="61" t="s">
        <v>14</v>
      </c>
      <c r="Q5" s="61" t="s">
        <v>15</v>
      </c>
      <c r="R5" s="5">
        <v>10</v>
      </c>
      <c r="S5" s="43"/>
    </row>
    <row r="6" customHeight="1" spans="4:19">
      <c r="D6" s="6" t="s">
        <v>16</v>
      </c>
      <c r="E6" s="7" t="s">
        <v>17</v>
      </c>
      <c r="F6" s="7" t="s">
        <v>18</v>
      </c>
      <c r="G6" s="8" t="s">
        <v>19</v>
      </c>
      <c r="H6" s="8">
        <v>11.43</v>
      </c>
      <c r="I6" s="8">
        <v>107.57</v>
      </c>
      <c r="J6" s="8">
        <v>10.34</v>
      </c>
      <c r="K6" s="34">
        <v>0.97</v>
      </c>
      <c r="L6" s="35">
        <v>1.3</v>
      </c>
      <c r="M6" s="8">
        <v>9.04</v>
      </c>
      <c r="N6" s="8">
        <v>14.56</v>
      </c>
      <c r="O6" s="8">
        <v>9.77</v>
      </c>
      <c r="P6" s="8">
        <v>11.46</v>
      </c>
      <c r="Q6" s="8">
        <v>9.3</v>
      </c>
      <c r="R6" s="8">
        <v>2.57</v>
      </c>
      <c r="S6" s="44">
        <f>AVERAGE(H6:R6)</f>
        <v>17.1190909090909</v>
      </c>
    </row>
    <row r="7" customHeight="1" spans="4:19">
      <c r="D7" s="9"/>
      <c r="E7" s="10"/>
      <c r="F7" s="11" t="s">
        <v>20</v>
      </c>
      <c r="G7" s="11"/>
      <c r="H7" s="11">
        <v>2.35</v>
      </c>
      <c r="I7" s="11">
        <v>109.1</v>
      </c>
      <c r="J7" s="11">
        <v>3.32</v>
      </c>
      <c r="K7" s="21">
        <v>0.91</v>
      </c>
      <c r="L7" s="11">
        <v>1.56</v>
      </c>
      <c r="M7" s="11">
        <v>1.84</v>
      </c>
      <c r="N7" s="11">
        <v>4.99</v>
      </c>
      <c r="O7" s="36">
        <v>1.91</v>
      </c>
      <c r="P7" s="11">
        <v>9.41</v>
      </c>
      <c r="Q7" s="11">
        <v>2.88</v>
      </c>
      <c r="R7" s="11">
        <v>3.3</v>
      </c>
      <c r="S7" s="30">
        <f>AVERAGE(H7:R7)</f>
        <v>12.87</v>
      </c>
    </row>
    <row r="8" customHeight="1" spans="4:19">
      <c r="D8" s="9"/>
      <c r="E8" s="12" t="s">
        <v>21</v>
      </c>
      <c r="F8" s="13" t="s">
        <v>22</v>
      </c>
      <c r="G8" s="13" t="s">
        <v>23</v>
      </c>
      <c r="H8" s="13">
        <v>21.32</v>
      </c>
      <c r="I8" s="37">
        <v>22.41</v>
      </c>
      <c r="J8" s="13">
        <v>24.1</v>
      </c>
      <c r="K8" s="13">
        <v>12.56</v>
      </c>
      <c r="L8" s="13">
        <v>4.32</v>
      </c>
      <c r="M8" s="13">
        <v>12.99</v>
      </c>
      <c r="N8" s="13">
        <v>15.55</v>
      </c>
      <c r="O8" s="13">
        <v>12.61</v>
      </c>
      <c r="P8" s="13">
        <v>10.66</v>
      </c>
      <c r="Q8" s="13">
        <v>11.32</v>
      </c>
      <c r="R8" s="13">
        <v>15.25</v>
      </c>
      <c r="S8" s="45">
        <f t="shared" ref="S8:S22" si="0">AVERAGE(H8:R8)</f>
        <v>14.8263636363636</v>
      </c>
    </row>
    <row r="9" customHeight="1" spans="4:19">
      <c r="D9" s="9"/>
      <c r="E9" s="12"/>
      <c r="F9" s="1" t="s">
        <v>24</v>
      </c>
      <c r="G9" s="1" t="s">
        <v>25</v>
      </c>
      <c r="H9" s="1">
        <v>6.23</v>
      </c>
      <c r="I9" s="1">
        <v>23.78</v>
      </c>
      <c r="J9" s="1">
        <v>6.59</v>
      </c>
      <c r="K9" s="1">
        <v>15.76</v>
      </c>
      <c r="L9" s="1">
        <v>3.14</v>
      </c>
      <c r="M9" s="1">
        <v>4.94</v>
      </c>
      <c r="N9" s="1">
        <v>5.8</v>
      </c>
      <c r="O9" s="1">
        <v>6.49</v>
      </c>
      <c r="P9" s="1">
        <v>5.45</v>
      </c>
      <c r="Q9" s="1">
        <v>11.89</v>
      </c>
      <c r="R9" s="1">
        <v>12.82</v>
      </c>
      <c r="S9" s="2">
        <f t="shared" si="0"/>
        <v>9.35363636363636</v>
      </c>
    </row>
    <row r="10" customHeight="1" spans="4:19">
      <c r="D10" s="9"/>
      <c r="E10" s="12"/>
      <c r="F10" s="1" t="s">
        <v>26</v>
      </c>
      <c r="G10" s="1" t="s">
        <v>27</v>
      </c>
      <c r="H10" s="1">
        <v>11.01</v>
      </c>
      <c r="I10" s="1">
        <v>27.09</v>
      </c>
      <c r="J10" s="1">
        <v>6.74</v>
      </c>
      <c r="K10" s="1">
        <v>9.22</v>
      </c>
      <c r="L10" s="1">
        <v>4.22</v>
      </c>
      <c r="M10" s="1">
        <v>6.7</v>
      </c>
      <c r="N10" s="1">
        <v>5.36</v>
      </c>
      <c r="O10" s="1">
        <v>8.29</v>
      </c>
      <c r="P10" s="1">
        <v>8.11</v>
      </c>
      <c r="Q10" s="1">
        <v>7.64</v>
      </c>
      <c r="R10" s="1">
        <v>10.74</v>
      </c>
      <c r="S10" s="2">
        <f t="shared" si="0"/>
        <v>9.55636363636363</v>
      </c>
    </row>
    <row r="11" customHeight="1" spans="4:19">
      <c r="D11" s="9"/>
      <c r="E11" s="12"/>
      <c r="F11" s="1" t="s">
        <v>28</v>
      </c>
      <c r="G11" s="1" t="s">
        <v>29</v>
      </c>
      <c r="H11" s="1" t="s">
        <v>30</v>
      </c>
      <c r="I11" s="1">
        <v>156.389</v>
      </c>
      <c r="J11" s="1" t="s">
        <v>30</v>
      </c>
      <c r="K11" s="1">
        <v>73.552</v>
      </c>
      <c r="L11" s="1">
        <v>10.803</v>
      </c>
      <c r="M11" s="1">
        <v>56.184</v>
      </c>
      <c r="N11" s="1">
        <v>64.397</v>
      </c>
      <c r="O11" s="1">
        <v>71.79</v>
      </c>
      <c r="P11" s="1" t="s">
        <v>30</v>
      </c>
      <c r="Q11" s="1" t="s">
        <v>30</v>
      </c>
      <c r="R11" s="1">
        <v>128.732</v>
      </c>
      <c r="S11" s="2">
        <f>AVERAGE(I11:R11)</f>
        <v>80.2638571428571</v>
      </c>
    </row>
    <row r="12" customHeight="1" spans="4:19">
      <c r="D12" s="9"/>
      <c r="E12" s="12"/>
      <c r="F12" s="1" t="s">
        <v>31</v>
      </c>
      <c r="G12" s="1" t="s">
        <v>32</v>
      </c>
      <c r="H12" s="1" t="s">
        <v>30</v>
      </c>
      <c r="I12" s="1">
        <v>23.671</v>
      </c>
      <c r="J12" s="1" t="s">
        <v>30</v>
      </c>
      <c r="K12" s="1">
        <v>18.344</v>
      </c>
      <c r="L12" s="1">
        <v>9.035</v>
      </c>
      <c r="M12" s="1">
        <v>9.437</v>
      </c>
      <c r="N12" s="1">
        <v>17.701</v>
      </c>
      <c r="O12" s="1">
        <v>13.998</v>
      </c>
      <c r="P12" s="1" t="s">
        <v>30</v>
      </c>
      <c r="Q12" s="1" t="s">
        <v>30</v>
      </c>
      <c r="R12" s="1">
        <v>14.913</v>
      </c>
      <c r="S12" s="2">
        <f>AVERAGE(I12:R12)</f>
        <v>15.2998571428571</v>
      </c>
    </row>
    <row r="13" customHeight="1" spans="4:19">
      <c r="D13" s="9"/>
      <c r="E13" s="10"/>
      <c r="F13" s="11" t="s">
        <v>33</v>
      </c>
      <c r="G13" s="11" t="s">
        <v>34</v>
      </c>
      <c r="H13" s="11" t="s">
        <v>30</v>
      </c>
      <c r="I13" s="11">
        <v>24.688</v>
      </c>
      <c r="J13" s="11" t="s">
        <v>30</v>
      </c>
      <c r="K13" s="11">
        <v>11.661</v>
      </c>
      <c r="L13" s="11">
        <v>5.655</v>
      </c>
      <c r="M13" s="11">
        <v>11.448</v>
      </c>
      <c r="N13" s="11">
        <v>10.308</v>
      </c>
      <c r="O13" s="11">
        <v>11.349</v>
      </c>
      <c r="P13" s="11" t="s">
        <v>30</v>
      </c>
      <c r="Q13" s="11" t="s">
        <v>30</v>
      </c>
      <c r="R13" s="11">
        <v>9.267</v>
      </c>
      <c r="S13" s="30">
        <f t="shared" si="0"/>
        <v>12.0537142857143</v>
      </c>
    </row>
    <row r="14" customHeight="1" spans="4:19">
      <c r="D14" s="9"/>
      <c r="E14" s="1" t="s">
        <v>35</v>
      </c>
      <c r="F14" s="1" t="s">
        <v>36</v>
      </c>
      <c r="G14" s="1" t="s">
        <v>37</v>
      </c>
      <c r="H14" s="1">
        <v>10.53</v>
      </c>
      <c r="I14" s="1">
        <v>61.36</v>
      </c>
      <c r="J14" s="1">
        <v>18.71</v>
      </c>
      <c r="K14" s="1">
        <v>30.21</v>
      </c>
      <c r="L14" s="1">
        <v>34.05</v>
      </c>
      <c r="M14" s="1">
        <v>13.16</v>
      </c>
      <c r="N14" s="1">
        <v>17.69</v>
      </c>
      <c r="O14" s="1">
        <v>10.8</v>
      </c>
      <c r="P14" s="1">
        <v>13.85</v>
      </c>
      <c r="Q14" s="1">
        <v>18.06</v>
      </c>
      <c r="R14" s="1">
        <v>26.1</v>
      </c>
      <c r="S14" s="2">
        <f t="shared" si="0"/>
        <v>23.1381818181818</v>
      </c>
    </row>
    <row r="15" customHeight="1" spans="4:19">
      <c r="D15" s="9"/>
      <c r="E15" s="1"/>
      <c r="F15" s="1" t="s">
        <v>38</v>
      </c>
      <c r="G15" s="1" t="s">
        <v>39</v>
      </c>
      <c r="H15" s="1">
        <v>2.33</v>
      </c>
      <c r="I15" s="1">
        <v>39.46</v>
      </c>
      <c r="J15" s="1">
        <v>3.24</v>
      </c>
      <c r="K15" s="1">
        <v>2.21</v>
      </c>
      <c r="L15" s="14">
        <v>1.43</v>
      </c>
      <c r="M15" s="24">
        <v>1.09</v>
      </c>
      <c r="N15" s="1">
        <v>1.15</v>
      </c>
      <c r="O15" s="24">
        <v>0.63</v>
      </c>
      <c r="P15" s="1">
        <v>2.18</v>
      </c>
      <c r="Q15" s="1">
        <v>2.4</v>
      </c>
      <c r="R15" s="1">
        <v>1.82</v>
      </c>
      <c r="S15" s="2">
        <f t="shared" si="0"/>
        <v>5.26727272727273</v>
      </c>
    </row>
    <row r="16" customHeight="1" spans="4:19">
      <c r="D16" s="9"/>
      <c r="E16" s="1"/>
      <c r="F16" s="1" t="s">
        <v>40</v>
      </c>
      <c r="G16" s="1" t="s">
        <v>41</v>
      </c>
      <c r="H16" s="14">
        <v>1.44</v>
      </c>
      <c r="I16" s="1">
        <v>43.44</v>
      </c>
      <c r="J16" s="14">
        <v>2.47</v>
      </c>
      <c r="K16" s="1">
        <v>6.471</v>
      </c>
      <c r="L16" s="1">
        <v>5.09</v>
      </c>
      <c r="M16" s="14">
        <v>1.3</v>
      </c>
      <c r="N16" s="14">
        <v>0.81</v>
      </c>
      <c r="O16" s="1">
        <v>2.93</v>
      </c>
      <c r="P16" s="14">
        <v>2.07</v>
      </c>
      <c r="Q16" s="14">
        <v>1.91</v>
      </c>
      <c r="R16" s="24">
        <v>1.22</v>
      </c>
      <c r="S16" s="2">
        <f t="shared" si="0"/>
        <v>6.28645454545455</v>
      </c>
    </row>
    <row r="17" customHeight="1" spans="4:19">
      <c r="D17" s="15"/>
      <c r="E17" s="16"/>
      <c r="F17" s="17" t="s">
        <v>42</v>
      </c>
      <c r="G17" s="17" t="s">
        <v>30</v>
      </c>
      <c r="H17" s="18">
        <v>1.341</v>
      </c>
      <c r="I17" s="18">
        <v>18.865</v>
      </c>
      <c r="J17" s="18">
        <v>1.348</v>
      </c>
      <c r="K17" s="17">
        <v>1.362</v>
      </c>
      <c r="L17" s="17">
        <v>1.474</v>
      </c>
      <c r="M17" s="17">
        <v>1.315</v>
      </c>
      <c r="N17" s="18">
        <v>0.752</v>
      </c>
      <c r="O17" s="17">
        <v>2.313</v>
      </c>
      <c r="P17" s="18">
        <v>1.556</v>
      </c>
      <c r="Q17" s="18">
        <v>1.165</v>
      </c>
      <c r="R17" s="46">
        <v>1.614</v>
      </c>
      <c r="S17" s="32">
        <f t="shared" si="0"/>
        <v>3.00954545454545</v>
      </c>
    </row>
    <row r="18" customHeight="1" spans="4:19">
      <c r="D18" s="19" t="s">
        <v>43</v>
      </c>
      <c r="E18" s="12" t="s">
        <v>17</v>
      </c>
      <c r="F18" s="20" t="s">
        <v>18</v>
      </c>
      <c r="G18" s="8" t="s">
        <v>19</v>
      </c>
      <c r="H18" s="1">
        <v>0.58</v>
      </c>
      <c r="I18" s="1">
        <v>0.89</v>
      </c>
      <c r="J18" s="24">
        <v>0.26</v>
      </c>
      <c r="K18" s="24">
        <v>0.19</v>
      </c>
      <c r="L18" s="24">
        <v>0.27</v>
      </c>
      <c r="M18" s="25">
        <v>0.26</v>
      </c>
      <c r="N18" s="14">
        <v>0.26</v>
      </c>
      <c r="O18" s="14">
        <v>0.36</v>
      </c>
      <c r="P18" s="24">
        <v>0.28</v>
      </c>
      <c r="Q18" s="1">
        <v>0.26</v>
      </c>
      <c r="R18" s="14">
        <v>0.32</v>
      </c>
      <c r="S18" s="47">
        <f t="shared" si="0"/>
        <v>0.357272727272727</v>
      </c>
    </row>
    <row r="19" customHeight="1" spans="4:19">
      <c r="D19" s="9"/>
      <c r="E19" s="10"/>
      <c r="F19" s="11" t="s">
        <v>20</v>
      </c>
      <c r="G19" s="11"/>
      <c r="H19" s="21">
        <v>0.35</v>
      </c>
      <c r="I19" s="36">
        <v>0.45</v>
      </c>
      <c r="J19" s="36">
        <v>0.31</v>
      </c>
      <c r="K19" s="21">
        <v>0.19</v>
      </c>
      <c r="L19" s="21">
        <v>0.27</v>
      </c>
      <c r="M19" s="21">
        <v>0.2</v>
      </c>
      <c r="N19" s="21">
        <v>0.23</v>
      </c>
      <c r="O19" s="21">
        <v>0.28</v>
      </c>
      <c r="P19" s="36">
        <v>0.3</v>
      </c>
      <c r="Q19" s="36">
        <v>0.25</v>
      </c>
      <c r="R19" s="21">
        <v>0.3</v>
      </c>
      <c r="S19" s="48">
        <f t="shared" si="0"/>
        <v>0.284545454545455</v>
      </c>
    </row>
    <row r="20" customHeight="1" spans="4:19">
      <c r="D20" s="9"/>
      <c r="E20" s="12" t="s">
        <v>21</v>
      </c>
      <c r="F20" s="13" t="s">
        <v>22</v>
      </c>
      <c r="G20" s="13" t="s">
        <v>23</v>
      </c>
      <c r="H20" s="1">
        <v>6.19</v>
      </c>
      <c r="I20" s="1">
        <v>2.79</v>
      </c>
      <c r="J20" s="1">
        <v>4.18</v>
      </c>
      <c r="K20" s="1">
        <v>4.52</v>
      </c>
      <c r="L20" s="1">
        <v>3.28</v>
      </c>
      <c r="M20" s="1">
        <v>4.66</v>
      </c>
      <c r="N20" s="1">
        <v>5.58</v>
      </c>
      <c r="O20" s="1">
        <v>6.31</v>
      </c>
      <c r="P20" s="1">
        <v>3.75</v>
      </c>
      <c r="Q20" s="1">
        <v>4.07</v>
      </c>
      <c r="R20" s="1">
        <v>4.06</v>
      </c>
      <c r="S20" s="45">
        <f t="shared" si="0"/>
        <v>4.49</v>
      </c>
    </row>
    <row r="21" customHeight="1" spans="4:19">
      <c r="D21" s="9"/>
      <c r="E21" s="12"/>
      <c r="F21" s="1" t="s">
        <v>24</v>
      </c>
      <c r="G21" s="1" t="s">
        <v>25</v>
      </c>
      <c r="H21" s="1">
        <v>2.44</v>
      </c>
      <c r="I21" s="1">
        <v>1.75</v>
      </c>
      <c r="J21" s="1">
        <v>2.26</v>
      </c>
      <c r="K21" s="1">
        <v>10.62</v>
      </c>
      <c r="L21" s="1">
        <v>2.02</v>
      </c>
      <c r="M21" s="1">
        <v>2.34</v>
      </c>
      <c r="N21" s="1">
        <v>2.06</v>
      </c>
      <c r="O21" s="1">
        <v>3.56</v>
      </c>
      <c r="P21" s="1">
        <v>2.39</v>
      </c>
      <c r="Q21" s="1">
        <v>3.6</v>
      </c>
      <c r="R21" s="1">
        <v>3.41</v>
      </c>
      <c r="S21" s="2">
        <f t="shared" si="0"/>
        <v>3.31363636363636</v>
      </c>
    </row>
    <row r="22" customHeight="1" spans="4:19">
      <c r="D22" s="9"/>
      <c r="E22" s="12"/>
      <c r="F22" s="1" t="s">
        <v>26</v>
      </c>
      <c r="G22" s="1" t="s">
        <v>27</v>
      </c>
      <c r="H22" s="1">
        <v>3.39</v>
      </c>
      <c r="I22" s="1">
        <v>1.31</v>
      </c>
      <c r="J22" s="1">
        <v>1.96</v>
      </c>
      <c r="K22" s="1">
        <v>4.93</v>
      </c>
      <c r="L22" s="1">
        <v>2.01</v>
      </c>
      <c r="M22" s="1">
        <v>2.38</v>
      </c>
      <c r="N22" s="1">
        <v>1.65</v>
      </c>
      <c r="O22" s="1">
        <v>4.53</v>
      </c>
      <c r="P22" s="1">
        <v>2.61</v>
      </c>
      <c r="Q22" s="1">
        <v>2.19</v>
      </c>
      <c r="R22" s="1">
        <v>4.58</v>
      </c>
      <c r="S22" s="2">
        <f t="shared" si="0"/>
        <v>2.86727272727273</v>
      </c>
    </row>
    <row r="23" customHeight="1" spans="4:19">
      <c r="D23" s="9"/>
      <c r="E23" s="12"/>
      <c r="F23" s="1" t="s">
        <v>28</v>
      </c>
      <c r="G23" s="1" t="s">
        <v>29</v>
      </c>
      <c r="H23" s="1" t="s">
        <v>30</v>
      </c>
      <c r="I23" s="1">
        <v>10.036</v>
      </c>
      <c r="J23" s="1" t="s">
        <v>30</v>
      </c>
      <c r="K23" s="1">
        <v>15.671</v>
      </c>
      <c r="L23" s="1">
        <v>3.849</v>
      </c>
      <c r="M23" s="1">
        <v>29.898</v>
      </c>
      <c r="N23" s="1">
        <v>31.395</v>
      </c>
      <c r="O23" s="1">
        <v>50.508</v>
      </c>
      <c r="P23" s="1" t="s">
        <v>30</v>
      </c>
      <c r="Q23" s="1" t="s">
        <v>30</v>
      </c>
      <c r="R23" s="1">
        <v>21.465</v>
      </c>
      <c r="S23" s="2">
        <f>AVERAGE(I23:R23)</f>
        <v>23.2602857142857</v>
      </c>
    </row>
    <row r="24" customHeight="1" spans="4:19">
      <c r="D24" s="9"/>
      <c r="E24" s="12"/>
      <c r="F24" s="1" t="s">
        <v>31</v>
      </c>
      <c r="G24" s="1" t="s">
        <v>32</v>
      </c>
      <c r="H24" s="1" t="s">
        <v>30</v>
      </c>
      <c r="I24" s="1">
        <v>5.855</v>
      </c>
      <c r="J24" s="1" t="s">
        <v>30</v>
      </c>
      <c r="K24" s="1">
        <v>11.644</v>
      </c>
      <c r="L24" s="1">
        <v>4.874</v>
      </c>
      <c r="M24" s="1">
        <v>3.907</v>
      </c>
      <c r="N24" s="1">
        <v>5.395</v>
      </c>
      <c r="O24" s="1">
        <v>7.44</v>
      </c>
      <c r="P24" s="1" t="s">
        <v>30</v>
      </c>
      <c r="Q24" s="1" t="s">
        <v>30</v>
      </c>
      <c r="R24" s="1">
        <v>4.381</v>
      </c>
      <c r="S24" s="2">
        <f>AVERAGE(I24:R24)</f>
        <v>6.21371428571429</v>
      </c>
    </row>
    <row r="25" customHeight="1" spans="4:19">
      <c r="D25" s="9"/>
      <c r="E25" s="10"/>
      <c r="F25" s="11" t="s">
        <v>33</v>
      </c>
      <c r="G25" s="11" t="s">
        <v>34</v>
      </c>
      <c r="H25" s="11" t="s">
        <v>30</v>
      </c>
      <c r="I25" s="11">
        <v>3.648</v>
      </c>
      <c r="J25" s="11" t="s">
        <v>30</v>
      </c>
      <c r="K25" s="11">
        <v>6.731</v>
      </c>
      <c r="L25" s="11">
        <v>1.596</v>
      </c>
      <c r="M25" s="11">
        <v>4.501</v>
      </c>
      <c r="N25" s="11">
        <v>2.924</v>
      </c>
      <c r="O25" s="11">
        <v>7.708</v>
      </c>
      <c r="P25" s="11" t="s">
        <v>30</v>
      </c>
      <c r="Q25" s="11" t="s">
        <v>30</v>
      </c>
      <c r="R25" s="11">
        <v>3.043</v>
      </c>
      <c r="S25" s="30">
        <f t="shared" ref="S25:S35" si="1">AVERAGE(H25:R25)</f>
        <v>4.30728571428571</v>
      </c>
    </row>
    <row r="26" customHeight="1" spans="4:19">
      <c r="D26" s="9"/>
      <c r="E26" s="1" t="s">
        <v>35</v>
      </c>
      <c r="F26" s="1" t="s">
        <v>36</v>
      </c>
      <c r="G26" s="1" t="s">
        <v>37</v>
      </c>
      <c r="H26" s="1">
        <v>2.73</v>
      </c>
      <c r="I26" s="1">
        <v>7.68</v>
      </c>
      <c r="J26" s="1">
        <v>1.19</v>
      </c>
      <c r="K26" s="1">
        <v>2.21</v>
      </c>
      <c r="L26" s="1">
        <v>1.78</v>
      </c>
      <c r="M26" s="1">
        <v>3.65</v>
      </c>
      <c r="N26" s="1">
        <v>1.93</v>
      </c>
      <c r="O26" s="1">
        <v>4.67</v>
      </c>
      <c r="P26" s="1">
        <v>2.52</v>
      </c>
      <c r="Q26" s="1">
        <v>1.25</v>
      </c>
      <c r="R26" s="1">
        <v>3.26</v>
      </c>
      <c r="S26" s="2">
        <f t="shared" si="1"/>
        <v>2.98818181818182</v>
      </c>
    </row>
    <row r="27" customHeight="1" spans="4:19">
      <c r="D27" s="9"/>
      <c r="F27" s="1" t="s">
        <v>38</v>
      </c>
      <c r="G27" s="1" t="s">
        <v>39</v>
      </c>
      <c r="H27" s="1">
        <v>0.63</v>
      </c>
      <c r="I27" s="1">
        <v>0.5</v>
      </c>
      <c r="J27" s="1">
        <v>0.49</v>
      </c>
      <c r="K27" s="14">
        <v>0.38</v>
      </c>
      <c r="L27" s="14">
        <v>0.3</v>
      </c>
      <c r="M27" s="14">
        <v>0.25</v>
      </c>
      <c r="N27" s="1">
        <v>0.39</v>
      </c>
      <c r="O27" s="1">
        <v>0.29</v>
      </c>
      <c r="P27" s="1">
        <v>0.32</v>
      </c>
      <c r="Q27" s="24">
        <v>0.24</v>
      </c>
      <c r="R27" s="1">
        <v>0.38</v>
      </c>
      <c r="S27" s="2">
        <f t="shared" si="1"/>
        <v>0.379090909090909</v>
      </c>
    </row>
    <row r="28" customHeight="1" spans="4:19">
      <c r="D28" s="9"/>
      <c r="F28" s="1" t="s">
        <v>40</v>
      </c>
      <c r="G28" s="1" t="s">
        <v>41</v>
      </c>
      <c r="H28" s="14">
        <v>0.4</v>
      </c>
      <c r="I28" s="1">
        <v>1.81</v>
      </c>
      <c r="J28" s="1">
        <v>0.48</v>
      </c>
      <c r="K28" s="1">
        <v>1.4</v>
      </c>
      <c r="L28" s="1">
        <v>0.37</v>
      </c>
      <c r="M28" s="1">
        <v>0.35</v>
      </c>
      <c r="N28" s="14">
        <v>0.26</v>
      </c>
      <c r="O28" s="1">
        <v>1.02</v>
      </c>
      <c r="P28" s="1">
        <v>0.51</v>
      </c>
      <c r="Q28" s="1">
        <v>0.39</v>
      </c>
      <c r="R28" s="1">
        <v>0.42</v>
      </c>
      <c r="S28" s="2">
        <f t="shared" si="1"/>
        <v>0.673636363636364</v>
      </c>
    </row>
    <row r="29" customHeight="1" spans="4:19">
      <c r="D29" s="15"/>
      <c r="E29" s="16"/>
      <c r="F29" s="5" t="s">
        <v>42</v>
      </c>
      <c r="G29" s="17" t="s">
        <v>30</v>
      </c>
      <c r="H29" s="17">
        <v>0.434</v>
      </c>
      <c r="I29" s="18">
        <v>0.349</v>
      </c>
      <c r="J29" s="17">
        <v>0.361</v>
      </c>
      <c r="K29" s="17">
        <v>0.509</v>
      </c>
      <c r="L29" s="17">
        <v>0.328</v>
      </c>
      <c r="M29" s="17">
        <v>0.44</v>
      </c>
      <c r="N29" s="17">
        <v>0.429</v>
      </c>
      <c r="O29" s="17">
        <v>0.568</v>
      </c>
      <c r="P29" s="17">
        <v>0.502</v>
      </c>
      <c r="Q29" s="17">
        <v>0.363</v>
      </c>
      <c r="R29" s="17">
        <v>0.599</v>
      </c>
      <c r="S29" s="49">
        <f t="shared" si="1"/>
        <v>0.443818181818182</v>
      </c>
    </row>
    <row r="30" customHeight="1" spans="4:19">
      <c r="D30" s="19" t="s">
        <v>44</v>
      </c>
      <c r="E30" s="12" t="s">
        <v>17</v>
      </c>
      <c r="F30" s="7" t="s">
        <v>18</v>
      </c>
      <c r="G30" s="22" t="s">
        <v>19</v>
      </c>
      <c r="H30" s="23">
        <v>40.65</v>
      </c>
      <c r="I30" s="23">
        <v>502.2</v>
      </c>
      <c r="J30" s="23">
        <v>47.82</v>
      </c>
      <c r="K30" s="23">
        <v>0.94</v>
      </c>
      <c r="L30" s="23">
        <v>1.3</v>
      </c>
      <c r="M30" s="23">
        <v>29.95</v>
      </c>
      <c r="N30" s="23">
        <v>40.82</v>
      </c>
      <c r="O30" s="23">
        <v>16.04</v>
      </c>
      <c r="P30" s="23">
        <v>43.09</v>
      </c>
      <c r="Q30" s="23">
        <v>38.77</v>
      </c>
      <c r="R30" s="23">
        <v>5.42</v>
      </c>
      <c r="S30" s="50">
        <f t="shared" si="1"/>
        <v>69.7272727272727</v>
      </c>
    </row>
    <row r="31" customHeight="1" spans="4:19">
      <c r="D31" s="9"/>
      <c r="E31" s="12"/>
      <c r="F31" s="22" t="s">
        <v>20</v>
      </c>
      <c r="G31" s="22"/>
      <c r="H31" s="24">
        <v>6.03</v>
      </c>
      <c r="I31" s="1">
        <v>508.34</v>
      </c>
      <c r="J31" s="14">
        <v>14.76</v>
      </c>
      <c r="K31" s="14">
        <v>1.02</v>
      </c>
      <c r="L31" s="1">
        <v>1.57</v>
      </c>
      <c r="M31" s="1">
        <v>4.04</v>
      </c>
      <c r="N31" s="1">
        <v>11.16</v>
      </c>
      <c r="O31" s="14">
        <v>2.19</v>
      </c>
      <c r="P31" s="1">
        <v>38.85</v>
      </c>
      <c r="Q31" s="1">
        <v>8.39</v>
      </c>
      <c r="R31" s="1">
        <v>6.63</v>
      </c>
      <c r="S31" s="50">
        <f t="shared" si="1"/>
        <v>54.8163636363636</v>
      </c>
    </row>
    <row r="32" customHeight="1" spans="4:19">
      <c r="D32" s="9"/>
      <c r="E32" s="10"/>
      <c r="F32" s="11" t="s">
        <v>45</v>
      </c>
      <c r="G32" s="1" t="s">
        <v>46</v>
      </c>
      <c r="H32" s="11">
        <v>113.18</v>
      </c>
      <c r="I32" s="11" t="s">
        <v>30</v>
      </c>
      <c r="J32" s="11">
        <v>116.81</v>
      </c>
      <c r="K32" s="11">
        <v>1.39</v>
      </c>
      <c r="L32" s="21">
        <v>0.42</v>
      </c>
      <c r="M32" s="11">
        <v>47.46</v>
      </c>
      <c r="N32" s="36">
        <v>55.62</v>
      </c>
      <c r="O32" s="11">
        <v>16.72</v>
      </c>
      <c r="P32" s="11">
        <v>111.08</v>
      </c>
      <c r="Q32" s="11">
        <v>52.23</v>
      </c>
      <c r="R32" s="11">
        <v>11.09</v>
      </c>
      <c r="S32" s="11">
        <f t="shared" si="1"/>
        <v>52.6</v>
      </c>
    </row>
    <row r="33" customHeight="1" spans="4:19">
      <c r="D33" s="9"/>
      <c r="E33" s="12" t="s">
        <v>21</v>
      </c>
      <c r="F33" s="22" t="s">
        <v>22</v>
      </c>
      <c r="G33" s="13" t="s">
        <v>23</v>
      </c>
      <c r="H33" s="25">
        <v>104.87</v>
      </c>
      <c r="I33" s="25">
        <v>109.61</v>
      </c>
      <c r="J33" s="25">
        <v>185.43</v>
      </c>
      <c r="K33" s="25">
        <v>8.42</v>
      </c>
      <c r="L33" s="25">
        <v>3.1</v>
      </c>
      <c r="M33" s="25">
        <v>60.89</v>
      </c>
      <c r="N33" s="25">
        <v>52.19</v>
      </c>
      <c r="O33" s="25">
        <v>20.12</v>
      </c>
      <c r="P33" s="25">
        <v>30.97</v>
      </c>
      <c r="Q33" s="25">
        <v>26.93</v>
      </c>
      <c r="R33" s="25">
        <v>24.09</v>
      </c>
      <c r="S33" s="50">
        <f t="shared" si="1"/>
        <v>56.9654545454545</v>
      </c>
    </row>
    <row r="34" customHeight="1" spans="4:19">
      <c r="D34" s="9"/>
      <c r="E34" s="12"/>
      <c r="F34" s="1" t="s">
        <v>24</v>
      </c>
      <c r="G34" s="1" t="s">
        <v>25</v>
      </c>
      <c r="H34" s="26">
        <v>64.45</v>
      </c>
      <c r="I34" s="26">
        <v>203.44</v>
      </c>
      <c r="J34" s="26">
        <v>85.13</v>
      </c>
      <c r="K34" s="26">
        <v>21.34</v>
      </c>
      <c r="L34" s="26">
        <v>3.12</v>
      </c>
      <c r="M34" s="26">
        <v>22.15</v>
      </c>
      <c r="N34" s="26">
        <v>14.31</v>
      </c>
      <c r="O34" s="26">
        <v>15.35</v>
      </c>
      <c r="P34" s="26">
        <v>29.53</v>
      </c>
      <c r="Q34" s="26">
        <v>52.12</v>
      </c>
      <c r="R34" s="26">
        <v>24.7</v>
      </c>
      <c r="S34" s="2">
        <f t="shared" si="1"/>
        <v>48.6945454545455</v>
      </c>
    </row>
    <row r="35" customHeight="1" spans="4:19">
      <c r="D35" s="9"/>
      <c r="E35" s="12"/>
      <c r="F35" s="1" t="s">
        <v>26</v>
      </c>
      <c r="G35" s="1" t="s">
        <v>27</v>
      </c>
      <c r="H35" s="27">
        <v>93.04</v>
      </c>
      <c r="I35" s="27">
        <v>85.9</v>
      </c>
      <c r="J35" s="27">
        <v>70.37</v>
      </c>
      <c r="K35" s="27">
        <v>10.21</v>
      </c>
      <c r="L35" s="27">
        <v>2.97</v>
      </c>
      <c r="M35" s="27">
        <v>40.56</v>
      </c>
      <c r="N35" s="27">
        <v>12.56</v>
      </c>
      <c r="O35" s="27">
        <v>21.01</v>
      </c>
      <c r="P35" s="27">
        <v>56.15</v>
      </c>
      <c r="Q35" s="27">
        <v>15.02</v>
      </c>
      <c r="R35" s="27">
        <v>20.19</v>
      </c>
      <c r="S35" s="2">
        <f t="shared" si="1"/>
        <v>38.9072727272727</v>
      </c>
    </row>
    <row r="36" customHeight="1" spans="4:19">
      <c r="D36" s="9"/>
      <c r="E36" s="12"/>
      <c r="F36" s="1" t="s">
        <v>28</v>
      </c>
      <c r="G36" s="1" t="s">
        <v>29</v>
      </c>
      <c r="H36" s="1" t="s">
        <v>30</v>
      </c>
      <c r="I36" s="24">
        <v>19.981</v>
      </c>
      <c r="J36" s="1" t="s">
        <v>30</v>
      </c>
      <c r="K36" s="25">
        <v>11.744</v>
      </c>
      <c r="L36" s="25">
        <v>3.85</v>
      </c>
      <c r="M36" s="25">
        <v>123.298</v>
      </c>
      <c r="N36" s="25">
        <v>107.995</v>
      </c>
      <c r="O36" s="25">
        <v>22.831</v>
      </c>
      <c r="P36" s="1" t="s">
        <v>30</v>
      </c>
      <c r="Q36" s="1" t="s">
        <v>30</v>
      </c>
      <c r="R36" s="25">
        <v>57.901</v>
      </c>
      <c r="S36" s="2">
        <f>AVERAGE(I36:R36)</f>
        <v>49.6571428571429</v>
      </c>
    </row>
    <row r="37" customHeight="1" spans="4:19">
      <c r="D37" s="9"/>
      <c r="E37" s="12"/>
      <c r="F37" s="1" t="s">
        <v>31</v>
      </c>
      <c r="G37" s="1" t="s">
        <v>32</v>
      </c>
      <c r="H37" s="1" t="s">
        <v>30</v>
      </c>
      <c r="I37" s="25">
        <v>101.699</v>
      </c>
      <c r="J37" s="1" t="s">
        <v>30</v>
      </c>
      <c r="K37" s="25">
        <v>20.123</v>
      </c>
      <c r="L37" s="25">
        <v>6.005</v>
      </c>
      <c r="M37" s="25">
        <v>37.679</v>
      </c>
      <c r="N37" s="25">
        <v>46.788</v>
      </c>
      <c r="O37" s="25">
        <v>23.161</v>
      </c>
      <c r="P37" s="1" t="s">
        <v>30</v>
      </c>
      <c r="Q37" s="1" t="s">
        <v>30</v>
      </c>
      <c r="R37" s="25">
        <v>23.141</v>
      </c>
      <c r="S37" s="2">
        <f>AVERAGE(I37:R37)</f>
        <v>36.9422857142857</v>
      </c>
    </row>
    <row r="38" customHeight="1" spans="4:19">
      <c r="D38" s="9"/>
      <c r="E38" s="10"/>
      <c r="F38" s="11" t="s">
        <v>33</v>
      </c>
      <c r="G38" s="11" t="s">
        <v>34</v>
      </c>
      <c r="H38" s="11" t="s">
        <v>30</v>
      </c>
      <c r="I38" s="38">
        <v>82.743</v>
      </c>
      <c r="J38" s="11" t="s">
        <v>30</v>
      </c>
      <c r="K38" s="38">
        <v>14.834</v>
      </c>
      <c r="L38" s="38">
        <v>4.373</v>
      </c>
      <c r="M38" s="38">
        <v>50.151</v>
      </c>
      <c r="N38" s="38">
        <v>24.255</v>
      </c>
      <c r="O38" s="38">
        <v>28.124</v>
      </c>
      <c r="P38" s="11" t="s">
        <v>30</v>
      </c>
      <c r="Q38" s="11" t="s">
        <v>30</v>
      </c>
      <c r="R38" s="38">
        <v>16.97</v>
      </c>
      <c r="S38" s="30">
        <f t="shared" ref="S38:S45" si="2">AVERAGE(H38:R38)</f>
        <v>31.6357142857143</v>
      </c>
    </row>
    <row r="39" customHeight="1" spans="4:19">
      <c r="D39" s="9"/>
      <c r="E39" s="1" t="s">
        <v>35</v>
      </c>
      <c r="F39" s="1" t="s">
        <v>36</v>
      </c>
      <c r="G39" s="1" t="s">
        <v>37</v>
      </c>
      <c r="H39" s="25">
        <v>79.24</v>
      </c>
      <c r="I39" s="25">
        <v>494.6</v>
      </c>
      <c r="J39" s="25">
        <v>70.13</v>
      </c>
      <c r="K39" s="25">
        <v>52.36</v>
      </c>
      <c r="L39" s="25">
        <v>38.33</v>
      </c>
      <c r="M39" s="25">
        <v>66.75</v>
      </c>
      <c r="N39" s="25">
        <v>40.72</v>
      </c>
      <c r="O39" s="25">
        <v>18.32</v>
      </c>
      <c r="P39" s="25">
        <v>61.49</v>
      </c>
      <c r="Q39" s="25">
        <v>52.62</v>
      </c>
      <c r="R39" s="25">
        <v>57.25</v>
      </c>
      <c r="S39" s="2">
        <f t="shared" si="2"/>
        <v>93.8009090909091</v>
      </c>
    </row>
    <row r="40" customHeight="1" spans="4:19">
      <c r="D40" s="9"/>
      <c r="F40" s="1" t="s">
        <v>38</v>
      </c>
      <c r="G40" s="1" t="s">
        <v>39</v>
      </c>
      <c r="H40" s="28">
        <v>14.45</v>
      </c>
      <c r="I40" s="28">
        <v>117.4</v>
      </c>
      <c r="J40" s="28">
        <v>19.69</v>
      </c>
      <c r="K40" s="28">
        <v>1</v>
      </c>
      <c r="L40" s="28">
        <v>1.39</v>
      </c>
      <c r="M40" s="28">
        <v>3.61</v>
      </c>
      <c r="N40" s="28">
        <v>3.2</v>
      </c>
      <c r="O40" s="28">
        <v>0.98</v>
      </c>
      <c r="P40" s="28">
        <v>7.63</v>
      </c>
      <c r="Q40" s="28">
        <v>8.36</v>
      </c>
      <c r="R40" s="28">
        <v>3.13</v>
      </c>
      <c r="S40" s="31">
        <f t="shared" si="2"/>
        <v>16.44</v>
      </c>
    </row>
    <row r="41" customHeight="1" spans="4:19">
      <c r="D41" s="9"/>
      <c r="F41" s="1" t="s">
        <v>40</v>
      </c>
      <c r="G41" s="1" t="s">
        <v>41</v>
      </c>
      <c r="H41" s="14">
        <v>8.68</v>
      </c>
      <c r="I41" s="14">
        <v>123.67</v>
      </c>
      <c r="J41" s="14">
        <v>14.8</v>
      </c>
      <c r="K41" s="14">
        <v>8.22</v>
      </c>
      <c r="L41" s="14">
        <v>5.35</v>
      </c>
      <c r="M41" s="14">
        <v>3.3</v>
      </c>
      <c r="N41" s="14">
        <v>1.87</v>
      </c>
      <c r="O41" s="14">
        <v>5.98</v>
      </c>
      <c r="P41" s="14">
        <v>8.96</v>
      </c>
      <c r="Q41" s="14">
        <v>6.93</v>
      </c>
      <c r="R41" s="14">
        <v>1.55</v>
      </c>
      <c r="S41" s="2">
        <f t="shared" si="2"/>
        <v>17.21</v>
      </c>
    </row>
    <row r="42" customHeight="1" spans="4:19">
      <c r="D42" s="15"/>
      <c r="E42" s="16"/>
      <c r="F42" s="17" t="s">
        <v>42</v>
      </c>
      <c r="G42" s="17" t="s">
        <v>30</v>
      </c>
      <c r="H42" s="29">
        <v>7.408</v>
      </c>
      <c r="I42" s="29">
        <v>57.146</v>
      </c>
      <c r="J42" s="29">
        <v>7.038</v>
      </c>
      <c r="K42" s="29">
        <v>1.602</v>
      </c>
      <c r="L42" s="29">
        <v>1.113</v>
      </c>
      <c r="M42" s="29">
        <v>4.463</v>
      </c>
      <c r="N42" s="29">
        <v>3.329</v>
      </c>
      <c r="O42" s="29">
        <v>4.293</v>
      </c>
      <c r="P42" s="29">
        <v>6.776</v>
      </c>
      <c r="Q42" s="29">
        <v>3.127</v>
      </c>
      <c r="R42" s="29">
        <v>2.352</v>
      </c>
      <c r="S42" s="32">
        <f t="shared" si="2"/>
        <v>8.96790909090909</v>
      </c>
    </row>
    <row r="43" customHeight="1" spans="4:19">
      <c r="D43" s="19" t="s">
        <v>47</v>
      </c>
      <c r="E43" s="12" t="s">
        <v>17</v>
      </c>
      <c r="F43" s="20" t="s">
        <v>18</v>
      </c>
      <c r="G43" s="8" t="s">
        <v>19</v>
      </c>
      <c r="H43" s="2">
        <v>0.169</v>
      </c>
      <c r="I43" s="2">
        <v>2.97</v>
      </c>
      <c r="J43" s="2">
        <v>0.172</v>
      </c>
      <c r="K43" s="31">
        <v>0.031</v>
      </c>
      <c r="L43" s="2">
        <v>0.078</v>
      </c>
      <c r="M43" s="2">
        <v>0.14</v>
      </c>
      <c r="N43" s="2">
        <v>0.237</v>
      </c>
      <c r="O43" s="2">
        <v>0.105</v>
      </c>
      <c r="P43" s="2">
        <v>0.192</v>
      </c>
      <c r="Q43" s="2">
        <v>0.128</v>
      </c>
      <c r="R43" s="2">
        <v>0.045</v>
      </c>
      <c r="S43" s="51">
        <f t="shared" si="2"/>
        <v>0.387909090909091</v>
      </c>
    </row>
    <row r="44" customHeight="1" spans="4:19">
      <c r="D44" s="9"/>
      <c r="E44" s="10"/>
      <c r="F44" s="11" t="s">
        <v>20</v>
      </c>
      <c r="G44" s="11"/>
      <c r="H44" s="30">
        <v>0.206</v>
      </c>
      <c r="I44" s="30">
        <v>3.042</v>
      </c>
      <c r="J44" s="30">
        <v>0.221</v>
      </c>
      <c r="K44" s="30">
        <v>0.038</v>
      </c>
      <c r="L44" s="30">
        <v>0.081</v>
      </c>
      <c r="M44" s="30">
        <v>0.294</v>
      </c>
      <c r="N44" s="30">
        <v>0.734</v>
      </c>
      <c r="O44" s="30">
        <v>0.51</v>
      </c>
      <c r="P44" s="30">
        <v>0.162</v>
      </c>
      <c r="Q44" s="30">
        <v>0.343</v>
      </c>
      <c r="R44" s="30">
        <v>0.047</v>
      </c>
      <c r="S44" s="52">
        <f t="shared" si="2"/>
        <v>0.516181818181818</v>
      </c>
    </row>
    <row r="45" customHeight="1" spans="4:19">
      <c r="D45" s="9"/>
      <c r="E45" s="12" t="s">
        <v>21</v>
      </c>
      <c r="F45" s="13" t="s">
        <v>22</v>
      </c>
      <c r="G45" s="13" t="s">
        <v>23</v>
      </c>
      <c r="H45" s="2">
        <v>0.282</v>
      </c>
      <c r="I45" s="2">
        <v>0.66</v>
      </c>
      <c r="J45" s="2">
        <v>0.365</v>
      </c>
      <c r="K45" s="2">
        <v>0.077</v>
      </c>
      <c r="L45" s="2">
        <v>0.125</v>
      </c>
      <c r="M45" s="2">
        <v>0.158</v>
      </c>
      <c r="N45" s="2">
        <v>0.119</v>
      </c>
      <c r="O45" s="2">
        <v>0.181</v>
      </c>
      <c r="P45" s="2">
        <v>0.152</v>
      </c>
      <c r="Q45" s="2">
        <v>0.159</v>
      </c>
      <c r="R45" s="2">
        <v>0.171</v>
      </c>
      <c r="S45" s="53">
        <f t="shared" si="2"/>
        <v>0.222636363636364</v>
      </c>
    </row>
    <row r="46" customHeight="1" spans="4:19">
      <c r="D46" s="9"/>
      <c r="E46" s="12"/>
      <c r="F46" s="1" t="s">
        <v>24</v>
      </c>
      <c r="G46" s="1" t="s">
        <v>25</v>
      </c>
      <c r="H46" s="2">
        <v>0.084</v>
      </c>
      <c r="I46" s="31">
        <v>0.547</v>
      </c>
      <c r="J46" s="2">
        <v>0.087</v>
      </c>
      <c r="K46" s="2">
        <v>0.168</v>
      </c>
      <c r="L46" s="2">
        <v>0.095</v>
      </c>
      <c r="M46" s="2">
        <v>0.077</v>
      </c>
      <c r="N46" s="2">
        <v>0.079</v>
      </c>
      <c r="O46" s="2">
        <v>0.081</v>
      </c>
      <c r="P46" s="2">
        <v>0.084</v>
      </c>
      <c r="Q46" s="2">
        <v>0.164</v>
      </c>
      <c r="R46" s="2">
        <v>0.159</v>
      </c>
      <c r="S46" s="53">
        <f>AVERAGE(I46:R46)</f>
        <v>0.1541</v>
      </c>
    </row>
    <row r="47" customHeight="1" spans="4:19">
      <c r="D47" s="9"/>
      <c r="E47" s="12"/>
      <c r="F47" s="1" t="s">
        <v>26</v>
      </c>
      <c r="G47" s="1" t="s">
        <v>27</v>
      </c>
      <c r="H47" s="2">
        <v>0.139</v>
      </c>
      <c r="I47" s="2">
        <v>0.888</v>
      </c>
      <c r="J47" s="2">
        <v>0.092</v>
      </c>
      <c r="K47" s="2">
        <v>0.059</v>
      </c>
      <c r="L47" s="2">
        <v>0.073</v>
      </c>
      <c r="M47" s="1">
        <v>0.07</v>
      </c>
      <c r="N47" s="2">
        <v>0.069</v>
      </c>
      <c r="O47" s="2">
        <v>0.075</v>
      </c>
      <c r="P47" s="2">
        <v>0.085</v>
      </c>
      <c r="Q47" s="2">
        <v>0.095</v>
      </c>
      <c r="R47" s="2">
        <v>0.105</v>
      </c>
      <c r="S47" s="53">
        <f>AVERAGE(I47:R47)</f>
        <v>0.1611</v>
      </c>
    </row>
    <row r="48" customHeight="1" spans="4:19">
      <c r="D48" s="9"/>
      <c r="E48" s="12"/>
      <c r="F48" s="1" t="s">
        <v>28</v>
      </c>
      <c r="G48" s="1" t="s">
        <v>29</v>
      </c>
      <c r="H48" s="1" t="s">
        <v>30</v>
      </c>
      <c r="I48" s="2">
        <v>3.577</v>
      </c>
      <c r="J48" s="1" t="s">
        <v>30</v>
      </c>
      <c r="K48" s="2">
        <v>0.553</v>
      </c>
      <c r="L48" s="2">
        <v>0.261</v>
      </c>
      <c r="M48" s="2">
        <v>0.808</v>
      </c>
      <c r="N48" s="2">
        <v>1.152</v>
      </c>
      <c r="O48" s="2">
        <v>0.0741</v>
      </c>
      <c r="P48" s="1" t="s">
        <v>30</v>
      </c>
      <c r="Q48" s="1" t="s">
        <v>30</v>
      </c>
      <c r="R48" s="2">
        <v>1.135</v>
      </c>
      <c r="S48" s="51">
        <f t="shared" ref="S48:S57" si="3">AVERAGE(H48:R48)</f>
        <v>1.08001428571429</v>
      </c>
    </row>
    <row r="49" customHeight="1" spans="4:19">
      <c r="D49" s="9"/>
      <c r="E49" s="12"/>
      <c r="F49" s="1" t="s">
        <v>31</v>
      </c>
      <c r="G49" s="1" t="s">
        <v>32</v>
      </c>
      <c r="H49" s="1" t="s">
        <v>30</v>
      </c>
      <c r="I49" s="33">
        <v>0.542</v>
      </c>
      <c r="J49" s="1" t="s">
        <v>30</v>
      </c>
      <c r="K49" s="2">
        <v>0.128</v>
      </c>
      <c r="L49" s="2">
        <v>0.141</v>
      </c>
      <c r="M49" s="2">
        <v>0.137</v>
      </c>
      <c r="N49" s="2">
        <v>0.181</v>
      </c>
      <c r="O49" s="2">
        <v>0.123</v>
      </c>
      <c r="P49" s="1" t="s">
        <v>30</v>
      </c>
      <c r="Q49" s="1" t="s">
        <v>30</v>
      </c>
      <c r="R49" s="2">
        <v>0.159</v>
      </c>
      <c r="S49" s="51">
        <f t="shared" si="3"/>
        <v>0.201571428571429</v>
      </c>
    </row>
    <row r="50" customHeight="1" spans="4:19">
      <c r="D50" s="9"/>
      <c r="E50" s="10"/>
      <c r="F50" s="11" t="s">
        <v>33</v>
      </c>
      <c r="G50" s="11" t="s">
        <v>34</v>
      </c>
      <c r="H50" s="11" t="s">
        <v>30</v>
      </c>
      <c r="I50" s="30">
        <v>0.732</v>
      </c>
      <c r="J50" s="36" t="s">
        <v>30</v>
      </c>
      <c r="K50" s="30">
        <v>0.095</v>
      </c>
      <c r="L50" s="30">
        <v>0.104</v>
      </c>
      <c r="M50" s="30">
        <v>0.1</v>
      </c>
      <c r="N50" s="30">
        <v>0.139</v>
      </c>
      <c r="O50" s="30">
        <v>0.092</v>
      </c>
      <c r="P50" s="11" t="s">
        <v>30</v>
      </c>
      <c r="Q50" s="11" t="s">
        <v>30</v>
      </c>
      <c r="R50" s="30">
        <v>0.126</v>
      </c>
      <c r="S50" s="52">
        <f t="shared" si="3"/>
        <v>0.198285714285714</v>
      </c>
    </row>
    <row r="51" customHeight="1" spans="4:19">
      <c r="D51" s="9"/>
      <c r="E51" s="1" t="s">
        <v>35</v>
      </c>
      <c r="F51" s="1" t="s">
        <v>36</v>
      </c>
      <c r="G51" s="1" t="s">
        <v>37</v>
      </c>
      <c r="H51" s="2">
        <v>0.221</v>
      </c>
      <c r="I51" s="2">
        <v>1.413</v>
      </c>
      <c r="J51" s="2">
        <v>0.318</v>
      </c>
      <c r="K51" s="2">
        <v>0.226</v>
      </c>
      <c r="L51" s="2">
        <v>0.496</v>
      </c>
      <c r="M51" s="2">
        <v>0.213</v>
      </c>
      <c r="N51" s="2">
        <v>0.343</v>
      </c>
      <c r="O51" s="2">
        <v>0.191</v>
      </c>
      <c r="P51" s="2">
        <v>0.234</v>
      </c>
      <c r="Q51" s="2">
        <v>0.284</v>
      </c>
      <c r="R51" s="2">
        <v>0.442</v>
      </c>
      <c r="S51" s="51">
        <f t="shared" si="3"/>
        <v>0.398272727272727</v>
      </c>
    </row>
    <row r="52" customHeight="1" spans="4:19">
      <c r="D52" s="9"/>
      <c r="F52" s="1" t="s">
        <v>38</v>
      </c>
      <c r="G52" s="1" t="s">
        <v>39</v>
      </c>
      <c r="H52" s="2">
        <v>0.039</v>
      </c>
      <c r="I52" s="2">
        <v>1.554</v>
      </c>
      <c r="J52" s="31">
        <v>0.057</v>
      </c>
      <c r="K52" s="33">
        <v>0.029</v>
      </c>
      <c r="L52" s="33">
        <v>0.046</v>
      </c>
      <c r="M52" s="33">
        <v>0.024</v>
      </c>
      <c r="N52" s="31">
        <v>0.03</v>
      </c>
      <c r="O52" s="33">
        <v>0.021</v>
      </c>
      <c r="P52" s="2">
        <v>0.041</v>
      </c>
      <c r="Q52" s="31">
        <v>0.051</v>
      </c>
      <c r="R52" s="2">
        <v>0.043</v>
      </c>
      <c r="S52" s="51">
        <f t="shared" si="3"/>
        <v>0.175909090909091</v>
      </c>
    </row>
    <row r="53" customHeight="1" spans="4:19">
      <c r="D53" s="9"/>
      <c r="F53" s="1" t="s">
        <v>40</v>
      </c>
      <c r="G53" s="1" t="s">
        <v>41</v>
      </c>
      <c r="H53" s="31">
        <v>0.038</v>
      </c>
      <c r="I53" s="2">
        <v>1.745</v>
      </c>
      <c r="J53" s="33">
        <v>0.055</v>
      </c>
      <c r="K53" s="2">
        <v>0.138</v>
      </c>
      <c r="L53" s="2">
        <v>0.196</v>
      </c>
      <c r="M53" s="2">
        <v>0.034</v>
      </c>
      <c r="N53" s="2">
        <v>0.036</v>
      </c>
      <c r="O53" s="2">
        <v>0.038</v>
      </c>
      <c r="P53" s="31">
        <v>0.04</v>
      </c>
      <c r="Q53" s="2">
        <v>0.053</v>
      </c>
      <c r="R53" s="33">
        <v>0.025</v>
      </c>
      <c r="S53" s="51">
        <f t="shared" si="3"/>
        <v>0.218</v>
      </c>
    </row>
    <row r="54" customHeight="1" spans="4:19">
      <c r="D54" s="15"/>
      <c r="E54" s="16"/>
      <c r="F54" s="17" t="s">
        <v>42</v>
      </c>
      <c r="G54" s="17" t="s">
        <v>30</v>
      </c>
      <c r="H54" s="32">
        <v>0.032</v>
      </c>
      <c r="I54" s="39">
        <v>0.767</v>
      </c>
      <c r="J54" s="39">
        <v>0.064</v>
      </c>
      <c r="K54" s="39">
        <v>0.034</v>
      </c>
      <c r="L54" s="40">
        <v>0.052</v>
      </c>
      <c r="M54" s="40">
        <v>0.027</v>
      </c>
      <c r="N54" s="32">
        <v>0.029</v>
      </c>
      <c r="O54" s="40">
        <v>0.035</v>
      </c>
      <c r="P54" s="32">
        <v>0.032</v>
      </c>
      <c r="Q54" s="32">
        <v>0.035</v>
      </c>
      <c r="R54" s="40">
        <v>0.027</v>
      </c>
      <c r="S54" s="32">
        <f t="shared" si="3"/>
        <v>0.103090909090909</v>
      </c>
    </row>
    <row r="55" customHeight="1" spans="4:19">
      <c r="D55" s="19" t="s">
        <v>48</v>
      </c>
      <c r="E55" s="12" t="s">
        <v>17</v>
      </c>
      <c r="F55" s="20" t="s">
        <v>18</v>
      </c>
      <c r="G55" s="8" t="s">
        <v>19</v>
      </c>
      <c r="H55" s="2">
        <v>0.079</v>
      </c>
      <c r="I55" s="2">
        <v>0.098</v>
      </c>
      <c r="J55" s="2">
        <v>0.072</v>
      </c>
      <c r="K55" s="31">
        <v>0.055</v>
      </c>
      <c r="L55" s="2">
        <v>0.079</v>
      </c>
      <c r="M55" s="2">
        <v>0.058</v>
      </c>
      <c r="N55" s="2">
        <v>0.055</v>
      </c>
      <c r="O55" s="2">
        <v>0.047</v>
      </c>
      <c r="P55" s="2">
        <v>0.061</v>
      </c>
      <c r="Q55" s="2">
        <v>0.061</v>
      </c>
      <c r="R55" s="2">
        <v>0.065</v>
      </c>
      <c r="S55" s="51">
        <f t="shared" si="3"/>
        <v>0.0663636363636364</v>
      </c>
    </row>
    <row r="56" customHeight="1" spans="4:19">
      <c r="D56" s="9"/>
      <c r="E56" s="10"/>
      <c r="F56" s="11" t="s">
        <v>20</v>
      </c>
      <c r="G56" s="11"/>
      <c r="H56" s="30">
        <v>0.09</v>
      </c>
      <c r="I56" s="30">
        <v>0.087</v>
      </c>
      <c r="J56" s="30">
        <v>0.079</v>
      </c>
      <c r="K56" s="41">
        <v>0.055</v>
      </c>
      <c r="L56" s="30">
        <v>0.076</v>
      </c>
      <c r="M56" s="30">
        <v>0.059</v>
      </c>
      <c r="N56" s="30">
        <v>0.053</v>
      </c>
      <c r="O56" s="30">
        <v>0.05</v>
      </c>
      <c r="P56" s="30">
        <v>0.065</v>
      </c>
      <c r="Q56" s="30">
        <v>0.063</v>
      </c>
      <c r="R56" s="30">
        <v>0.066</v>
      </c>
      <c r="S56" s="52">
        <f t="shared" si="3"/>
        <v>0.0675454545454546</v>
      </c>
    </row>
    <row r="57" customHeight="1" spans="4:19">
      <c r="D57" s="9"/>
      <c r="E57" s="12" t="s">
        <v>21</v>
      </c>
      <c r="F57" s="13" t="s">
        <v>22</v>
      </c>
      <c r="G57" s="13" t="s">
        <v>23</v>
      </c>
      <c r="H57" s="2">
        <v>0.227</v>
      </c>
      <c r="I57" s="2">
        <v>0.133</v>
      </c>
      <c r="J57" s="2">
        <v>0.172</v>
      </c>
      <c r="K57" s="2">
        <v>0.158</v>
      </c>
      <c r="L57" s="2">
        <v>0.108</v>
      </c>
      <c r="M57" s="2">
        <v>0.153</v>
      </c>
      <c r="N57" s="2">
        <v>0.119</v>
      </c>
      <c r="O57" s="2">
        <v>0.181</v>
      </c>
      <c r="P57" s="2">
        <v>0.152</v>
      </c>
      <c r="Q57" s="2">
        <v>0.159</v>
      </c>
      <c r="R57" s="2">
        <v>0.171</v>
      </c>
      <c r="S57" s="53">
        <f t="shared" si="3"/>
        <v>0.157545454545455</v>
      </c>
    </row>
    <row r="58" customHeight="1" spans="4:19">
      <c r="D58" s="9"/>
      <c r="E58" s="12"/>
      <c r="F58" s="1" t="s">
        <v>24</v>
      </c>
      <c r="G58" s="1" t="s">
        <v>25</v>
      </c>
      <c r="H58" s="2">
        <v>0.202</v>
      </c>
      <c r="I58" s="2">
        <v>0.133</v>
      </c>
      <c r="J58" s="2">
        <v>0.177</v>
      </c>
      <c r="K58" s="2">
        <v>0.308</v>
      </c>
      <c r="L58" s="2">
        <v>0.12</v>
      </c>
      <c r="M58" s="2">
        <v>0.156</v>
      </c>
      <c r="N58" s="2">
        <v>0.131</v>
      </c>
      <c r="O58" s="2">
        <v>0.176</v>
      </c>
      <c r="P58" s="2">
        <v>0.18</v>
      </c>
      <c r="Q58" s="2">
        <v>0.233</v>
      </c>
      <c r="R58" s="2">
        <v>0.246</v>
      </c>
      <c r="S58" s="51">
        <f>AVERAGE(I58:R58)</f>
        <v>0.186</v>
      </c>
    </row>
    <row r="59" customHeight="1" spans="4:19">
      <c r="D59" s="9"/>
      <c r="E59" s="12"/>
      <c r="F59" s="1" t="s">
        <v>26</v>
      </c>
      <c r="G59" s="1" t="s">
        <v>27</v>
      </c>
      <c r="H59" s="2">
        <v>0.129</v>
      </c>
      <c r="I59" s="2">
        <v>0.075</v>
      </c>
      <c r="J59" s="2">
        <v>0.087</v>
      </c>
      <c r="K59" s="2">
        <v>0.068</v>
      </c>
      <c r="L59" s="2">
        <v>0.055</v>
      </c>
      <c r="M59" s="2">
        <v>0.069</v>
      </c>
      <c r="N59" s="2">
        <v>0.066</v>
      </c>
      <c r="O59" s="2">
        <v>0.074</v>
      </c>
      <c r="P59" s="2">
        <v>0.074</v>
      </c>
      <c r="Q59" s="2">
        <v>0.102</v>
      </c>
      <c r="R59" s="2">
        <v>0.107</v>
      </c>
      <c r="S59" s="51">
        <f>AVERAGE(I59:R59)</f>
        <v>0.0777</v>
      </c>
    </row>
    <row r="60" customHeight="1" spans="4:19">
      <c r="D60" s="9"/>
      <c r="E60" s="12"/>
      <c r="F60" s="1" t="s">
        <v>28</v>
      </c>
      <c r="G60" s="1" t="s">
        <v>29</v>
      </c>
      <c r="H60" s="2" t="s">
        <v>30</v>
      </c>
      <c r="I60" s="2">
        <v>0.44</v>
      </c>
      <c r="J60" s="2" t="s">
        <v>30</v>
      </c>
      <c r="K60" s="2">
        <v>0.438</v>
      </c>
      <c r="L60" s="2">
        <v>0.137</v>
      </c>
      <c r="M60" s="2">
        <v>0.535</v>
      </c>
      <c r="N60" s="2">
        <v>0.476</v>
      </c>
      <c r="O60" s="2">
        <v>0.703</v>
      </c>
      <c r="P60" s="2" t="s">
        <v>30</v>
      </c>
      <c r="Q60" s="2" t="s">
        <v>30</v>
      </c>
      <c r="R60" s="2">
        <v>0.58</v>
      </c>
      <c r="S60" s="51">
        <f t="shared" ref="S60:S66" si="4">AVERAGE(H60:R60)</f>
        <v>0.472714285714286</v>
      </c>
    </row>
    <row r="61" customHeight="1" spans="4:19">
      <c r="D61" s="9"/>
      <c r="E61" s="12"/>
      <c r="F61" s="1" t="s">
        <v>31</v>
      </c>
      <c r="G61" s="1" t="s">
        <v>32</v>
      </c>
      <c r="H61" s="2" t="s">
        <v>30</v>
      </c>
      <c r="I61" s="2">
        <v>0.31</v>
      </c>
      <c r="J61" s="2" t="s">
        <v>30</v>
      </c>
      <c r="K61" s="2">
        <v>0.284</v>
      </c>
      <c r="L61" s="2">
        <v>0.174</v>
      </c>
      <c r="M61" s="2">
        <v>0.263</v>
      </c>
      <c r="N61" s="2">
        <v>0.251</v>
      </c>
      <c r="O61" s="2">
        <v>0.282</v>
      </c>
      <c r="P61" s="2" t="s">
        <v>30</v>
      </c>
      <c r="Q61" s="2" t="s">
        <v>30</v>
      </c>
      <c r="R61" s="2">
        <v>0.322</v>
      </c>
      <c r="S61" s="51">
        <f t="shared" si="4"/>
        <v>0.269428571428571</v>
      </c>
    </row>
    <row r="62" customHeight="1" spans="4:19">
      <c r="D62" s="9"/>
      <c r="E62" s="10"/>
      <c r="F62" s="11" t="s">
        <v>33</v>
      </c>
      <c r="G62" s="11" t="s">
        <v>34</v>
      </c>
      <c r="H62" s="30" t="s">
        <v>30</v>
      </c>
      <c r="I62" s="30">
        <v>0.238</v>
      </c>
      <c r="J62" s="30" t="s">
        <v>30</v>
      </c>
      <c r="K62" s="30">
        <v>0.222</v>
      </c>
      <c r="L62" s="30">
        <v>0.125</v>
      </c>
      <c r="M62" s="30">
        <v>0.197</v>
      </c>
      <c r="N62" s="30">
        <v>0.189</v>
      </c>
      <c r="O62" s="30">
        <v>0.206</v>
      </c>
      <c r="P62" s="30" t="s">
        <v>30</v>
      </c>
      <c r="Q62" s="30" t="s">
        <v>30</v>
      </c>
      <c r="R62" s="30">
        <v>0.238</v>
      </c>
      <c r="S62" s="52">
        <f t="shared" si="4"/>
        <v>0.202142857142857</v>
      </c>
    </row>
    <row r="63" customHeight="1" spans="4:19">
      <c r="D63" s="9"/>
      <c r="E63" s="1" t="s">
        <v>35</v>
      </c>
      <c r="F63" s="1" t="s">
        <v>36</v>
      </c>
      <c r="G63" s="1" t="s">
        <v>37</v>
      </c>
      <c r="H63" s="2">
        <v>0.141</v>
      </c>
      <c r="I63" s="2">
        <v>0.432</v>
      </c>
      <c r="J63" s="2">
        <v>0.108</v>
      </c>
      <c r="K63" s="2">
        <v>0.157</v>
      </c>
      <c r="L63" s="2">
        <v>0.103</v>
      </c>
      <c r="M63" s="2">
        <v>0.131</v>
      </c>
      <c r="N63" s="2">
        <v>0.118</v>
      </c>
      <c r="O63" s="2">
        <v>0.176</v>
      </c>
      <c r="P63" s="2">
        <v>0.128</v>
      </c>
      <c r="Q63" s="2">
        <v>0.125</v>
      </c>
      <c r="R63" s="2">
        <v>0.154</v>
      </c>
      <c r="S63" s="53">
        <f t="shared" si="4"/>
        <v>0.161181818181818</v>
      </c>
    </row>
    <row r="64" customHeight="1" spans="4:19">
      <c r="D64" s="9"/>
      <c r="F64" s="1" t="s">
        <v>38</v>
      </c>
      <c r="G64" s="1" t="s">
        <v>39</v>
      </c>
      <c r="H64" s="33">
        <v>0.056</v>
      </c>
      <c r="I64" s="33">
        <v>0.049</v>
      </c>
      <c r="J64" s="33">
        <v>0.045</v>
      </c>
      <c r="K64" s="33">
        <v>0.038</v>
      </c>
      <c r="L64" s="33">
        <v>0.029</v>
      </c>
      <c r="M64" s="33">
        <v>0.035</v>
      </c>
      <c r="N64" s="33">
        <v>0.029</v>
      </c>
      <c r="O64" s="33">
        <v>0.03</v>
      </c>
      <c r="P64" s="33">
        <v>0.037</v>
      </c>
      <c r="Q64" s="33">
        <v>0.036</v>
      </c>
      <c r="R64" s="33">
        <v>0.043</v>
      </c>
      <c r="S64" s="54">
        <f t="shared" si="4"/>
        <v>0.0388181818181818</v>
      </c>
    </row>
    <row r="65" customHeight="1" spans="4:19">
      <c r="D65" s="9"/>
      <c r="F65" s="1" t="s">
        <v>40</v>
      </c>
      <c r="G65" s="1" t="s">
        <v>41</v>
      </c>
      <c r="H65" s="31">
        <v>0.059</v>
      </c>
      <c r="I65" s="2">
        <v>0.12</v>
      </c>
      <c r="J65" s="31">
        <v>0.05</v>
      </c>
      <c r="K65" s="2">
        <v>0.067</v>
      </c>
      <c r="L65" s="31">
        <v>0.035</v>
      </c>
      <c r="M65" s="31">
        <v>0.039</v>
      </c>
      <c r="N65" s="31">
        <v>0.032</v>
      </c>
      <c r="O65" s="31">
        <v>0.042</v>
      </c>
      <c r="P65" s="31">
        <v>0.042</v>
      </c>
      <c r="Q65" s="31">
        <v>0.044</v>
      </c>
      <c r="R65" s="31">
        <v>0.047</v>
      </c>
      <c r="S65" s="47">
        <f t="shared" si="4"/>
        <v>0.0524545454545454</v>
      </c>
    </row>
    <row r="66" customHeight="1" spans="4:19">
      <c r="D66" s="55"/>
      <c r="E66" s="56"/>
      <c r="F66" s="57" t="s">
        <v>42</v>
      </c>
      <c r="G66" s="17" t="s">
        <v>30</v>
      </c>
      <c r="H66" s="58">
        <v>0.073</v>
      </c>
      <c r="I66" s="59">
        <v>0.064</v>
      </c>
      <c r="J66" s="58">
        <v>0.064</v>
      </c>
      <c r="K66" s="58">
        <v>0.057</v>
      </c>
      <c r="L66" s="58">
        <v>0.046</v>
      </c>
      <c r="M66" s="58">
        <v>0.057</v>
      </c>
      <c r="N66" s="58">
        <v>0.055</v>
      </c>
      <c r="O66" s="58">
        <v>0.055</v>
      </c>
      <c r="P66" s="58">
        <v>0.059</v>
      </c>
      <c r="Q66" s="58">
        <v>0.062</v>
      </c>
      <c r="R66" s="58">
        <v>0.062</v>
      </c>
      <c r="S66" s="60">
        <f t="shared" si="4"/>
        <v>0.0594545454545455</v>
      </c>
    </row>
  </sheetData>
  <mergeCells count="31">
    <mergeCell ref="H4:R4"/>
    <mergeCell ref="D4:D5"/>
    <mergeCell ref="D6:D17"/>
    <mergeCell ref="D18:D29"/>
    <mergeCell ref="D30:D42"/>
    <mergeCell ref="D43:D54"/>
    <mergeCell ref="D55:D66"/>
    <mergeCell ref="E4:E5"/>
    <mergeCell ref="E6:E7"/>
    <mergeCell ref="E8:E13"/>
    <mergeCell ref="E14:E17"/>
    <mergeCell ref="E18:E19"/>
    <mergeCell ref="E20:E25"/>
    <mergeCell ref="E26:E29"/>
    <mergeCell ref="E30:E32"/>
    <mergeCell ref="E33:E38"/>
    <mergeCell ref="E39:E42"/>
    <mergeCell ref="E43:E44"/>
    <mergeCell ref="E45:E50"/>
    <mergeCell ref="E51:E54"/>
    <mergeCell ref="E55:E56"/>
    <mergeCell ref="E57:E62"/>
    <mergeCell ref="E63:E66"/>
    <mergeCell ref="F4:F5"/>
    <mergeCell ref="G4:G5"/>
    <mergeCell ref="G6:G7"/>
    <mergeCell ref="G18:G19"/>
    <mergeCell ref="G30:G31"/>
    <mergeCell ref="G43:G44"/>
    <mergeCell ref="G55:G56"/>
    <mergeCell ref="S4:S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邹润宗</dc:creator>
  <cp:lastModifiedBy>ZOUrz</cp:lastModifiedBy>
  <dcterms:created xsi:type="dcterms:W3CDTF">2023-05-12T11:15:00Z</dcterms:created>
  <dcterms:modified xsi:type="dcterms:W3CDTF">2025-04-05T09:16:30Z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8192F50B86A144868E4796D6C1EFEB50_12</vt:lpwstr>
  </property>
</Properties>
</file>