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ast/Desktop/SPATIAL NETWORK /diffusion rate/"/>
    </mc:Choice>
  </mc:AlternateContent>
  <xr:revisionPtr revIDLastSave="0" documentId="13_ncr:1_{233458D7-5EC5-9949-BBC2-5E91E84890FA}" xr6:coauthVersionLast="45" xr6:coauthVersionMax="45" xr10:uidLastSave="{00000000-0000-0000-0000-000000000000}"/>
  <bookViews>
    <workbookView xWindow="0" yWindow="460" windowWidth="25600" windowHeight="14420" xr2:uid="{FE121BC6-57FE-B040-9A35-5C1AC54102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38" i="1" l="1"/>
  <c r="M539" i="1"/>
  <c r="M540" i="1"/>
  <c r="M54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2" i="1"/>
  <c r="L541" i="1" l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84" i="1"/>
  <c r="L85" i="1"/>
  <c r="L86" i="1"/>
  <c r="L87" i="1"/>
  <c r="L88" i="1"/>
  <c r="L89" i="1"/>
  <c r="L90" i="1"/>
  <c r="L91" i="1"/>
  <c r="L83" i="1"/>
  <c r="L75" i="1"/>
  <c r="L76" i="1"/>
  <c r="L77" i="1"/>
  <c r="L78" i="1"/>
  <c r="L79" i="1"/>
  <c r="L80" i="1"/>
  <c r="L81" i="1"/>
  <c r="L82" i="1"/>
  <c r="L74" i="1"/>
  <c r="L66" i="1"/>
  <c r="L67" i="1"/>
  <c r="L68" i="1"/>
  <c r="L69" i="1"/>
  <c r="L70" i="1"/>
  <c r="L71" i="1"/>
  <c r="L72" i="1"/>
  <c r="L73" i="1"/>
  <c r="L65" i="1"/>
  <c r="L57" i="1"/>
  <c r="L58" i="1"/>
  <c r="L59" i="1"/>
  <c r="L60" i="1"/>
  <c r="L61" i="1"/>
  <c r="L62" i="1"/>
  <c r="L63" i="1"/>
  <c r="L64" i="1"/>
  <c r="L56" i="1"/>
  <c r="L48" i="1"/>
  <c r="L49" i="1"/>
  <c r="L50" i="1"/>
  <c r="L51" i="1"/>
  <c r="L52" i="1"/>
  <c r="L53" i="1"/>
  <c r="L54" i="1"/>
  <c r="L55" i="1"/>
  <c r="L47" i="1"/>
  <c r="L39" i="1"/>
  <c r="L40" i="1"/>
  <c r="L41" i="1"/>
  <c r="L42" i="1"/>
  <c r="L43" i="1"/>
  <c r="L44" i="1"/>
  <c r="L45" i="1"/>
  <c r="L46" i="1"/>
  <c r="L38" i="1"/>
  <c r="L30" i="1"/>
  <c r="L31" i="1"/>
  <c r="L32" i="1"/>
  <c r="L33" i="1"/>
  <c r="L34" i="1"/>
  <c r="L35" i="1"/>
  <c r="L36" i="1"/>
  <c r="L37" i="1"/>
  <c r="L29" i="1"/>
  <c r="L21" i="1"/>
  <c r="L22" i="1"/>
  <c r="L23" i="1"/>
  <c r="L24" i="1"/>
  <c r="L25" i="1"/>
  <c r="L26" i="1"/>
  <c r="L27" i="1"/>
  <c r="L28" i="1"/>
  <c r="L20" i="1"/>
  <c r="L12" i="1"/>
  <c r="L13" i="1"/>
  <c r="L14" i="1"/>
  <c r="L15" i="1"/>
  <c r="L16" i="1"/>
  <c r="L17" i="1"/>
  <c r="L18" i="1"/>
  <c r="L19" i="1"/>
  <c r="L11" i="1"/>
  <c r="L3" i="1"/>
  <c r="L4" i="1"/>
  <c r="L5" i="1"/>
  <c r="L6" i="1"/>
  <c r="L7" i="1"/>
  <c r="L8" i="1"/>
  <c r="L9" i="1"/>
  <c r="L10" i="1"/>
  <c r="L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K2" i="1"/>
  <c r="J2" i="1"/>
</calcChain>
</file>

<file path=xl/sharedStrings.xml><?xml version="1.0" encoding="utf-8"?>
<sst xmlns="http://schemas.openxmlformats.org/spreadsheetml/2006/main" count="1634" uniqueCount="115">
  <si>
    <t>Location</t>
    <phoneticPr fontId="1" type="noConversion"/>
  </si>
  <si>
    <t>Xaxis</t>
    <phoneticPr fontId="1" type="noConversion"/>
  </si>
  <si>
    <t>Yaxis</t>
    <phoneticPr fontId="1" type="noConversion"/>
  </si>
  <si>
    <t>Abd</t>
    <phoneticPr fontId="1" type="noConversion"/>
  </si>
  <si>
    <t>Time</t>
    <phoneticPr fontId="1" type="noConversion"/>
  </si>
  <si>
    <t>FnCG</t>
    <phoneticPr fontId="1" type="noConversion"/>
  </si>
  <si>
    <t>G1.29L1</t>
    <phoneticPr fontId="1" type="noConversion"/>
  </si>
  <si>
    <t>Rot</t>
    <phoneticPr fontId="1" type="noConversion"/>
  </si>
  <si>
    <t>G1.29L2</t>
  </si>
  <si>
    <t>G1.29L3</t>
  </si>
  <si>
    <t>G1.29L4</t>
  </si>
  <si>
    <t>G1.29L5</t>
  </si>
  <si>
    <t>G1.29L6</t>
  </si>
  <si>
    <t>G1.29L7</t>
  </si>
  <si>
    <t>G1.29L8</t>
  </si>
  <si>
    <t>G1.29L9</t>
  </si>
  <si>
    <t>G1.18L1</t>
    <phoneticPr fontId="1" type="noConversion"/>
  </si>
  <si>
    <t>G1.18L2</t>
  </si>
  <si>
    <t>G1.18L3</t>
  </si>
  <si>
    <t>G1.18L4</t>
  </si>
  <si>
    <t>G1.18L5</t>
  </si>
  <si>
    <t>G1.18L6</t>
  </si>
  <si>
    <t>G1.18L7</t>
  </si>
  <si>
    <t>G1.18L8</t>
  </si>
  <si>
    <t>G1.18L9</t>
  </si>
  <si>
    <t>G1.13L1</t>
    <phoneticPr fontId="1" type="noConversion"/>
  </si>
  <si>
    <t>G1.13L2</t>
  </si>
  <si>
    <t>G1.13L3</t>
  </si>
  <si>
    <t>G1.13L4</t>
  </si>
  <si>
    <t>G1.13L5</t>
  </si>
  <si>
    <t>G1.13L6</t>
  </si>
  <si>
    <t>G1.13L7</t>
  </si>
  <si>
    <t>G1.13L8</t>
  </si>
  <si>
    <t>G1.13L9</t>
  </si>
  <si>
    <t>G1.09L1</t>
    <phoneticPr fontId="1" type="noConversion"/>
  </si>
  <si>
    <t>G1.09L2</t>
  </si>
  <si>
    <t>G1.09L3</t>
  </si>
  <si>
    <t>G1.09L4</t>
  </si>
  <si>
    <t>G1.09L5</t>
  </si>
  <si>
    <t>G1.09L6</t>
  </si>
  <si>
    <t>G1.09L7</t>
  </si>
  <si>
    <t>G1.09L8</t>
  </si>
  <si>
    <t>G1.09L9</t>
  </si>
  <si>
    <t>G1.02L1</t>
    <phoneticPr fontId="1" type="noConversion"/>
  </si>
  <si>
    <t>G1.02L2</t>
  </si>
  <si>
    <t>G1.02L3</t>
  </si>
  <si>
    <t>G1.02L4</t>
  </si>
  <si>
    <t>G1.02L5</t>
  </si>
  <si>
    <t>G1.02L6</t>
  </si>
  <si>
    <t>G1.02L7</t>
  </si>
  <si>
    <t>G1.02L8</t>
  </si>
  <si>
    <t>G1.02L9</t>
  </si>
  <si>
    <t>G0.92L1</t>
    <phoneticPr fontId="1" type="noConversion"/>
  </si>
  <si>
    <t>G0.92L2</t>
  </si>
  <si>
    <t>G0.92L3</t>
  </si>
  <si>
    <t>G0.92L4</t>
  </si>
  <si>
    <t>G0.92L5</t>
  </si>
  <si>
    <t>G0.92L6</t>
  </si>
  <si>
    <t>G0.92L7</t>
  </si>
  <si>
    <t>G0.92L8</t>
  </si>
  <si>
    <t>G0.92L9</t>
  </si>
  <si>
    <t>G0.86L1</t>
    <phoneticPr fontId="1" type="noConversion"/>
  </si>
  <si>
    <t>G0.86L2</t>
  </si>
  <si>
    <t>G0.86L3</t>
  </si>
  <si>
    <t>G0.86L4</t>
  </si>
  <si>
    <t>G0.86L5</t>
  </si>
  <si>
    <t>G0.86L6</t>
  </si>
  <si>
    <t>G0.86L7</t>
  </si>
  <si>
    <t>G0.86L8</t>
  </si>
  <si>
    <t>G0.86L9</t>
  </si>
  <si>
    <t>G0.77L1</t>
    <phoneticPr fontId="1" type="noConversion"/>
  </si>
  <si>
    <t>G0.77L2</t>
  </si>
  <si>
    <t>G0.77L3</t>
  </si>
  <si>
    <t>G0.77L4</t>
  </si>
  <si>
    <t>G0.77L5</t>
  </si>
  <si>
    <t>G0.77L6</t>
  </si>
  <si>
    <t>G0.77L7</t>
  </si>
  <si>
    <t>G0.77L8</t>
  </si>
  <si>
    <t>G0.77L9</t>
  </si>
  <si>
    <t>G0.72L1</t>
    <phoneticPr fontId="1" type="noConversion"/>
  </si>
  <si>
    <t>G0.72L2</t>
  </si>
  <si>
    <t>G0.72L3</t>
  </si>
  <si>
    <t>G0.72L4</t>
  </si>
  <si>
    <t>G0.72L5</t>
  </si>
  <si>
    <t>G0.72L6</t>
  </si>
  <si>
    <t>G0.72L7</t>
  </si>
  <si>
    <t>G0.72L8</t>
  </si>
  <si>
    <t>G0.72L9</t>
  </si>
  <si>
    <t>G0.6L1</t>
    <phoneticPr fontId="1" type="noConversion"/>
  </si>
  <si>
    <t>G0.6L2</t>
  </si>
  <si>
    <t>G0.6L3</t>
  </si>
  <si>
    <t>G0.6L4</t>
  </si>
  <si>
    <t>G0.6L5</t>
  </si>
  <si>
    <t>G0.6L6</t>
  </si>
  <si>
    <t>G0.6L7</t>
  </si>
  <si>
    <t>G0.6L8</t>
  </si>
  <si>
    <t>G0.6L9</t>
  </si>
  <si>
    <t>Grid</t>
    <phoneticPr fontId="1" type="noConversion"/>
  </si>
  <si>
    <t>R1.29</t>
    <phoneticPr fontId="1" type="noConversion"/>
  </si>
  <si>
    <t>R1.18</t>
    <phoneticPr fontId="1" type="noConversion"/>
  </si>
  <si>
    <t>R1.13</t>
    <phoneticPr fontId="1" type="noConversion"/>
  </si>
  <si>
    <t>R1.09</t>
    <phoneticPr fontId="1" type="noConversion"/>
  </si>
  <si>
    <t>R1.02</t>
    <phoneticPr fontId="1" type="noConversion"/>
  </si>
  <si>
    <t>R0.92</t>
    <phoneticPr fontId="1" type="noConversion"/>
  </si>
  <si>
    <t>R0.86</t>
    <phoneticPr fontId="1" type="noConversion"/>
  </si>
  <si>
    <t>R0.77</t>
    <phoneticPr fontId="1" type="noConversion"/>
  </si>
  <si>
    <t>R0.72</t>
    <phoneticPr fontId="1" type="noConversion"/>
  </si>
  <si>
    <t>R0.6</t>
    <phoneticPr fontId="1" type="noConversion"/>
  </si>
  <si>
    <t>DistoCN</t>
    <phoneticPr fontId="1" type="noConversion"/>
  </si>
  <si>
    <t>TotDist</t>
    <phoneticPr fontId="1" type="noConversion"/>
  </si>
  <si>
    <t>DIFU</t>
    <phoneticPr fontId="1" type="noConversion"/>
  </si>
  <si>
    <t>MAX</t>
    <phoneticPr fontId="1" type="noConversion"/>
  </si>
  <si>
    <t>MAXG</t>
    <phoneticPr fontId="1" type="noConversion"/>
  </si>
  <si>
    <t>MAXI</t>
    <phoneticPr fontId="1" type="noConversion"/>
  </si>
  <si>
    <t>BUR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</si>
</sst>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6F14-2ED1-AB4B-8277-3C4B31AA7DFF}">
  <dimension ref="A1:N541"/>
  <sheetViews>
    <sheetView tabSelected="1" topLeftCell="A63" workbookViewId="0">
      <selection activeCell="H72" sqref="H72"/>
    </sheetView>
  </sheetViews>
  <sheetFormatPr baseColWidth="10" defaultRowHeight="16"/>
  <cols>
    <col min="1" max="1" width="22.33203125" customWidth="1"/>
    <col min="8" max="8" width="18.5" customWidth="1"/>
    <col min="9" max="9" width="27.8320312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114</v>
      </c>
      <c r="N1" t="s">
        <v>113</v>
      </c>
    </row>
    <row r="2" spans="1:14">
      <c r="A2" t="s">
        <v>6</v>
      </c>
      <c r="B2">
        <v>20</v>
      </c>
      <c r="C2">
        <v>15</v>
      </c>
      <c r="D2">
        <v>0</v>
      </c>
      <c r="E2">
        <v>1</v>
      </c>
      <c r="F2" t="s">
        <v>7</v>
      </c>
      <c r="G2" t="s">
        <v>98</v>
      </c>
      <c r="H2">
        <v>25</v>
      </c>
      <c r="I2">
        <v>170</v>
      </c>
      <c r="J2">
        <f>D2*H2</f>
        <v>0</v>
      </c>
      <c r="K2">
        <f>133.9865*I2</f>
        <v>22777.705000000002</v>
      </c>
      <c r="L2">
        <f>77.7608*I2</f>
        <v>13219.336000000001</v>
      </c>
      <c r="M2">
        <f>D2/133.9865</f>
        <v>0</v>
      </c>
      <c r="N2">
        <v>133.98650000000001</v>
      </c>
    </row>
    <row r="3" spans="1:14">
      <c r="A3" t="s">
        <v>8</v>
      </c>
      <c r="B3">
        <v>20</v>
      </c>
      <c r="C3">
        <v>45</v>
      </c>
      <c r="D3">
        <v>0</v>
      </c>
      <c r="E3">
        <v>1</v>
      </c>
      <c r="F3" t="s">
        <v>7</v>
      </c>
      <c r="G3" t="s">
        <v>98</v>
      </c>
      <c r="H3">
        <v>25</v>
      </c>
      <c r="I3">
        <v>170</v>
      </c>
      <c r="J3">
        <f t="shared" ref="J3:J66" si="0">D3*H3</f>
        <v>0</v>
      </c>
      <c r="K3">
        <f t="shared" ref="K3:K66" si="1">133.9865*I3</f>
        <v>22777.705000000002</v>
      </c>
      <c r="L3">
        <f t="shared" ref="L3:L10" si="2">77.7608*I3</f>
        <v>13219.336000000001</v>
      </c>
      <c r="M3">
        <f t="shared" ref="M3:M66" si="3">D3/133.9865</f>
        <v>0</v>
      </c>
      <c r="N3">
        <v>133.98650000000001</v>
      </c>
    </row>
    <row r="4" spans="1:14">
      <c r="A4" t="s">
        <v>9</v>
      </c>
      <c r="B4">
        <v>20</v>
      </c>
      <c r="C4">
        <v>30</v>
      </c>
      <c r="D4">
        <v>0</v>
      </c>
      <c r="E4">
        <v>1</v>
      </c>
      <c r="F4" t="s">
        <v>7</v>
      </c>
      <c r="G4" t="s">
        <v>98</v>
      </c>
      <c r="H4">
        <v>20</v>
      </c>
      <c r="I4">
        <v>170</v>
      </c>
      <c r="J4">
        <f t="shared" si="0"/>
        <v>0</v>
      </c>
      <c r="K4">
        <f t="shared" si="1"/>
        <v>22777.705000000002</v>
      </c>
      <c r="L4">
        <f t="shared" si="2"/>
        <v>13219.336000000001</v>
      </c>
      <c r="M4">
        <f t="shared" si="3"/>
        <v>0</v>
      </c>
      <c r="N4">
        <v>133.98650000000001</v>
      </c>
    </row>
    <row r="5" spans="1:14">
      <c r="A5" t="s">
        <v>10</v>
      </c>
      <c r="B5">
        <v>60</v>
      </c>
      <c r="C5">
        <v>15</v>
      </c>
      <c r="D5">
        <v>0</v>
      </c>
      <c r="E5">
        <v>1</v>
      </c>
      <c r="F5" t="s">
        <v>7</v>
      </c>
      <c r="G5" t="s">
        <v>98</v>
      </c>
      <c r="H5">
        <v>25</v>
      </c>
      <c r="I5">
        <v>170</v>
      </c>
      <c r="J5">
        <f t="shared" si="0"/>
        <v>0</v>
      </c>
      <c r="K5">
        <f t="shared" si="1"/>
        <v>22777.705000000002</v>
      </c>
      <c r="L5">
        <f t="shared" si="2"/>
        <v>13219.336000000001</v>
      </c>
      <c r="M5">
        <f t="shared" si="3"/>
        <v>0</v>
      </c>
      <c r="N5">
        <v>133.98650000000001</v>
      </c>
    </row>
    <row r="6" spans="1:14">
      <c r="A6" t="s">
        <v>11</v>
      </c>
      <c r="B6">
        <v>60</v>
      </c>
      <c r="C6">
        <v>30</v>
      </c>
      <c r="D6">
        <v>0.81303077139678837</v>
      </c>
      <c r="E6">
        <v>1</v>
      </c>
      <c r="F6" t="s">
        <v>7</v>
      </c>
      <c r="G6" t="s">
        <v>98</v>
      </c>
      <c r="H6">
        <v>20</v>
      </c>
      <c r="I6">
        <v>170</v>
      </c>
      <c r="J6">
        <f t="shared" si="0"/>
        <v>16.260615427935768</v>
      </c>
      <c r="K6">
        <f t="shared" si="1"/>
        <v>22777.705000000002</v>
      </c>
      <c r="L6">
        <f t="shared" si="2"/>
        <v>13219.336000000001</v>
      </c>
      <c r="M6">
        <f t="shared" si="3"/>
        <v>6.0680051452705183E-3</v>
      </c>
      <c r="N6">
        <v>133.98650000000001</v>
      </c>
    </row>
    <row r="7" spans="1:14">
      <c r="A7" t="s">
        <v>12</v>
      </c>
      <c r="B7">
        <v>60</v>
      </c>
      <c r="C7">
        <v>45</v>
      </c>
      <c r="D7">
        <v>0</v>
      </c>
      <c r="E7">
        <v>1</v>
      </c>
      <c r="F7" t="s">
        <v>7</v>
      </c>
      <c r="G7" t="s">
        <v>98</v>
      </c>
      <c r="H7">
        <v>25</v>
      </c>
      <c r="I7">
        <v>170</v>
      </c>
      <c r="J7">
        <f t="shared" si="0"/>
        <v>0</v>
      </c>
      <c r="K7">
        <f t="shared" si="1"/>
        <v>22777.705000000002</v>
      </c>
      <c r="L7">
        <f t="shared" si="2"/>
        <v>13219.336000000001</v>
      </c>
      <c r="M7">
        <f t="shared" si="3"/>
        <v>0</v>
      </c>
      <c r="N7">
        <v>133.98650000000001</v>
      </c>
    </row>
    <row r="8" spans="1:14">
      <c r="A8" t="s">
        <v>13</v>
      </c>
      <c r="B8">
        <v>40</v>
      </c>
      <c r="C8">
        <v>45</v>
      </c>
      <c r="D8">
        <v>0</v>
      </c>
      <c r="E8">
        <v>1</v>
      </c>
      <c r="F8" t="s">
        <v>7</v>
      </c>
      <c r="G8" t="s">
        <v>98</v>
      </c>
      <c r="H8">
        <v>15</v>
      </c>
      <c r="I8">
        <v>170</v>
      </c>
      <c r="J8">
        <f t="shared" si="0"/>
        <v>0</v>
      </c>
      <c r="K8">
        <f t="shared" si="1"/>
        <v>22777.705000000002</v>
      </c>
      <c r="L8">
        <f t="shared" si="2"/>
        <v>13219.336000000001</v>
      </c>
      <c r="M8">
        <f t="shared" si="3"/>
        <v>0</v>
      </c>
      <c r="N8">
        <v>133.98650000000001</v>
      </c>
    </row>
    <row r="9" spans="1:14">
      <c r="A9" t="s">
        <v>14</v>
      </c>
      <c r="B9">
        <v>40</v>
      </c>
      <c r="C9">
        <v>15</v>
      </c>
      <c r="D9">
        <v>0</v>
      </c>
      <c r="E9">
        <v>1</v>
      </c>
      <c r="F9" t="s">
        <v>7</v>
      </c>
      <c r="G9" t="s">
        <v>98</v>
      </c>
      <c r="H9">
        <v>15</v>
      </c>
      <c r="I9">
        <v>170</v>
      </c>
      <c r="J9">
        <f t="shared" si="0"/>
        <v>0</v>
      </c>
      <c r="K9">
        <f t="shared" si="1"/>
        <v>22777.705000000002</v>
      </c>
      <c r="L9">
        <f t="shared" si="2"/>
        <v>13219.336000000001</v>
      </c>
      <c r="M9">
        <f t="shared" si="3"/>
        <v>0</v>
      </c>
      <c r="N9">
        <v>133.98650000000001</v>
      </c>
    </row>
    <row r="10" spans="1:14">
      <c r="A10" t="s">
        <v>15</v>
      </c>
      <c r="B10">
        <v>40</v>
      </c>
      <c r="C10">
        <v>30</v>
      </c>
      <c r="D10">
        <v>20.43573385568007</v>
      </c>
      <c r="E10">
        <v>1</v>
      </c>
      <c r="F10" t="s">
        <v>7</v>
      </c>
      <c r="G10" t="s">
        <v>98</v>
      </c>
      <c r="H10">
        <v>0</v>
      </c>
      <c r="I10">
        <v>170</v>
      </c>
      <c r="J10">
        <f t="shared" si="0"/>
        <v>0</v>
      </c>
      <c r="K10">
        <f t="shared" si="1"/>
        <v>22777.705000000002</v>
      </c>
      <c r="L10">
        <f t="shared" si="2"/>
        <v>13219.336000000001</v>
      </c>
      <c r="M10">
        <f t="shared" si="3"/>
        <v>0.15252084244069417</v>
      </c>
      <c r="N10">
        <v>133.98650000000001</v>
      </c>
    </row>
    <row r="11" spans="1:14">
      <c r="A11" t="s">
        <v>16</v>
      </c>
      <c r="B11">
        <v>76</v>
      </c>
      <c r="C11">
        <v>40</v>
      </c>
      <c r="D11">
        <v>0</v>
      </c>
      <c r="E11">
        <v>1</v>
      </c>
      <c r="F11" t="s">
        <v>7</v>
      </c>
      <c r="G11" t="s">
        <v>99</v>
      </c>
      <c r="H11">
        <v>37.363</v>
      </c>
      <c r="I11">
        <v>140.81899999999999</v>
      </c>
      <c r="J11">
        <f t="shared" si="0"/>
        <v>0</v>
      </c>
      <c r="K11">
        <f t="shared" si="1"/>
        <v>18867.8449435</v>
      </c>
      <c r="L11">
        <f>73.4199*I11</f>
        <v>10338.916898099998</v>
      </c>
      <c r="M11">
        <f t="shared" si="3"/>
        <v>0</v>
      </c>
      <c r="N11">
        <v>133.98650000000001</v>
      </c>
    </row>
    <row r="12" spans="1:14">
      <c r="A12" t="s">
        <v>17</v>
      </c>
      <c r="B12">
        <v>17</v>
      </c>
      <c r="C12">
        <v>35</v>
      </c>
      <c r="D12">
        <v>0</v>
      </c>
      <c r="E12">
        <v>1</v>
      </c>
      <c r="F12" t="s">
        <v>7</v>
      </c>
      <c r="G12" t="s">
        <v>99</v>
      </c>
      <c r="H12">
        <v>23.536999999999999</v>
      </c>
      <c r="I12">
        <v>140.81899999999999</v>
      </c>
      <c r="J12">
        <f t="shared" si="0"/>
        <v>0</v>
      </c>
      <c r="K12">
        <f t="shared" si="1"/>
        <v>18867.8449435</v>
      </c>
      <c r="L12">
        <f t="shared" ref="L12:L19" si="4">73.4199*I12</f>
        <v>10338.916898099998</v>
      </c>
      <c r="M12">
        <f t="shared" si="3"/>
        <v>0</v>
      </c>
      <c r="N12">
        <v>133.98650000000001</v>
      </c>
    </row>
    <row r="13" spans="1:14">
      <c r="A13" t="s">
        <v>18</v>
      </c>
      <c r="B13">
        <v>47</v>
      </c>
      <c r="C13">
        <v>49</v>
      </c>
      <c r="D13">
        <v>0</v>
      </c>
      <c r="E13">
        <v>1</v>
      </c>
      <c r="F13" t="s">
        <v>7</v>
      </c>
      <c r="G13" t="s">
        <v>99</v>
      </c>
      <c r="H13">
        <v>20.248000000000001</v>
      </c>
      <c r="I13">
        <v>140.81899999999999</v>
      </c>
      <c r="J13">
        <f t="shared" si="0"/>
        <v>0</v>
      </c>
      <c r="K13">
        <f t="shared" si="1"/>
        <v>18867.8449435</v>
      </c>
      <c r="L13">
        <f t="shared" si="4"/>
        <v>10338.916898099998</v>
      </c>
      <c r="M13">
        <f t="shared" si="3"/>
        <v>0</v>
      </c>
      <c r="N13">
        <v>133.98650000000001</v>
      </c>
    </row>
    <row r="14" spans="1:14">
      <c r="A14" t="s">
        <v>19</v>
      </c>
      <c r="B14">
        <v>50</v>
      </c>
      <c r="C14">
        <v>18</v>
      </c>
      <c r="D14">
        <v>0</v>
      </c>
      <c r="E14">
        <v>1</v>
      </c>
      <c r="F14" t="s">
        <v>7</v>
      </c>
      <c r="G14" t="s">
        <v>99</v>
      </c>
      <c r="H14">
        <v>15.62</v>
      </c>
      <c r="I14">
        <v>140.81899999999999</v>
      </c>
      <c r="J14">
        <f t="shared" si="0"/>
        <v>0</v>
      </c>
      <c r="K14">
        <f t="shared" si="1"/>
        <v>18867.8449435</v>
      </c>
      <c r="L14">
        <f t="shared" si="4"/>
        <v>10338.916898099998</v>
      </c>
      <c r="M14">
        <f t="shared" si="3"/>
        <v>0</v>
      </c>
      <c r="N14">
        <v>133.98650000000001</v>
      </c>
    </row>
    <row r="15" spans="1:14">
      <c r="A15" t="s">
        <v>20</v>
      </c>
      <c r="B15">
        <v>50</v>
      </c>
      <c r="C15">
        <v>29</v>
      </c>
      <c r="D15">
        <v>0</v>
      </c>
      <c r="E15">
        <v>1</v>
      </c>
      <c r="F15" t="s">
        <v>7</v>
      </c>
      <c r="G15" t="s">
        <v>99</v>
      </c>
      <c r="H15">
        <v>10.050000000000001</v>
      </c>
      <c r="I15">
        <v>140.81899999999999</v>
      </c>
      <c r="J15">
        <f t="shared" si="0"/>
        <v>0</v>
      </c>
      <c r="K15">
        <f t="shared" si="1"/>
        <v>18867.8449435</v>
      </c>
      <c r="L15">
        <f t="shared" si="4"/>
        <v>10338.916898099998</v>
      </c>
      <c r="M15">
        <f t="shared" si="3"/>
        <v>0</v>
      </c>
      <c r="N15">
        <v>133.98650000000001</v>
      </c>
    </row>
    <row r="16" spans="1:14">
      <c r="A16" t="s">
        <v>21</v>
      </c>
      <c r="B16">
        <v>27</v>
      </c>
      <c r="C16">
        <v>26</v>
      </c>
      <c r="D16">
        <v>0</v>
      </c>
      <c r="E16">
        <v>1</v>
      </c>
      <c r="F16" t="s">
        <v>7</v>
      </c>
      <c r="G16" t="s">
        <v>99</v>
      </c>
      <c r="H16">
        <v>13.601000000000001</v>
      </c>
      <c r="I16">
        <v>140.81899999999999</v>
      </c>
      <c r="J16">
        <f t="shared" si="0"/>
        <v>0</v>
      </c>
      <c r="K16">
        <f t="shared" si="1"/>
        <v>18867.8449435</v>
      </c>
      <c r="L16">
        <f t="shared" si="4"/>
        <v>10338.916898099998</v>
      </c>
      <c r="M16">
        <f t="shared" si="3"/>
        <v>0</v>
      </c>
      <c r="N16">
        <v>133.98650000000001</v>
      </c>
    </row>
    <row r="17" spans="1:14">
      <c r="A17" t="s">
        <v>22</v>
      </c>
      <c r="B17">
        <v>38</v>
      </c>
      <c r="C17">
        <v>19</v>
      </c>
      <c r="D17">
        <v>0</v>
      </c>
      <c r="E17">
        <v>1</v>
      </c>
      <c r="F17" t="s">
        <v>7</v>
      </c>
      <c r="G17" t="s">
        <v>99</v>
      </c>
      <c r="H17">
        <v>11.18</v>
      </c>
      <c r="I17">
        <v>140.81899999999999</v>
      </c>
      <c r="J17">
        <f t="shared" si="0"/>
        <v>0</v>
      </c>
      <c r="K17">
        <f t="shared" si="1"/>
        <v>18867.8449435</v>
      </c>
      <c r="L17">
        <f t="shared" si="4"/>
        <v>10338.916898099998</v>
      </c>
      <c r="M17">
        <f t="shared" si="3"/>
        <v>0</v>
      </c>
      <c r="N17">
        <v>133.98650000000001</v>
      </c>
    </row>
    <row r="18" spans="1:14">
      <c r="A18" t="s">
        <v>23</v>
      </c>
      <c r="B18">
        <v>33</v>
      </c>
      <c r="C18">
        <v>36</v>
      </c>
      <c r="D18">
        <v>0</v>
      </c>
      <c r="E18">
        <v>1</v>
      </c>
      <c r="F18" t="s">
        <v>7</v>
      </c>
      <c r="G18" t="s">
        <v>99</v>
      </c>
      <c r="H18">
        <v>9.2200000000000006</v>
      </c>
      <c r="I18">
        <v>140.81899999999999</v>
      </c>
      <c r="J18">
        <f t="shared" si="0"/>
        <v>0</v>
      </c>
      <c r="K18">
        <f t="shared" si="1"/>
        <v>18867.8449435</v>
      </c>
      <c r="L18">
        <f t="shared" si="4"/>
        <v>10338.916898099998</v>
      </c>
      <c r="M18">
        <f t="shared" si="3"/>
        <v>0</v>
      </c>
      <c r="N18">
        <v>133.98650000000001</v>
      </c>
    </row>
    <row r="19" spans="1:14">
      <c r="A19" t="s">
        <v>24</v>
      </c>
      <c r="B19">
        <v>40</v>
      </c>
      <c r="C19">
        <v>30</v>
      </c>
      <c r="D19">
        <v>2.6420826998364335</v>
      </c>
      <c r="E19">
        <v>1</v>
      </c>
      <c r="F19" t="s">
        <v>7</v>
      </c>
      <c r="G19" t="s">
        <v>99</v>
      </c>
      <c r="H19">
        <v>0</v>
      </c>
      <c r="I19">
        <v>140.81899999999999</v>
      </c>
      <c r="J19">
        <f t="shared" si="0"/>
        <v>0</v>
      </c>
      <c r="K19">
        <f t="shared" si="1"/>
        <v>18867.8449435</v>
      </c>
      <c r="L19">
        <f t="shared" si="4"/>
        <v>10338.916898099998</v>
      </c>
      <c r="M19">
        <f t="shared" si="3"/>
        <v>1.9719021691263175E-2</v>
      </c>
      <c r="N19">
        <v>133.98650000000001</v>
      </c>
    </row>
    <row r="20" spans="1:14">
      <c r="A20" t="s">
        <v>25</v>
      </c>
      <c r="B20">
        <v>66</v>
      </c>
      <c r="C20">
        <v>23</v>
      </c>
      <c r="D20">
        <v>0</v>
      </c>
      <c r="E20">
        <v>1</v>
      </c>
      <c r="F20" t="s">
        <v>7</v>
      </c>
      <c r="G20" t="s">
        <v>100</v>
      </c>
      <c r="H20">
        <v>26.925999999999998</v>
      </c>
      <c r="I20">
        <v>145.56899999999999</v>
      </c>
      <c r="J20">
        <f t="shared" si="0"/>
        <v>0</v>
      </c>
      <c r="K20">
        <f t="shared" si="1"/>
        <v>19504.280818499999</v>
      </c>
      <c r="L20">
        <f>51.99354*I20</f>
        <v>7568.6476242600002</v>
      </c>
      <c r="M20">
        <f t="shared" si="3"/>
        <v>0</v>
      </c>
      <c r="N20">
        <v>133.98650000000001</v>
      </c>
    </row>
    <row r="21" spans="1:14">
      <c r="A21" t="s">
        <v>26</v>
      </c>
      <c r="B21">
        <v>23</v>
      </c>
      <c r="C21">
        <v>47</v>
      </c>
      <c r="D21">
        <v>0</v>
      </c>
      <c r="E21">
        <v>1</v>
      </c>
      <c r="F21" t="s">
        <v>7</v>
      </c>
      <c r="G21" t="s">
        <v>100</v>
      </c>
      <c r="H21">
        <v>24.042000000000002</v>
      </c>
      <c r="I21">
        <v>145.56899999999999</v>
      </c>
      <c r="J21">
        <f t="shared" si="0"/>
        <v>0</v>
      </c>
      <c r="K21">
        <f t="shared" si="1"/>
        <v>19504.280818499999</v>
      </c>
      <c r="L21">
        <f t="shared" ref="L21:L28" si="5">51.99354*I21</f>
        <v>7568.6476242600002</v>
      </c>
      <c r="M21">
        <f t="shared" si="3"/>
        <v>0</v>
      </c>
      <c r="N21">
        <v>133.98650000000001</v>
      </c>
    </row>
    <row r="22" spans="1:14">
      <c r="A22" t="s">
        <v>27</v>
      </c>
      <c r="B22">
        <v>55</v>
      </c>
      <c r="C22">
        <v>56</v>
      </c>
      <c r="D22">
        <v>0</v>
      </c>
      <c r="E22">
        <v>1</v>
      </c>
      <c r="F22" t="s">
        <v>7</v>
      </c>
      <c r="G22" t="s">
        <v>100</v>
      </c>
      <c r="H22">
        <v>30.016999999999999</v>
      </c>
      <c r="I22">
        <v>145.56899999999999</v>
      </c>
      <c r="J22">
        <f t="shared" si="0"/>
        <v>0</v>
      </c>
      <c r="K22">
        <f t="shared" si="1"/>
        <v>19504.280818499999</v>
      </c>
      <c r="L22">
        <f t="shared" si="5"/>
        <v>7568.6476242600002</v>
      </c>
      <c r="M22">
        <f t="shared" si="3"/>
        <v>0</v>
      </c>
      <c r="N22">
        <v>133.98650000000001</v>
      </c>
    </row>
    <row r="23" spans="1:14">
      <c r="A23" t="s">
        <v>28</v>
      </c>
      <c r="B23">
        <v>31</v>
      </c>
      <c r="C23">
        <v>38</v>
      </c>
      <c r="D23">
        <v>0</v>
      </c>
      <c r="E23">
        <v>1</v>
      </c>
      <c r="F23" t="s">
        <v>7</v>
      </c>
      <c r="G23" t="s">
        <v>100</v>
      </c>
      <c r="H23">
        <v>12.042</v>
      </c>
      <c r="I23">
        <v>145.56899999999999</v>
      </c>
      <c r="J23">
        <f t="shared" si="0"/>
        <v>0</v>
      </c>
      <c r="K23">
        <f t="shared" si="1"/>
        <v>19504.280818499999</v>
      </c>
      <c r="L23">
        <f t="shared" si="5"/>
        <v>7568.6476242600002</v>
      </c>
      <c r="M23">
        <f t="shared" si="3"/>
        <v>0</v>
      </c>
      <c r="N23">
        <v>133.98650000000001</v>
      </c>
    </row>
    <row r="24" spans="1:14">
      <c r="A24" t="s">
        <v>29</v>
      </c>
      <c r="B24">
        <v>43</v>
      </c>
      <c r="C24">
        <v>20</v>
      </c>
      <c r="D24">
        <v>0</v>
      </c>
      <c r="E24">
        <v>1</v>
      </c>
      <c r="F24" t="s">
        <v>7</v>
      </c>
      <c r="G24" t="s">
        <v>100</v>
      </c>
      <c r="H24">
        <v>10.44</v>
      </c>
      <c r="I24">
        <v>145.56899999999999</v>
      </c>
      <c r="J24">
        <f t="shared" si="0"/>
        <v>0</v>
      </c>
      <c r="K24">
        <f t="shared" si="1"/>
        <v>19504.280818499999</v>
      </c>
      <c r="L24">
        <f t="shared" si="5"/>
        <v>7568.6476242600002</v>
      </c>
      <c r="M24">
        <f t="shared" si="3"/>
        <v>0</v>
      </c>
      <c r="N24">
        <v>133.98650000000001</v>
      </c>
    </row>
    <row r="25" spans="1:14">
      <c r="A25" t="s">
        <v>30</v>
      </c>
      <c r="B25">
        <v>23</v>
      </c>
      <c r="C25">
        <v>20</v>
      </c>
      <c r="D25">
        <v>0</v>
      </c>
      <c r="E25">
        <v>1</v>
      </c>
      <c r="F25" t="s">
        <v>7</v>
      </c>
      <c r="G25" t="s">
        <v>100</v>
      </c>
      <c r="H25">
        <v>19.722999999999999</v>
      </c>
      <c r="I25">
        <v>145.56899999999999</v>
      </c>
      <c r="J25">
        <f t="shared" si="0"/>
        <v>0</v>
      </c>
      <c r="K25">
        <f t="shared" si="1"/>
        <v>19504.280818499999</v>
      </c>
      <c r="L25">
        <f t="shared" si="5"/>
        <v>7568.6476242600002</v>
      </c>
      <c r="M25">
        <f t="shared" si="3"/>
        <v>0</v>
      </c>
      <c r="N25">
        <v>133.98650000000001</v>
      </c>
    </row>
    <row r="26" spans="1:14">
      <c r="A26" t="s">
        <v>31</v>
      </c>
      <c r="B26">
        <v>49</v>
      </c>
      <c r="C26">
        <v>35</v>
      </c>
      <c r="D26">
        <v>0</v>
      </c>
      <c r="E26">
        <v>1</v>
      </c>
      <c r="F26" t="s">
        <v>7</v>
      </c>
      <c r="G26" t="s">
        <v>100</v>
      </c>
      <c r="H26">
        <v>10.295999999999999</v>
      </c>
      <c r="I26">
        <v>145.56899999999999</v>
      </c>
      <c r="J26">
        <f t="shared" si="0"/>
        <v>0</v>
      </c>
      <c r="K26">
        <f t="shared" si="1"/>
        <v>19504.280818499999</v>
      </c>
      <c r="L26">
        <f t="shared" si="5"/>
        <v>7568.6476242600002</v>
      </c>
      <c r="M26">
        <f t="shared" si="3"/>
        <v>0</v>
      </c>
      <c r="N26">
        <v>133.98650000000001</v>
      </c>
    </row>
    <row r="27" spans="1:14">
      <c r="A27" t="s">
        <v>32</v>
      </c>
      <c r="B27">
        <v>51</v>
      </c>
      <c r="C27">
        <v>25</v>
      </c>
      <c r="D27">
        <v>0</v>
      </c>
      <c r="E27">
        <v>1</v>
      </c>
      <c r="F27" t="s">
        <v>7</v>
      </c>
      <c r="G27" t="s">
        <v>100</v>
      </c>
      <c r="H27">
        <v>12.083</v>
      </c>
      <c r="I27">
        <v>145.56899999999999</v>
      </c>
      <c r="J27">
        <f t="shared" si="0"/>
        <v>0</v>
      </c>
      <c r="K27">
        <f t="shared" si="1"/>
        <v>19504.280818499999</v>
      </c>
      <c r="L27">
        <f t="shared" si="5"/>
        <v>7568.6476242600002</v>
      </c>
      <c r="M27">
        <f t="shared" si="3"/>
        <v>0</v>
      </c>
      <c r="N27">
        <v>133.98650000000001</v>
      </c>
    </row>
    <row r="28" spans="1:14">
      <c r="A28" t="s">
        <v>33</v>
      </c>
      <c r="B28">
        <v>40</v>
      </c>
      <c r="C28">
        <v>30</v>
      </c>
      <c r="D28">
        <v>4.0028354589899244</v>
      </c>
      <c r="E28">
        <v>1</v>
      </c>
      <c r="F28" t="s">
        <v>7</v>
      </c>
      <c r="G28" t="s">
        <v>100</v>
      </c>
      <c r="H28">
        <v>0</v>
      </c>
      <c r="I28">
        <v>145.56899999999999</v>
      </c>
      <c r="J28">
        <f t="shared" si="0"/>
        <v>0</v>
      </c>
      <c r="K28">
        <f t="shared" si="1"/>
        <v>19504.280818499999</v>
      </c>
      <c r="L28">
        <f t="shared" si="5"/>
        <v>7568.6476242600002</v>
      </c>
      <c r="M28">
        <f t="shared" si="3"/>
        <v>2.987491619670582E-2</v>
      </c>
      <c r="N28">
        <v>133.98650000000001</v>
      </c>
    </row>
    <row r="29" spans="1:14">
      <c r="A29" t="s">
        <v>34</v>
      </c>
      <c r="B29">
        <v>59</v>
      </c>
      <c r="C29">
        <v>19</v>
      </c>
      <c r="D29">
        <v>0</v>
      </c>
      <c r="E29">
        <v>1</v>
      </c>
      <c r="F29" t="s">
        <v>7</v>
      </c>
      <c r="G29" t="s">
        <v>101</v>
      </c>
      <c r="H29">
        <v>21.954000000000001</v>
      </c>
      <c r="I29">
        <v>151.64099999999999</v>
      </c>
      <c r="J29">
        <f t="shared" si="0"/>
        <v>0</v>
      </c>
      <c r="K29">
        <f t="shared" si="1"/>
        <v>20317.846846500001</v>
      </c>
      <c r="L29">
        <f>85.11247*I29</f>
        <v>12906.54006327</v>
      </c>
      <c r="M29">
        <f t="shared" si="3"/>
        <v>0</v>
      </c>
      <c r="N29">
        <v>133.98650000000001</v>
      </c>
    </row>
    <row r="30" spans="1:14">
      <c r="A30" t="s">
        <v>35</v>
      </c>
      <c r="B30">
        <v>57</v>
      </c>
      <c r="C30">
        <v>42</v>
      </c>
      <c r="D30">
        <v>0</v>
      </c>
      <c r="E30">
        <v>1</v>
      </c>
      <c r="F30" t="s">
        <v>7</v>
      </c>
      <c r="G30" t="s">
        <v>101</v>
      </c>
      <c r="H30">
        <v>20.809000000000001</v>
      </c>
      <c r="I30">
        <v>151.64099999999999</v>
      </c>
      <c r="J30">
        <f t="shared" si="0"/>
        <v>0</v>
      </c>
      <c r="K30">
        <f t="shared" si="1"/>
        <v>20317.846846500001</v>
      </c>
      <c r="L30">
        <f t="shared" ref="L30:L37" si="6">85.11247*I30</f>
        <v>12906.54006327</v>
      </c>
      <c r="M30">
        <f t="shared" si="3"/>
        <v>0</v>
      </c>
      <c r="N30">
        <v>133.98650000000001</v>
      </c>
    </row>
    <row r="31" spans="1:14">
      <c r="A31" t="s">
        <v>36</v>
      </c>
      <c r="B31">
        <v>41</v>
      </c>
      <c r="C31">
        <v>46</v>
      </c>
      <c r="D31">
        <v>0</v>
      </c>
      <c r="E31">
        <v>1</v>
      </c>
      <c r="F31" t="s">
        <v>7</v>
      </c>
      <c r="G31" t="s">
        <v>101</v>
      </c>
      <c r="H31">
        <v>16.030999999999999</v>
      </c>
      <c r="I31">
        <v>151.64099999999999</v>
      </c>
      <c r="J31">
        <f t="shared" si="0"/>
        <v>0</v>
      </c>
      <c r="K31">
        <f t="shared" si="1"/>
        <v>20317.846846500001</v>
      </c>
      <c r="L31">
        <f t="shared" si="6"/>
        <v>12906.54006327</v>
      </c>
      <c r="M31">
        <f t="shared" si="3"/>
        <v>0</v>
      </c>
      <c r="N31">
        <v>133.98650000000001</v>
      </c>
    </row>
    <row r="32" spans="1:14">
      <c r="A32" t="s">
        <v>37</v>
      </c>
      <c r="B32">
        <v>29</v>
      </c>
      <c r="C32">
        <v>17</v>
      </c>
      <c r="D32">
        <v>0</v>
      </c>
      <c r="E32">
        <v>1</v>
      </c>
      <c r="F32" t="s">
        <v>7</v>
      </c>
      <c r="G32" t="s">
        <v>101</v>
      </c>
      <c r="H32">
        <v>17.029</v>
      </c>
      <c r="I32">
        <v>151.64099999999999</v>
      </c>
      <c r="J32">
        <f t="shared" si="0"/>
        <v>0</v>
      </c>
      <c r="K32">
        <f t="shared" si="1"/>
        <v>20317.846846500001</v>
      </c>
      <c r="L32">
        <f t="shared" si="6"/>
        <v>12906.54006327</v>
      </c>
      <c r="M32">
        <f t="shared" si="3"/>
        <v>0</v>
      </c>
      <c r="N32">
        <v>133.98650000000001</v>
      </c>
    </row>
    <row r="33" spans="1:14">
      <c r="A33" t="s">
        <v>38</v>
      </c>
      <c r="B33">
        <v>39</v>
      </c>
      <c r="C33">
        <v>15</v>
      </c>
      <c r="D33">
        <v>0</v>
      </c>
      <c r="E33">
        <v>1</v>
      </c>
      <c r="F33" t="s">
        <v>7</v>
      </c>
      <c r="G33" t="s">
        <v>101</v>
      </c>
      <c r="H33">
        <v>15.032999999999999</v>
      </c>
      <c r="I33">
        <v>151.64099999999999</v>
      </c>
      <c r="J33">
        <f t="shared" si="0"/>
        <v>0</v>
      </c>
      <c r="K33">
        <f t="shared" si="1"/>
        <v>20317.846846500001</v>
      </c>
      <c r="L33">
        <f t="shared" si="6"/>
        <v>12906.54006327</v>
      </c>
      <c r="M33">
        <f t="shared" si="3"/>
        <v>0</v>
      </c>
      <c r="N33">
        <v>133.98650000000001</v>
      </c>
    </row>
    <row r="34" spans="1:14">
      <c r="A34" t="s">
        <v>39</v>
      </c>
      <c r="B34">
        <v>25</v>
      </c>
      <c r="C34">
        <v>37</v>
      </c>
      <c r="D34">
        <v>0</v>
      </c>
      <c r="E34">
        <v>1</v>
      </c>
      <c r="F34" t="s">
        <v>7</v>
      </c>
      <c r="G34" t="s">
        <v>101</v>
      </c>
      <c r="H34">
        <v>16.553000000000001</v>
      </c>
      <c r="I34">
        <v>151.64099999999999</v>
      </c>
      <c r="J34">
        <f t="shared" si="0"/>
        <v>0</v>
      </c>
      <c r="K34">
        <f t="shared" si="1"/>
        <v>20317.846846500001</v>
      </c>
      <c r="L34">
        <f t="shared" si="6"/>
        <v>12906.54006327</v>
      </c>
      <c r="M34">
        <f t="shared" si="3"/>
        <v>0</v>
      </c>
      <c r="N34">
        <v>133.98650000000001</v>
      </c>
    </row>
    <row r="35" spans="1:14">
      <c r="A35" t="s">
        <v>40</v>
      </c>
      <c r="B35">
        <v>21</v>
      </c>
      <c r="C35">
        <v>25</v>
      </c>
      <c r="D35">
        <v>0</v>
      </c>
      <c r="E35">
        <v>1</v>
      </c>
      <c r="F35" t="s">
        <v>7</v>
      </c>
      <c r="G35" t="s">
        <v>101</v>
      </c>
      <c r="H35">
        <v>24.207000000000001</v>
      </c>
      <c r="I35">
        <v>151.64099999999999</v>
      </c>
      <c r="J35">
        <f t="shared" si="0"/>
        <v>0</v>
      </c>
      <c r="K35">
        <f t="shared" si="1"/>
        <v>20317.846846500001</v>
      </c>
      <c r="L35">
        <f t="shared" si="6"/>
        <v>12906.54006327</v>
      </c>
      <c r="M35">
        <f t="shared" si="3"/>
        <v>0</v>
      </c>
      <c r="N35">
        <v>133.98650000000001</v>
      </c>
    </row>
    <row r="36" spans="1:14">
      <c r="A36" t="s">
        <v>41</v>
      </c>
      <c r="B36">
        <v>20</v>
      </c>
      <c r="C36">
        <v>29</v>
      </c>
      <c r="D36">
        <v>0</v>
      </c>
      <c r="E36">
        <v>1</v>
      </c>
      <c r="F36" t="s">
        <v>7</v>
      </c>
      <c r="G36" t="s">
        <v>101</v>
      </c>
      <c r="H36">
        <v>20.024999999999999</v>
      </c>
      <c r="I36">
        <v>151.64099999999999</v>
      </c>
      <c r="J36">
        <f t="shared" si="0"/>
        <v>0</v>
      </c>
      <c r="K36">
        <f t="shared" si="1"/>
        <v>20317.846846500001</v>
      </c>
      <c r="L36">
        <f t="shared" si="6"/>
        <v>12906.54006327</v>
      </c>
      <c r="M36">
        <f t="shared" si="3"/>
        <v>0</v>
      </c>
      <c r="N36">
        <v>133.98650000000001</v>
      </c>
    </row>
    <row r="37" spans="1:14">
      <c r="A37" t="s">
        <v>42</v>
      </c>
      <c r="B37">
        <v>40</v>
      </c>
      <c r="C37">
        <v>30</v>
      </c>
      <c r="D37">
        <v>13.406613625946926</v>
      </c>
      <c r="E37">
        <v>1</v>
      </c>
      <c r="F37" t="s">
        <v>7</v>
      </c>
      <c r="G37" t="s">
        <v>101</v>
      </c>
      <c r="H37">
        <v>0</v>
      </c>
      <c r="I37">
        <v>151.64099999999999</v>
      </c>
      <c r="J37">
        <f t="shared" si="0"/>
        <v>0</v>
      </c>
      <c r="K37">
        <f t="shared" si="1"/>
        <v>20317.846846500001</v>
      </c>
      <c r="L37">
        <f t="shared" si="6"/>
        <v>12906.54006327</v>
      </c>
      <c r="M37">
        <f t="shared" si="3"/>
        <v>0.10005943603233852</v>
      </c>
      <c r="N37">
        <v>133.98650000000001</v>
      </c>
    </row>
    <row r="38" spans="1:14">
      <c r="A38" t="s">
        <v>43</v>
      </c>
      <c r="B38">
        <v>61</v>
      </c>
      <c r="C38">
        <v>55</v>
      </c>
      <c r="D38">
        <v>0</v>
      </c>
      <c r="E38">
        <v>1</v>
      </c>
      <c r="F38" t="s">
        <v>7</v>
      </c>
      <c r="G38" t="s">
        <v>102</v>
      </c>
      <c r="H38">
        <v>32.65</v>
      </c>
      <c r="I38">
        <v>140.94300000000001</v>
      </c>
      <c r="J38">
        <f t="shared" si="0"/>
        <v>0</v>
      </c>
      <c r="K38">
        <f t="shared" si="1"/>
        <v>18884.459269500003</v>
      </c>
      <c r="L38">
        <f>50.45137*I38</f>
        <v>7110.7674419100003</v>
      </c>
      <c r="M38">
        <f t="shared" si="3"/>
        <v>0</v>
      </c>
      <c r="N38">
        <v>133.98650000000001</v>
      </c>
    </row>
    <row r="39" spans="1:14">
      <c r="A39" t="s">
        <v>44</v>
      </c>
      <c r="B39">
        <v>21</v>
      </c>
      <c r="C39">
        <v>52</v>
      </c>
      <c r="D39">
        <v>0</v>
      </c>
      <c r="E39">
        <v>1</v>
      </c>
      <c r="F39" t="s">
        <v>7</v>
      </c>
      <c r="G39" t="s">
        <v>102</v>
      </c>
      <c r="H39">
        <v>29.068999999999999</v>
      </c>
      <c r="I39">
        <v>140.94300000000001</v>
      </c>
      <c r="J39">
        <f t="shared" si="0"/>
        <v>0</v>
      </c>
      <c r="K39">
        <f t="shared" si="1"/>
        <v>18884.459269500003</v>
      </c>
      <c r="L39">
        <f t="shared" ref="L39:L46" si="7">50.45137*I39</f>
        <v>7110.7674419100003</v>
      </c>
      <c r="M39">
        <f t="shared" si="3"/>
        <v>0</v>
      </c>
      <c r="N39">
        <v>133.98650000000001</v>
      </c>
    </row>
    <row r="40" spans="1:14">
      <c r="A40" t="s">
        <v>45</v>
      </c>
      <c r="B40">
        <v>17</v>
      </c>
      <c r="C40">
        <v>28</v>
      </c>
      <c r="D40">
        <v>0</v>
      </c>
      <c r="E40">
        <v>1</v>
      </c>
      <c r="F40" t="s">
        <v>7</v>
      </c>
      <c r="G40" t="s">
        <v>102</v>
      </c>
      <c r="H40">
        <v>23.087</v>
      </c>
      <c r="I40">
        <v>140.94300000000001</v>
      </c>
      <c r="J40">
        <f t="shared" si="0"/>
        <v>0</v>
      </c>
      <c r="K40">
        <f t="shared" si="1"/>
        <v>18884.459269500003</v>
      </c>
      <c r="L40">
        <f t="shared" si="7"/>
        <v>7110.7674419100003</v>
      </c>
      <c r="M40">
        <f t="shared" si="3"/>
        <v>0</v>
      </c>
      <c r="N40">
        <v>133.98650000000001</v>
      </c>
    </row>
    <row r="41" spans="1:14">
      <c r="A41" t="s">
        <v>46</v>
      </c>
      <c r="B41">
        <v>60</v>
      </c>
      <c r="C41">
        <v>28</v>
      </c>
      <c r="D41">
        <v>0</v>
      </c>
      <c r="E41">
        <v>1</v>
      </c>
      <c r="F41" t="s">
        <v>7</v>
      </c>
      <c r="G41" t="s">
        <v>102</v>
      </c>
      <c r="H41">
        <v>20.100000000000001</v>
      </c>
      <c r="I41">
        <v>140.94300000000001</v>
      </c>
      <c r="J41">
        <f t="shared" si="0"/>
        <v>0</v>
      </c>
      <c r="K41">
        <f t="shared" si="1"/>
        <v>18884.459269500003</v>
      </c>
      <c r="L41">
        <f t="shared" si="7"/>
        <v>7110.7674419100003</v>
      </c>
      <c r="M41">
        <f t="shared" si="3"/>
        <v>0</v>
      </c>
      <c r="N41">
        <v>133.98650000000001</v>
      </c>
    </row>
    <row r="42" spans="1:14">
      <c r="A42" t="s">
        <v>47</v>
      </c>
      <c r="B42">
        <v>53</v>
      </c>
      <c r="C42">
        <v>24</v>
      </c>
      <c r="D42">
        <v>0</v>
      </c>
      <c r="E42">
        <v>1</v>
      </c>
      <c r="F42" t="s">
        <v>7</v>
      </c>
      <c r="G42" t="s">
        <v>102</v>
      </c>
      <c r="H42">
        <v>14.318</v>
      </c>
      <c r="I42">
        <v>140.94300000000001</v>
      </c>
      <c r="J42">
        <f t="shared" si="0"/>
        <v>0</v>
      </c>
      <c r="K42">
        <f t="shared" si="1"/>
        <v>18884.459269500003</v>
      </c>
      <c r="L42">
        <f t="shared" si="7"/>
        <v>7110.7674419100003</v>
      </c>
      <c r="M42">
        <f t="shared" si="3"/>
        <v>0</v>
      </c>
      <c r="N42">
        <v>133.98650000000001</v>
      </c>
    </row>
    <row r="43" spans="1:14">
      <c r="A43" t="s">
        <v>48</v>
      </c>
      <c r="B43">
        <v>41</v>
      </c>
      <c r="C43">
        <v>38</v>
      </c>
      <c r="D43">
        <v>0</v>
      </c>
      <c r="E43">
        <v>1</v>
      </c>
      <c r="F43" t="s">
        <v>7</v>
      </c>
      <c r="G43" t="s">
        <v>102</v>
      </c>
      <c r="H43">
        <v>8.0619999999999994</v>
      </c>
      <c r="I43">
        <v>140.94300000000001</v>
      </c>
      <c r="J43">
        <f t="shared" si="0"/>
        <v>0</v>
      </c>
      <c r="K43">
        <f t="shared" si="1"/>
        <v>18884.459269500003</v>
      </c>
      <c r="L43">
        <f t="shared" si="7"/>
        <v>7110.7674419100003</v>
      </c>
      <c r="M43">
        <f t="shared" si="3"/>
        <v>0</v>
      </c>
      <c r="N43">
        <v>133.98650000000001</v>
      </c>
    </row>
    <row r="44" spans="1:14">
      <c r="A44" t="s">
        <v>49</v>
      </c>
      <c r="B44">
        <v>44</v>
      </c>
      <c r="C44">
        <v>34</v>
      </c>
      <c r="D44">
        <v>0</v>
      </c>
      <c r="E44">
        <v>1</v>
      </c>
      <c r="F44" t="s">
        <v>7</v>
      </c>
      <c r="G44" t="s">
        <v>102</v>
      </c>
      <c r="H44">
        <v>5.657</v>
      </c>
      <c r="I44">
        <v>140.94300000000001</v>
      </c>
      <c r="J44">
        <f t="shared" si="0"/>
        <v>0</v>
      </c>
      <c r="K44">
        <f t="shared" si="1"/>
        <v>18884.459269500003</v>
      </c>
      <c r="L44">
        <f t="shared" si="7"/>
        <v>7110.7674419100003</v>
      </c>
      <c r="M44">
        <f t="shared" si="3"/>
        <v>0</v>
      </c>
      <c r="N44">
        <v>133.98650000000001</v>
      </c>
    </row>
    <row r="45" spans="1:14">
      <c r="A45" t="s">
        <v>50</v>
      </c>
      <c r="B45">
        <v>32</v>
      </c>
      <c r="C45">
        <v>30</v>
      </c>
      <c r="D45">
        <v>0</v>
      </c>
      <c r="E45">
        <v>1</v>
      </c>
      <c r="F45" t="s">
        <v>7</v>
      </c>
      <c r="G45" t="s">
        <v>102</v>
      </c>
      <c r="H45">
        <v>8</v>
      </c>
      <c r="I45">
        <v>140.94300000000001</v>
      </c>
      <c r="J45">
        <f t="shared" si="0"/>
        <v>0</v>
      </c>
      <c r="K45">
        <f t="shared" si="1"/>
        <v>18884.459269500003</v>
      </c>
      <c r="L45">
        <f t="shared" si="7"/>
        <v>7110.7674419100003</v>
      </c>
      <c r="M45">
        <f t="shared" si="3"/>
        <v>0</v>
      </c>
      <c r="N45">
        <v>133.98650000000001</v>
      </c>
    </row>
    <row r="46" spans="1:14">
      <c r="A46" t="s">
        <v>51</v>
      </c>
      <c r="B46">
        <v>40</v>
      </c>
      <c r="C46">
        <v>30</v>
      </c>
      <c r="D46">
        <v>4.3598428124129542</v>
      </c>
      <c r="E46">
        <v>1</v>
      </c>
      <c r="F46" t="s">
        <v>7</v>
      </c>
      <c r="G46" t="s">
        <v>102</v>
      </c>
      <c r="H46">
        <v>0</v>
      </c>
      <c r="I46">
        <v>140.94300000000001</v>
      </c>
      <c r="J46">
        <f t="shared" si="0"/>
        <v>0</v>
      </c>
      <c r="K46">
        <f t="shared" si="1"/>
        <v>18884.459269500003</v>
      </c>
      <c r="L46">
        <f t="shared" si="7"/>
        <v>7110.7674419100003</v>
      </c>
      <c r="M46">
        <f t="shared" si="3"/>
        <v>3.2539418616151283E-2</v>
      </c>
      <c r="N46">
        <v>133.98650000000001</v>
      </c>
    </row>
    <row r="47" spans="1:14">
      <c r="A47" t="s">
        <v>52</v>
      </c>
      <c r="B47">
        <v>47</v>
      </c>
      <c r="C47">
        <v>56</v>
      </c>
      <c r="D47">
        <v>0</v>
      </c>
      <c r="E47">
        <v>1</v>
      </c>
      <c r="F47" t="s">
        <v>7</v>
      </c>
      <c r="G47" t="s">
        <v>103</v>
      </c>
      <c r="H47">
        <v>26.925999999999998</v>
      </c>
      <c r="I47">
        <v>147.73599999999999</v>
      </c>
      <c r="J47">
        <f t="shared" si="0"/>
        <v>0</v>
      </c>
      <c r="K47">
        <f t="shared" si="1"/>
        <v>19794.629563999999</v>
      </c>
      <c r="L47">
        <f>30.71251*I47</f>
        <v>4537.34337736</v>
      </c>
      <c r="M47">
        <f t="shared" si="3"/>
        <v>0</v>
      </c>
      <c r="N47">
        <v>133.98650000000001</v>
      </c>
    </row>
    <row r="48" spans="1:14">
      <c r="A48" t="s">
        <v>53</v>
      </c>
      <c r="B48">
        <v>63</v>
      </c>
      <c r="C48">
        <v>38</v>
      </c>
      <c r="D48">
        <v>0</v>
      </c>
      <c r="E48">
        <v>1</v>
      </c>
      <c r="F48" t="s">
        <v>7</v>
      </c>
      <c r="G48" t="s">
        <v>103</v>
      </c>
      <c r="H48">
        <v>24.352</v>
      </c>
      <c r="I48">
        <v>147.73599999999999</v>
      </c>
      <c r="J48">
        <f t="shared" si="0"/>
        <v>0</v>
      </c>
      <c r="K48">
        <f t="shared" si="1"/>
        <v>19794.629563999999</v>
      </c>
      <c r="L48">
        <f t="shared" ref="L48:L55" si="8">30.71251*I48</f>
        <v>4537.34337736</v>
      </c>
      <c r="M48">
        <f t="shared" si="3"/>
        <v>0</v>
      </c>
      <c r="N48">
        <v>133.98650000000001</v>
      </c>
    </row>
    <row r="49" spans="1:14">
      <c r="A49" t="s">
        <v>54</v>
      </c>
      <c r="B49">
        <v>59</v>
      </c>
      <c r="C49">
        <v>17</v>
      </c>
      <c r="D49">
        <v>0</v>
      </c>
      <c r="E49">
        <v>1</v>
      </c>
      <c r="F49" t="s">
        <v>7</v>
      </c>
      <c r="G49" t="s">
        <v>103</v>
      </c>
      <c r="H49">
        <v>23.021999999999998</v>
      </c>
      <c r="I49">
        <v>147.73599999999999</v>
      </c>
      <c r="J49">
        <f t="shared" si="0"/>
        <v>0</v>
      </c>
      <c r="K49">
        <f t="shared" si="1"/>
        <v>19794.629563999999</v>
      </c>
      <c r="L49">
        <f t="shared" si="8"/>
        <v>4537.34337736</v>
      </c>
      <c r="M49">
        <f t="shared" si="3"/>
        <v>0</v>
      </c>
      <c r="N49">
        <v>133.98650000000001</v>
      </c>
    </row>
    <row r="50" spans="1:14">
      <c r="A50" t="s">
        <v>55</v>
      </c>
      <c r="B50">
        <v>22</v>
      </c>
      <c r="C50">
        <v>31</v>
      </c>
      <c r="D50">
        <v>0</v>
      </c>
      <c r="E50">
        <v>1</v>
      </c>
      <c r="F50" t="s">
        <v>7</v>
      </c>
      <c r="G50" t="s">
        <v>103</v>
      </c>
      <c r="H50">
        <v>18.027999999999999</v>
      </c>
      <c r="I50">
        <v>147.73599999999999</v>
      </c>
      <c r="J50">
        <f t="shared" si="0"/>
        <v>0</v>
      </c>
      <c r="K50">
        <f t="shared" si="1"/>
        <v>19794.629563999999</v>
      </c>
      <c r="L50">
        <f t="shared" si="8"/>
        <v>4537.34337736</v>
      </c>
      <c r="M50">
        <f t="shared" si="3"/>
        <v>0</v>
      </c>
      <c r="N50">
        <v>133.98650000000001</v>
      </c>
    </row>
    <row r="51" spans="1:14">
      <c r="A51" t="s">
        <v>56</v>
      </c>
      <c r="B51">
        <v>23</v>
      </c>
      <c r="C51">
        <v>37</v>
      </c>
      <c r="D51">
        <v>0</v>
      </c>
      <c r="E51">
        <v>1</v>
      </c>
      <c r="F51" t="s">
        <v>7</v>
      </c>
      <c r="G51" t="s">
        <v>103</v>
      </c>
      <c r="H51">
        <v>18.385000000000002</v>
      </c>
      <c r="I51">
        <v>147.73599999999999</v>
      </c>
      <c r="J51">
        <f t="shared" si="0"/>
        <v>0</v>
      </c>
      <c r="K51">
        <f t="shared" si="1"/>
        <v>19794.629563999999</v>
      </c>
      <c r="L51">
        <f t="shared" si="8"/>
        <v>4537.34337736</v>
      </c>
      <c r="M51">
        <f t="shared" si="3"/>
        <v>0</v>
      </c>
      <c r="N51">
        <v>133.98650000000001</v>
      </c>
    </row>
    <row r="52" spans="1:14">
      <c r="A52" t="s">
        <v>57</v>
      </c>
      <c r="B52">
        <v>55</v>
      </c>
      <c r="C52">
        <v>21</v>
      </c>
      <c r="D52">
        <v>0</v>
      </c>
      <c r="E52">
        <v>1</v>
      </c>
      <c r="F52" t="s">
        <v>7</v>
      </c>
      <c r="G52" t="s">
        <v>103</v>
      </c>
      <c r="H52">
        <v>17.492999999999999</v>
      </c>
      <c r="I52">
        <v>147.73599999999999</v>
      </c>
      <c r="J52">
        <f t="shared" si="0"/>
        <v>0</v>
      </c>
      <c r="K52">
        <f t="shared" si="1"/>
        <v>19794.629563999999</v>
      </c>
      <c r="L52">
        <f t="shared" si="8"/>
        <v>4537.34337736</v>
      </c>
      <c r="M52">
        <f t="shared" si="3"/>
        <v>0</v>
      </c>
      <c r="N52">
        <v>133.98650000000001</v>
      </c>
    </row>
    <row r="53" spans="1:14">
      <c r="A53" t="s">
        <v>58</v>
      </c>
      <c r="B53">
        <v>29</v>
      </c>
      <c r="C53">
        <v>24</v>
      </c>
      <c r="D53">
        <v>0</v>
      </c>
      <c r="E53">
        <v>1</v>
      </c>
      <c r="F53" t="s">
        <v>7</v>
      </c>
      <c r="G53" t="s">
        <v>103</v>
      </c>
      <c r="H53">
        <v>12.53</v>
      </c>
      <c r="I53">
        <v>147.73599999999999</v>
      </c>
      <c r="J53">
        <f t="shared" si="0"/>
        <v>0</v>
      </c>
      <c r="K53">
        <f t="shared" si="1"/>
        <v>19794.629563999999</v>
      </c>
      <c r="L53">
        <f t="shared" si="8"/>
        <v>4537.34337736</v>
      </c>
      <c r="M53">
        <f t="shared" si="3"/>
        <v>0</v>
      </c>
      <c r="N53">
        <v>133.98650000000001</v>
      </c>
    </row>
    <row r="54" spans="1:14">
      <c r="A54" t="s">
        <v>59</v>
      </c>
      <c r="B54">
        <v>47</v>
      </c>
      <c r="C54">
        <v>30</v>
      </c>
      <c r="D54">
        <v>0</v>
      </c>
      <c r="E54">
        <v>1</v>
      </c>
      <c r="F54" t="s">
        <v>7</v>
      </c>
      <c r="G54" t="s">
        <v>103</v>
      </c>
      <c r="H54">
        <v>7</v>
      </c>
      <c r="I54">
        <v>147.73599999999999</v>
      </c>
      <c r="J54">
        <f t="shared" si="0"/>
        <v>0</v>
      </c>
      <c r="K54">
        <f t="shared" si="1"/>
        <v>19794.629563999999</v>
      </c>
      <c r="L54">
        <f t="shared" si="8"/>
        <v>4537.34337736</v>
      </c>
      <c r="M54">
        <f t="shared" si="3"/>
        <v>0</v>
      </c>
      <c r="N54">
        <v>133.98650000000001</v>
      </c>
    </row>
    <row r="55" spans="1:14">
      <c r="A55" t="s">
        <v>60</v>
      </c>
      <c r="B55">
        <v>40</v>
      </c>
      <c r="C55">
        <v>30</v>
      </c>
      <c r="D55">
        <v>10.749397384317813</v>
      </c>
      <c r="E55">
        <v>1</v>
      </c>
      <c r="F55" t="s">
        <v>7</v>
      </c>
      <c r="G55" t="s">
        <v>103</v>
      </c>
      <c r="H55">
        <v>0</v>
      </c>
      <c r="I55">
        <v>147.73599999999999</v>
      </c>
      <c r="J55">
        <f t="shared" si="0"/>
        <v>0</v>
      </c>
      <c r="K55">
        <f t="shared" si="1"/>
        <v>19794.629563999999</v>
      </c>
      <c r="L55">
        <f t="shared" si="8"/>
        <v>4537.34337736</v>
      </c>
      <c r="M55">
        <f t="shared" si="3"/>
        <v>8.022746608290994E-2</v>
      </c>
      <c r="N55">
        <v>133.98650000000001</v>
      </c>
    </row>
    <row r="56" spans="1:14">
      <c r="A56" t="s">
        <v>61</v>
      </c>
      <c r="B56">
        <v>66</v>
      </c>
      <c r="C56">
        <v>32</v>
      </c>
      <c r="D56">
        <v>0</v>
      </c>
      <c r="E56">
        <v>1</v>
      </c>
      <c r="F56" t="s">
        <v>7</v>
      </c>
      <c r="G56" t="s">
        <v>104</v>
      </c>
      <c r="H56">
        <v>26.077000000000002</v>
      </c>
      <c r="I56">
        <v>159.327</v>
      </c>
      <c r="J56">
        <f t="shared" si="0"/>
        <v>0</v>
      </c>
      <c r="K56">
        <f t="shared" si="1"/>
        <v>21347.667085500001</v>
      </c>
      <c r="L56">
        <f xml:space="preserve"> 133.9865*I56</f>
        <v>21347.667085500001</v>
      </c>
      <c r="M56">
        <f t="shared" si="3"/>
        <v>0</v>
      </c>
      <c r="N56">
        <v>133.98650000000001</v>
      </c>
    </row>
    <row r="57" spans="1:14">
      <c r="A57" t="s">
        <v>62</v>
      </c>
      <c r="B57">
        <v>50</v>
      </c>
      <c r="C57">
        <v>18</v>
      </c>
      <c r="D57">
        <v>0</v>
      </c>
      <c r="E57">
        <v>1</v>
      </c>
      <c r="F57" t="s">
        <v>7</v>
      </c>
      <c r="G57" t="s">
        <v>104</v>
      </c>
      <c r="H57">
        <v>15.62</v>
      </c>
      <c r="I57">
        <v>159.327</v>
      </c>
      <c r="J57">
        <f t="shared" si="0"/>
        <v>0</v>
      </c>
      <c r="K57">
        <f t="shared" si="1"/>
        <v>21347.667085500001</v>
      </c>
      <c r="L57">
        <f t="shared" ref="L57:L64" si="9" xml:space="preserve"> 133.9865*I57</f>
        <v>21347.667085500001</v>
      </c>
      <c r="M57">
        <f t="shared" si="3"/>
        <v>0</v>
      </c>
      <c r="N57">
        <v>133.98650000000001</v>
      </c>
    </row>
    <row r="58" spans="1:14">
      <c r="A58" t="s">
        <v>63</v>
      </c>
      <c r="B58">
        <v>18</v>
      </c>
      <c r="C58">
        <v>42</v>
      </c>
      <c r="D58">
        <v>0</v>
      </c>
      <c r="E58">
        <v>1</v>
      </c>
      <c r="F58" t="s">
        <v>7</v>
      </c>
      <c r="G58" t="s">
        <v>104</v>
      </c>
      <c r="H58">
        <v>25.06</v>
      </c>
      <c r="I58">
        <v>159.327</v>
      </c>
      <c r="J58">
        <f t="shared" si="0"/>
        <v>0</v>
      </c>
      <c r="K58">
        <f t="shared" si="1"/>
        <v>21347.667085500001</v>
      </c>
      <c r="L58">
        <f t="shared" si="9"/>
        <v>21347.667085500001</v>
      </c>
      <c r="M58">
        <f t="shared" si="3"/>
        <v>0</v>
      </c>
      <c r="N58">
        <v>133.98650000000001</v>
      </c>
    </row>
    <row r="59" spans="1:14">
      <c r="A59" t="s">
        <v>64</v>
      </c>
      <c r="B59">
        <v>15</v>
      </c>
      <c r="C59">
        <v>28</v>
      </c>
      <c r="D59">
        <v>0</v>
      </c>
      <c r="E59">
        <v>1</v>
      </c>
      <c r="F59" t="s">
        <v>7</v>
      </c>
      <c r="G59" t="s">
        <v>104</v>
      </c>
      <c r="H59">
        <v>25.08</v>
      </c>
      <c r="I59">
        <v>159.327</v>
      </c>
      <c r="J59">
        <f t="shared" si="0"/>
        <v>0</v>
      </c>
      <c r="K59">
        <f t="shared" si="1"/>
        <v>21347.667085500001</v>
      </c>
      <c r="L59">
        <f t="shared" si="9"/>
        <v>21347.667085500001</v>
      </c>
      <c r="M59">
        <f t="shared" si="3"/>
        <v>0</v>
      </c>
      <c r="N59">
        <v>133.98650000000001</v>
      </c>
    </row>
    <row r="60" spans="1:14">
      <c r="A60" t="s">
        <v>65</v>
      </c>
      <c r="B60">
        <v>12</v>
      </c>
      <c r="C60">
        <v>25</v>
      </c>
      <c r="D60">
        <v>0</v>
      </c>
      <c r="E60">
        <v>1</v>
      </c>
      <c r="F60" t="s">
        <v>7</v>
      </c>
      <c r="G60" t="s">
        <v>104</v>
      </c>
      <c r="H60">
        <v>28.443000000000001</v>
      </c>
      <c r="I60">
        <v>159.327</v>
      </c>
      <c r="J60">
        <f t="shared" si="0"/>
        <v>0</v>
      </c>
      <c r="K60">
        <f t="shared" si="1"/>
        <v>21347.667085500001</v>
      </c>
      <c r="L60">
        <f t="shared" si="9"/>
        <v>21347.667085500001</v>
      </c>
      <c r="M60">
        <f t="shared" si="3"/>
        <v>0</v>
      </c>
      <c r="N60">
        <v>133.98650000000001</v>
      </c>
    </row>
    <row r="61" spans="1:14">
      <c r="A61" t="s">
        <v>66</v>
      </c>
      <c r="B61">
        <v>25</v>
      </c>
      <c r="C61">
        <v>25</v>
      </c>
      <c r="D61">
        <v>0</v>
      </c>
      <c r="E61">
        <v>1</v>
      </c>
      <c r="F61" t="s">
        <v>7</v>
      </c>
      <c r="G61" t="s">
        <v>104</v>
      </c>
      <c r="H61">
        <v>15.811</v>
      </c>
      <c r="I61">
        <v>159.327</v>
      </c>
      <c r="J61">
        <f t="shared" si="0"/>
        <v>0</v>
      </c>
      <c r="K61">
        <f t="shared" si="1"/>
        <v>21347.667085500001</v>
      </c>
      <c r="L61">
        <f t="shared" si="9"/>
        <v>21347.667085500001</v>
      </c>
      <c r="M61">
        <f t="shared" si="3"/>
        <v>0</v>
      </c>
      <c r="N61">
        <v>133.98650000000001</v>
      </c>
    </row>
    <row r="62" spans="1:14">
      <c r="A62" t="s">
        <v>67</v>
      </c>
      <c r="B62">
        <v>30</v>
      </c>
      <c r="C62">
        <v>32</v>
      </c>
      <c r="D62">
        <v>0</v>
      </c>
      <c r="E62">
        <v>1</v>
      </c>
      <c r="F62" t="s">
        <v>7</v>
      </c>
      <c r="G62" t="s">
        <v>104</v>
      </c>
      <c r="H62">
        <v>10.198</v>
      </c>
      <c r="I62">
        <v>159.327</v>
      </c>
      <c r="J62">
        <f t="shared" si="0"/>
        <v>0</v>
      </c>
      <c r="K62">
        <f t="shared" si="1"/>
        <v>21347.667085500001</v>
      </c>
      <c r="L62">
        <f t="shared" si="9"/>
        <v>21347.667085500001</v>
      </c>
      <c r="M62">
        <f t="shared" si="3"/>
        <v>0</v>
      </c>
      <c r="N62">
        <v>133.98650000000001</v>
      </c>
    </row>
    <row r="63" spans="1:14">
      <c r="A63" t="s">
        <v>68</v>
      </c>
      <c r="B63">
        <v>41</v>
      </c>
      <c r="C63">
        <v>17</v>
      </c>
      <c r="D63">
        <v>0</v>
      </c>
      <c r="E63">
        <v>1</v>
      </c>
      <c r="F63" t="s">
        <v>7</v>
      </c>
      <c r="G63" t="s">
        <v>104</v>
      </c>
      <c r="H63">
        <v>13.038</v>
      </c>
      <c r="I63">
        <v>159.327</v>
      </c>
      <c r="J63">
        <f t="shared" si="0"/>
        <v>0</v>
      </c>
      <c r="K63">
        <f t="shared" si="1"/>
        <v>21347.667085500001</v>
      </c>
      <c r="L63">
        <f t="shared" si="9"/>
        <v>21347.667085500001</v>
      </c>
      <c r="M63">
        <f t="shared" si="3"/>
        <v>0</v>
      </c>
      <c r="N63">
        <v>133.98650000000001</v>
      </c>
    </row>
    <row r="64" spans="1:14">
      <c r="A64" t="s">
        <v>69</v>
      </c>
      <c r="B64">
        <v>40</v>
      </c>
      <c r="C64">
        <v>30</v>
      </c>
      <c r="D64">
        <v>4.4130402978032404</v>
      </c>
      <c r="E64">
        <v>1</v>
      </c>
      <c r="F64" t="s">
        <v>7</v>
      </c>
      <c r="G64" t="s">
        <v>104</v>
      </c>
      <c r="H64">
        <v>0</v>
      </c>
      <c r="I64">
        <v>159.327</v>
      </c>
      <c r="J64">
        <f t="shared" si="0"/>
        <v>0</v>
      </c>
      <c r="K64">
        <f t="shared" si="1"/>
        <v>21347.667085500001</v>
      </c>
      <c r="L64">
        <f t="shared" si="9"/>
        <v>21347.667085500001</v>
      </c>
      <c r="M64">
        <f t="shared" si="3"/>
        <v>3.2936454775691883E-2</v>
      </c>
      <c r="N64">
        <v>133.98650000000001</v>
      </c>
    </row>
    <row r="65" spans="1:14">
      <c r="A65" t="s">
        <v>70</v>
      </c>
      <c r="B65">
        <v>8</v>
      </c>
      <c r="C65">
        <v>44</v>
      </c>
      <c r="D65">
        <v>0</v>
      </c>
      <c r="E65">
        <v>1</v>
      </c>
      <c r="F65" t="s">
        <v>7</v>
      </c>
      <c r="G65" t="s">
        <v>105</v>
      </c>
      <c r="H65">
        <v>34.927999999999997</v>
      </c>
      <c r="I65">
        <v>161.40299999999999</v>
      </c>
      <c r="J65">
        <f t="shared" si="0"/>
        <v>0</v>
      </c>
      <c r="K65">
        <f t="shared" si="1"/>
        <v>21625.823059499999</v>
      </c>
      <c r="L65">
        <f>117.5355*I65</f>
        <v>18970.5823065</v>
      </c>
      <c r="M65">
        <f t="shared" si="3"/>
        <v>0</v>
      </c>
      <c r="N65">
        <v>133.98650000000001</v>
      </c>
    </row>
    <row r="66" spans="1:14">
      <c r="A66" t="s">
        <v>71</v>
      </c>
      <c r="B66">
        <v>21</v>
      </c>
      <c r="C66">
        <v>37</v>
      </c>
      <c r="D66">
        <v>0</v>
      </c>
      <c r="E66">
        <v>1</v>
      </c>
      <c r="F66" t="s">
        <v>7</v>
      </c>
      <c r="G66" t="s">
        <v>105</v>
      </c>
      <c r="H66">
        <v>20.248000000000001</v>
      </c>
      <c r="I66">
        <v>161.40299999999999</v>
      </c>
      <c r="J66">
        <f t="shared" si="0"/>
        <v>0</v>
      </c>
      <c r="K66">
        <f t="shared" si="1"/>
        <v>21625.823059499999</v>
      </c>
      <c r="L66">
        <f t="shared" ref="L66:L73" si="10">117.5355*I66</f>
        <v>18970.5823065</v>
      </c>
      <c r="M66">
        <f t="shared" si="3"/>
        <v>0</v>
      </c>
      <c r="N66">
        <v>133.98650000000001</v>
      </c>
    </row>
    <row r="67" spans="1:14">
      <c r="A67" t="s">
        <v>72</v>
      </c>
      <c r="B67">
        <v>29</v>
      </c>
      <c r="C67">
        <v>43</v>
      </c>
      <c r="D67">
        <v>0</v>
      </c>
      <c r="E67">
        <v>1</v>
      </c>
      <c r="F67" t="s">
        <v>7</v>
      </c>
      <c r="G67" t="s">
        <v>105</v>
      </c>
      <c r="H67">
        <v>17.029</v>
      </c>
      <c r="I67">
        <v>161.40299999999999</v>
      </c>
      <c r="J67">
        <f t="shared" ref="J67:J130" si="11">D67*H67</f>
        <v>0</v>
      </c>
      <c r="K67">
        <f t="shared" ref="K67:K130" si="12">133.9865*I67</f>
        <v>21625.823059499999</v>
      </c>
      <c r="L67">
        <f t="shared" si="10"/>
        <v>18970.5823065</v>
      </c>
      <c r="M67">
        <f t="shared" ref="M67:M130" si="13">D67/133.9865</f>
        <v>0</v>
      </c>
      <c r="N67">
        <v>133.98650000000001</v>
      </c>
    </row>
    <row r="68" spans="1:14">
      <c r="A68" t="s">
        <v>73</v>
      </c>
      <c r="B68">
        <v>45</v>
      </c>
      <c r="C68">
        <v>15</v>
      </c>
      <c r="D68">
        <v>0</v>
      </c>
      <c r="E68">
        <v>1</v>
      </c>
      <c r="F68" t="s">
        <v>7</v>
      </c>
      <c r="G68" t="s">
        <v>105</v>
      </c>
      <c r="H68">
        <v>15.811</v>
      </c>
      <c r="I68">
        <v>161.40299999999999</v>
      </c>
      <c r="J68">
        <f t="shared" si="11"/>
        <v>0</v>
      </c>
      <c r="K68">
        <f t="shared" si="12"/>
        <v>21625.823059499999</v>
      </c>
      <c r="L68">
        <f t="shared" si="10"/>
        <v>18970.5823065</v>
      </c>
      <c r="M68">
        <f t="shared" si="13"/>
        <v>0</v>
      </c>
      <c r="N68">
        <v>133.98650000000001</v>
      </c>
    </row>
    <row r="69" spans="1:14">
      <c r="A69" t="s">
        <v>74</v>
      </c>
      <c r="B69">
        <v>54</v>
      </c>
      <c r="C69">
        <v>48</v>
      </c>
      <c r="D69">
        <v>0</v>
      </c>
      <c r="E69">
        <v>1</v>
      </c>
      <c r="F69" t="s">
        <v>7</v>
      </c>
      <c r="G69" t="s">
        <v>105</v>
      </c>
      <c r="H69">
        <v>22.803999999999998</v>
      </c>
      <c r="I69">
        <v>161.40299999999999</v>
      </c>
      <c r="J69">
        <f t="shared" si="11"/>
        <v>0</v>
      </c>
      <c r="K69">
        <f t="shared" si="12"/>
        <v>21625.823059499999</v>
      </c>
      <c r="L69">
        <f t="shared" si="10"/>
        <v>18970.5823065</v>
      </c>
      <c r="M69">
        <f t="shared" si="13"/>
        <v>0</v>
      </c>
      <c r="N69">
        <v>133.98650000000001</v>
      </c>
    </row>
    <row r="70" spans="1:14">
      <c r="A70" t="s">
        <v>75</v>
      </c>
      <c r="B70">
        <v>54</v>
      </c>
      <c r="C70">
        <v>42</v>
      </c>
      <c r="D70">
        <v>0</v>
      </c>
      <c r="E70">
        <v>1</v>
      </c>
      <c r="F70" t="s">
        <v>7</v>
      </c>
      <c r="G70" t="s">
        <v>105</v>
      </c>
      <c r="H70">
        <v>18.439</v>
      </c>
      <c r="I70">
        <v>161.40299999999999</v>
      </c>
      <c r="J70">
        <f t="shared" si="11"/>
        <v>0</v>
      </c>
      <c r="K70">
        <f t="shared" si="12"/>
        <v>21625.823059499999</v>
      </c>
      <c r="L70">
        <f t="shared" si="10"/>
        <v>18970.5823065</v>
      </c>
      <c r="M70">
        <f t="shared" si="13"/>
        <v>0</v>
      </c>
      <c r="N70">
        <v>133.98650000000001</v>
      </c>
    </row>
    <row r="71" spans="1:14">
      <c r="A71" t="s">
        <v>76</v>
      </c>
      <c r="B71">
        <v>56</v>
      </c>
      <c r="C71">
        <v>41</v>
      </c>
      <c r="D71">
        <v>0</v>
      </c>
      <c r="E71">
        <v>1</v>
      </c>
      <c r="F71" t="s">
        <v>7</v>
      </c>
      <c r="G71" t="s">
        <v>105</v>
      </c>
      <c r="H71">
        <v>19.416</v>
      </c>
      <c r="I71">
        <v>161.40299999999999</v>
      </c>
      <c r="J71">
        <f t="shared" si="11"/>
        <v>0</v>
      </c>
      <c r="K71">
        <f t="shared" si="12"/>
        <v>21625.823059499999</v>
      </c>
      <c r="L71">
        <f t="shared" si="10"/>
        <v>18970.5823065</v>
      </c>
      <c r="M71">
        <f t="shared" si="13"/>
        <v>0</v>
      </c>
      <c r="N71">
        <v>133.98650000000001</v>
      </c>
    </row>
    <row r="72" spans="1:14">
      <c r="A72" t="s">
        <v>77</v>
      </c>
      <c r="B72">
        <v>49</v>
      </c>
      <c r="C72">
        <v>39</v>
      </c>
      <c r="D72">
        <v>0.83965827413006833</v>
      </c>
      <c r="E72">
        <v>1</v>
      </c>
      <c r="F72" t="s">
        <v>7</v>
      </c>
      <c r="G72" t="s">
        <v>105</v>
      </c>
      <c r="H72">
        <v>12.728</v>
      </c>
      <c r="I72">
        <v>161.40299999999999</v>
      </c>
      <c r="J72">
        <f t="shared" si="11"/>
        <v>10.68717051312751</v>
      </c>
      <c r="K72">
        <f t="shared" si="12"/>
        <v>21625.823059499999</v>
      </c>
      <c r="L72">
        <f t="shared" si="10"/>
        <v>18970.5823065</v>
      </c>
      <c r="M72">
        <f t="shared" si="13"/>
        <v>6.2667378738161554E-3</v>
      </c>
      <c r="N72">
        <v>133.98650000000001</v>
      </c>
    </row>
    <row r="73" spans="1:14">
      <c r="A73" t="s">
        <v>78</v>
      </c>
      <c r="B73">
        <v>40</v>
      </c>
      <c r="C73">
        <v>30</v>
      </c>
      <c r="D73">
        <v>17.832709115787083</v>
      </c>
      <c r="E73">
        <v>1</v>
      </c>
      <c r="F73" t="s">
        <v>7</v>
      </c>
      <c r="G73" t="s">
        <v>105</v>
      </c>
      <c r="H73">
        <v>0</v>
      </c>
      <c r="I73">
        <v>161.40299999999999</v>
      </c>
      <c r="J73">
        <f t="shared" si="11"/>
        <v>0</v>
      </c>
      <c r="K73">
        <f t="shared" si="12"/>
        <v>21625.823059499999</v>
      </c>
      <c r="L73">
        <f t="shared" si="10"/>
        <v>18970.5823065</v>
      </c>
      <c r="M73">
        <f t="shared" si="13"/>
        <v>0.13309332743065219</v>
      </c>
      <c r="N73">
        <v>133.98650000000001</v>
      </c>
    </row>
    <row r="74" spans="1:14">
      <c r="A74" t="s">
        <v>79</v>
      </c>
      <c r="B74">
        <v>14</v>
      </c>
      <c r="C74">
        <v>12</v>
      </c>
      <c r="D74">
        <v>0</v>
      </c>
      <c r="E74">
        <v>1</v>
      </c>
      <c r="F74" t="s">
        <v>7</v>
      </c>
      <c r="G74" t="s">
        <v>106</v>
      </c>
      <c r="H74">
        <v>31.623000000000001</v>
      </c>
      <c r="I74">
        <v>146.602</v>
      </c>
      <c r="J74">
        <f t="shared" si="11"/>
        <v>0</v>
      </c>
      <c r="K74">
        <f t="shared" si="12"/>
        <v>19642.688873000003</v>
      </c>
      <c r="L74">
        <f>61.31312*I74</f>
        <v>8988.6260182400001</v>
      </c>
      <c r="M74">
        <f t="shared" si="13"/>
        <v>0</v>
      </c>
      <c r="N74">
        <v>133.98650000000001</v>
      </c>
    </row>
    <row r="75" spans="1:14">
      <c r="A75" t="s">
        <v>80</v>
      </c>
      <c r="B75">
        <v>21</v>
      </c>
      <c r="C75">
        <v>21</v>
      </c>
      <c r="D75">
        <v>0</v>
      </c>
      <c r="E75">
        <v>1</v>
      </c>
      <c r="F75" t="s">
        <v>7</v>
      </c>
      <c r="G75" t="s">
        <v>106</v>
      </c>
      <c r="H75">
        <v>21.024000000000001</v>
      </c>
      <c r="I75">
        <v>146.602</v>
      </c>
      <c r="J75">
        <f t="shared" si="11"/>
        <v>0</v>
      </c>
      <c r="K75">
        <f t="shared" si="12"/>
        <v>19642.688873000003</v>
      </c>
      <c r="L75">
        <f t="shared" ref="L75:L82" si="14">61.31312*I75</f>
        <v>8988.6260182400001</v>
      </c>
      <c r="M75">
        <f t="shared" si="13"/>
        <v>0</v>
      </c>
      <c r="N75">
        <v>133.98650000000001</v>
      </c>
    </row>
    <row r="76" spans="1:14">
      <c r="A76" t="s">
        <v>81</v>
      </c>
      <c r="B76">
        <v>46</v>
      </c>
      <c r="C76">
        <v>53</v>
      </c>
      <c r="D76">
        <v>0</v>
      </c>
      <c r="E76">
        <v>1</v>
      </c>
      <c r="F76" t="s">
        <v>7</v>
      </c>
      <c r="G76" t="s">
        <v>106</v>
      </c>
      <c r="H76">
        <v>23.77</v>
      </c>
      <c r="I76">
        <v>146.602</v>
      </c>
      <c r="J76">
        <f t="shared" si="11"/>
        <v>0</v>
      </c>
      <c r="K76">
        <f t="shared" si="12"/>
        <v>19642.688873000003</v>
      </c>
      <c r="L76">
        <f t="shared" si="14"/>
        <v>8988.6260182400001</v>
      </c>
      <c r="M76">
        <f t="shared" si="13"/>
        <v>0</v>
      </c>
      <c r="N76">
        <v>133.98650000000001</v>
      </c>
    </row>
    <row r="77" spans="1:14">
      <c r="A77" t="s">
        <v>82</v>
      </c>
      <c r="B77">
        <v>56</v>
      </c>
      <c r="C77">
        <v>42</v>
      </c>
      <c r="D77">
        <v>0</v>
      </c>
      <c r="E77">
        <v>1</v>
      </c>
      <c r="F77" t="s">
        <v>7</v>
      </c>
      <c r="G77" t="s">
        <v>106</v>
      </c>
      <c r="H77">
        <v>20</v>
      </c>
      <c r="I77">
        <v>146.602</v>
      </c>
      <c r="J77">
        <f t="shared" si="11"/>
        <v>0</v>
      </c>
      <c r="K77">
        <f t="shared" si="12"/>
        <v>19642.688873000003</v>
      </c>
      <c r="L77">
        <f t="shared" si="14"/>
        <v>8988.6260182400001</v>
      </c>
      <c r="M77">
        <f t="shared" si="13"/>
        <v>0</v>
      </c>
      <c r="N77">
        <v>133.98650000000001</v>
      </c>
    </row>
    <row r="78" spans="1:14">
      <c r="A78" t="s">
        <v>83</v>
      </c>
      <c r="B78">
        <v>58</v>
      </c>
      <c r="C78">
        <v>33</v>
      </c>
      <c r="D78">
        <v>0</v>
      </c>
      <c r="E78">
        <v>1</v>
      </c>
      <c r="F78" t="s">
        <v>7</v>
      </c>
      <c r="G78" t="s">
        <v>106</v>
      </c>
      <c r="H78">
        <v>18.248000000000001</v>
      </c>
      <c r="I78">
        <v>146.602</v>
      </c>
      <c r="J78">
        <f t="shared" si="11"/>
        <v>0</v>
      </c>
      <c r="K78">
        <f t="shared" si="12"/>
        <v>19642.688873000003</v>
      </c>
      <c r="L78">
        <f t="shared" si="14"/>
        <v>8988.6260182400001</v>
      </c>
      <c r="M78">
        <f t="shared" si="13"/>
        <v>0</v>
      </c>
      <c r="N78">
        <v>133.98650000000001</v>
      </c>
    </row>
    <row r="79" spans="1:14">
      <c r="A79" t="s">
        <v>84</v>
      </c>
      <c r="B79">
        <v>50</v>
      </c>
      <c r="C79">
        <v>22</v>
      </c>
      <c r="D79">
        <v>0</v>
      </c>
      <c r="E79">
        <v>1</v>
      </c>
      <c r="F79" t="s">
        <v>7</v>
      </c>
      <c r="G79" t="s">
        <v>106</v>
      </c>
      <c r="H79">
        <v>12.805999999999999</v>
      </c>
      <c r="I79">
        <v>146.602</v>
      </c>
      <c r="J79">
        <f t="shared" si="11"/>
        <v>0</v>
      </c>
      <c r="K79">
        <f t="shared" si="12"/>
        <v>19642.688873000003</v>
      </c>
      <c r="L79">
        <f t="shared" si="14"/>
        <v>8988.6260182400001</v>
      </c>
      <c r="M79">
        <f t="shared" si="13"/>
        <v>0</v>
      </c>
      <c r="N79">
        <v>133.98650000000001</v>
      </c>
    </row>
    <row r="80" spans="1:14">
      <c r="A80" t="s">
        <v>85</v>
      </c>
      <c r="B80">
        <v>48</v>
      </c>
      <c r="C80">
        <v>20</v>
      </c>
      <c r="D80">
        <v>0</v>
      </c>
      <c r="E80">
        <v>1</v>
      </c>
      <c r="F80" t="s">
        <v>7</v>
      </c>
      <c r="G80" t="s">
        <v>106</v>
      </c>
      <c r="H80">
        <v>12.805999999999999</v>
      </c>
      <c r="I80">
        <v>146.602</v>
      </c>
      <c r="J80">
        <f t="shared" si="11"/>
        <v>0</v>
      </c>
      <c r="K80">
        <f t="shared" si="12"/>
        <v>19642.688873000003</v>
      </c>
      <c r="L80">
        <f t="shared" si="14"/>
        <v>8988.6260182400001</v>
      </c>
      <c r="M80">
        <f t="shared" si="13"/>
        <v>0</v>
      </c>
      <c r="N80">
        <v>133.98650000000001</v>
      </c>
    </row>
    <row r="81" spans="1:14">
      <c r="A81" t="s">
        <v>86</v>
      </c>
      <c r="B81">
        <v>46</v>
      </c>
      <c r="C81">
        <v>28</v>
      </c>
      <c r="D81">
        <v>0</v>
      </c>
      <c r="E81">
        <v>1</v>
      </c>
      <c r="F81" t="s">
        <v>7</v>
      </c>
      <c r="G81" t="s">
        <v>106</v>
      </c>
      <c r="H81">
        <v>6.3250000000000002</v>
      </c>
      <c r="I81">
        <v>146.602</v>
      </c>
      <c r="J81">
        <f t="shared" si="11"/>
        <v>0</v>
      </c>
      <c r="K81">
        <f t="shared" si="12"/>
        <v>19642.688873000003</v>
      </c>
      <c r="L81">
        <f t="shared" si="14"/>
        <v>8988.6260182400001</v>
      </c>
      <c r="M81">
        <f t="shared" si="13"/>
        <v>0</v>
      </c>
      <c r="N81">
        <v>133.98650000000001</v>
      </c>
    </row>
    <row r="82" spans="1:14">
      <c r="A82" t="s">
        <v>87</v>
      </c>
      <c r="B82">
        <v>40</v>
      </c>
      <c r="C82">
        <v>30</v>
      </c>
      <c r="D82">
        <v>2.6197023481815447</v>
      </c>
      <c r="E82">
        <v>1</v>
      </c>
      <c r="F82" t="s">
        <v>7</v>
      </c>
      <c r="G82" t="s">
        <v>106</v>
      </c>
      <c r="H82">
        <v>0</v>
      </c>
      <c r="I82">
        <v>146.602</v>
      </c>
      <c r="J82">
        <f t="shared" si="11"/>
        <v>0</v>
      </c>
      <c r="K82">
        <f t="shared" si="12"/>
        <v>19642.688873000003</v>
      </c>
      <c r="L82">
        <f t="shared" si="14"/>
        <v>8988.6260182400001</v>
      </c>
      <c r="M82">
        <f t="shared" si="13"/>
        <v>1.9551987313509531E-2</v>
      </c>
      <c r="N82">
        <v>133.98650000000001</v>
      </c>
    </row>
    <row r="83" spans="1:14">
      <c r="A83" t="s">
        <v>88</v>
      </c>
      <c r="B83">
        <v>26</v>
      </c>
      <c r="C83">
        <v>47</v>
      </c>
      <c r="D83">
        <v>0</v>
      </c>
      <c r="E83">
        <v>1</v>
      </c>
      <c r="F83" t="s">
        <v>7</v>
      </c>
      <c r="G83" t="s">
        <v>107</v>
      </c>
      <c r="H83">
        <v>22.023</v>
      </c>
      <c r="I83">
        <v>171.18799999999999</v>
      </c>
      <c r="J83">
        <f t="shared" si="11"/>
        <v>0</v>
      </c>
      <c r="K83">
        <f t="shared" si="12"/>
        <v>22936.880961999999</v>
      </c>
      <c r="L83">
        <f>81.25883*I83</f>
        <v>13910.536590039999</v>
      </c>
      <c r="M83">
        <f t="shared" si="13"/>
        <v>0</v>
      </c>
      <c r="N83">
        <v>133.98650000000001</v>
      </c>
    </row>
    <row r="84" spans="1:14">
      <c r="A84" t="s">
        <v>89</v>
      </c>
      <c r="B84">
        <v>60</v>
      </c>
      <c r="C84">
        <v>20</v>
      </c>
      <c r="D84">
        <v>0</v>
      </c>
      <c r="E84">
        <v>1</v>
      </c>
      <c r="F84" t="s">
        <v>7</v>
      </c>
      <c r="G84" t="s">
        <v>107</v>
      </c>
      <c r="H84">
        <v>22.361000000000001</v>
      </c>
      <c r="I84">
        <v>171.18799999999999</v>
      </c>
      <c r="J84">
        <f t="shared" si="11"/>
        <v>0</v>
      </c>
      <c r="K84">
        <f t="shared" si="12"/>
        <v>22936.880961999999</v>
      </c>
      <c r="L84">
        <f t="shared" ref="L84:L91" si="15">81.25883*I84</f>
        <v>13910.536590039999</v>
      </c>
      <c r="M84">
        <f t="shared" si="13"/>
        <v>0</v>
      </c>
      <c r="N84">
        <v>133.98650000000001</v>
      </c>
    </row>
    <row r="85" spans="1:14">
      <c r="A85" t="s">
        <v>90</v>
      </c>
      <c r="B85">
        <v>42</v>
      </c>
      <c r="C85">
        <v>52</v>
      </c>
      <c r="D85">
        <v>0</v>
      </c>
      <c r="E85">
        <v>1</v>
      </c>
      <c r="F85" t="s">
        <v>7</v>
      </c>
      <c r="G85" t="s">
        <v>107</v>
      </c>
      <c r="H85">
        <v>22.091000000000001</v>
      </c>
      <c r="I85">
        <v>171.18799999999999</v>
      </c>
      <c r="J85">
        <f t="shared" si="11"/>
        <v>0</v>
      </c>
      <c r="K85">
        <f t="shared" si="12"/>
        <v>22936.880961999999</v>
      </c>
      <c r="L85">
        <f t="shared" si="15"/>
        <v>13910.536590039999</v>
      </c>
      <c r="M85">
        <f t="shared" si="13"/>
        <v>0</v>
      </c>
      <c r="N85">
        <v>133.98650000000001</v>
      </c>
    </row>
    <row r="86" spans="1:14">
      <c r="A86" t="s">
        <v>91</v>
      </c>
      <c r="B86">
        <v>48</v>
      </c>
      <c r="C86">
        <v>49</v>
      </c>
      <c r="D86">
        <v>0</v>
      </c>
      <c r="E86">
        <v>1</v>
      </c>
      <c r="F86" t="s">
        <v>7</v>
      </c>
      <c r="G86" t="s">
        <v>107</v>
      </c>
      <c r="H86">
        <v>20.616</v>
      </c>
      <c r="I86">
        <v>171.18799999999999</v>
      </c>
      <c r="J86">
        <f t="shared" si="11"/>
        <v>0</v>
      </c>
      <c r="K86">
        <f t="shared" si="12"/>
        <v>22936.880961999999</v>
      </c>
      <c r="L86">
        <f t="shared" si="15"/>
        <v>13910.536590039999</v>
      </c>
      <c r="M86">
        <f t="shared" si="13"/>
        <v>0</v>
      </c>
      <c r="N86">
        <v>133.98650000000001</v>
      </c>
    </row>
    <row r="87" spans="1:14">
      <c r="A87" t="s">
        <v>92</v>
      </c>
      <c r="B87">
        <v>51</v>
      </c>
      <c r="C87">
        <v>54</v>
      </c>
      <c r="D87">
        <v>0</v>
      </c>
      <c r="E87">
        <v>1</v>
      </c>
      <c r="F87" t="s">
        <v>7</v>
      </c>
      <c r="G87" t="s">
        <v>107</v>
      </c>
      <c r="H87">
        <v>26.401</v>
      </c>
      <c r="I87">
        <v>171.18799999999999</v>
      </c>
      <c r="J87">
        <f t="shared" si="11"/>
        <v>0</v>
      </c>
      <c r="K87">
        <f t="shared" si="12"/>
        <v>22936.880961999999</v>
      </c>
      <c r="L87">
        <f t="shared" si="15"/>
        <v>13910.536590039999</v>
      </c>
      <c r="M87">
        <f t="shared" si="13"/>
        <v>0</v>
      </c>
      <c r="N87">
        <v>133.98650000000001</v>
      </c>
    </row>
    <row r="88" spans="1:14">
      <c r="A88" t="s">
        <v>93</v>
      </c>
      <c r="B88">
        <v>65</v>
      </c>
      <c r="C88">
        <v>31</v>
      </c>
      <c r="D88">
        <v>0</v>
      </c>
      <c r="E88">
        <v>1</v>
      </c>
      <c r="F88" t="s">
        <v>7</v>
      </c>
      <c r="G88" t="s">
        <v>107</v>
      </c>
      <c r="H88">
        <v>25.02</v>
      </c>
      <c r="I88">
        <v>171.18799999999999</v>
      </c>
      <c r="J88">
        <f t="shared" si="11"/>
        <v>0</v>
      </c>
      <c r="K88">
        <f t="shared" si="12"/>
        <v>22936.880961999999</v>
      </c>
      <c r="L88">
        <f t="shared" si="15"/>
        <v>13910.536590039999</v>
      </c>
      <c r="M88">
        <f t="shared" si="13"/>
        <v>0</v>
      </c>
      <c r="N88">
        <v>133.98650000000001</v>
      </c>
    </row>
    <row r="89" spans="1:14">
      <c r="A89" t="s">
        <v>94</v>
      </c>
      <c r="B89">
        <v>67</v>
      </c>
      <c r="C89">
        <v>31</v>
      </c>
      <c r="D89">
        <v>0</v>
      </c>
      <c r="E89">
        <v>1</v>
      </c>
      <c r="F89" t="s">
        <v>7</v>
      </c>
      <c r="G89" t="s">
        <v>107</v>
      </c>
      <c r="H89">
        <v>27.018999999999998</v>
      </c>
      <c r="I89">
        <v>171.18799999999999</v>
      </c>
      <c r="J89">
        <f t="shared" si="11"/>
        <v>0</v>
      </c>
      <c r="K89">
        <f t="shared" si="12"/>
        <v>22936.880961999999</v>
      </c>
      <c r="L89">
        <f t="shared" si="15"/>
        <v>13910.536590039999</v>
      </c>
      <c r="M89">
        <f t="shared" si="13"/>
        <v>0</v>
      </c>
      <c r="N89">
        <v>133.98650000000001</v>
      </c>
    </row>
    <row r="90" spans="1:14">
      <c r="A90" t="s">
        <v>95</v>
      </c>
      <c r="B90">
        <v>36</v>
      </c>
      <c r="C90">
        <v>26</v>
      </c>
      <c r="D90">
        <v>0</v>
      </c>
      <c r="E90">
        <v>1</v>
      </c>
      <c r="F90" t="s">
        <v>7</v>
      </c>
      <c r="G90" t="s">
        <v>107</v>
      </c>
      <c r="H90">
        <v>5.657</v>
      </c>
      <c r="I90">
        <v>171.18799999999999</v>
      </c>
      <c r="J90">
        <f t="shared" si="11"/>
        <v>0</v>
      </c>
      <c r="K90">
        <f t="shared" si="12"/>
        <v>22936.880961999999</v>
      </c>
      <c r="L90">
        <f t="shared" si="15"/>
        <v>13910.536590039999</v>
      </c>
      <c r="M90">
        <f t="shared" si="13"/>
        <v>0</v>
      </c>
      <c r="N90">
        <v>133.98650000000001</v>
      </c>
    </row>
    <row r="91" spans="1:14">
      <c r="A91" t="s">
        <v>96</v>
      </c>
      <c r="B91">
        <v>40</v>
      </c>
      <c r="C91">
        <v>30</v>
      </c>
      <c r="D91">
        <v>7.6485067831375986</v>
      </c>
      <c r="E91">
        <v>1</v>
      </c>
      <c r="F91" t="s">
        <v>7</v>
      </c>
      <c r="G91" t="s">
        <v>107</v>
      </c>
      <c r="H91">
        <v>0</v>
      </c>
      <c r="I91">
        <v>171.18799999999999</v>
      </c>
      <c r="J91">
        <f t="shared" si="11"/>
        <v>0</v>
      </c>
      <c r="K91">
        <f t="shared" si="12"/>
        <v>22936.880961999999</v>
      </c>
      <c r="L91">
        <f t="shared" si="15"/>
        <v>13910.536590039999</v>
      </c>
      <c r="M91">
        <f t="shared" si="13"/>
        <v>5.7084159845488897E-2</v>
      </c>
      <c r="N91">
        <v>133.98650000000001</v>
      </c>
    </row>
    <row r="92" spans="1:14">
      <c r="A92" t="s">
        <v>6</v>
      </c>
      <c r="B92">
        <v>20</v>
      </c>
      <c r="C92">
        <v>15</v>
      </c>
      <c r="D92">
        <v>0</v>
      </c>
      <c r="E92">
        <v>2</v>
      </c>
      <c r="F92" t="s">
        <v>7</v>
      </c>
      <c r="G92" t="s">
        <v>98</v>
      </c>
      <c r="H92">
        <v>25</v>
      </c>
      <c r="I92">
        <v>170</v>
      </c>
      <c r="J92">
        <f t="shared" si="11"/>
        <v>0</v>
      </c>
      <c r="K92">
        <f t="shared" si="12"/>
        <v>22777.705000000002</v>
      </c>
      <c r="L92">
        <f>77.7608*I92</f>
        <v>13219.336000000001</v>
      </c>
      <c r="M92">
        <f t="shared" si="13"/>
        <v>0</v>
      </c>
      <c r="N92">
        <v>133.98650000000001</v>
      </c>
    </row>
    <row r="93" spans="1:14">
      <c r="A93" t="s">
        <v>8</v>
      </c>
      <c r="B93">
        <v>20</v>
      </c>
      <c r="C93">
        <v>45</v>
      </c>
      <c r="D93">
        <v>0</v>
      </c>
      <c r="E93">
        <v>2</v>
      </c>
      <c r="F93" t="s">
        <v>7</v>
      </c>
      <c r="G93" t="s">
        <v>98</v>
      </c>
      <c r="H93">
        <v>25</v>
      </c>
      <c r="I93">
        <v>170</v>
      </c>
      <c r="J93">
        <f t="shared" si="11"/>
        <v>0</v>
      </c>
      <c r="K93">
        <f t="shared" si="12"/>
        <v>22777.705000000002</v>
      </c>
      <c r="L93">
        <f t="shared" ref="L93:L100" si="16">77.7608*I93</f>
        <v>13219.336000000001</v>
      </c>
      <c r="M93">
        <f t="shared" si="13"/>
        <v>0</v>
      </c>
      <c r="N93">
        <v>133.98650000000001</v>
      </c>
    </row>
    <row r="94" spans="1:14">
      <c r="A94" t="s">
        <v>9</v>
      </c>
      <c r="B94">
        <v>20</v>
      </c>
      <c r="C94">
        <v>30</v>
      </c>
      <c r="D94">
        <v>0</v>
      </c>
      <c r="E94">
        <v>2</v>
      </c>
      <c r="F94" t="s">
        <v>7</v>
      </c>
      <c r="G94" t="s">
        <v>98</v>
      </c>
      <c r="H94">
        <v>20</v>
      </c>
      <c r="I94">
        <v>170</v>
      </c>
      <c r="J94">
        <f t="shared" si="11"/>
        <v>0</v>
      </c>
      <c r="K94">
        <f t="shared" si="12"/>
        <v>22777.705000000002</v>
      </c>
      <c r="L94">
        <f t="shared" si="16"/>
        <v>13219.336000000001</v>
      </c>
      <c r="M94">
        <f t="shared" si="13"/>
        <v>0</v>
      </c>
      <c r="N94">
        <v>133.98650000000001</v>
      </c>
    </row>
    <row r="95" spans="1:14">
      <c r="A95" t="s">
        <v>10</v>
      </c>
      <c r="B95">
        <v>60</v>
      </c>
      <c r="C95">
        <v>15</v>
      </c>
      <c r="D95">
        <v>0.77912320568643401</v>
      </c>
      <c r="E95">
        <v>2</v>
      </c>
      <c r="F95" t="s">
        <v>7</v>
      </c>
      <c r="G95" t="s">
        <v>98</v>
      </c>
      <c r="H95">
        <v>25</v>
      </c>
      <c r="I95">
        <v>170</v>
      </c>
      <c r="J95">
        <f t="shared" si="11"/>
        <v>19.478080142160849</v>
      </c>
      <c r="K95">
        <f t="shared" si="12"/>
        <v>22777.705000000002</v>
      </c>
      <c r="L95">
        <f t="shared" si="16"/>
        <v>13219.336000000001</v>
      </c>
      <c r="M95">
        <f t="shared" si="13"/>
        <v>5.8149381145595558E-3</v>
      </c>
      <c r="N95">
        <v>133.98650000000001</v>
      </c>
    </row>
    <row r="96" spans="1:14">
      <c r="A96" t="s">
        <v>11</v>
      </c>
      <c r="B96">
        <v>60</v>
      </c>
      <c r="C96">
        <v>30</v>
      </c>
      <c r="D96">
        <v>0</v>
      </c>
      <c r="E96">
        <v>2</v>
      </c>
      <c r="F96" t="s">
        <v>7</v>
      </c>
      <c r="G96" t="s">
        <v>98</v>
      </c>
      <c r="H96">
        <v>20</v>
      </c>
      <c r="I96">
        <v>170</v>
      </c>
      <c r="J96">
        <f t="shared" si="11"/>
        <v>0</v>
      </c>
      <c r="K96">
        <f t="shared" si="12"/>
        <v>22777.705000000002</v>
      </c>
      <c r="L96">
        <f t="shared" si="16"/>
        <v>13219.336000000001</v>
      </c>
      <c r="M96">
        <f t="shared" si="13"/>
        <v>0</v>
      </c>
      <c r="N96">
        <v>133.98650000000001</v>
      </c>
    </row>
    <row r="97" spans="1:14">
      <c r="A97" t="s">
        <v>12</v>
      </c>
      <c r="B97">
        <v>60</v>
      </c>
      <c r="C97">
        <v>45</v>
      </c>
      <c r="D97">
        <v>0</v>
      </c>
      <c r="E97">
        <v>2</v>
      </c>
      <c r="F97" t="s">
        <v>7</v>
      </c>
      <c r="G97" t="s">
        <v>98</v>
      </c>
      <c r="H97">
        <v>25</v>
      </c>
      <c r="I97">
        <v>170</v>
      </c>
      <c r="J97">
        <f t="shared" si="11"/>
        <v>0</v>
      </c>
      <c r="K97">
        <f t="shared" si="12"/>
        <v>22777.705000000002</v>
      </c>
      <c r="L97">
        <f t="shared" si="16"/>
        <v>13219.336000000001</v>
      </c>
      <c r="M97">
        <f t="shared" si="13"/>
        <v>0</v>
      </c>
      <c r="N97">
        <v>133.98650000000001</v>
      </c>
    </row>
    <row r="98" spans="1:14">
      <c r="A98" t="s">
        <v>13</v>
      </c>
      <c r="B98">
        <v>40</v>
      </c>
      <c r="C98">
        <v>45</v>
      </c>
      <c r="D98">
        <v>0</v>
      </c>
      <c r="E98">
        <v>2</v>
      </c>
      <c r="F98" t="s">
        <v>7</v>
      </c>
      <c r="G98" t="s">
        <v>98</v>
      </c>
      <c r="H98">
        <v>15</v>
      </c>
      <c r="I98">
        <v>170</v>
      </c>
      <c r="J98">
        <f t="shared" si="11"/>
        <v>0</v>
      </c>
      <c r="K98">
        <f t="shared" si="12"/>
        <v>22777.705000000002</v>
      </c>
      <c r="L98">
        <f t="shared" si="16"/>
        <v>13219.336000000001</v>
      </c>
      <c r="M98">
        <f t="shared" si="13"/>
        <v>0</v>
      </c>
      <c r="N98">
        <v>133.98650000000001</v>
      </c>
    </row>
    <row r="99" spans="1:14">
      <c r="A99" t="s">
        <v>14</v>
      </c>
      <c r="B99">
        <v>40</v>
      </c>
      <c r="C99">
        <v>15</v>
      </c>
      <c r="D99">
        <v>0</v>
      </c>
      <c r="E99">
        <v>2</v>
      </c>
      <c r="F99" t="s">
        <v>7</v>
      </c>
      <c r="G99" t="s">
        <v>98</v>
      </c>
      <c r="H99">
        <v>15</v>
      </c>
      <c r="I99">
        <v>170</v>
      </c>
      <c r="J99">
        <f t="shared" si="11"/>
        <v>0</v>
      </c>
      <c r="K99">
        <f t="shared" si="12"/>
        <v>22777.705000000002</v>
      </c>
      <c r="L99">
        <f t="shared" si="16"/>
        <v>13219.336000000001</v>
      </c>
      <c r="M99">
        <f t="shared" si="13"/>
        <v>0</v>
      </c>
      <c r="N99">
        <v>133.98650000000001</v>
      </c>
    </row>
    <row r="100" spans="1:14">
      <c r="A100" t="s">
        <v>15</v>
      </c>
      <c r="B100">
        <v>40</v>
      </c>
      <c r="C100">
        <v>30</v>
      </c>
      <c r="D100">
        <v>17.916739685393196</v>
      </c>
      <c r="E100">
        <v>2</v>
      </c>
      <c r="F100" t="s">
        <v>7</v>
      </c>
      <c r="G100" t="s">
        <v>98</v>
      </c>
      <c r="H100">
        <v>0</v>
      </c>
      <c r="I100">
        <v>170</v>
      </c>
      <c r="J100">
        <f t="shared" si="11"/>
        <v>0</v>
      </c>
      <c r="K100">
        <f t="shared" si="12"/>
        <v>22777.705000000002</v>
      </c>
      <c r="L100">
        <f t="shared" si="16"/>
        <v>13219.336000000001</v>
      </c>
      <c r="M100">
        <f t="shared" si="13"/>
        <v>0.13372048441740919</v>
      </c>
      <c r="N100">
        <v>133.98650000000001</v>
      </c>
    </row>
    <row r="101" spans="1:14">
      <c r="A101" t="s">
        <v>16</v>
      </c>
      <c r="B101">
        <v>76</v>
      </c>
      <c r="C101">
        <v>40</v>
      </c>
      <c r="D101">
        <v>0</v>
      </c>
      <c r="E101">
        <v>2</v>
      </c>
      <c r="F101" t="s">
        <v>7</v>
      </c>
      <c r="G101" t="s">
        <v>99</v>
      </c>
      <c r="H101">
        <v>37.363</v>
      </c>
      <c r="I101">
        <v>140.81899999999999</v>
      </c>
      <c r="J101">
        <f t="shared" si="11"/>
        <v>0</v>
      </c>
      <c r="K101">
        <f t="shared" si="12"/>
        <v>18867.8449435</v>
      </c>
      <c r="L101">
        <f>73.4199*I101</f>
        <v>10338.916898099998</v>
      </c>
      <c r="M101">
        <f t="shared" si="13"/>
        <v>0</v>
      </c>
      <c r="N101">
        <v>133.98650000000001</v>
      </c>
    </row>
    <row r="102" spans="1:14">
      <c r="A102" t="s">
        <v>17</v>
      </c>
      <c r="B102">
        <v>17</v>
      </c>
      <c r="C102">
        <v>35</v>
      </c>
      <c r="D102">
        <v>0</v>
      </c>
      <c r="E102">
        <v>2</v>
      </c>
      <c r="F102" t="s">
        <v>7</v>
      </c>
      <c r="G102" t="s">
        <v>99</v>
      </c>
      <c r="H102">
        <v>23.536999999999999</v>
      </c>
      <c r="I102">
        <v>140.81899999999999</v>
      </c>
      <c r="J102">
        <f t="shared" si="11"/>
        <v>0</v>
      </c>
      <c r="K102">
        <f t="shared" si="12"/>
        <v>18867.8449435</v>
      </c>
      <c r="L102">
        <f t="shared" ref="L102:L109" si="17">73.4199*I102</f>
        <v>10338.916898099998</v>
      </c>
      <c r="M102">
        <f t="shared" si="13"/>
        <v>0</v>
      </c>
      <c r="N102">
        <v>133.98650000000001</v>
      </c>
    </row>
    <row r="103" spans="1:14">
      <c r="A103" t="s">
        <v>18</v>
      </c>
      <c r="B103">
        <v>47</v>
      </c>
      <c r="C103">
        <v>49</v>
      </c>
      <c r="D103">
        <v>0.76007789106515689</v>
      </c>
      <c r="E103">
        <v>2</v>
      </c>
      <c r="F103" t="s">
        <v>7</v>
      </c>
      <c r="G103" t="s">
        <v>99</v>
      </c>
      <c r="H103">
        <v>20.248000000000001</v>
      </c>
      <c r="I103">
        <v>140.81899999999999</v>
      </c>
      <c r="J103">
        <f t="shared" si="11"/>
        <v>15.390057138287297</v>
      </c>
      <c r="K103">
        <f t="shared" si="12"/>
        <v>18867.8449435</v>
      </c>
      <c r="L103">
        <f t="shared" si="17"/>
        <v>10338.916898099998</v>
      </c>
      <c r="M103">
        <f t="shared" si="13"/>
        <v>5.6727945805372694E-3</v>
      </c>
      <c r="N103">
        <v>133.98650000000001</v>
      </c>
    </row>
    <row r="104" spans="1:14">
      <c r="A104" t="s">
        <v>19</v>
      </c>
      <c r="B104">
        <v>50</v>
      </c>
      <c r="C104">
        <v>18</v>
      </c>
      <c r="D104">
        <v>0</v>
      </c>
      <c r="E104">
        <v>2</v>
      </c>
      <c r="F104" t="s">
        <v>7</v>
      </c>
      <c r="G104" t="s">
        <v>99</v>
      </c>
      <c r="H104">
        <v>15.62</v>
      </c>
      <c r="I104">
        <v>140.81899999999999</v>
      </c>
      <c r="J104">
        <f t="shared" si="11"/>
        <v>0</v>
      </c>
      <c r="K104">
        <f t="shared" si="12"/>
        <v>18867.8449435</v>
      </c>
      <c r="L104">
        <f t="shared" si="17"/>
        <v>10338.916898099998</v>
      </c>
      <c r="M104">
        <f t="shared" si="13"/>
        <v>0</v>
      </c>
      <c r="N104">
        <v>133.98650000000001</v>
      </c>
    </row>
    <row r="105" spans="1:14">
      <c r="A105" t="s">
        <v>20</v>
      </c>
      <c r="B105">
        <v>50</v>
      </c>
      <c r="C105">
        <v>29</v>
      </c>
      <c r="D105">
        <v>0</v>
      </c>
      <c r="E105">
        <v>2</v>
      </c>
      <c r="F105" t="s">
        <v>7</v>
      </c>
      <c r="G105" t="s">
        <v>99</v>
      </c>
      <c r="H105">
        <v>10.050000000000001</v>
      </c>
      <c r="I105">
        <v>140.81899999999999</v>
      </c>
      <c r="J105">
        <f t="shared" si="11"/>
        <v>0</v>
      </c>
      <c r="K105">
        <f t="shared" si="12"/>
        <v>18867.8449435</v>
      </c>
      <c r="L105">
        <f t="shared" si="17"/>
        <v>10338.916898099998</v>
      </c>
      <c r="M105">
        <f t="shared" si="13"/>
        <v>0</v>
      </c>
      <c r="N105">
        <v>133.98650000000001</v>
      </c>
    </row>
    <row r="106" spans="1:14">
      <c r="A106" t="s">
        <v>21</v>
      </c>
      <c r="B106">
        <v>27</v>
      </c>
      <c r="C106">
        <v>26</v>
      </c>
      <c r="D106">
        <v>0</v>
      </c>
      <c r="E106">
        <v>2</v>
      </c>
      <c r="F106" t="s">
        <v>7</v>
      </c>
      <c r="G106" t="s">
        <v>99</v>
      </c>
      <c r="H106">
        <v>13.601000000000001</v>
      </c>
      <c r="I106">
        <v>140.81899999999999</v>
      </c>
      <c r="J106">
        <f t="shared" si="11"/>
        <v>0</v>
      </c>
      <c r="K106">
        <f t="shared" si="12"/>
        <v>18867.8449435</v>
      </c>
      <c r="L106">
        <f t="shared" si="17"/>
        <v>10338.916898099998</v>
      </c>
      <c r="M106">
        <f t="shared" si="13"/>
        <v>0</v>
      </c>
      <c r="N106">
        <v>133.98650000000001</v>
      </c>
    </row>
    <row r="107" spans="1:14">
      <c r="A107" t="s">
        <v>22</v>
      </c>
      <c r="B107">
        <v>38</v>
      </c>
      <c r="C107">
        <v>19</v>
      </c>
      <c r="D107">
        <v>0.73725155127268549</v>
      </c>
      <c r="E107">
        <v>2</v>
      </c>
      <c r="F107" t="s">
        <v>7</v>
      </c>
      <c r="G107" t="s">
        <v>99</v>
      </c>
      <c r="H107">
        <v>11.18</v>
      </c>
      <c r="I107">
        <v>140.81899999999999</v>
      </c>
      <c r="J107">
        <f t="shared" si="11"/>
        <v>8.2424723432286235</v>
      </c>
      <c r="K107">
        <f t="shared" si="12"/>
        <v>18867.8449435</v>
      </c>
      <c r="L107">
        <f t="shared" si="17"/>
        <v>10338.916898099998</v>
      </c>
      <c r="M107">
        <f t="shared" si="13"/>
        <v>5.5024315977556353E-3</v>
      </c>
      <c r="N107">
        <v>133.98650000000001</v>
      </c>
    </row>
    <row r="108" spans="1:14">
      <c r="A108" t="s">
        <v>23</v>
      </c>
      <c r="B108">
        <v>33</v>
      </c>
      <c r="C108">
        <v>36</v>
      </c>
      <c r="D108">
        <v>0</v>
      </c>
      <c r="E108">
        <v>2</v>
      </c>
      <c r="F108" t="s">
        <v>7</v>
      </c>
      <c r="G108" t="s">
        <v>99</v>
      </c>
      <c r="H108">
        <v>9.2200000000000006</v>
      </c>
      <c r="I108">
        <v>140.81899999999999</v>
      </c>
      <c r="J108">
        <f t="shared" si="11"/>
        <v>0</v>
      </c>
      <c r="K108">
        <f t="shared" si="12"/>
        <v>18867.8449435</v>
      </c>
      <c r="L108">
        <f t="shared" si="17"/>
        <v>10338.916898099998</v>
      </c>
      <c r="M108">
        <f t="shared" si="13"/>
        <v>0</v>
      </c>
      <c r="N108">
        <v>133.98650000000001</v>
      </c>
    </row>
    <row r="109" spans="1:14">
      <c r="A109" t="s">
        <v>24</v>
      </c>
      <c r="B109">
        <v>40</v>
      </c>
      <c r="C109">
        <v>30</v>
      </c>
      <c r="D109">
        <v>2.0748087167275533</v>
      </c>
      <c r="E109">
        <v>2</v>
      </c>
      <c r="F109" t="s">
        <v>7</v>
      </c>
      <c r="G109" t="s">
        <v>99</v>
      </c>
      <c r="H109">
        <v>0</v>
      </c>
      <c r="I109">
        <v>140.81899999999999</v>
      </c>
      <c r="J109">
        <f t="shared" si="11"/>
        <v>0</v>
      </c>
      <c r="K109">
        <f t="shared" si="12"/>
        <v>18867.8449435</v>
      </c>
      <c r="L109">
        <f t="shared" si="17"/>
        <v>10338.916898099998</v>
      </c>
      <c r="M109">
        <f t="shared" si="13"/>
        <v>1.5485207216604308E-2</v>
      </c>
      <c r="N109">
        <v>133.98650000000001</v>
      </c>
    </row>
    <row r="110" spans="1:14">
      <c r="A110" t="s">
        <v>25</v>
      </c>
      <c r="B110">
        <v>66</v>
      </c>
      <c r="C110">
        <v>23</v>
      </c>
      <c r="D110">
        <v>0</v>
      </c>
      <c r="E110">
        <v>2</v>
      </c>
      <c r="F110" t="s">
        <v>7</v>
      </c>
      <c r="G110" t="s">
        <v>100</v>
      </c>
      <c r="H110">
        <v>26.925999999999998</v>
      </c>
      <c r="I110">
        <v>145.56899999999999</v>
      </c>
      <c r="J110">
        <f t="shared" si="11"/>
        <v>0</v>
      </c>
      <c r="K110">
        <f t="shared" si="12"/>
        <v>19504.280818499999</v>
      </c>
      <c r="L110">
        <f>51.99354*I110</f>
        <v>7568.6476242600002</v>
      </c>
      <c r="M110">
        <f t="shared" si="13"/>
        <v>0</v>
      </c>
      <c r="N110">
        <v>133.98650000000001</v>
      </c>
    </row>
    <row r="111" spans="1:14">
      <c r="A111" t="s">
        <v>26</v>
      </c>
      <c r="B111">
        <v>23</v>
      </c>
      <c r="C111">
        <v>47</v>
      </c>
      <c r="D111">
        <v>0.72805601629487771</v>
      </c>
      <c r="E111">
        <v>2</v>
      </c>
      <c r="F111" t="s">
        <v>7</v>
      </c>
      <c r="G111" t="s">
        <v>100</v>
      </c>
      <c r="H111">
        <v>24.042000000000002</v>
      </c>
      <c r="I111">
        <v>145.56899999999999</v>
      </c>
      <c r="J111">
        <f t="shared" si="11"/>
        <v>17.50392274376145</v>
      </c>
      <c r="K111">
        <f t="shared" si="12"/>
        <v>19504.280818499999</v>
      </c>
      <c r="L111">
        <f t="shared" ref="L111:L118" si="18">51.99354*I111</f>
        <v>7568.6476242600002</v>
      </c>
      <c r="M111">
        <f t="shared" si="13"/>
        <v>5.4338012881512514E-3</v>
      </c>
      <c r="N111">
        <v>133.98650000000001</v>
      </c>
    </row>
    <row r="112" spans="1:14">
      <c r="A112" t="s">
        <v>27</v>
      </c>
      <c r="B112">
        <v>55</v>
      </c>
      <c r="C112">
        <v>56</v>
      </c>
      <c r="D112">
        <v>0</v>
      </c>
      <c r="E112">
        <v>2</v>
      </c>
      <c r="F112" t="s">
        <v>7</v>
      </c>
      <c r="G112" t="s">
        <v>100</v>
      </c>
      <c r="H112">
        <v>30.016999999999999</v>
      </c>
      <c r="I112">
        <v>145.56899999999999</v>
      </c>
      <c r="J112">
        <f t="shared" si="11"/>
        <v>0</v>
      </c>
      <c r="K112">
        <f t="shared" si="12"/>
        <v>19504.280818499999</v>
      </c>
      <c r="L112">
        <f t="shared" si="18"/>
        <v>7568.6476242600002</v>
      </c>
      <c r="M112">
        <f t="shared" si="13"/>
        <v>0</v>
      </c>
      <c r="N112">
        <v>133.98650000000001</v>
      </c>
    </row>
    <row r="113" spans="1:14">
      <c r="A113" t="s">
        <v>28</v>
      </c>
      <c r="B113">
        <v>31</v>
      </c>
      <c r="C113">
        <v>38</v>
      </c>
      <c r="D113">
        <v>0</v>
      </c>
      <c r="E113">
        <v>2</v>
      </c>
      <c r="F113" t="s">
        <v>7</v>
      </c>
      <c r="G113" t="s">
        <v>100</v>
      </c>
      <c r="H113">
        <v>12.042</v>
      </c>
      <c r="I113">
        <v>145.56899999999999</v>
      </c>
      <c r="J113">
        <f t="shared" si="11"/>
        <v>0</v>
      </c>
      <c r="K113">
        <f t="shared" si="12"/>
        <v>19504.280818499999</v>
      </c>
      <c r="L113">
        <f t="shared" si="18"/>
        <v>7568.6476242600002</v>
      </c>
      <c r="M113">
        <f t="shared" si="13"/>
        <v>0</v>
      </c>
      <c r="N113">
        <v>133.98650000000001</v>
      </c>
    </row>
    <row r="114" spans="1:14">
      <c r="A114" t="s">
        <v>29</v>
      </c>
      <c r="B114">
        <v>43</v>
      </c>
      <c r="C114">
        <v>20</v>
      </c>
      <c r="D114">
        <v>0</v>
      </c>
      <c r="E114">
        <v>2</v>
      </c>
      <c r="F114" t="s">
        <v>7</v>
      </c>
      <c r="G114" t="s">
        <v>100</v>
      </c>
      <c r="H114">
        <v>10.44</v>
      </c>
      <c r="I114">
        <v>145.56899999999999</v>
      </c>
      <c r="J114">
        <f t="shared" si="11"/>
        <v>0</v>
      </c>
      <c r="K114">
        <f t="shared" si="12"/>
        <v>19504.280818499999</v>
      </c>
      <c r="L114">
        <f t="shared" si="18"/>
        <v>7568.6476242600002</v>
      </c>
      <c r="M114">
        <f t="shared" si="13"/>
        <v>0</v>
      </c>
      <c r="N114">
        <v>133.98650000000001</v>
      </c>
    </row>
    <row r="115" spans="1:14">
      <c r="A115" t="s">
        <v>30</v>
      </c>
      <c r="B115">
        <v>23</v>
      </c>
      <c r="C115">
        <v>20</v>
      </c>
      <c r="D115">
        <v>0</v>
      </c>
      <c r="E115">
        <v>2</v>
      </c>
      <c r="F115" t="s">
        <v>7</v>
      </c>
      <c r="G115" t="s">
        <v>100</v>
      </c>
      <c r="H115">
        <v>19.722999999999999</v>
      </c>
      <c r="I115">
        <v>145.56899999999999</v>
      </c>
      <c r="J115">
        <f t="shared" si="11"/>
        <v>0</v>
      </c>
      <c r="K115">
        <f t="shared" si="12"/>
        <v>19504.280818499999</v>
      </c>
      <c r="L115">
        <f t="shared" si="18"/>
        <v>7568.6476242600002</v>
      </c>
      <c r="M115">
        <f t="shared" si="13"/>
        <v>0</v>
      </c>
      <c r="N115">
        <v>133.98650000000001</v>
      </c>
    </row>
    <row r="116" spans="1:14">
      <c r="A116" t="s">
        <v>31</v>
      </c>
      <c r="B116">
        <v>49</v>
      </c>
      <c r="C116">
        <v>35</v>
      </c>
      <c r="D116">
        <v>0</v>
      </c>
      <c r="E116">
        <v>2</v>
      </c>
      <c r="F116" t="s">
        <v>7</v>
      </c>
      <c r="G116" t="s">
        <v>100</v>
      </c>
      <c r="H116">
        <v>10.295999999999999</v>
      </c>
      <c r="I116">
        <v>145.56899999999999</v>
      </c>
      <c r="J116">
        <f t="shared" si="11"/>
        <v>0</v>
      </c>
      <c r="K116">
        <f t="shared" si="12"/>
        <v>19504.280818499999</v>
      </c>
      <c r="L116">
        <f t="shared" si="18"/>
        <v>7568.6476242600002</v>
      </c>
      <c r="M116">
        <f t="shared" si="13"/>
        <v>0</v>
      </c>
      <c r="N116">
        <v>133.98650000000001</v>
      </c>
    </row>
    <row r="117" spans="1:14">
      <c r="A117" t="s">
        <v>32</v>
      </c>
      <c r="B117">
        <v>51</v>
      </c>
      <c r="C117">
        <v>25</v>
      </c>
      <c r="D117">
        <v>0</v>
      </c>
      <c r="E117">
        <v>2</v>
      </c>
      <c r="F117" t="s">
        <v>7</v>
      </c>
      <c r="G117" t="s">
        <v>100</v>
      </c>
      <c r="H117">
        <v>12.083</v>
      </c>
      <c r="I117">
        <v>145.56899999999999</v>
      </c>
      <c r="J117">
        <f t="shared" si="11"/>
        <v>0</v>
      </c>
      <c r="K117">
        <f t="shared" si="12"/>
        <v>19504.280818499999</v>
      </c>
      <c r="L117">
        <f t="shared" si="18"/>
        <v>7568.6476242600002</v>
      </c>
      <c r="M117">
        <f t="shared" si="13"/>
        <v>0</v>
      </c>
      <c r="N117">
        <v>133.98650000000001</v>
      </c>
    </row>
    <row r="118" spans="1:14">
      <c r="A118" t="s">
        <v>33</v>
      </c>
      <c r="B118">
        <v>40</v>
      </c>
      <c r="C118">
        <v>30</v>
      </c>
      <c r="D118">
        <v>4.8727925710841511</v>
      </c>
      <c r="E118">
        <v>2</v>
      </c>
      <c r="F118" t="s">
        <v>7</v>
      </c>
      <c r="G118" t="s">
        <v>100</v>
      </c>
      <c r="H118">
        <v>0</v>
      </c>
      <c r="I118">
        <v>145.56899999999999</v>
      </c>
      <c r="J118">
        <f t="shared" si="11"/>
        <v>0</v>
      </c>
      <c r="K118">
        <f t="shared" si="12"/>
        <v>19504.280818499999</v>
      </c>
      <c r="L118">
        <f t="shared" si="18"/>
        <v>7568.6476242600002</v>
      </c>
      <c r="M118">
        <f t="shared" si="13"/>
        <v>3.6367787583705458E-2</v>
      </c>
      <c r="N118">
        <v>133.98650000000001</v>
      </c>
    </row>
    <row r="119" spans="1:14">
      <c r="A119" t="s">
        <v>34</v>
      </c>
      <c r="B119">
        <v>59</v>
      </c>
      <c r="C119">
        <v>19</v>
      </c>
      <c r="D119">
        <v>0</v>
      </c>
      <c r="E119">
        <v>2</v>
      </c>
      <c r="F119" t="s">
        <v>7</v>
      </c>
      <c r="G119" t="s">
        <v>101</v>
      </c>
      <c r="H119">
        <v>21.954000000000001</v>
      </c>
      <c r="I119">
        <v>151.64099999999999</v>
      </c>
      <c r="J119">
        <f t="shared" si="11"/>
        <v>0</v>
      </c>
      <c r="K119">
        <f t="shared" si="12"/>
        <v>20317.846846500001</v>
      </c>
      <c r="L119">
        <f>85.11247*I119</f>
        <v>12906.54006327</v>
      </c>
      <c r="M119">
        <f t="shared" si="13"/>
        <v>0</v>
      </c>
      <c r="N119">
        <v>133.98650000000001</v>
      </c>
    </row>
    <row r="120" spans="1:14">
      <c r="A120" t="s">
        <v>35</v>
      </c>
      <c r="B120">
        <v>57</v>
      </c>
      <c r="C120">
        <v>42</v>
      </c>
      <c r="D120">
        <v>0.74824191710792232</v>
      </c>
      <c r="E120">
        <v>2</v>
      </c>
      <c r="F120" t="s">
        <v>7</v>
      </c>
      <c r="G120" t="s">
        <v>101</v>
      </c>
      <c r="H120">
        <v>20.809000000000001</v>
      </c>
      <c r="I120">
        <v>151.64099999999999</v>
      </c>
      <c r="J120">
        <f t="shared" si="11"/>
        <v>15.570166053098756</v>
      </c>
      <c r="K120">
        <f t="shared" si="12"/>
        <v>20317.846846500001</v>
      </c>
      <c r="L120">
        <f t="shared" ref="L120:L127" si="19">85.11247*I120</f>
        <v>12906.54006327</v>
      </c>
      <c r="M120">
        <f t="shared" si="13"/>
        <v>5.5844575170477789E-3</v>
      </c>
      <c r="N120">
        <v>133.98650000000001</v>
      </c>
    </row>
    <row r="121" spans="1:14">
      <c r="A121" t="s">
        <v>36</v>
      </c>
      <c r="B121">
        <v>41</v>
      </c>
      <c r="C121">
        <v>46</v>
      </c>
      <c r="D121">
        <v>0</v>
      </c>
      <c r="E121">
        <v>2</v>
      </c>
      <c r="F121" t="s">
        <v>7</v>
      </c>
      <c r="G121" t="s">
        <v>101</v>
      </c>
      <c r="H121">
        <v>16.030999999999999</v>
      </c>
      <c r="I121">
        <v>151.64099999999999</v>
      </c>
      <c r="J121">
        <f t="shared" si="11"/>
        <v>0</v>
      </c>
      <c r="K121">
        <f t="shared" si="12"/>
        <v>20317.846846500001</v>
      </c>
      <c r="L121">
        <f t="shared" si="19"/>
        <v>12906.54006327</v>
      </c>
      <c r="M121">
        <f t="shared" si="13"/>
        <v>0</v>
      </c>
      <c r="N121">
        <v>133.98650000000001</v>
      </c>
    </row>
    <row r="122" spans="1:14">
      <c r="A122" t="s">
        <v>37</v>
      </c>
      <c r="B122">
        <v>29</v>
      </c>
      <c r="C122">
        <v>17</v>
      </c>
      <c r="D122">
        <v>0</v>
      </c>
      <c r="E122">
        <v>2</v>
      </c>
      <c r="F122" t="s">
        <v>7</v>
      </c>
      <c r="G122" t="s">
        <v>101</v>
      </c>
      <c r="H122">
        <v>17.029</v>
      </c>
      <c r="I122">
        <v>151.64099999999999</v>
      </c>
      <c r="J122">
        <f t="shared" si="11"/>
        <v>0</v>
      </c>
      <c r="K122">
        <f t="shared" si="12"/>
        <v>20317.846846500001</v>
      </c>
      <c r="L122">
        <f t="shared" si="19"/>
        <v>12906.54006327</v>
      </c>
      <c r="M122">
        <f t="shared" si="13"/>
        <v>0</v>
      </c>
      <c r="N122">
        <v>133.98650000000001</v>
      </c>
    </row>
    <row r="123" spans="1:14">
      <c r="A123" t="s">
        <v>38</v>
      </c>
      <c r="B123">
        <v>39</v>
      </c>
      <c r="C123">
        <v>15</v>
      </c>
      <c r="D123">
        <v>0</v>
      </c>
      <c r="E123">
        <v>2</v>
      </c>
      <c r="F123" t="s">
        <v>7</v>
      </c>
      <c r="G123" t="s">
        <v>101</v>
      </c>
      <c r="H123">
        <v>15.032999999999999</v>
      </c>
      <c r="I123">
        <v>151.64099999999999</v>
      </c>
      <c r="J123">
        <f t="shared" si="11"/>
        <v>0</v>
      </c>
      <c r="K123">
        <f t="shared" si="12"/>
        <v>20317.846846500001</v>
      </c>
      <c r="L123">
        <f t="shared" si="19"/>
        <v>12906.54006327</v>
      </c>
      <c r="M123">
        <f t="shared" si="13"/>
        <v>0</v>
      </c>
      <c r="N123">
        <v>133.98650000000001</v>
      </c>
    </row>
    <row r="124" spans="1:14">
      <c r="A124" t="s">
        <v>39</v>
      </c>
      <c r="B124">
        <v>25</v>
      </c>
      <c r="C124">
        <v>37</v>
      </c>
      <c r="D124">
        <v>0</v>
      </c>
      <c r="E124">
        <v>2</v>
      </c>
      <c r="F124" t="s">
        <v>7</v>
      </c>
      <c r="G124" t="s">
        <v>101</v>
      </c>
      <c r="H124">
        <v>16.553000000000001</v>
      </c>
      <c r="I124">
        <v>151.64099999999999</v>
      </c>
      <c r="J124">
        <f t="shared" si="11"/>
        <v>0</v>
      </c>
      <c r="K124">
        <f t="shared" si="12"/>
        <v>20317.846846500001</v>
      </c>
      <c r="L124">
        <f t="shared" si="19"/>
        <v>12906.54006327</v>
      </c>
      <c r="M124">
        <f t="shared" si="13"/>
        <v>0</v>
      </c>
      <c r="N124">
        <v>133.98650000000001</v>
      </c>
    </row>
    <row r="125" spans="1:14">
      <c r="A125" t="s">
        <v>40</v>
      </c>
      <c r="B125">
        <v>21</v>
      </c>
      <c r="C125">
        <v>25</v>
      </c>
      <c r="D125">
        <v>0</v>
      </c>
      <c r="E125">
        <v>2</v>
      </c>
      <c r="F125" t="s">
        <v>7</v>
      </c>
      <c r="G125" t="s">
        <v>101</v>
      </c>
      <c r="H125">
        <v>24.207000000000001</v>
      </c>
      <c r="I125">
        <v>151.64099999999999</v>
      </c>
      <c r="J125">
        <f t="shared" si="11"/>
        <v>0</v>
      </c>
      <c r="K125">
        <f t="shared" si="12"/>
        <v>20317.846846500001</v>
      </c>
      <c r="L125">
        <f t="shared" si="19"/>
        <v>12906.54006327</v>
      </c>
      <c r="M125">
        <f t="shared" si="13"/>
        <v>0</v>
      </c>
      <c r="N125">
        <v>133.98650000000001</v>
      </c>
    </row>
    <row r="126" spans="1:14">
      <c r="A126" t="s">
        <v>41</v>
      </c>
      <c r="B126">
        <v>20</v>
      </c>
      <c r="C126">
        <v>29</v>
      </c>
      <c r="D126">
        <v>0</v>
      </c>
      <c r="E126">
        <v>2</v>
      </c>
      <c r="F126" t="s">
        <v>7</v>
      </c>
      <c r="G126" t="s">
        <v>101</v>
      </c>
      <c r="H126">
        <v>20.024999999999999</v>
      </c>
      <c r="I126">
        <v>151.64099999999999</v>
      </c>
      <c r="J126">
        <f t="shared" si="11"/>
        <v>0</v>
      </c>
      <c r="K126">
        <f t="shared" si="12"/>
        <v>20317.846846500001</v>
      </c>
      <c r="L126">
        <f t="shared" si="19"/>
        <v>12906.54006327</v>
      </c>
      <c r="M126">
        <f t="shared" si="13"/>
        <v>0</v>
      </c>
      <c r="N126">
        <v>133.98650000000001</v>
      </c>
    </row>
    <row r="127" spans="1:14">
      <c r="A127" t="s">
        <v>42</v>
      </c>
      <c r="B127">
        <v>40</v>
      </c>
      <c r="C127">
        <v>30</v>
      </c>
      <c r="D127">
        <v>0.72747616584597552</v>
      </c>
      <c r="E127">
        <v>2</v>
      </c>
      <c r="F127" t="s">
        <v>7</v>
      </c>
      <c r="G127" t="s">
        <v>101</v>
      </c>
      <c r="H127">
        <v>0</v>
      </c>
      <c r="I127">
        <v>151.64099999999999</v>
      </c>
      <c r="J127">
        <f t="shared" si="11"/>
        <v>0</v>
      </c>
      <c r="K127">
        <f t="shared" si="12"/>
        <v>20317.846846500001</v>
      </c>
      <c r="L127">
        <f t="shared" si="19"/>
        <v>12906.54006327</v>
      </c>
      <c r="M127">
        <f t="shared" si="13"/>
        <v>5.4294736099978393E-3</v>
      </c>
      <c r="N127">
        <v>133.98650000000001</v>
      </c>
    </row>
    <row r="128" spans="1:14">
      <c r="A128" t="s">
        <v>43</v>
      </c>
      <c r="B128">
        <v>61</v>
      </c>
      <c r="C128">
        <v>55</v>
      </c>
      <c r="D128">
        <v>0</v>
      </c>
      <c r="E128">
        <v>2</v>
      </c>
      <c r="F128" t="s">
        <v>7</v>
      </c>
      <c r="G128" t="s">
        <v>102</v>
      </c>
      <c r="H128">
        <v>32.65</v>
      </c>
      <c r="I128">
        <v>140.94300000000001</v>
      </c>
      <c r="J128">
        <f t="shared" si="11"/>
        <v>0</v>
      </c>
      <c r="K128">
        <f t="shared" si="12"/>
        <v>18884.459269500003</v>
      </c>
      <c r="L128">
        <f>50.45137*I128</f>
        <v>7110.7674419100003</v>
      </c>
      <c r="M128">
        <f t="shared" si="13"/>
        <v>0</v>
      </c>
      <c r="N128">
        <v>133.98650000000001</v>
      </c>
    </row>
    <row r="129" spans="1:14">
      <c r="A129" t="s">
        <v>44</v>
      </c>
      <c r="B129">
        <v>21</v>
      </c>
      <c r="C129">
        <v>52</v>
      </c>
      <c r="D129">
        <v>0</v>
      </c>
      <c r="E129">
        <v>2</v>
      </c>
      <c r="F129" t="s">
        <v>7</v>
      </c>
      <c r="G129" t="s">
        <v>102</v>
      </c>
      <c r="H129">
        <v>29.068999999999999</v>
      </c>
      <c r="I129">
        <v>140.94300000000001</v>
      </c>
      <c r="J129">
        <f t="shared" si="11"/>
        <v>0</v>
      </c>
      <c r="K129">
        <f t="shared" si="12"/>
        <v>18884.459269500003</v>
      </c>
      <c r="L129">
        <f t="shared" ref="L129:L136" si="20">50.45137*I129</f>
        <v>7110.7674419100003</v>
      </c>
      <c r="M129">
        <f t="shared" si="13"/>
        <v>0</v>
      </c>
      <c r="N129">
        <v>133.98650000000001</v>
      </c>
    </row>
    <row r="130" spans="1:14">
      <c r="A130" t="s">
        <v>45</v>
      </c>
      <c r="B130">
        <v>17</v>
      </c>
      <c r="C130">
        <v>28</v>
      </c>
      <c r="D130">
        <v>0</v>
      </c>
      <c r="E130">
        <v>2</v>
      </c>
      <c r="F130" t="s">
        <v>7</v>
      </c>
      <c r="G130" t="s">
        <v>102</v>
      </c>
      <c r="H130">
        <v>23.087</v>
      </c>
      <c r="I130">
        <v>140.94300000000001</v>
      </c>
      <c r="J130">
        <f t="shared" si="11"/>
        <v>0</v>
      </c>
      <c r="K130">
        <f t="shared" si="12"/>
        <v>18884.459269500003</v>
      </c>
      <c r="L130">
        <f t="shared" si="20"/>
        <v>7110.7674419100003</v>
      </c>
      <c r="M130">
        <f t="shared" si="13"/>
        <v>0</v>
      </c>
      <c r="N130">
        <v>133.98650000000001</v>
      </c>
    </row>
    <row r="131" spans="1:14">
      <c r="A131" t="s">
        <v>46</v>
      </c>
      <c r="B131">
        <v>60</v>
      </c>
      <c r="C131">
        <v>28</v>
      </c>
      <c r="D131">
        <v>0</v>
      </c>
      <c r="E131">
        <v>2</v>
      </c>
      <c r="F131" t="s">
        <v>7</v>
      </c>
      <c r="G131" t="s">
        <v>102</v>
      </c>
      <c r="H131">
        <v>20.100000000000001</v>
      </c>
      <c r="I131">
        <v>140.94300000000001</v>
      </c>
      <c r="J131">
        <f t="shared" ref="J131:J194" si="21">D131*H131</f>
        <v>0</v>
      </c>
      <c r="K131">
        <f t="shared" ref="K131:K194" si="22">133.9865*I131</f>
        <v>18884.459269500003</v>
      </c>
      <c r="L131">
        <f t="shared" si="20"/>
        <v>7110.7674419100003</v>
      </c>
      <c r="M131">
        <f t="shared" ref="M131:M194" si="23">D131/133.9865</f>
        <v>0</v>
      </c>
      <c r="N131">
        <v>133.98650000000001</v>
      </c>
    </row>
    <row r="132" spans="1:14">
      <c r="A132" t="s">
        <v>47</v>
      </c>
      <c r="B132">
        <v>53</v>
      </c>
      <c r="C132">
        <v>24</v>
      </c>
      <c r="D132">
        <v>0.74867525748199393</v>
      </c>
      <c r="E132">
        <v>2</v>
      </c>
      <c r="F132" t="s">
        <v>7</v>
      </c>
      <c r="G132" t="s">
        <v>102</v>
      </c>
      <c r="H132">
        <v>14.318</v>
      </c>
      <c r="I132">
        <v>140.94300000000001</v>
      </c>
      <c r="J132">
        <f t="shared" si="21"/>
        <v>10.719532336627189</v>
      </c>
      <c r="K132">
        <f t="shared" si="22"/>
        <v>18884.459269500003</v>
      </c>
      <c r="L132">
        <f t="shared" si="20"/>
        <v>7110.7674419100003</v>
      </c>
      <c r="M132">
        <f t="shared" si="23"/>
        <v>5.5876917262708851E-3</v>
      </c>
      <c r="N132">
        <v>133.98650000000001</v>
      </c>
    </row>
    <row r="133" spans="1:14">
      <c r="A133" t="s">
        <v>48</v>
      </c>
      <c r="B133">
        <v>41</v>
      </c>
      <c r="C133">
        <v>38</v>
      </c>
      <c r="D133">
        <v>0</v>
      </c>
      <c r="E133">
        <v>2</v>
      </c>
      <c r="F133" t="s">
        <v>7</v>
      </c>
      <c r="G133" t="s">
        <v>102</v>
      </c>
      <c r="H133">
        <v>8.0619999999999994</v>
      </c>
      <c r="I133">
        <v>140.94300000000001</v>
      </c>
      <c r="J133">
        <f t="shared" si="21"/>
        <v>0</v>
      </c>
      <c r="K133">
        <f t="shared" si="22"/>
        <v>18884.459269500003</v>
      </c>
      <c r="L133">
        <f t="shared" si="20"/>
        <v>7110.7674419100003</v>
      </c>
      <c r="M133">
        <f t="shared" si="23"/>
        <v>0</v>
      </c>
      <c r="N133">
        <v>133.98650000000001</v>
      </c>
    </row>
    <row r="134" spans="1:14">
      <c r="A134" t="s">
        <v>49</v>
      </c>
      <c r="B134">
        <v>44</v>
      </c>
      <c r="C134">
        <v>34</v>
      </c>
      <c r="D134">
        <v>0</v>
      </c>
      <c r="E134">
        <v>2</v>
      </c>
      <c r="F134" t="s">
        <v>7</v>
      </c>
      <c r="G134" t="s">
        <v>102</v>
      </c>
      <c r="H134">
        <v>5.657</v>
      </c>
      <c r="I134">
        <v>140.94300000000001</v>
      </c>
      <c r="J134">
        <f t="shared" si="21"/>
        <v>0</v>
      </c>
      <c r="K134">
        <f t="shared" si="22"/>
        <v>18884.459269500003</v>
      </c>
      <c r="L134">
        <f t="shared" si="20"/>
        <v>7110.7674419100003</v>
      </c>
      <c r="M134">
        <f t="shared" si="23"/>
        <v>0</v>
      </c>
      <c r="N134">
        <v>133.98650000000001</v>
      </c>
    </row>
    <row r="135" spans="1:14">
      <c r="A135" t="s">
        <v>50</v>
      </c>
      <c r="B135">
        <v>32</v>
      </c>
      <c r="C135">
        <v>30</v>
      </c>
      <c r="D135">
        <v>1.4923477934649143</v>
      </c>
      <c r="E135">
        <v>2</v>
      </c>
      <c r="F135" t="s">
        <v>7</v>
      </c>
      <c r="G135" t="s">
        <v>102</v>
      </c>
      <c r="H135">
        <v>8</v>
      </c>
      <c r="I135">
        <v>140.94300000000001</v>
      </c>
      <c r="J135">
        <f t="shared" si="21"/>
        <v>11.938782347719314</v>
      </c>
      <c r="K135">
        <f t="shared" si="22"/>
        <v>18884.459269500003</v>
      </c>
      <c r="L135">
        <f t="shared" si="20"/>
        <v>7110.7674419100003</v>
      </c>
      <c r="M135">
        <f t="shared" si="23"/>
        <v>1.1138045948397146E-2</v>
      </c>
      <c r="N135">
        <v>133.98650000000001</v>
      </c>
    </row>
    <row r="136" spans="1:14">
      <c r="A136" t="s">
        <v>51</v>
      </c>
      <c r="B136">
        <v>40</v>
      </c>
      <c r="C136">
        <v>30</v>
      </c>
      <c r="D136">
        <v>1.4840136295052708</v>
      </c>
      <c r="E136">
        <v>2</v>
      </c>
      <c r="F136" t="s">
        <v>7</v>
      </c>
      <c r="G136" t="s">
        <v>102</v>
      </c>
      <c r="H136">
        <v>0</v>
      </c>
      <c r="I136">
        <v>140.94300000000001</v>
      </c>
      <c r="J136">
        <f t="shared" si="21"/>
        <v>0</v>
      </c>
      <c r="K136">
        <f t="shared" si="22"/>
        <v>18884.459269500003</v>
      </c>
      <c r="L136">
        <f t="shared" si="20"/>
        <v>7110.7674419100003</v>
      </c>
      <c r="M136">
        <f t="shared" si="23"/>
        <v>1.1075844428395926E-2</v>
      </c>
      <c r="N136">
        <v>133.98650000000001</v>
      </c>
    </row>
    <row r="137" spans="1:14">
      <c r="A137" t="s">
        <v>52</v>
      </c>
      <c r="B137">
        <v>47</v>
      </c>
      <c r="C137">
        <v>56</v>
      </c>
      <c r="D137">
        <v>0.73926553632108838</v>
      </c>
      <c r="E137">
        <v>2</v>
      </c>
      <c r="F137" t="s">
        <v>7</v>
      </c>
      <c r="G137" t="s">
        <v>103</v>
      </c>
      <c r="H137">
        <v>26.925999999999998</v>
      </c>
      <c r="I137">
        <v>147.73599999999999</v>
      </c>
      <c r="J137">
        <f t="shared" si="21"/>
        <v>19.905463830981624</v>
      </c>
      <c r="K137">
        <f t="shared" si="22"/>
        <v>19794.629563999999</v>
      </c>
      <c r="L137">
        <f>30.71251*I137</f>
        <v>4537.34337736</v>
      </c>
      <c r="M137">
        <f t="shared" si="23"/>
        <v>5.5174628512655258E-3</v>
      </c>
      <c r="N137">
        <v>133.98650000000001</v>
      </c>
    </row>
    <row r="138" spans="1:14">
      <c r="A138" t="s">
        <v>53</v>
      </c>
      <c r="B138">
        <v>63</v>
      </c>
      <c r="C138">
        <v>38</v>
      </c>
      <c r="D138">
        <v>1.4327964719896367</v>
      </c>
      <c r="E138">
        <v>2</v>
      </c>
      <c r="F138" t="s">
        <v>7</v>
      </c>
      <c r="G138" t="s">
        <v>103</v>
      </c>
      <c r="H138">
        <v>24.352</v>
      </c>
      <c r="I138">
        <v>147.73599999999999</v>
      </c>
      <c r="J138">
        <f t="shared" si="21"/>
        <v>34.891459685891633</v>
      </c>
      <c r="K138">
        <f t="shared" si="22"/>
        <v>19794.629563999999</v>
      </c>
      <c r="L138">
        <f t="shared" ref="L138:L145" si="24">30.71251*I138</f>
        <v>4537.34337736</v>
      </c>
      <c r="M138">
        <f t="shared" si="23"/>
        <v>1.0693588324119494E-2</v>
      </c>
      <c r="N138">
        <v>133.98650000000001</v>
      </c>
    </row>
    <row r="139" spans="1:14">
      <c r="A139" t="s">
        <v>54</v>
      </c>
      <c r="B139">
        <v>59</v>
      </c>
      <c r="C139">
        <v>17</v>
      </c>
      <c r="D139">
        <v>1.4778886103689124</v>
      </c>
      <c r="E139">
        <v>2</v>
      </c>
      <c r="F139" t="s">
        <v>7</v>
      </c>
      <c r="G139" t="s">
        <v>103</v>
      </c>
      <c r="H139">
        <v>23.021999999999998</v>
      </c>
      <c r="I139">
        <v>147.73599999999999</v>
      </c>
      <c r="J139">
        <f t="shared" si="21"/>
        <v>34.023951587913096</v>
      </c>
      <c r="K139">
        <f t="shared" si="22"/>
        <v>19794.629563999999</v>
      </c>
      <c r="L139">
        <f t="shared" si="24"/>
        <v>4537.34337736</v>
      </c>
      <c r="M139">
        <f t="shared" si="23"/>
        <v>1.1030130724878344E-2</v>
      </c>
      <c r="N139">
        <v>133.98650000000001</v>
      </c>
    </row>
    <row r="140" spans="1:14">
      <c r="A140" t="s">
        <v>55</v>
      </c>
      <c r="B140">
        <v>22</v>
      </c>
      <c r="C140">
        <v>31</v>
      </c>
      <c r="D140">
        <v>2.974309639002676</v>
      </c>
      <c r="E140">
        <v>2</v>
      </c>
      <c r="F140" t="s">
        <v>7</v>
      </c>
      <c r="G140" t="s">
        <v>103</v>
      </c>
      <c r="H140">
        <v>18.027999999999999</v>
      </c>
      <c r="I140">
        <v>147.73599999999999</v>
      </c>
      <c r="J140">
        <f t="shared" si="21"/>
        <v>53.620854171940238</v>
      </c>
      <c r="K140">
        <f t="shared" si="22"/>
        <v>19794.629563999999</v>
      </c>
      <c r="L140">
        <f t="shared" si="24"/>
        <v>4537.34337736</v>
      </c>
      <c r="M140">
        <f t="shared" si="23"/>
        <v>2.2198577013375794E-2</v>
      </c>
      <c r="N140">
        <v>133.98650000000001</v>
      </c>
    </row>
    <row r="141" spans="1:14">
      <c r="A141" t="s">
        <v>56</v>
      </c>
      <c r="B141">
        <v>23</v>
      </c>
      <c r="C141">
        <v>37</v>
      </c>
      <c r="D141">
        <v>0.7296303420520095</v>
      </c>
      <c r="E141">
        <v>2</v>
      </c>
      <c r="F141" t="s">
        <v>7</v>
      </c>
      <c r="G141" t="s">
        <v>103</v>
      </c>
      <c r="H141">
        <v>18.385000000000002</v>
      </c>
      <c r="I141">
        <v>147.73599999999999</v>
      </c>
      <c r="J141">
        <f t="shared" si="21"/>
        <v>13.414253838626196</v>
      </c>
      <c r="K141">
        <f t="shared" si="22"/>
        <v>19794.629563999999</v>
      </c>
      <c r="L141">
        <f t="shared" si="24"/>
        <v>4537.34337736</v>
      </c>
      <c r="M141">
        <f t="shared" si="23"/>
        <v>5.445551171588253E-3</v>
      </c>
      <c r="N141">
        <v>133.98650000000001</v>
      </c>
    </row>
    <row r="142" spans="1:14">
      <c r="A142" t="s">
        <v>57</v>
      </c>
      <c r="B142">
        <v>55</v>
      </c>
      <c r="C142">
        <v>21</v>
      </c>
      <c r="D142">
        <v>0</v>
      </c>
      <c r="E142">
        <v>2</v>
      </c>
      <c r="F142" t="s">
        <v>7</v>
      </c>
      <c r="G142" t="s">
        <v>103</v>
      </c>
      <c r="H142">
        <v>17.492999999999999</v>
      </c>
      <c r="I142">
        <v>147.73599999999999</v>
      </c>
      <c r="J142">
        <f t="shared" si="21"/>
        <v>0</v>
      </c>
      <c r="K142">
        <f t="shared" si="22"/>
        <v>19794.629563999999</v>
      </c>
      <c r="L142">
        <f t="shared" si="24"/>
        <v>4537.34337736</v>
      </c>
      <c r="M142">
        <f t="shared" si="23"/>
        <v>0</v>
      </c>
      <c r="N142">
        <v>133.98650000000001</v>
      </c>
    </row>
    <row r="143" spans="1:14">
      <c r="A143" t="s">
        <v>58</v>
      </c>
      <c r="B143">
        <v>29</v>
      </c>
      <c r="C143">
        <v>24</v>
      </c>
      <c r="D143">
        <v>2.2140571348929208</v>
      </c>
      <c r="E143">
        <v>2</v>
      </c>
      <c r="F143" t="s">
        <v>7</v>
      </c>
      <c r="G143" t="s">
        <v>103</v>
      </c>
      <c r="H143">
        <v>12.53</v>
      </c>
      <c r="I143">
        <v>147.73599999999999</v>
      </c>
      <c r="J143">
        <f t="shared" si="21"/>
        <v>27.742135900208297</v>
      </c>
      <c r="K143">
        <f t="shared" si="22"/>
        <v>19794.629563999999</v>
      </c>
      <c r="L143">
        <f t="shared" si="24"/>
        <v>4537.34337736</v>
      </c>
      <c r="M143">
        <f t="shared" si="23"/>
        <v>1.6524479219122229E-2</v>
      </c>
      <c r="N143">
        <v>133.98650000000001</v>
      </c>
    </row>
    <row r="144" spans="1:14">
      <c r="A144" t="s">
        <v>59</v>
      </c>
      <c r="B144">
        <v>47</v>
      </c>
      <c r="C144">
        <v>30</v>
      </c>
      <c r="D144">
        <v>2.149318142400245</v>
      </c>
      <c r="E144">
        <v>2</v>
      </c>
      <c r="F144" t="s">
        <v>7</v>
      </c>
      <c r="G144" t="s">
        <v>103</v>
      </c>
      <c r="H144">
        <v>7</v>
      </c>
      <c r="I144">
        <v>147.73599999999999</v>
      </c>
      <c r="J144">
        <f t="shared" si="21"/>
        <v>15.045226996801714</v>
      </c>
      <c r="K144">
        <f t="shared" si="22"/>
        <v>19794.629563999999</v>
      </c>
      <c r="L144">
        <f t="shared" si="24"/>
        <v>4537.34337736</v>
      </c>
      <c r="M144">
        <f t="shared" si="23"/>
        <v>1.6041303731347895E-2</v>
      </c>
      <c r="N144">
        <v>133.98650000000001</v>
      </c>
    </row>
    <row r="145" spans="1:14">
      <c r="A145" t="s">
        <v>60</v>
      </c>
      <c r="B145">
        <v>40</v>
      </c>
      <c r="C145">
        <v>30</v>
      </c>
      <c r="D145">
        <v>17.99216972195326</v>
      </c>
      <c r="E145">
        <v>2</v>
      </c>
      <c r="F145" t="s">
        <v>7</v>
      </c>
      <c r="G145" t="s">
        <v>103</v>
      </c>
      <c r="H145">
        <v>0</v>
      </c>
      <c r="I145">
        <v>147.73599999999999</v>
      </c>
      <c r="J145">
        <f t="shared" si="21"/>
        <v>0</v>
      </c>
      <c r="K145">
        <f t="shared" si="22"/>
        <v>19794.629563999999</v>
      </c>
      <c r="L145">
        <f t="shared" si="24"/>
        <v>4537.34337736</v>
      </c>
      <c r="M145">
        <f t="shared" si="23"/>
        <v>0.13428345185487536</v>
      </c>
      <c r="N145">
        <v>133.98650000000001</v>
      </c>
    </row>
    <row r="146" spans="1:14">
      <c r="A146" t="s">
        <v>61</v>
      </c>
      <c r="B146">
        <v>66</v>
      </c>
      <c r="C146">
        <v>32</v>
      </c>
      <c r="D146">
        <v>0</v>
      </c>
      <c r="E146">
        <v>2</v>
      </c>
      <c r="F146" t="s">
        <v>7</v>
      </c>
      <c r="G146" t="s">
        <v>104</v>
      </c>
      <c r="H146">
        <v>26.077000000000002</v>
      </c>
      <c r="I146">
        <v>159.327</v>
      </c>
      <c r="J146">
        <f t="shared" si="21"/>
        <v>0</v>
      </c>
      <c r="K146">
        <f t="shared" si="22"/>
        <v>21347.667085500001</v>
      </c>
      <c r="L146">
        <f xml:space="preserve"> 133.9865*I146</f>
        <v>21347.667085500001</v>
      </c>
      <c r="M146">
        <f t="shared" si="23"/>
        <v>0</v>
      </c>
      <c r="N146">
        <v>133.98650000000001</v>
      </c>
    </row>
    <row r="147" spans="1:14">
      <c r="A147" t="s">
        <v>62</v>
      </c>
      <c r="B147">
        <v>50</v>
      </c>
      <c r="C147">
        <v>18</v>
      </c>
      <c r="D147">
        <v>0</v>
      </c>
      <c r="E147">
        <v>2</v>
      </c>
      <c r="F147" t="s">
        <v>7</v>
      </c>
      <c r="G147" t="s">
        <v>104</v>
      </c>
      <c r="H147">
        <v>15.62</v>
      </c>
      <c r="I147">
        <v>159.327</v>
      </c>
      <c r="J147">
        <f t="shared" si="21"/>
        <v>0</v>
      </c>
      <c r="K147">
        <f t="shared" si="22"/>
        <v>21347.667085500001</v>
      </c>
      <c r="L147">
        <f t="shared" ref="L147:L154" si="25" xml:space="preserve"> 133.9865*I147</f>
        <v>21347.667085500001</v>
      </c>
      <c r="M147">
        <f t="shared" si="23"/>
        <v>0</v>
      </c>
      <c r="N147">
        <v>133.98650000000001</v>
      </c>
    </row>
    <row r="148" spans="1:14">
      <c r="A148" t="s">
        <v>63</v>
      </c>
      <c r="B148">
        <v>18</v>
      </c>
      <c r="C148">
        <v>42</v>
      </c>
      <c r="D148">
        <v>0</v>
      </c>
      <c r="E148">
        <v>2</v>
      </c>
      <c r="F148" t="s">
        <v>7</v>
      </c>
      <c r="G148" t="s">
        <v>104</v>
      </c>
      <c r="H148">
        <v>25.06</v>
      </c>
      <c r="I148">
        <v>159.327</v>
      </c>
      <c r="J148">
        <f t="shared" si="21"/>
        <v>0</v>
      </c>
      <c r="K148">
        <f t="shared" si="22"/>
        <v>21347.667085500001</v>
      </c>
      <c r="L148">
        <f t="shared" si="25"/>
        <v>21347.667085500001</v>
      </c>
      <c r="M148">
        <f t="shared" si="23"/>
        <v>0</v>
      </c>
      <c r="N148">
        <v>133.98650000000001</v>
      </c>
    </row>
    <row r="149" spans="1:14">
      <c r="A149" t="s">
        <v>64</v>
      </c>
      <c r="B149">
        <v>15</v>
      </c>
      <c r="C149">
        <v>28</v>
      </c>
      <c r="D149">
        <v>0</v>
      </c>
      <c r="E149">
        <v>2</v>
      </c>
      <c r="F149" t="s">
        <v>7</v>
      </c>
      <c r="G149" t="s">
        <v>104</v>
      </c>
      <c r="H149">
        <v>25.08</v>
      </c>
      <c r="I149">
        <v>159.327</v>
      </c>
      <c r="J149">
        <f t="shared" si="21"/>
        <v>0</v>
      </c>
      <c r="K149">
        <f t="shared" si="22"/>
        <v>21347.667085500001</v>
      </c>
      <c r="L149">
        <f t="shared" si="25"/>
        <v>21347.667085500001</v>
      </c>
      <c r="M149">
        <f t="shared" si="23"/>
        <v>0</v>
      </c>
      <c r="N149">
        <v>133.98650000000001</v>
      </c>
    </row>
    <row r="150" spans="1:14">
      <c r="A150" t="s">
        <v>65</v>
      </c>
      <c r="B150">
        <v>12</v>
      </c>
      <c r="C150">
        <v>25</v>
      </c>
      <c r="D150">
        <v>0</v>
      </c>
      <c r="E150">
        <v>2</v>
      </c>
      <c r="F150" t="s">
        <v>7</v>
      </c>
      <c r="G150" t="s">
        <v>104</v>
      </c>
      <c r="H150">
        <v>28.443000000000001</v>
      </c>
      <c r="I150">
        <v>159.327</v>
      </c>
      <c r="J150">
        <f t="shared" si="21"/>
        <v>0</v>
      </c>
      <c r="K150">
        <f t="shared" si="22"/>
        <v>21347.667085500001</v>
      </c>
      <c r="L150">
        <f t="shared" si="25"/>
        <v>21347.667085500001</v>
      </c>
      <c r="M150">
        <f t="shared" si="23"/>
        <v>0</v>
      </c>
      <c r="N150">
        <v>133.98650000000001</v>
      </c>
    </row>
    <row r="151" spans="1:14">
      <c r="A151" t="s">
        <v>66</v>
      </c>
      <c r="B151">
        <v>25</v>
      </c>
      <c r="C151">
        <v>25</v>
      </c>
      <c r="D151">
        <v>0</v>
      </c>
      <c r="E151">
        <v>2</v>
      </c>
      <c r="F151" t="s">
        <v>7</v>
      </c>
      <c r="G151" t="s">
        <v>104</v>
      </c>
      <c r="H151">
        <v>15.811</v>
      </c>
      <c r="I151">
        <v>159.327</v>
      </c>
      <c r="J151">
        <f t="shared" si="21"/>
        <v>0</v>
      </c>
      <c r="K151">
        <f t="shared" si="22"/>
        <v>21347.667085500001</v>
      </c>
      <c r="L151">
        <f t="shared" si="25"/>
        <v>21347.667085500001</v>
      </c>
      <c r="M151">
        <f t="shared" si="23"/>
        <v>0</v>
      </c>
      <c r="N151">
        <v>133.98650000000001</v>
      </c>
    </row>
    <row r="152" spans="1:14">
      <c r="A152" t="s">
        <v>67</v>
      </c>
      <c r="B152">
        <v>30</v>
      </c>
      <c r="C152">
        <v>32</v>
      </c>
      <c r="D152">
        <v>0</v>
      </c>
      <c r="E152">
        <v>2</v>
      </c>
      <c r="F152" t="s">
        <v>7</v>
      </c>
      <c r="G152" t="s">
        <v>104</v>
      </c>
      <c r="H152">
        <v>10.198</v>
      </c>
      <c r="I152">
        <v>159.327</v>
      </c>
      <c r="J152">
        <f t="shared" si="21"/>
        <v>0</v>
      </c>
      <c r="K152">
        <f t="shared" si="22"/>
        <v>21347.667085500001</v>
      </c>
      <c r="L152">
        <f t="shared" si="25"/>
        <v>21347.667085500001</v>
      </c>
      <c r="M152">
        <f t="shared" si="23"/>
        <v>0</v>
      </c>
      <c r="N152">
        <v>133.98650000000001</v>
      </c>
    </row>
    <row r="153" spans="1:14">
      <c r="A153" t="s">
        <v>68</v>
      </c>
      <c r="B153">
        <v>41</v>
      </c>
      <c r="C153">
        <v>17</v>
      </c>
      <c r="D153">
        <v>0</v>
      </c>
      <c r="E153">
        <v>2</v>
      </c>
      <c r="F153" t="s">
        <v>7</v>
      </c>
      <c r="G153" t="s">
        <v>104</v>
      </c>
      <c r="H153">
        <v>13.038</v>
      </c>
      <c r="I153">
        <v>159.327</v>
      </c>
      <c r="J153">
        <f t="shared" si="21"/>
        <v>0</v>
      </c>
      <c r="K153">
        <f t="shared" si="22"/>
        <v>21347.667085500001</v>
      </c>
      <c r="L153">
        <f t="shared" si="25"/>
        <v>21347.667085500001</v>
      </c>
      <c r="M153">
        <f t="shared" si="23"/>
        <v>0</v>
      </c>
      <c r="N153">
        <v>133.98650000000001</v>
      </c>
    </row>
    <row r="154" spans="1:14">
      <c r="A154" t="s">
        <v>69</v>
      </c>
      <c r="B154">
        <v>40</v>
      </c>
      <c r="C154">
        <v>30</v>
      </c>
      <c r="D154">
        <v>3.9118860018698327</v>
      </c>
      <c r="E154">
        <v>2</v>
      </c>
      <c r="F154" t="s">
        <v>7</v>
      </c>
      <c r="G154" t="s">
        <v>104</v>
      </c>
      <c r="H154">
        <v>0</v>
      </c>
      <c r="I154">
        <v>159.327</v>
      </c>
      <c r="J154">
        <f t="shared" si="21"/>
        <v>0</v>
      </c>
      <c r="K154">
        <f t="shared" si="22"/>
        <v>21347.667085500001</v>
      </c>
      <c r="L154">
        <f t="shared" si="25"/>
        <v>21347.667085500001</v>
      </c>
      <c r="M154">
        <f t="shared" si="23"/>
        <v>2.919612051863309E-2</v>
      </c>
      <c r="N154">
        <v>133.98650000000001</v>
      </c>
    </row>
    <row r="155" spans="1:14">
      <c r="A155" t="s">
        <v>70</v>
      </c>
      <c r="B155">
        <v>8</v>
      </c>
      <c r="C155">
        <v>44</v>
      </c>
      <c r="D155">
        <v>0</v>
      </c>
      <c r="E155">
        <v>2</v>
      </c>
      <c r="F155" t="s">
        <v>7</v>
      </c>
      <c r="G155" t="s">
        <v>105</v>
      </c>
      <c r="H155">
        <v>34.927999999999997</v>
      </c>
      <c r="I155">
        <v>161.40299999999999</v>
      </c>
      <c r="J155">
        <f t="shared" si="21"/>
        <v>0</v>
      </c>
      <c r="K155">
        <f t="shared" si="22"/>
        <v>21625.823059499999</v>
      </c>
      <c r="L155">
        <f>117.5355*I155</f>
        <v>18970.5823065</v>
      </c>
      <c r="M155">
        <f t="shared" si="23"/>
        <v>0</v>
      </c>
      <c r="N155">
        <v>133.98650000000001</v>
      </c>
    </row>
    <row r="156" spans="1:14">
      <c r="A156" t="s">
        <v>71</v>
      </c>
      <c r="B156">
        <v>21</v>
      </c>
      <c r="C156">
        <v>37</v>
      </c>
      <c r="D156">
        <v>0</v>
      </c>
      <c r="E156">
        <v>2</v>
      </c>
      <c r="F156" t="s">
        <v>7</v>
      </c>
      <c r="G156" t="s">
        <v>105</v>
      </c>
      <c r="H156">
        <v>20.248000000000001</v>
      </c>
      <c r="I156">
        <v>161.40299999999999</v>
      </c>
      <c r="J156">
        <f t="shared" si="21"/>
        <v>0</v>
      </c>
      <c r="K156">
        <f t="shared" si="22"/>
        <v>21625.823059499999</v>
      </c>
      <c r="L156">
        <f t="shared" ref="L156:L163" si="26">117.5355*I156</f>
        <v>18970.5823065</v>
      </c>
      <c r="M156">
        <f t="shared" si="23"/>
        <v>0</v>
      </c>
      <c r="N156">
        <v>133.98650000000001</v>
      </c>
    </row>
    <row r="157" spans="1:14">
      <c r="A157" t="s">
        <v>72</v>
      </c>
      <c r="B157">
        <v>29</v>
      </c>
      <c r="C157">
        <v>43</v>
      </c>
      <c r="D157">
        <v>0</v>
      </c>
      <c r="E157">
        <v>2</v>
      </c>
      <c r="F157" t="s">
        <v>7</v>
      </c>
      <c r="G157" t="s">
        <v>105</v>
      </c>
      <c r="H157">
        <v>17.029</v>
      </c>
      <c r="I157">
        <v>161.40299999999999</v>
      </c>
      <c r="J157">
        <f t="shared" si="21"/>
        <v>0</v>
      </c>
      <c r="K157">
        <f t="shared" si="22"/>
        <v>21625.823059499999</v>
      </c>
      <c r="L157">
        <f t="shared" si="26"/>
        <v>18970.5823065</v>
      </c>
      <c r="M157">
        <f t="shared" si="23"/>
        <v>0</v>
      </c>
      <c r="N157">
        <v>133.98650000000001</v>
      </c>
    </row>
    <row r="158" spans="1:14">
      <c r="A158" t="s">
        <v>73</v>
      </c>
      <c r="B158">
        <v>45</v>
      </c>
      <c r="C158">
        <v>15</v>
      </c>
      <c r="D158">
        <v>0</v>
      </c>
      <c r="E158">
        <v>2</v>
      </c>
      <c r="F158" t="s">
        <v>7</v>
      </c>
      <c r="G158" t="s">
        <v>105</v>
      </c>
      <c r="H158">
        <v>15.811</v>
      </c>
      <c r="I158">
        <v>161.40299999999999</v>
      </c>
      <c r="J158">
        <f t="shared" si="21"/>
        <v>0</v>
      </c>
      <c r="K158">
        <f t="shared" si="22"/>
        <v>21625.823059499999</v>
      </c>
      <c r="L158">
        <f t="shared" si="26"/>
        <v>18970.5823065</v>
      </c>
      <c r="M158">
        <f t="shared" si="23"/>
        <v>0</v>
      </c>
      <c r="N158">
        <v>133.98650000000001</v>
      </c>
    </row>
    <row r="159" spans="1:14">
      <c r="A159" t="s">
        <v>74</v>
      </c>
      <c r="B159">
        <v>54</v>
      </c>
      <c r="C159">
        <v>48</v>
      </c>
      <c r="D159">
        <v>0</v>
      </c>
      <c r="E159">
        <v>2</v>
      </c>
      <c r="F159" t="s">
        <v>7</v>
      </c>
      <c r="G159" t="s">
        <v>105</v>
      </c>
      <c r="H159">
        <v>22.803999999999998</v>
      </c>
      <c r="I159">
        <v>161.40299999999999</v>
      </c>
      <c r="J159">
        <f t="shared" si="21"/>
        <v>0</v>
      </c>
      <c r="K159">
        <f t="shared" si="22"/>
        <v>21625.823059499999</v>
      </c>
      <c r="L159">
        <f t="shared" si="26"/>
        <v>18970.5823065</v>
      </c>
      <c r="M159">
        <f t="shared" si="23"/>
        <v>0</v>
      </c>
      <c r="N159">
        <v>133.98650000000001</v>
      </c>
    </row>
    <row r="160" spans="1:14">
      <c r="A160" t="s">
        <v>75</v>
      </c>
      <c r="B160">
        <v>54</v>
      </c>
      <c r="C160">
        <v>42</v>
      </c>
      <c r="D160">
        <v>0</v>
      </c>
      <c r="E160">
        <v>2</v>
      </c>
      <c r="F160" t="s">
        <v>7</v>
      </c>
      <c r="G160" t="s">
        <v>105</v>
      </c>
      <c r="H160">
        <v>18.439</v>
      </c>
      <c r="I160">
        <v>161.40299999999999</v>
      </c>
      <c r="J160">
        <f t="shared" si="21"/>
        <v>0</v>
      </c>
      <c r="K160">
        <f t="shared" si="22"/>
        <v>21625.823059499999</v>
      </c>
      <c r="L160">
        <f t="shared" si="26"/>
        <v>18970.5823065</v>
      </c>
      <c r="M160">
        <f t="shared" si="23"/>
        <v>0</v>
      </c>
      <c r="N160">
        <v>133.98650000000001</v>
      </c>
    </row>
    <row r="161" spans="1:14">
      <c r="A161" t="s">
        <v>76</v>
      </c>
      <c r="B161">
        <v>56</v>
      </c>
      <c r="C161">
        <v>41</v>
      </c>
      <c r="D161">
        <v>0</v>
      </c>
      <c r="E161">
        <v>2</v>
      </c>
      <c r="F161" t="s">
        <v>7</v>
      </c>
      <c r="G161" t="s">
        <v>105</v>
      </c>
      <c r="H161">
        <v>19.416</v>
      </c>
      <c r="I161">
        <v>161.40299999999999</v>
      </c>
      <c r="J161">
        <f t="shared" si="21"/>
        <v>0</v>
      </c>
      <c r="K161">
        <f t="shared" si="22"/>
        <v>21625.823059499999</v>
      </c>
      <c r="L161">
        <f t="shared" si="26"/>
        <v>18970.5823065</v>
      </c>
      <c r="M161">
        <f t="shared" si="23"/>
        <v>0</v>
      </c>
      <c r="N161">
        <v>133.98650000000001</v>
      </c>
    </row>
    <row r="162" spans="1:14">
      <c r="A162" t="s">
        <v>77</v>
      </c>
      <c r="B162">
        <v>49</v>
      </c>
      <c r="C162">
        <v>39</v>
      </c>
      <c r="D162">
        <v>0</v>
      </c>
      <c r="E162">
        <v>2</v>
      </c>
      <c r="F162" t="s">
        <v>7</v>
      </c>
      <c r="G162" t="s">
        <v>105</v>
      </c>
      <c r="H162">
        <v>12.728</v>
      </c>
      <c r="I162">
        <v>161.40299999999999</v>
      </c>
      <c r="J162">
        <f t="shared" si="21"/>
        <v>0</v>
      </c>
      <c r="K162">
        <f t="shared" si="22"/>
        <v>21625.823059499999</v>
      </c>
      <c r="L162">
        <f t="shared" si="26"/>
        <v>18970.5823065</v>
      </c>
      <c r="M162">
        <f t="shared" si="23"/>
        <v>0</v>
      </c>
      <c r="N162">
        <v>133.98650000000001</v>
      </c>
    </row>
    <row r="163" spans="1:14">
      <c r="A163" t="s">
        <v>78</v>
      </c>
      <c r="B163">
        <v>40</v>
      </c>
      <c r="C163">
        <v>30</v>
      </c>
      <c r="D163">
        <v>7.0615120908430589</v>
      </c>
      <c r="E163">
        <v>2</v>
      </c>
      <c r="F163" t="s">
        <v>7</v>
      </c>
      <c r="G163" t="s">
        <v>105</v>
      </c>
      <c r="H163">
        <v>0</v>
      </c>
      <c r="I163">
        <v>161.40299999999999</v>
      </c>
      <c r="J163">
        <f t="shared" si="21"/>
        <v>0</v>
      </c>
      <c r="K163">
        <f t="shared" si="22"/>
        <v>21625.823059499999</v>
      </c>
      <c r="L163">
        <f t="shared" si="26"/>
        <v>18970.5823065</v>
      </c>
      <c r="M163">
        <f t="shared" si="23"/>
        <v>5.2703161071026246E-2</v>
      </c>
      <c r="N163">
        <v>133.98650000000001</v>
      </c>
    </row>
    <row r="164" spans="1:14">
      <c r="A164" t="s">
        <v>79</v>
      </c>
      <c r="B164">
        <v>14</v>
      </c>
      <c r="C164">
        <v>12</v>
      </c>
      <c r="D164">
        <v>0</v>
      </c>
      <c r="E164">
        <v>2</v>
      </c>
      <c r="F164" t="s">
        <v>7</v>
      </c>
      <c r="G164" t="s">
        <v>106</v>
      </c>
      <c r="H164">
        <v>31.623000000000001</v>
      </c>
      <c r="I164">
        <v>146.602</v>
      </c>
      <c r="J164">
        <f t="shared" si="21"/>
        <v>0</v>
      </c>
      <c r="K164">
        <f t="shared" si="22"/>
        <v>19642.688873000003</v>
      </c>
      <c r="L164">
        <f>61.31312*I164</f>
        <v>8988.6260182400001</v>
      </c>
      <c r="M164">
        <f t="shared" si="23"/>
        <v>0</v>
      </c>
      <c r="N164">
        <v>133.98650000000001</v>
      </c>
    </row>
    <row r="165" spans="1:14">
      <c r="A165" t="s">
        <v>80</v>
      </c>
      <c r="B165">
        <v>21</v>
      </c>
      <c r="C165">
        <v>21</v>
      </c>
      <c r="D165">
        <v>0</v>
      </c>
      <c r="E165">
        <v>2</v>
      </c>
      <c r="F165" t="s">
        <v>7</v>
      </c>
      <c r="G165" t="s">
        <v>106</v>
      </c>
      <c r="H165">
        <v>21.024000000000001</v>
      </c>
      <c r="I165">
        <v>146.602</v>
      </c>
      <c r="J165">
        <f t="shared" si="21"/>
        <v>0</v>
      </c>
      <c r="K165">
        <f t="shared" si="22"/>
        <v>19642.688873000003</v>
      </c>
      <c r="L165">
        <f t="shared" ref="L165:L172" si="27">61.31312*I165</f>
        <v>8988.6260182400001</v>
      </c>
      <c r="M165">
        <f t="shared" si="23"/>
        <v>0</v>
      </c>
      <c r="N165">
        <v>133.98650000000001</v>
      </c>
    </row>
    <row r="166" spans="1:14">
      <c r="A166" t="s">
        <v>81</v>
      </c>
      <c r="B166">
        <v>46</v>
      </c>
      <c r="C166">
        <v>53</v>
      </c>
      <c r="D166">
        <v>0</v>
      </c>
      <c r="E166">
        <v>2</v>
      </c>
      <c r="F166" t="s">
        <v>7</v>
      </c>
      <c r="G166" t="s">
        <v>106</v>
      </c>
      <c r="H166">
        <v>23.77</v>
      </c>
      <c r="I166">
        <v>146.602</v>
      </c>
      <c r="J166">
        <f t="shared" si="21"/>
        <v>0</v>
      </c>
      <c r="K166">
        <f t="shared" si="22"/>
        <v>19642.688873000003</v>
      </c>
      <c r="L166">
        <f t="shared" si="27"/>
        <v>8988.6260182400001</v>
      </c>
      <c r="M166">
        <f t="shared" si="23"/>
        <v>0</v>
      </c>
      <c r="N166">
        <v>133.98650000000001</v>
      </c>
    </row>
    <row r="167" spans="1:14">
      <c r="A167" t="s">
        <v>82</v>
      </c>
      <c r="B167">
        <v>56</v>
      </c>
      <c r="C167">
        <v>42</v>
      </c>
      <c r="D167">
        <v>0</v>
      </c>
      <c r="E167">
        <v>2</v>
      </c>
      <c r="F167" t="s">
        <v>7</v>
      </c>
      <c r="G167" t="s">
        <v>106</v>
      </c>
      <c r="H167">
        <v>20</v>
      </c>
      <c r="I167">
        <v>146.602</v>
      </c>
      <c r="J167">
        <f t="shared" si="21"/>
        <v>0</v>
      </c>
      <c r="K167">
        <f t="shared" si="22"/>
        <v>19642.688873000003</v>
      </c>
      <c r="L167">
        <f t="shared" si="27"/>
        <v>8988.6260182400001</v>
      </c>
      <c r="M167">
        <f t="shared" si="23"/>
        <v>0</v>
      </c>
      <c r="N167">
        <v>133.98650000000001</v>
      </c>
    </row>
    <row r="168" spans="1:14">
      <c r="A168" t="s">
        <v>83</v>
      </c>
      <c r="B168">
        <v>58</v>
      </c>
      <c r="C168">
        <v>33</v>
      </c>
      <c r="D168">
        <v>0</v>
      </c>
      <c r="E168">
        <v>2</v>
      </c>
      <c r="F168" t="s">
        <v>7</v>
      </c>
      <c r="G168" t="s">
        <v>106</v>
      </c>
      <c r="H168">
        <v>18.248000000000001</v>
      </c>
      <c r="I168">
        <v>146.602</v>
      </c>
      <c r="J168">
        <f t="shared" si="21"/>
        <v>0</v>
      </c>
      <c r="K168">
        <f t="shared" si="22"/>
        <v>19642.688873000003</v>
      </c>
      <c r="L168">
        <f t="shared" si="27"/>
        <v>8988.6260182400001</v>
      </c>
      <c r="M168">
        <f t="shared" si="23"/>
        <v>0</v>
      </c>
      <c r="N168">
        <v>133.98650000000001</v>
      </c>
    </row>
    <row r="169" spans="1:14">
      <c r="A169" t="s">
        <v>84</v>
      </c>
      <c r="B169">
        <v>50</v>
      </c>
      <c r="C169">
        <v>22</v>
      </c>
      <c r="D169">
        <v>0</v>
      </c>
      <c r="E169">
        <v>2</v>
      </c>
      <c r="F169" t="s">
        <v>7</v>
      </c>
      <c r="G169" t="s">
        <v>106</v>
      </c>
      <c r="H169">
        <v>12.805999999999999</v>
      </c>
      <c r="I169">
        <v>146.602</v>
      </c>
      <c r="J169">
        <f t="shared" si="21"/>
        <v>0</v>
      </c>
      <c r="K169">
        <f t="shared" si="22"/>
        <v>19642.688873000003</v>
      </c>
      <c r="L169">
        <f t="shared" si="27"/>
        <v>8988.6260182400001</v>
      </c>
      <c r="M169">
        <f t="shared" si="23"/>
        <v>0</v>
      </c>
      <c r="N169">
        <v>133.98650000000001</v>
      </c>
    </row>
    <row r="170" spans="1:14">
      <c r="A170" t="s">
        <v>85</v>
      </c>
      <c r="B170">
        <v>48</v>
      </c>
      <c r="C170">
        <v>20</v>
      </c>
      <c r="D170">
        <v>0</v>
      </c>
      <c r="E170">
        <v>2</v>
      </c>
      <c r="F170" t="s">
        <v>7</v>
      </c>
      <c r="G170" t="s">
        <v>106</v>
      </c>
      <c r="H170">
        <v>12.805999999999999</v>
      </c>
      <c r="I170">
        <v>146.602</v>
      </c>
      <c r="J170">
        <f t="shared" si="21"/>
        <v>0</v>
      </c>
      <c r="K170">
        <f t="shared" si="22"/>
        <v>19642.688873000003</v>
      </c>
      <c r="L170">
        <f t="shared" si="27"/>
        <v>8988.6260182400001</v>
      </c>
      <c r="M170">
        <f t="shared" si="23"/>
        <v>0</v>
      </c>
      <c r="N170">
        <v>133.98650000000001</v>
      </c>
    </row>
    <row r="171" spans="1:14">
      <c r="A171" t="s">
        <v>86</v>
      </c>
      <c r="B171">
        <v>46</v>
      </c>
      <c r="C171">
        <v>28</v>
      </c>
      <c r="D171">
        <v>0</v>
      </c>
      <c r="E171">
        <v>2</v>
      </c>
      <c r="F171" t="s">
        <v>7</v>
      </c>
      <c r="G171" t="s">
        <v>106</v>
      </c>
      <c r="H171">
        <v>6.3250000000000002</v>
      </c>
      <c r="I171">
        <v>146.602</v>
      </c>
      <c r="J171">
        <f t="shared" si="21"/>
        <v>0</v>
      </c>
      <c r="K171">
        <f t="shared" si="22"/>
        <v>19642.688873000003</v>
      </c>
      <c r="L171">
        <f t="shared" si="27"/>
        <v>8988.6260182400001</v>
      </c>
      <c r="M171">
        <f t="shared" si="23"/>
        <v>0</v>
      </c>
      <c r="N171">
        <v>133.98650000000001</v>
      </c>
    </row>
    <row r="172" spans="1:14">
      <c r="A172" t="s">
        <v>87</v>
      </c>
      <c r="B172">
        <v>40</v>
      </c>
      <c r="C172">
        <v>30</v>
      </c>
      <c r="D172">
        <v>1.5481587715366119</v>
      </c>
      <c r="E172">
        <v>2</v>
      </c>
      <c r="F172" t="s">
        <v>7</v>
      </c>
      <c r="G172" t="s">
        <v>106</v>
      </c>
      <c r="H172">
        <v>0</v>
      </c>
      <c r="I172">
        <v>146.602</v>
      </c>
      <c r="J172">
        <f t="shared" si="21"/>
        <v>0</v>
      </c>
      <c r="K172">
        <f t="shared" si="22"/>
        <v>19642.688873000003</v>
      </c>
      <c r="L172">
        <f t="shared" si="27"/>
        <v>8988.6260182400001</v>
      </c>
      <c r="M172">
        <f t="shared" si="23"/>
        <v>1.1554587749785327E-2</v>
      </c>
      <c r="N172">
        <v>133.98650000000001</v>
      </c>
    </row>
    <row r="173" spans="1:14">
      <c r="A173" t="s">
        <v>88</v>
      </c>
      <c r="B173">
        <v>26</v>
      </c>
      <c r="C173">
        <v>47</v>
      </c>
      <c r="D173">
        <v>0</v>
      </c>
      <c r="E173">
        <v>2</v>
      </c>
      <c r="F173" t="s">
        <v>7</v>
      </c>
      <c r="G173" t="s">
        <v>107</v>
      </c>
      <c r="H173">
        <v>22.023</v>
      </c>
      <c r="I173">
        <v>171.18799999999999</v>
      </c>
      <c r="J173">
        <f t="shared" si="21"/>
        <v>0</v>
      </c>
      <c r="K173">
        <f t="shared" si="22"/>
        <v>22936.880961999999</v>
      </c>
      <c r="L173">
        <f>81.25883*I173</f>
        <v>13910.536590039999</v>
      </c>
      <c r="M173">
        <f t="shared" si="23"/>
        <v>0</v>
      </c>
      <c r="N173">
        <v>133.98650000000001</v>
      </c>
    </row>
    <row r="174" spans="1:14">
      <c r="A174" t="s">
        <v>89</v>
      </c>
      <c r="B174">
        <v>60</v>
      </c>
      <c r="C174">
        <v>20</v>
      </c>
      <c r="D174">
        <v>0</v>
      </c>
      <c r="E174">
        <v>2</v>
      </c>
      <c r="F174" t="s">
        <v>7</v>
      </c>
      <c r="G174" t="s">
        <v>107</v>
      </c>
      <c r="H174">
        <v>22.361000000000001</v>
      </c>
      <c r="I174">
        <v>171.18799999999999</v>
      </c>
      <c r="J174">
        <f t="shared" si="21"/>
        <v>0</v>
      </c>
      <c r="K174">
        <f t="shared" si="22"/>
        <v>22936.880961999999</v>
      </c>
      <c r="L174">
        <f t="shared" ref="L174:L181" si="28">81.25883*I174</f>
        <v>13910.536590039999</v>
      </c>
      <c r="M174">
        <f t="shared" si="23"/>
        <v>0</v>
      </c>
      <c r="N174">
        <v>133.98650000000001</v>
      </c>
    </row>
    <row r="175" spans="1:14">
      <c r="A175" t="s">
        <v>90</v>
      </c>
      <c r="B175">
        <v>42</v>
      </c>
      <c r="C175">
        <v>52</v>
      </c>
      <c r="D175">
        <v>0</v>
      </c>
      <c r="E175">
        <v>2</v>
      </c>
      <c r="F175" t="s">
        <v>7</v>
      </c>
      <c r="G175" t="s">
        <v>107</v>
      </c>
      <c r="H175">
        <v>22.091000000000001</v>
      </c>
      <c r="I175">
        <v>171.18799999999999</v>
      </c>
      <c r="J175">
        <f t="shared" si="21"/>
        <v>0</v>
      </c>
      <c r="K175">
        <f t="shared" si="22"/>
        <v>22936.880961999999</v>
      </c>
      <c r="L175">
        <f t="shared" si="28"/>
        <v>13910.536590039999</v>
      </c>
      <c r="M175">
        <f t="shared" si="23"/>
        <v>0</v>
      </c>
      <c r="N175">
        <v>133.98650000000001</v>
      </c>
    </row>
    <row r="176" spans="1:14">
      <c r="A176" t="s">
        <v>91</v>
      </c>
      <c r="B176">
        <v>48</v>
      </c>
      <c r="C176">
        <v>49</v>
      </c>
      <c r="D176">
        <v>0</v>
      </c>
      <c r="E176">
        <v>2</v>
      </c>
      <c r="F176" t="s">
        <v>7</v>
      </c>
      <c r="G176" t="s">
        <v>107</v>
      </c>
      <c r="H176">
        <v>20.616</v>
      </c>
      <c r="I176">
        <v>171.18799999999999</v>
      </c>
      <c r="J176">
        <f t="shared" si="21"/>
        <v>0</v>
      </c>
      <c r="K176">
        <f t="shared" si="22"/>
        <v>22936.880961999999</v>
      </c>
      <c r="L176">
        <f t="shared" si="28"/>
        <v>13910.536590039999</v>
      </c>
      <c r="M176">
        <f t="shared" si="23"/>
        <v>0</v>
      </c>
      <c r="N176">
        <v>133.98650000000001</v>
      </c>
    </row>
    <row r="177" spans="1:14">
      <c r="A177" t="s">
        <v>92</v>
      </c>
      <c r="B177">
        <v>51</v>
      </c>
      <c r="C177">
        <v>54</v>
      </c>
      <c r="D177">
        <v>0</v>
      </c>
      <c r="E177">
        <v>2</v>
      </c>
      <c r="F177" t="s">
        <v>7</v>
      </c>
      <c r="G177" t="s">
        <v>107</v>
      </c>
      <c r="H177">
        <v>26.401</v>
      </c>
      <c r="I177">
        <v>171.18799999999999</v>
      </c>
      <c r="J177">
        <f t="shared" si="21"/>
        <v>0</v>
      </c>
      <c r="K177">
        <f t="shared" si="22"/>
        <v>22936.880961999999</v>
      </c>
      <c r="L177">
        <f t="shared" si="28"/>
        <v>13910.536590039999</v>
      </c>
      <c r="M177">
        <f t="shared" si="23"/>
        <v>0</v>
      </c>
      <c r="N177">
        <v>133.98650000000001</v>
      </c>
    </row>
    <row r="178" spans="1:14">
      <c r="A178" t="s">
        <v>93</v>
      </c>
      <c r="B178">
        <v>65</v>
      </c>
      <c r="C178">
        <v>31</v>
      </c>
      <c r="D178">
        <v>0</v>
      </c>
      <c r="E178">
        <v>2</v>
      </c>
      <c r="F178" t="s">
        <v>7</v>
      </c>
      <c r="G178" t="s">
        <v>107</v>
      </c>
      <c r="H178">
        <v>25.02</v>
      </c>
      <c r="I178">
        <v>171.18799999999999</v>
      </c>
      <c r="J178">
        <f t="shared" si="21"/>
        <v>0</v>
      </c>
      <c r="K178">
        <f t="shared" si="22"/>
        <v>22936.880961999999</v>
      </c>
      <c r="L178">
        <f t="shared" si="28"/>
        <v>13910.536590039999</v>
      </c>
      <c r="M178">
        <f t="shared" si="23"/>
        <v>0</v>
      </c>
      <c r="N178">
        <v>133.98650000000001</v>
      </c>
    </row>
    <row r="179" spans="1:14">
      <c r="A179" t="s">
        <v>94</v>
      </c>
      <c r="B179">
        <v>67</v>
      </c>
      <c r="C179">
        <v>31</v>
      </c>
      <c r="D179">
        <v>0</v>
      </c>
      <c r="E179">
        <v>2</v>
      </c>
      <c r="F179" t="s">
        <v>7</v>
      </c>
      <c r="G179" t="s">
        <v>107</v>
      </c>
      <c r="H179">
        <v>27.018999999999998</v>
      </c>
      <c r="I179">
        <v>171.18799999999999</v>
      </c>
      <c r="J179">
        <f t="shared" si="21"/>
        <v>0</v>
      </c>
      <c r="K179">
        <f t="shared" si="22"/>
        <v>22936.880961999999</v>
      </c>
      <c r="L179">
        <f t="shared" si="28"/>
        <v>13910.536590039999</v>
      </c>
      <c r="M179">
        <f t="shared" si="23"/>
        <v>0</v>
      </c>
      <c r="N179">
        <v>133.98650000000001</v>
      </c>
    </row>
    <row r="180" spans="1:14">
      <c r="A180" t="s">
        <v>95</v>
      </c>
      <c r="B180">
        <v>36</v>
      </c>
      <c r="C180">
        <v>26</v>
      </c>
      <c r="D180">
        <v>0</v>
      </c>
      <c r="E180">
        <v>2</v>
      </c>
      <c r="F180" t="s">
        <v>7</v>
      </c>
      <c r="G180" t="s">
        <v>107</v>
      </c>
      <c r="H180">
        <v>5.657</v>
      </c>
      <c r="I180">
        <v>171.18799999999999</v>
      </c>
      <c r="J180">
        <f t="shared" si="21"/>
        <v>0</v>
      </c>
      <c r="K180">
        <f t="shared" si="22"/>
        <v>22936.880961999999</v>
      </c>
      <c r="L180">
        <f t="shared" si="28"/>
        <v>13910.536590039999</v>
      </c>
      <c r="M180">
        <f t="shared" si="23"/>
        <v>0</v>
      </c>
      <c r="N180">
        <v>133.98650000000001</v>
      </c>
    </row>
    <row r="181" spans="1:14">
      <c r="A181" t="s">
        <v>96</v>
      </c>
      <c r="B181">
        <v>40</v>
      </c>
      <c r="C181">
        <v>30</v>
      </c>
      <c r="D181">
        <v>8.9248711375896299</v>
      </c>
      <c r="E181">
        <v>2</v>
      </c>
      <c r="F181" t="s">
        <v>7</v>
      </c>
      <c r="G181" t="s">
        <v>107</v>
      </c>
      <c r="H181">
        <v>0</v>
      </c>
      <c r="I181">
        <v>171.18799999999999</v>
      </c>
      <c r="J181">
        <f t="shared" si="21"/>
        <v>0</v>
      </c>
      <c r="K181">
        <f t="shared" si="22"/>
        <v>22936.880961999999</v>
      </c>
      <c r="L181">
        <f t="shared" si="28"/>
        <v>13910.536590039999</v>
      </c>
      <c r="M181">
        <f t="shared" si="23"/>
        <v>6.6610226683954207E-2</v>
      </c>
      <c r="N181">
        <v>133.98650000000001</v>
      </c>
    </row>
    <row r="182" spans="1:14">
      <c r="A182" t="s">
        <v>6</v>
      </c>
      <c r="B182">
        <v>20</v>
      </c>
      <c r="C182">
        <v>15</v>
      </c>
      <c r="D182">
        <v>0</v>
      </c>
      <c r="E182">
        <v>3</v>
      </c>
      <c r="F182" t="s">
        <v>7</v>
      </c>
      <c r="G182" t="s">
        <v>98</v>
      </c>
      <c r="H182">
        <v>25</v>
      </c>
      <c r="I182">
        <v>170</v>
      </c>
      <c r="J182">
        <f t="shared" si="21"/>
        <v>0</v>
      </c>
      <c r="K182">
        <f t="shared" si="22"/>
        <v>22777.705000000002</v>
      </c>
      <c r="L182">
        <f>77.7608*I182</f>
        <v>13219.336000000001</v>
      </c>
      <c r="M182">
        <f t="shared" si="23"/>
        <v>0</v>
      </c>
      <c r="N182">
        <v>133.98650000000001</v>
      </c>
    </row>
    <row r="183" spans="1:14">
      <c r="A183" t="s">
        <v>8</v>
      </c>
      <c r="B183">
        <v>20</v>
      </c>
      <c r="C183">
        <v>45</v>
      </c>
      <c r="D183">
        <v>0</v>
      </c>
      <c r="E183">
        <v>3</v>
      </c>
      <c r="F183" t="s">
        <v>7</v>
      </c>
      <c r="G183" t="s">
        <v>98</v>
      </c>
      <c r="H183">
        <v>25</v>
      </c>
      <c r="I183">
        <v>170</v>
      </c>
      <c r="J183">
        <f t="shared" si="21"/>
        <v>0</v>
      </c>
      <c r="K183">
        <f t="shared" si="22"/>
        <v>22777.705000000002</v>
      </c>
      <c r="L183">
        <f t="shared" ref="L183:L190" si="29">77.7608*I183</f>
        <v>13219.336000000001</v>
      </c>
      <c r="M183">
        <f t="shared" si="23"/>
        <v>0</v>
      </c>
      <c r="N183">
        <v>133.98650000000001</v>
      </c>
    </row>
    <row r="184" spans="1:14">
      <c r="A184" t="s">
        <v>9</v>
      </c>
      <c r="B184">
        <v>20</v>
      </c>
      <c r="C184">
        <v>30</v>
      </c>
      <c r="D184">
        <v>2.2348554067945501</v>
      </c>
      <c r="E184">
        <v>3</v>
      </c>
      <c r="F184" t="s">
        <v>7</v>
      </c>
      <c r="G184" t="s">
        <v>98</v>
      </c>
      <c r="H184">
        <v>20</v>
      </c>
      <c r="I184">
        <v>170</v>
      </c>
      <c r="J184">
        <f t="shared" si="21"/>
        <v>44.697108135891</v>
      </c>
      <c r="K184">
        <f t="shared" si="22"/>
        <v>22777.705000000002</v>
      </c>
      <c r="L184">
        <f t="shared" si="29"/>
        <v>13219.336000000001</v>
      </c>
      <c r="M184">
        <f t="shared" si="23"/>
        <v>1.6679705841965795E-2</v>
      </c>
      <c r="N184">
        <v>133.98650000000001</v>
      </c>
    </row>
    <row r="185" spans="1:14">
      <c r="A185" t="s">
        <v>10</v>
      </c>
      <c r="B185">
        <v>60</v>
      </c>
      <c r="C185">
        <v>15</v>
      </c>
      <c r="D185">
        <v>0</v>
      </c>
      <c r="E185">
        <v>3</v>
      </c>
      <c r="F185" t="s">
        <v>7</v>
      </c>
      <c r="G185" t="s">
        <v>98</v>
      </c>
      <c r="H185">
        <v>25</v>
      </c>
      <c r="I185">
        <v>170</v>
      </c>
      <c r="J185">
        <f t="shared" si="21"/>
        <v>0</v>
      </c>
      <c r="K185">
        <f t="shared" si="22"/>
        <v>22777.705000000002</v>
      </c>
      <c r="L185">
        <f t="shared" si="29"/>
        <v>13219.336000000001</v>
      </c>
      <c r="M185">
        <f t="shared" si="23"/>
        <v>0</v>
      </c>
      <c r="N185">
        <v>133.98650000000001</v>
      </c>
    </row>
    <row r="186" spans="1:14">
      <c r="A186" t="s">
        <v>11</v>
      </c>
      <c r="B186">
        <v>60</v>
      </c>
      <c r="C186">
        <v>30</v>
      </c>
      <c r="D186">
        <v>0.70430255544312492</v>
      </c>
      <c r="E186">
        <v>3</v>
      </c>
      <c r="F186" t="s">
        <v>7</v>
      </c>
      <c r="G186" t="s">
        <v>98</v>
      </c>
      <c r="H186">
        <v>20</v>
      </c>
      <c r="I186">
        <v>170</v>
      </c>
      <c r="J186">
        <f t="shared" si="21"/>
        <v>14.086051108862499</v>
      </c>
      <c r="K186">
        <f t="shared" si="22"/>
        <v>22777.705000000002</v>
      </c>
      <c r="L186">
        <f t="shared" si="29"/>
        <v>13219.336000000001</v>
      </c>
      <c r="M186">
        <f t="shared" si="23"/>
        <v>5.2565187943794701E-3</v>
      </c>
      <c r="N186">
        <v>133.98650000000001</v>
      </c>
    </row>
    <row r="187" spans="1:14">
      <c r="A187" t="s">
        <v>12</v>
      </c>
      <c r="B187">
        <v>60</v>
      </c>
      <c r="C187">
        <v>45</v>
      </c>
      <c r="D187">
        <v>0</v>
      </c>
      <c r="E187">
        <v>3</v>
      </c>
      <c r="F187" t="s">
        <v>7</v>
      </c>
      <c r="G187" t="s">
        <v>98</v>
      </c>
      <c r="H187">
        <v>25</v>
      </c>
      <c r="I187">
        <v>170</v>
      </c>
      <c r="J187">
        <f t="shared" si="21"/>
        <v>0</v>
      </c>
      <c r="K187">
        <f t="shared" si="22"/>
        <v>22777.705000000002</v>
      </c>
      <c r="L187">
        <f t="shared" si="29"/>
        <v>13219.336000000001</v>
      </c>
      <c r="M187">
        <f t="shared" si="23"/>
        <v>0</v>
      </c>
      <c r="N187">
        <v>133.98650000000001</v>
      </c>
    </row>
    <row r="188" spans="1:14">
      <c r="A188" t="s">
        <v>13</v>
      </c>
      <c r="B188">
        <v>40</v>
      </c>
      <c r="C188">
        <v>45</v>
      </c>
      <c r="D188">
        <v>0</v>
      </c>
      <c r="E188">
        <v>3</v>
      </c>
      <c r="F188" t="s">
        <v>7</v>
      </c>
      <c r="G188" t="s">
        <v>98</v>
      </c>
      <c r="H188">
        <v>15</v>
      </c>
      <c r="I188">
        <v>170</v>
      </c>
      <c r="J188">
        <f t="shared" si="21"/>
        <v>0</v>
      </c>
      <c r="K188">
        <f t="shared" si="22"/>
        <v>22777.705000000002</v>
      </c>
      <c r="L188">
        <f t="shared" si="29"/>
        <v>13219.336000000001</v>
      </c>
      <c r="M188">
        <f t="shared" si="23"/>
        <v>0</v>
      </c>
      <c r="N188">
        <v>133.98650000000001</v>
      </c>
    </row>
    <row r="189" spans="1:14">
      <c r="A189" t="s">
        <v>14</v>
      </c>
      <c r="B189">
        <v>40</v>
      </c>
      <c r="C189">
        <v>15</v>
      </c>
      <c r="D189">
        <v>0</v>
      </c>
      <c r="E189">
        <v>3</v>
      </c>
      <c r="F189" t="s">
        <v>7</v>
      </c>
      <c r="G189" t="s">
        <v>98</v>
      </c>
      <c r="H189">
        <v>15</v>
      </c>
      <c r="I189">
        <v>170</v>
      </c>
      <c r="J189">
        <f t="shared" si="21"/>
        <v>0</v>
      </c>
      <c r="K189">
        <f t="shared" si="22"/>
        <v>22777.705000000002</v>
      </c>
      <c r="L189">
        <f t="shared" si="29"/>
        <v>13219.336000000001</v>
      </c>
      <c r="M189">
        <f t="shared" si="23"/>
        <v>0</v>
      </c>
      <c r="N189">
        <v>133.98650000000001</v>
      </c>
    </row>
    <row r="190" spans="1:14">
      <c r="A190" t="s">
        <v>15</v>
      </c>
      <c r="B190">
        <v>40</v>
      </c>
      <c r="C190">
        <v>30</v>
      </c>
      <c r="D190">
        <v>15.080111214107188</v>
      </c>
      <c r="E190">
        <v>3</v>
      </c>
      <c r="F190" t="s">
        <v>7</v>
      </c>
      <c r="G190" t="s">
        <v>98</v>
      </c>
      <c r="H190">
        <v>0</v>
      </c>
      <c r="I190">
        <v>170</v>
      </c>
      <c r="J190">
        <f t="shared" si="21"/>
        <v>0</v>
      </c>
      <c r="K190">
        <f t="shared" si="22"/>
        <v>22777.705000000002</v>
      </c>
      <c r="L190">
        <f t="shared" si="29"/>
        <v>13219.336000000001</v>
      </c>
      <c r="M190">
        <f t="shared" si="23"/>
        <v>0.11254948232924351</v>
      </c>
      <c r="N190">
        <v>133.98650000000001</v>
      </c>
    </row>
    <row r="191" spans="1:14">
      <c r="A191" t="s">
        <v>16</v>
      </c>
      <c r="B191">
        <v>76</v>
      </c>
      <c r="C191">
        <v>40</v>
      </c>
      <c r="D191">
        <v>0</v>
      </c>
      <c r="E191">
        <v>3</v>
      </c>
      <c r="F191" t="s">
        <v>7</v>
      </c>
      <c r="G191" t="s">
        <v>99</v>
      </c>
      <c r="H191">
        <v>37.363</v>
      </c>
      <c r="I191">
        <v>140.81899999999999</v>
      </c>
      <c r="J191">
        <f t="shared" si="21"/>
        <v>0</v>
      </c>
      <c r="K191">
        <f t="shared" si="22"/>
        <v>18867.8449435</v>
      </c>
      <c r="L191">
        <f>73.4199*I191</f>
        <v>10338.916898099998</v>
      </c>
      <c r="M191">
        <f t="shared" si="23"/>
        <v>0</v>
      </c>
      <c r="N191">
        <v>133.98650000000001</v>
      </c>
    </row>
    <row r="192" spans="1:14">
      <c r="A192" t="s">
        <v>17</v>
      </c>
      <c r="B192">
        <v>17</v>
      </c>
      <c r="C192">
        <v>35</v>
      </c>
      <c r="D192">
        <v>0</v>
      </c>
      <c r="E192">
        <v>3</v>
      </c>
      <c r="F192" t="s">
        <v>7</v>
      </c>
      <c r="G192" t="s">
        <v>99</v>
      </c>
      <c r="H192">
        <v>23.536999999999999</v>
      </c>
      <c r="I192">
        <v>140.81899999999999</v>
      </c>
      <c r="J192">
        <f t="shared" si="21"/>
        <v>0</v>
      </c>
      <c r="K192">
        <f t="shared" si="22"/>
        <v>18867.8449435</v>
      </c>
      <c r="L192">
        <f t="shared" ref="L192:L199" si="30">73.4199*I192</f>
        <v>10338.916898099998</v>
      </c>
      <c r="M192">
        <f t="shared" si="23"/>
        <v>0</v>
      </c>
      <c r="N192">
        <v>133.98650000000001</v>
      </c>
    </row>
    <row r="193" spans="1:14">
      <c r="A193" t="s">
        <v>18</v>
      </c>
      <c r="B193">
        <v>47</v>
      </c>
      <c r="C193">
        <v>49</v>
      </c>
      <c r="D193">
        <v>0.7609739104674984</v>
      </c>
      <c r="E193">
        <v>3</v>
      </c>
      <c r="F193" t="s">
        <v>7</v>
      </c>
      <c r="G193" t="s">
        <v>99</v>
      </c>
      <c r="H193">
        <v>20.248000000000001</v>
      </c>
      <c r="I193">
        <v>140.81899999999999</v>
      </c>
      <c r="J193">
        <f t="shared" si="21"/>
        <v>15.408199739145909</v>
      </c>
      <c r="K193">
        <f t="shared" si="22"/>
        <v>18867.8449435</v>
      </c>
      <c r="L193">
        <f t="shared" si="30"/>
        <v>10338.916898099998</v>
      </c>
      <c r="M193">
        <f t="shared" si="23"/>
        <v>5.6794819662241971E-3</v>
      </c>
      <c r="N193">
        <v>133.98650000000001</v>
      </c>
    </row>
    <row r="194" spans="1:14">
      <c r="A194" t="s">
        <v>19</v>
      </c>
      <c r="B194">
        <v>50</v>
      </c>
      <c r="C194">
        <v>18</v>
      </c>
      <c r="D194">
        <v>0.75035198200553388</v>
      </c>
      <c r="E194">
        <v>3</v>
      </c>
      <c r="F194" t="s">
        <v>7</v>
      </c>
      <c r="G194" t="s">
        <v>99</v>
      </c>
      <c r="H194">
        <v>15.62</v>
      </c>
      <c r="I194">
        <v>140.81899999999999</v>
      </c>
      <c r="J194">
        <f t="shared" si="21"/>
        <v>11.720497958926439</v>
      </c>
      <c r="K194">
        <f t="shared" si="22"/>
        <v>18867.8449435</v>
      </c>
      <c r="L194">
        <f t="shared" si="30"/>
        <v>10338.916898099998</v>
      </c>
      <c r="M194">
        <f t="shared" si="23"/>
        <v>5.6002058566014777E-3</v>
      </c>
      <c r="N194">
        <v>133.98650000000001</v>
      </c>
    </row>
    <row r="195" spans="1:14">
      <c r="A195" t="s">
        <v>20</v>
      </c>
      <c r="B195">
        <v>50</v>
      </c>
      <c r="C195">
        <v>29</v>
      </c>
      <c r="D195">
        <v>0</v>
      </c>
      <c r="E195">
        <v>3</v>
      </c>
      <c r="F195" t="s">
        <v>7</v>
      </c>
      <c r="G195" t="s">
        <v>99</v>
      </c>
      <c r="H195">
        <v>10.050000000000001</v>
      </c>
      <c r="I195">
        <v>140.81899999999999</v>
      </c>
      <c r="J195">
        <f t="shared" ref="J195:J258" si="31">D195*H195</f>
        <v>0</v>
      </c>
      <c r="K195">
        <f t="shared" ref="K195:K258" si="32">133.9865*I195</f>
        <v>18867.8449435</v>
      </c>
      <c r="L195">
        <f t="shared" si="30"/>
        <v>10338.916898099998</v>
      </c>
      <c r="M195">
        <f t="shared" ref="M195:M258" si="33">D195/133.9865</f>
        <v>0</v>
      </c>
      <c r="N195">
        <v>133.98650000000001</v>
      </c>
    </row>
    <row r="196" spans="1:14">
      <c r="A196" t="s">
        <v>21</v>
      </c>
      <c r="B196">
        <v>27</v>
      </c>
      <c r="C196">
        <v>26</v>
      </c>
      <c r="D196">
        <v>2.2558338570764196</v>
      </c>
      <c r="E196">
        <v>3</v>
      </c>
      <c r="F196" t="s">
        <v>7</v>
      </c>
      <c r="G196" t="s">
        <v>99</v>
      </c>
      <c r="H196">
        <v>13.601000000000001</v>
      </c>
      <c r="I196">
        <v>140.81899999999999</v>
      </c>
      <c r="J196">
        <f t="shared" si="31"/>
        <v>30.681596290096383</v>
      </c>
      <c r="K196">
        <f t="shared" si="32"/>
        <v>18867.8449435</v>
      </c>
      <c r="L196">
        <f t="shared" si="30"/>
        <v>10338.916898099998</v>
      </c>
      <c r="M196">
        <f t="shared" si="33"/>
        <v>1.6836277215065844E-2</v>
      </c>
      <c r="N196">
        <v>133.98650000000001</v>
      </c>
    </row>
    <row r="197" spans="1:14">
      <c r="A197" t="s">
        <v>22</v>
      </c>
      <c r="B197">
        <v>38</v>
      </c>
      <c r="C197">
        <v>19</v>
      </c>
      <c r="D197">
        <v>0</v>
      </c>
      <c r="E197">
        <v>3</v>
      </c>
      <c r="F197" t="s">
        <v>7</v>
      </c>
      <c r="G197" t="s">
        <v>99</v>
      </c>
      <c r="H197">
        <v>11.18</v>
      </c>
      <c r="I197">
        <v>140.81899999999999</v>
      </c>
      <c r="J197">
        <f t="shared" si="31"/>
        <v>0</v>
      </c>
      <c r="K197">
        <f t="shared" si="32"/>
        <v>18867.8449435</v>
      </c>
      <c r="L197">
        <f t="shared" si="30"/>
        <v>10338.916898099998</v>
      </c>
      <c r="M197">
        <f t="shared" si="33"/>
        <v>0</v>
      </c>
      <c r="N197">
        <v>133.98650000000001</v>
      </c>
    </row>
    <row r="198" spans="1:14">
      <c r="A198" t="s">
        <v>23</v>
      </c>
      <c r="B198">
        <v>33</v>
      </c>
      <c r="C198">
        <v>36</v>
      </c>
      <c r="D198">
        <v>3.0731136796229905</v>
      </c>
      <c r="E198">
        <v>3</v>
      </c>
      <c r="F198" t="s">
        <v>7</v>
      </c>
      <c r="G198" t="s">
        <v>99</v>
      </c>
      <c r="H198">
        <v>9.2200000000000006</v>
      </c>
      <c r="I198">
        <v>140.81899999999999</v>
      </c>
      <c r="J198">
        <f t="shared" si="31"/>
        <v>28.334108126123976</v>
      </c>
      <c r="K198">
        <f t="shared" si="32"/>
        <v>18867.8449435</v>
      </c>
      <c r="L198">
        <f t="shared" si="30"/>
        <v>10338.916898099998</v>
      </c>
      <c r="M198">
        <f t="shared" si="33"/>
        <v>2.2935994892194292E-2</v>
      </c>
      <c r="N198">
        <v>133.98650000000001</v>
      </c>
    </row>
    <row r="199" spans="1:14">
      <c r="A199" t="s">
        <v>24</v>
      </c>
      <c r="B199">
        <v>40</v>
      </c>
      <c r="C199">
        <v>30</v>
      </c>
      <c r="D199">
        <v>12.79371191494775</v>
      </c>
      <c r="E199">
        <v>3</v>
      </c>
      <c r="F199" t="s">
        <v>7</v>
      </c>
      <c r="G199" t="s">
        <v>99</v>
      </c>
      <c r="H199">
        <v>0</v>
      </c>
      <c r="I199">
        <v>140.81899999999999</v>
      </c>
      <c r="J199">
        <f t="shared" si="31"/>
        <v>0</v>
      </c>
      <c r="K199">
        <f t="shared" si="32"/>
        <v>18867.8449435</v>
      </c>
      <c r="L199">
        <f t="shared" si="30"/>
        <v>10338.916898099998</v>
      </c>
      <c r="M199">
        <f t="shared" si="33"/>
        <v>9.5485081817554371E-2</v>
      </c>
      <c r="N199">
        <v>133.98650000000001</v>
      </c>
    </row>
    <row r="200" spans="1:14">
      <c r="A200" t="s">
        <v>25</v>
      </c>
      <c r="B200">
        <v>66</v>
      </c>
      <c r="C200">
        <v>23</v>
      </c>
      <c r="D200">
        <v>0</v>
      </c>
      <c r="E200">
        <v>3</v>
      </c>
      <c r="F200" t="s">
        <v>7</v>
      </c>
      <c r="G200" t="s">
        <v>100</v>
      </c>
      <c r="H200">
        <v>26.925999999999998</v>
      </c>
      <c r="I200">
        <v>145.56899999999999</v>
      </c>
      <c r="J200">
        <f t="shared" si="31"/>
        <v>0</v>
      </c>
      <c r="K200">
        <f t="shared" si="32"/>
        <v>19504.280818499999</v>
      </c>
      <c r="L200">
        <f>51.99354*I200</f>
        <v>7568.6476242600002</v>
      </c>
      <c r="M200">
        <f t="shared" si="33"/>
        <v>0</v>
      </c>
      <c r="N200">
        <v>133.98650000000001</v>
      </c>
    </row>
    <row r="201" spans="1:14">
      <c r="A201" t="s">
        <v>26</v>
      </c>
      <c r="B201">
        <v>23</v>
      </c>
      <c r="C201">
        <v>47</v>
      </c>
      <c r="D201">
        <v>0</v>
      </c>
      <c r="E201">
        <v>3</v>
      </c>
      <c r="F201" t="s">
        <v>7</v>
      </c>
      <c r="G201" t="s">
        <v>100</v>
      </c>
      <c r="H201">
        <v>24.042000000000002</v>
      </c>
      <c r="I201">
        <v>145.56899999999999</v>
      </c>
      <c r="J201">
        <f t="shared" si="31"/>
        <v>0</v>
      </c>
      <c r="K201">
        <f t="shared" si="32"/>
        <v>19504.280818499999</v>
      </c>
      <c r="L201">
        <f t="shared" ref="L201:L208" si="34">51.99354*I201</f>
        <v>7568.6476242600002</v>
      </c>
      <c r="M201">
        <f t="shared" si="33"/>
        <v>0</v>
      </c>
      <c r="N201">
        <v>133.98650000000001</v>
      </c>
    </row>
    <row r="202" spans="1:14">
      <c r="A202" t="s">
        <v>27</v>
      </c>
      <c r="B202">
        <v>55</v>
      </c>
      <c r="C202">
        <v>56</v>
      </c>
      <c r="D202">
        <v>0</v>
      </c>
      <c r="E202">
        <v>3</v>
      </c>
      <c r="F202" t="s">
        <v>7</v>
      </c>
      <c r="G202" t="s">
        <v>100</v>
      </c>
      <c r="H202">
        <v>30.016999999999999</v>
      </c>
      <c r="I202">
        <v>145.56899999999999</v>
      </c>
      <c r="J202">
        <f t="shared" si="31"/>
        <v>0</v>
      </c>
      <c r="K202">
        <f t="shared" si="32"/>
        <v>19504.280818499999</v>
      </c>
      <c r="L202">
        <f t="shared" si="34"/>
        <v>7568.6476242600002</v>
      </c>
      <c r="M202">
        <f t="shared" si="33"/>
        <v>0</v>
      </c>
      <c r="N202">
        <v>133.98650000000001</v>
      </c>
    </row>
    <row r="203" spans="1:14">
      <c r="A203" t="s">
        <v>28</v>
      </c>
      <c r="B203">
        <v>31</v>
      </c>
      <c r="C203">
        <v>38</v>
      </c>
      <c r="D203">
        <v>0.75796631764733746</v>
      </c>
      <c r="E203">
        <v>3</v>
      </c>
      <c r="F203" t="s">
        <v>7</v>
      </c>
      <c r="G203" t="s">
        <v>100</v>
      </c>
      <c r="H203">
        <v>12.042</v>
      </c>
      <c r="I203">
        <v>145.56899999999999</v>
      </c>
      <c r="J203">
        <f t="shared" si="31"/>
        <v>9.1274303971092383</v>
      </c>
      <c r="K203">
        <f t="shared" si="32"/>
        <v>19504.280818499999</v>
      </c>
      <c r="L203">
        <f t="shared" si="34"/>
        <v>7568.6476242600002</v>
      </c>
      <c r="M203">
        <f t="shared" si="33"/>
        <v>5.6570349822358031E-3</v>
      </c>
      <c r="N203">
        <v>133.98650000000001</v>
      </c>
    </row>
    <row r="204" spans="1:14">
      <c r="A204" t="s">
        <v>29</v>
      </c>
      <c r="B204">
        <v>43</v>
      </c>
      <c r="C204">
        <v>20</v>
      </c>
      <c r="D204">
        <v>0</v>
      </c>
      <c r="E204">
        <v>3</v>
      </c>
      <c r="F204" t="s">
        <v>7</v>
      </c>
      <c r="G204" t="s">
        <v>100</v>
      </c>
      <c r="H204">
        <v>10.44</v>
      </c>
      <c r="I204">
        <v>145.56899999999999</v>
      </c>
      <c r="J204">
        <f t="shared" si="31"/>
        <v>0</v>
      </c>
      <c r="K204">
        <f t="shared" si="32"/>
        <v>19504.280818499999</v>
      </c>
      <c r="L204">
        <f t="shared" si="34"/>
        <v>7568.6476242600002</v>
      </c>
      <c r="M204">
        <f t="shared" si="33"/>
        <v>0</v>
      </c>
      <c r="N204">
        <v>133.98650000000001</v>
      </c>
    </row>
    <row r="205" spans="1:14">
      <c r="A205" t="s">
        <v>30</v>
      </c>
      <c r="B205">
        <v>23</v>
      </c>
      <c r="C205">
        <v>20</v>
      </c>
      <c r="D205">
        <v>0.74107883609127745</v>
      </c>
      <c r="E205">
        <v>3</v>
      </c>
      <c r="F205" t="s">
        <v>7</v>
      </c>
      <c r="G205" t="s">
        <v>100</v>
      </c>
      <c r="H205">
        <v>19.722999999999999</v>
      </c>
      <c r="I205">
        <v>145.56899999999999</v>
      </c>
      <c r="J205">
        <f t="shared" si="31"/>
        <v>14.616297884228265</v>
      </c>
      <c r="K205">
        <f t="shared" si="32"/>
        <v>19504.280818499999</v>
      </c>
      <c r="L205">
        <f t="shared" si="34"/>
        <v>7568.6476242600002</v>
      </c>
      <c r="M205">
        <f t="shared" si="33"/>
        <v>5.5309963025474765E-3</v>
      </c>
      <c r="N205">
        <v>133.98650000000001</v>
      </c>
    </row>
    <row r="206" spans="1:14">
      <c r="A206" t="s">
        <v>31</v>
      </c>
      <c r="B206">
        <v>49</v>
      </c>
      <c r="C206">
        <v>35</v>
      </c>
      <c r="D206">
        <v>1.499645532047869</v>
      </c>
      <c r="E206">
        <v>3</v>
      </c>
      <c r="F206" t="s">
        <v>7</v>
      </c>
      <c r="G206" t="s">
        <v>100</v>
      </c>
      <c r="H206">
        <v>10.295999999999999</v>
      </c>
      <c r="I206">
        <v>145.56899999999999</v>
      </c>
      <c r="J206">
        <f t="shared" si="31"/>
        <v>15.440350397964858</v>
      </c>
      <c r="K206">
        <f t="shared" si="32"/>
        <v>19504.280818499999</v>
      </c>
      <c r="L206">
        <f t="shared" si="34"/>
        <v>7568.6476242600002</v>
      </c>
      <c r="M206">
        <f t="shared" si="33"/>
        <v>1.1192512171359569E-2</v>
      </c>
      <c r="N206">
        <v>133.98650000000001</v>
      </c>
    </row>
    <row r="207" spans="1:14">
      <c r="A207" t="s">
        <v>32</v>
      </c>
      <c r="B207">
        <v>51</v>
      </c>
      <c r="C207">
        <v>25</v>
      </c>
      <c r="D207">
        <v>0.74389872835735615</v>
      </c>
      <c r="E207">
        <v>3</v>
      </c>
      <c r="F207" t="s">
        <v>7</v>
      </c>
      <c r="G207" t="s">
        <v>100</v>
      </c>
      <c r="H207">
        <v>12.083</v>
      </c>
      <c r="I207">
        <v>145.56899999999999</v>
      </c>
      <c r="J207">
        <f t="shared" si="31"/>
        <v>8.9885283347419342</v>
      </c>
      <c r="K207">
        <f t="shared" si="32"/>
        <v>19504.280818499999</v>
      </c>
      <c r="L207">
        <f t="shared" si="34"/>
        <v>7568.6476242600002</v>
      </c>
      <c r="M207">
        <f t="shared" si="33"/>
        <v>5.5520423949976761E-3</v>
      </c>
      <c r="N207">
        <v>133.98650000000001</v>
      </c>
    </row>
    <row r="208" spans="1:14">
      <c r="A208" t="s">
        <v>33</v>
      </c>
      <c r="B208">
        <v>40</v>
      </c>
      <c r="C208">
        <v>30</v>
      </c>
      <c r="D208">
        <v>13.294606210435134</v>
      </c>
      <c r="E208">
        <v>3</v>
      </c>
      <c r="F208" t="s">
        <v>7</v>
      </c>
      <c r="G208" t="s">
        <v>100</v>
      </c>
      <c r="H208">
        <v>0</v>
      </c>
      <c r="I208">
        <v>145.56899999999999</v>
      </c>
      <c r="J208">
        <f t="shared" si="31"/>
        <v>0</v>
      </c>
      <c r="K208">
        <f t="shared" si="32"/>
        <v>19504.280818499999</v>
      </c>
      <c r="L208">
        <f t="shared" si="34"/>
        <v>7568.6476242600002</v>
      </c>
      <c r="M208">
        <f t="shared" si="33"/>
        <v>9.9223475577279299E-2</v>
      </c>
      <c r="N208">
        <v>133.98650000000001</v>
      </c>
    </row>
    <row r="209" spans="1:14">
      <c r="A209" t="s">
        <v>34</v>
      </c>
      <c r="B209">
        <v>59</v>
      </c>
      <c r="C209">
        <v>19</v>
      </c>
      <c r="D209">
        <v>0.72852852443909843</v>
      </c>
      <c r="E209">
        <v>3</v>
      </c>
      <c r="F209" t="s">
        <v>7</v>
      </c>
      <c r="G209" t="s">
        <v>101</v>
      </c>
      <c r="H209">
        <v>21.954000000000001</v>
      </c>
      <c r="I209">
        <v>151.64099999999999</v>
      </c>
      <c r="J209">
        <f t="shared" si="31"/>
        <v>15.994115225535968</v>
      </c>
      <c r="K209">
        <f t="shared" si="32"/>
        <v>20317.846846500001</v>
      </c>
      <c r="L209">
        <f>85.11247*I209</f>
        <v>12906.54006327</v>
      </c>
      <c r="M209">
        <f t="shared" si="33"/>
        <v>5.4373278236172929E-3</v>
      </c>
      <c r="N209">
        <v>133.98650000000001</v>
      </c>
    </row>
    <row r="210" spans="1:14">
      <c r="A210" t="s">
        <v>35</v>
      </c>
      <c r="B210">
        <v>57</v>
      </c>
      <c r="C210">
        <v>42</v>
      </c>
      <c r="D210">
        <v>0</v>
      </c>
      <c r="E210">
        <v>3</v>
      </c>
      <c r="F210" t="s">
        <v>7</v>
      </c>
      <c r="G210" t="s">
        <v>101</v>
      </c>
      <c r="H210">
        <v>20.809000000000001</v>
      </c>
      <c r="I210">
        <v>151.64099999999999</v>
      </c>
      <c r="J210">
        <f t="shared" si="31"/>
        <v>0</v>
      </c>
      <c r="K210">
        <f t="shared" si="32"/>
        <v>20317.846846500001</v>
      </c>
      <c r="L210">
        <f t="shared" ref="L210:L217" si="35">85.11247*I210</f>
        <v>12906.54006327</v>
      </c>
      <c r="M210">
        <f t="shared" si="33"/>
        <v>0</v>
      </c>
      <c r="N210">
        <v>133.98650000000001</v>
      </c>
    </row>
    <row r="211" spans="1:14">
      <c r="A211" t="s">
        <v>36</v>
      </c>
      <c r="B211">
        <v>41</v>
      </c>
      <c r="C211">
        <v>46</v>
      </c>
      <c r="D211">
        <v>2.3115585024830194</v>
      </c>
      <c r="E211">
        <v>3</v>
      </c>
      <c r="F211" t="s">
        <v>7</v>
      </c>
      <c r="G211" t="s">
        <v>101</v>
      </c>
      <c r="H211">
        <v>16.030999999999999</v>
      </c>
      <c r="I211">
        <v>151.64099999999999</v>
      </c>
      <c r="J211">
        <f t="shared" si="31"/>
        <v>37.056594353305279</v>
      </c>
      <c r="K211">
        <f t="shared" si="32"/>
        <v>20317.846846500001</v>
      </c>
      <c r="L211">
        <f t="shared" si="35"/>
        <v>12906.54006327</v>
      </c>
      <c r="M211">
        <f t="shared" si="33"/>
        <v>1.7252174677919188E-2</v>
      </c>
      <c r="N211">
        <v>133.98650000000001</v>
      </c>
    </row>
    <row r="212" spans="1:14">
      <c r="A212" t="s">
        <v>37</v>
      </c>
      <c r="B212">
        <v>29</v>
      </c>
      <c r="C212">
        <v>17</v>
      </c>
      <c r="D212">
        <v>0.77290977800681138</v>
      </c>
      <c r="E212">
        <v>3</v>
      </c>
      <c r="F212" t="s">
        <v>7</v>
      </c>
      <c r="G212" t="s">
        <v>101</v>
      </c>
      <c r="H212">
        <v>17.029</v>
      </c>
      <c r="I212">
        <v>151.64099999999999</v>
      </c>
      <c r="J212">
        <f t="shared" si="31"/>
        <v>13.161880609677992</v>
      </c>
      <c r="K212">
        <f t="shared" si="32"/>
        <v>20317.846846500001</v>
      </c>
      <c r="L212">
        <f t="shared" si="35"/>
        <v>12906.54006327</v>
      </c>
      <c r="M212">
        <f t="shared" si="33"/>
        <v>5.7685645793181502E-3</v>
      </c>
      <c r="N212">
        <v>133.98650000000001</v>
      </c>
    </row>
    <row r="213" spans="1:14">
      <c r="A213" t="s">
        <v>38</v>
      </c>
      <c r="B213">
        <v>39</v>
      </c>
      <c r="C213">
        <v>15</v>
      </c>
      <c r="D213">
        <v>0</v>
      </c>
      <c r="E213">
        <v>3</v>
      </c>
      <c r="F213" t="s">
        <v>7</v>
      </c>
      <c r="G213" t="s">
        <v>101</v>
      </c>
      <c r="H213">
        <v>15.032999999999999</v>
      </c>
      <c r="I213">
        <v>151.64099999999999</v>
      </c>
      <c r="J213">
        <f t="shared" si="31"/>
        <v>0</v>
      </c>
      <c r="K213">
        <f t="shared" si="32"/>
        <v>20317.846846500001</v>
      </c>
      <c r="L213">
        <f t="shared" si="35"/>
        <v>12906.54006327</v>
      </c>
      <c r="M213">
        <f t="shared" si="33"/>
        <v>0</v>
      </c>
      <c r="N213">
        <v>133.98650000000001</v>
      </c>
    </row>
    <row r="214" spans="1:14">
      <c r="A214" t="s">
        <v>39</v>
      </c>
      <c r="B214">
        <v>25</v>
      </c>
      <c r="C214">
        <v>37</v>
      </c>
      <c r="D214">
        <v>1.4890212972660268</v>
      </c>
      <c r="E214">
        <v>3</v>
      </c>
      <c r="F214" t="s">
        <v>7</v>
      </c>
      <c r="G214" t="s">
        <v>101</v>
      </c>
      <c r="H214">
        <v>16.553000000000001</v>
      </c>
      <c r="I214">
        <v>151.64099999999999</v>
      </c>
      <c r="J214">
        <f t="shared" si="31"/>
        <v>24.647769533644542</v>
      </c>
      <c r="K214">
        <f t="shared" si="32"/>
        <v>20317.846846500001</v>
      </c>
      <c r="L214">
        <f t="shared" si="35"/>
        <v>12906.54006327</v>
      </c>
      <c r="M214">
        <f t="shared" si="33"/>
        <v>1.1113218848660325E-2</v>
      </c>
      <c r="N214">
        <v>133.98650000000001</v>
      </c>
    </row>
    <row r="215" spans="1:14">
      <c r="A215" t="s">
        <v>40</v>
      </c>
      <c r="B215">
        <v>21</v>
      </c>
      <c r="C215">
        <v>25</v>
      </c>
      <c r="D215">
        <v>2.9207593920621799</v>
      </c>
      <c r="E215">
        <v>3</v>
      </c>
      <c r="F215" t="s">
        <v>7</v>
      </c>
      <c r="G215" t="s">
        <v>101</v>
      </c>
      <c r="H215">
        <v>24.207000000000001</v>
      </c>
      <c r="I215">
        <v>151.64099999999999</v>
      </c>
      <c r="J215">
        <f t="shared" si="31"/>
        <v>70.702822603649196</v>
      </c>
      <c r="K215">
        <f t="shared" si="32"/>
        <v>20317.846846500001</v>
      </c>
      <c r="L215">
        <f t="shared" si="35"/>
        <v>12906.54006327</v>
      </c>
      <c r="M215">
        <f t="shared" si="33"/>
        <v>2.1798908039706834E-2</v>
      </c>
      <c r="N215">
        <v>133.98650000000001</v>
      </c>
    </row>
    <row r="216" spans="1:14">
      <c r="A216" t="s">
        <v>41</v>
      </c>
      <c r="B216">
        <v>20</v>
      </c>
      <c r="C216">
        <v>29</v>
      </c>
      <c r="D216">
        <v>4.3172481868532273</v>
      </c>
      <c r="E216">
        <v>3</v>
      </c>
      <c r="F216" t="s">
        <v>7</v>
      </c>
      <c r="G216" t="s">
        <v>101</v>
      </c>
      <c r="H216">
        <v>20.024999999999999</v>
      </c>
      <c r="I216">
        <v>151.64099999999999</v>
      </c>
      <c r="J216">
        <f t="shared" si="31"/>
        <v>86.452894941735877</v>
      </c>
      <c r="K216">
        <f t="shared" si="32"/>
        <v>20317.846846500001</v>
      </c>
      <c r="L216">
        <f t="shared" si="35"/>
        <v>12906.54006327</v>
      </c>
      <c r="M216">
        <f t="shared" si="33"/>
        <v>3.2221516248676002E-2</v>
      </c>
      <c r="N216">
        <v>133.98650000000001</v>
      </c>
    </row>
    <row r="217" spans="1:14">
      <c r="A217" t="s">
        <v>42</v>
      </c>
      <c r="B217">
        <v>40</v>
      </c>
      <c r="C217">
        <v>30</v>
      </c>
      <c r="D217">
        <v>11.735406859880408</v>
      </c>
      <c r="E217">
        <v>3</v>
      </c>
      <c r="F217" t="s">
        <v>7</v>
      </c>
      <c r="G217" t="s">
        <v>101</v>
      </c>
      <c r="H217">
        <v>0</v>
      </c>
      <c r="I217">
        <v>151.64099999999999</v>
      </c>
      <c r="J217">
        <f t="shared" si="31"/>
        <v>0</v>
      </c>
      <c r="K217">
        <f t="shared" si="32"/>
        <v>20317.846846500001</v>
      </c>
      <c r="L217">
        <f t="shared" si="35"/>
        <v>12906.54006327</v>
      </c>
      <c r="M217">
        <f t="shared" si="33"/>
        <v>8.7586487145200509E-2</v>
      </c>
      <c r="N217">
        <v>133.98650000000001</v>
      </c>
    </row>
    <row r="218" spans="1:14">
      <c r="A218" t="s">
        <v>43</v>
      </c>
      <c r="B218">
        <v>61</v>
      </c>
      <c r="C218">
        <v>55</v>
      </c>
      <c r="D218">
        <v>1.5345460690873223</v>
      </c>
      <c r="E218">
        <v>3</v>
      </c>
      <c r="F218" t="s">
        <v>7</v>
      </c>
      <c r="G218" t="s">
        <v>102</v>
      </c>
      <c r="H218">
        <v>32.65</v>
      </c>
      <c r="I218">
        <v>140.94300000000001</v>
      </c>
      <c r="J218">
        <f t="shared" si="31"/>
        <v>50.102929155701069</v>
      </c>
      <c r="K218">
        <f t="shared" si="32"/>
        <v>18884.459269500003</v>
      </c>
      <c r="L218">
        <f>50.45137*I218</f>
        <v>7110.7674419100003</v>
      </c>
      <c r="M218">
        <f t="shared" si="33"/>
        <v>1.1452990182498403E-2</v>
      </c>
      <c r="N218">
        <v>133.98650000000001</v>
      </c>
    </row>
    <row r="219" spans="1:14">
      <c r="A219" t="s">
        <v>44</v>
      </c>
      <c r="B219">
        <v>21</v>
      </c>
      <c r="C219">
        <v>52</v>
      </c>
      <c r="D219">
        <v>2.1911417140261285</v>
      </c>
      <c r="E219">
        <v>3</v>
      </c>
      <c r="F219" t="s">
        <v>7</v>
      </c>
      <c r="G219" t="s">
        <v>102</v>
      </c>
      <c r="H219">
        <v>29.068999999999999</v>
      </c>
      <c r="I219">
        <v>140.94300000000001</v>
      </c>
      <c r="J219">
        <f t="shared" si="31"/>
        <v>63.694298485025527</v>
      </c>
      <c r="K219">
        <f t="shared" si="32"/>
        <v>18884.459269500003</v>
      </c>
      <c r="L219">
        <f t="shared" ref="L219:L226" si="36">50.45137*I219</f>
        <v>7110.7674419100003</v>
      </c>
      <c r="M219">
        <f t="shared" si="33"/>
        <v>1.6353451385222602E-2</v>
      </c>
      <c r="N219">
        <v>133.98650000000001</v>
      </c>
    </row>
    <row r="220" spans="1:14">
      <c r="A220" t="s">
        <v>45</v>
      </c>
      <c r="B220">
        <v>17</v>
      </c>
      <c r="C220">
        <v>28</v>
      </c>
      <c r="D220">
        <v>1.4751131561364488</v>
      </c>
      <c r="E220">
        <v>3</v>
      </c>
      <c r="F220" t="s">
        <v>7</v>
      </c>
      <c r="G220" t="s">
        <v>102</v>
      </c>
      <c r="H220">
        <v>23.087</v>
      </c>
      <c r="I220">
        <v>140.94300000000001</v>
      </c>
      <c r="J220">
        <f t="shared" si="31"/>
        <v>34.055937435722193</v>
      </c>
      <c r="K220">
        <f t="shared" si="32"/>
        <v>18884.459269500003</v>
      </c>
      <c r="L220">
        <f t="shared" si="36"/>
        <v>7110.7674419100003</v>
      </c>
      <c r="M220">
        <f t="shared" si="33"/>
        <v>1.1009416292958237E-2</v>
      </c>
      <c r="N220">
        <v>133.98650000000001</v>
      </c>
    </row>
    <row r="221" spans="1:14">
      <c r="A221" t="s">
        <v>46</v>
      </c>
      <c r="B221">
        <v>60</v>
      </c>
      <c r="C221">
        <v>28</v>
      </c>
      <c r="D221">
        <v>2.9339921200658119</v>
      </c>
      <c r="E221">
        <v>3</v>
      </c>
      <c r="F221" t="s">
        <v>7</v>
      </c>
      <c r="G221" t="s">
        <v>102</v>
      </c>
      <c r="H221">
        <v>20.100000000000001</v>
      </c>
      <c r="I221">
        <v>140.94300000000001</v>
      </c>
      <c r="J221">
        <f t="shared" si="31"/>
        <v>58.97324161332282</v>
      </c>
      <c r="K221">
        <f t="shared" si="32"/>
        <v>18884.459269500003</v>
      </c>
      <c r="L221">
        <f t="shared" si="36"/>
        <v>7110.7674419100003</v>
      </c>
      <c r="M221">
        <f t="shared" si="33"/>
        <v>2.189766969109434E-2</v>
      </c>
      <c r="N221">
        <v>133.98650000000001</v>
      </c>
    </row>
    <row r="222" spans="1:14">
      <c r="A222" t="s">
        <v>47</v>
      </c>
      <c r="B222">
        <v>53</v>
      </c>
      <c r="C222">
        <v>24</v>
      </c>
      <c r="D222">
        <v>2.9745658942392126</v>
      </c>
      <c r="E222">
        <v>3</v>
      </c>
      <c r="F222" t="s">
        <v>7</v>
      </c>
      <c r="G222" t="s">
        <v>102</v>
      </c>
      <c r="H222">
        <v>14.318</v>
      </c>
      <c r="I222">
        <v>140.94300000000001</v>
      </c>
      <c r="J222">
        <f t="shared" si="31"/>
        <v>42.589834473717048</v>
      </c>
      <c r="K222">
        <f t="shared" si="32"/>
        <v>18884.459269500003</v>
      </c>
      <c r="L222">
        <f t="shared" si="36"/>
        <v>7110.7674419100003</v>
      </c>
      <c r="M222">
        <f t="shared" si="33"/>
        <v>2.2200489558569052E-2</v>
      </c>
      <c r="N222">
        <v>133.98650000000001</v>
      </c>
    </row>
    <row r="223" spans="1:14">
      <c r="A223" t="s">
        <v>48</v>
      </c>
      <c r="B223">
        <v>41</v>
      </c>
      <c r="C223">
        <v>38</v>
      </c>
      <c r="D223">
        <v>1.4731290062871634</v>
      </c>
      <c r="E223">
        <v>3</v>
      </c>
      <c r="F223" t="s">
        <v>7</v>
      </c>
      <c r="G223" t="s">
        <v>102</v>
      </c>
      <c r="H223">
        <v>8.0619999999999994</v>
      </c>
      <c r="I223">
        <v>140.94300000000001</v>
      </c>
      <c r="J223">
        <f t="shared" si="31"/>
        <v>11.87636604868711</v>
      </c>
      <c r="K223">
        <f t="shared" si="32"/>
        <v>18884.459269500003</v>
      </c>
      <c r="L223">
        <f t="shared" si="36"/>
        <v>7110.7674419100003</v>
      </c>
      <c r="M223">
        <f t="shared" si="33"/>
        <v>1.0994607712621521E-2</v>
      </c>
      <c r="N223">
        <v>133.98650000000001</v>
      </c>
    </row>
    <row r="224" spans="1:14">
      <c r="A224" t="s">
        <v>49</v>
      </c>
      <c r="B224">
        <v>44</v>
      </c>
      <c r="C224">
        <v>34</v>
      </c>
      <c r="D224">
        <v>2.2157619256988674</v>
      </c>
      <c r="E224">
        <v>3</v>
      </c>
      <c r="F224" t="s">
        <v>7</v>
      </c>
      <c r="G224" t="s">
        <v>102</v>
      </c>
      <c r="H224">
        <v>5.657</v>
      </c>
      <c r="I224">
        <v>140.94300000000001</v>
      </c>
      <c r="J224">
        <f t="shared" si="31"/>
        <v>12.534565213678492</v>
      </c>
      <c r="K224">
        <f t="shared" si="32"/>
        <v>18884.459269500003</v>
      </c>
      <c r="L224">
        <f t="shared" si="36"/>
        <v>7110.7674419100003</v>
      </c>
      <c r="M224">
        <f t="shared" si="33"/>
        <v>1.6537202820424948E-2</v>
      </c>
      <c r="N224">
        <v>133.98650000000001</v>
      </c>
    </row>
    <row r="225" spans="1:14">
      <c r="A225" t="s">
        <v>50</v>
      </c>
      <c r="B225">
        <v>32</v>
      </c>
      <c r="C225">
        <v>30</v>
      </c>
      <c r="D225">
        <v>2.2396102446678507</v>
      </c>
      <c r="E225">
        <v>3</v>
      </c>
      <c r="F225" t="s">
        <v>7</v>
      </c>
      <c r="G225" t="s">
        <v>102</v>
      </c>
      <c r="H225">
        <v>8</v>
      </c>
      <c r="I225">
        <v>140.94300000000001</v>
      </c>
      <c r="J225">
        <f t="shared" si="31"/>
        <v>17.916881957342806</v>
      </c>
      <c r="K225">
        <f t="shared" si="32"/>
        <v>18884.459269500003</v>
      </c>
      <c r="L225">
        <f t="shared" si="36"/>
        <v>7110.7674419100003</v>
      </c>
      <c r="M225">
        <f t="shared" si="33"/>
        <v>1.6715193281919078E-2</v>
      </c>
      <c r="N225">
        <v>133.98650000000001</v>
      </c>
    </row>
    <row r="226" spans="1:14">
      <c r="A226" t="s">
        <v>51</v>
      </c>
      <c r="B226">
        <v>40</v>
      </c>
      <c r="C226">
        <v>30</v>
      </c>
      <c r="D226">
        <v>8.054048722242646</v>
      </c>
      <c r="E226">
        <v>3</v>
      </c>
      <c r="F226" t="s">
        <v>7</v>
      </c>
      <c r="G226" t="s">
        <v>102</v>
      </c>
      <c r="H226">
        <v>0</v>
      </c>
      <c r="I226">
        <v>140.94300000000001</v>
      </c>
      <c r="J226">
        <f t="shared" si="31"/>
        <v>0</v>
      </c>
      <c r="K226">
        <f t="shared" si="32"/>
        <v>18884.459269500003</v>
      </c>
      <c r="L226">
        <f t="shared" si="36"/>
        <v>7110.7674419100003</v>
      </c>
      <c r="M226">
        <f t="shared" si="33"/>
        <v>6.0110897159360424E-2</v>
      </c>
      <c r="N226">
        <v>133.98650000000001</v>
      </c>
    </row>
    <row r="227" spans="1:14">
      <c r="A227" t="s">
        <v>52</v>
      </c>
      <c r="B227">
        <v>47</v>
      </c>
      <c r="C227">
        <v>56</v>
      </c>
      <c r="D227">
        <v>2.2341325415842221</v>
      </c>
      <c r="E227">
        <v>3</v>
      </c>
      <c r="F227" t="s">
        <v>7</v>
      </c>
      <c r="G227" t="s">
        <v>103</v>
      </c>
      <c r="H227">
        <v>26.925999999999998</v>
      </c>
      <c r="I227">
        <v>147.73599999999999</v>
      </c>
      <c r="J227">
        <f t="shared" si="31"/>
        <v>60.156252814696764</v>
      </c>
      <c r="K227">
        <f t="shared" si="32"/>
        <v>19794.629563999999</v>
      </c>
      <c r="L227">
        <f>30.71251*I227</f>
        <v>4537.34337736</v>
      </c>
      <c r="M227">
        <f t="shared" si="33"/>
        <v>1.6674310781938644E-2</v>
      </c>
      <c r="N227">
        <v>133.98650000000001</v>
      </c>
    </row>
    <row r="228" spans="1:14">
      <c r="A228" t="s">
        <v>53</v>
      </c>
      <c r="B228">
        <v>63</v>
      </c>
      <c r="C228">
        <v>38</v>
      </c>
      <c r="D228">
        <v>0</v>
      </c>
      <c r="E228">
        <v>3</v>
      </c>
      <c r="F228" t="s">
        <v>7</v>
      </c>
      <c r="G228" t="s">
        <v>103</v>
      </c>
      <c r="H228">
        <v>24.352</v>
      </c>
      <c r="I228">
        <v>147.73599999999999</v>
      </c>
      <c r="J228">
        <f t="shared" si="31"/>
        <v>0</v>
      </c>
      <c r="K228">
        <f t="shared" si="32"/>
        <v>19794.629563999999</v>
      </c>
      <c r="L228">
        <f t="shared" ref="L228:L235" si="37">30.71251*I228</f>
        <v>4537.34337736</v>
      </c>
      <c r="M228">
        <f t="shared" si="33"/>
        <v>0</v>
      </c>
      <c r="N228">
        <v>133.98650000000001</v>
      </c>
    </row>
    <row r="229" spans="1:14">
      <c r="A229" t="s">
        <v>54</v>
      </c>
      <c r="B229">
        <v>59</v>
      </c>
      <c r="C229">
        <v>17</v>
      </c>
      <c r="D229">
        <v>0.72479770969211454</v>
      </c>
      <c r="E229">
        <v>3</v>
      </c>
      <c r="F229" t="s">
        <v>7</v>
      </c>
      <c r="G229" t="s">
        <v>103</v>
      </c>
      <c r="H229">
        <v>23.021999999999998</v>
      </c>
      <c r="I229">
        <v>147.73599999999999</v>
      </c>
      <c r="J229">
        <f t="shared" si="31"/>
        <v>16.686292872531858</v>
      </c>
      <c r="K229">
        <f t="shared" si="32"/>
        <v>19794.629563999999</v>
      </c>
      <c r="L229">
        <f t="shared" si="37"/>
        <v>4537.34337736</v>
      </c>
      <c r="M229">
        <f t="shared" si="33"/>
        <v>5.4094831172701316E-3</v>
      </c>
      <c r="N229">
        <v>133.98650000000001</v>
      </c>
    </row>
    <row r="230" spans="1:14">
      <c r="A230" t="s">
        <v>55</v>
      </c>
      <c r="B230">
        <v>22</v>
      </c>
      <c r="C230">
        <v>31</v>
      </c>
      <c r="D230">
        <v>5.7413967423755512</v>
      </c>
      <c r="E230">
        <v>3</v>
      </c>
      <c r="F230" t="s">
        <v>7</v>
      </c>
      <c r="G230" t="s">
        <v>103</v>
      </c>
      <c r="H230">
        <v>18.027999999999999</v>
      </c>
      <c r="I230">
        <v>147.73599999999999</v>
      </c>
      <c r="J230">
        <f t="shared" si="31"/>
        <v>103.50590047154643</v>
      </c>
      <c r="K230">
        <f t="shared" si="32"/>
        <v>19794.629563999999</v>
      </c>
      <c r="L230">
        <f t="shared" si="37"/>
        <v>4537.34337736</v>
      </c>
      <c r="M230">
        <f t="shared" si="33"/>
        <v>4.2850561380255107E-2</v>
      </c>
      <c r="N230">
        <v>133.98650000000001</v>
      </c>
    </row>
    <row r="231" spans="1:14">
      <c r="A231" t="s">
        <v>56</v>
      </c>
      <c r="B231">
        <v>23</v>
      </c>
      <c r="C231">
        <v>37</v>
      </c>
      <c r="D231">
        <v>0</v>
      </c>
      <c r="E231">
        <v>3</v>
      </c>
      <c r="F231" t="s">
        <v>7</v>
      </c>
      <c r="G231" t="s">
        <v>103</v>
      </c>
      <c r="H231">
        <v>18.385000000000002</v>
      </c>
      <c r="I231">
        <v>147.73599999999999</v>
      </c>
      <c r="J231">
        <f t="shared" si="31"/>
        <v>0</v>
      </c>
      <c r="K231">
        <f t="shared" si="32"/>
        <v>19794.629563999999</v>
      </c>
      <c r="L231">
        <f t="shared" si="37"/>
        <v>4537.34337736</v>
      </c>
      <c r="M231">
        <f t="shared" si="33"/>
        <v>0</v>
      </c>
      <c r="N231">
        <v>133.98650000000001</v>
      </c>
    </row>
    <row r="232" spans="1:14">
      <c r="A232" t="s">
        <v>57</v>
      </c>
      <c r="B232">
        <v>55</v>
      </c>
      <c r="C232">
        <v>21</v>
      </c>
      <c r="D232">
        <v>2.9835240532819665</v>
      </c>
      <c r="E232">
        <v>3</v>
      </c>
      <c r="F232" t="s">
        <v>7</v>
      </c>
      <c r="G232" t="s">
        <v>103</v>
      </c>
      <c r="H232">
        <v>17.492999999999999</v>
      </c>
      <c r="I232">
        <v>147.73599999999999</v>
      </c>
      <c r="J232">
        <f t="shared" si="31"/>
        <v>52.190786264061437</v>
      </c>
      <c r="K232">
        <f t="shared" si="32"/>
        <v>19794.629563999999</v>
      </c>
      <c r="L232">
        <f t="shared" si="37"/>
        <v>4537.34337736</v>
      </c>
      <c r="M232">
        <f t="shared" si="33"/>
        <v>2.2267348227485353E-2</v>
      </c>
      <c r="N232">
        <v>133.98650000000001</v>
      </c>
    </row>
    <row r="233" spans="1:14">
      <c r="A233" t="s">
        <v>58</v>
      </c>
      <c r="B233">
        <v>29</v>
      </c>
      <c r="C233">
        <v>24</v>
      </c>
      <c r="D233">
        <v>3.77056319987609</v>
      </c>
      <c r="E233">
        <v>3</v>
      </c>
      <c r="F233" t="s">
        <v>7</v>
      </c>
      <c r="G233" t="s">
        <v>103</v>
      </c>
      <c r="H233">
        <v>12.53</v>
      </c>
      <c r="I233">
        <v>147.73599999999999</v>
      </c>
      <c r="J233">
        <f t="shared" si="31"/>
        <v>47.245156894447405</v>
      </c>
      <c r="K233">
        <f t="shared" si="32"/>
        <v>19794.629563999999</v>
      </c>
      <c r="L233">
        <f t="shared" si="37"/>
        <v>4537.34337736</v>
      </c>
      <c r="M233">
        <f t="shared" si="33"/>
        <v>2.8141366480026644E-2</v>
      </c>
      <c r="N233">
        <v>133.98650000000001</v>
      </c>
    </row>
    <row r="234" spans="1:14">
      <c r="A234" t="s">
        <v>59</v>
      </c>
      <c r="B234">
        <v>47</v>
      </c>
      <c r="C234">
        <v>30</v>
      </c>
      <c r="D234">
        <v>1.5548121472667047</v>
      </c>
      <c r="E234">
        <v>3</v>
      </c>
      <c r="F234" t="s">
        <v>7</v>
      </c>
      <c r="G234" t="s">
        <v>103</v>
      </c>
      <c r="H234">
        <v>7</v>
      </c>
      <c r="I234">
        <v>147.73599999999999</v>
      </c>
      <c r="J234">
        <f t="shared" si="31"/>
        <v>10.883685030866932</v>
      </c>
      <c r="K234">
        <f t="shared" si="32"/>
        <v>19794.629563999999</v>
      </c>
      <c r="L234">
        <f t="shared" si="37"/>
        <v>4537.34337736</v>
      </c>
      <c r="M234">
        <f t="shared" si="33"/>
        <v>1.160424481023614E-2</v>
      </c>
      <c r="N234">
        <v>133.98650000000001</v>
      </c>
    </row>
    <row r="235" spans="1:14">
      <c r="A235" t="s">
        <v>60</v>
      </c>
      <c r="B235">
        <v>40</v>
      </c>
      <c r="C235">
        <v>30</v>
      </c>
      <c r="D235">
        <v>30.71251342795362</v>
      </c>
      <c r="E235">
        <v>3</v>
      </c>
      <c r="F235" t="s">
        <v>7</v>
      </c>
      <c r="G235" t="s">
        <v>103</v>
      </c>
      <c r="H235">
        <v>0</v>
      </c>
      <c r="I235">
        <v>147.73599999999999</v>
      </c>
      <c r="J235">
        <f t="shared" si="31"/>
        <v>0</v>
      </c>
      <c r="K235">
        <f t="shared" si="32"/>
        <v>19794.629563999999</v>
      </c>
      <c r="L235">
        <f t="shared" si="37"/>
        <v>4537.34337736</v>
      </c>
      <c r="M235">
        <f t="shared" si="33"/>
        <v>0.22922095455850866</v>
      </c>
      <c r="N235">
        <v>133.98650000000001</v>
      </c>
    </row>
    <row r="236" spans="1:14">
      <c r="A236" t="s">
        <v>61</v>
      </c>
      <c r="B236">
        <v>66</v>
      </c>
      <c r="C236">
        <v>32</v>
      </c>
      <c r="D236">
        <v>2.2492994998503022</v>
      </c>
      <c r="E236">
        <v>3</v>
      </c>
      <c r="F236" t="s">
        <v>7</v>
      </c>
      <c r="G236" t="s">
        <v>104</v>
      </c>
      <c r="H236">
        <v>26.077000000000002</v>
      </c>
      <c r="I236">
        <v>159.327</v>
      </c>
      <c r="J236">
        <f t="shared" si="31"/>
        <v>58.654983057596333</v>
      </c>
      <c r="K236">
        <f t="shared" si="32"/>
        <v>21347.667085500001</v>
      </c>
      <c r="L236">
        <f xml:space="preserve"> 133.9865*I236</f>
        <v>21347.667085500001</v>
      </c>
      <c r="M236">
        <f t="shared" si="33"/>
        <v>1.6787508441897522E-2</v>
      </c>
      <c r="N236">
        <v>133.98650000000001</v>
      </c>
    </row>
    <row r="237" spans="1:14">
      <c r="A237" t="s">
        <v>62</v>
      </c>
      <c r="B237">
        <v>50</v>
      </c>
      <c r="C237">
        <v>18</v>
      </c>
      <c r="D237">
        <v>0</v>
      </c>
      <c r="E237">
        <v>3</v>
      </c>
      <c r="F237" t="s">
        <v>7</v>
      </c>
      <c r="G237" t="s">
        <v>104</v>
      </c>
      <c r="H237">
        <v>15.62</v>
      </c>
      <c r="I237">
        <v>159.327</v>
      </c>
      <c r="J237">
        <f t="shared" si="31"/>
        <v>0</v>
      </c>
      <c r="K237">
        <f t="shared" si="32"/>
        <v>21347.667085500001</v>
      </c>
      <c r="L237">
        <f t="shared" ref="L237:L244" si="38" xml:space="preserve"> 133.9865*I237</f>
        <v>21347.667085500001</v>
      </c>
      <c r="M237">
        <f t="shared" si="33"/>
        <v>0</v>
      </c>
      <c r="N237">
        <v>133.98650000000001</v>
      </c>
    </row>
    <row r="238" spans="1:14">
      <c r="A238" t="s">
        <v>63</v>
      </c>
      <c r="B238">
        <v>18</v>
      </c>
      <c r="C238">
        <v>42</v>
      </c>
      <c r="D238">
        <v>1.4064692319408627</v>
      </c>
      <c r="E238">
        <v>3</v>
      </c>
      <c r="F238" t="s">
        <v>7</v>
      </c>
      <c r="G238" t="s">
        <v>104</v>
      </c>
      <c r="H238">
        <v>25.06</v>
      </c>
      <c r="I238">
        <v>159.327</v>
      </c>
      <c r="J238">
        <f t="shared" si="31"/>
        <v>35.246118952438017</v>
      </c>
      <c r="K238">
        <f t="shared" si="32"/>
        <v>21347.667085500001</v>
      </c>
      <c r="L238">
        <f t="shared" si="38"/>
        <v>21347.667085500001</v>
      </c>
      <c r="M238">
        <f t="shared" si="33"/>
        <v>1.049709658764773E-2</v>
      </c>
      <c r="N238">
        <v>133.98650000000001</v>
      </c>
    </row>
    <row r="239" spans="1:14">
      <c r="A239" t="s">
        <v>64</v>
      </c>
      <c r="B239">
        <v>15</v>
      </c>
      <c r="C239">
        <v>28</v>
      </c>
      <c r="D239">
        <v>6.9749149949819946</v>
      </c>
      <c r="E239">
        <v>3</v>
      </c>
      <c r="F239" t="s">
        <v>7</v>
      </c>
      <c r="G239" t="s">
        <v>104</v>
      </c>
      <c r="H239">
        <v>25.08</v>
      </c>
      <c r="I239">
        <v>159.327</v>
      </c>
      <c r="J239">
        <f t="shared" si="31"/>
        <v>174.93086807414841</v>
      </c>
      <c r="K239">
        <f t="shared" si="32"/>
        <v>21347.667085500001</v>
      </c>
      <c r="L239">
        <f t="shared" si="38"/>
        <v>21347.667085500001</v>
      </c>
      <c r="M239">
        <f t="shared" si="33"/>
        <v>5.2056848973456235E-2</v>
      </c>
      <c r="N239">
        <v>133.98650000000001</v>
      </c>
    </row>
    <row r="240" spans="1:14">
      <c r="A240" t="s">
        <v>65</v>
      </c>
      <c r="B240">
        <v>12</v>
      </c>
      <c r="C240">
        <v>25</v>
      </c>
      <c r="D240">
        <v>3.0236107505719394</v>
      </c>
      <c r="E240">
        <v>3</v>
      </c>
      <c r="F240" t="s">
        <v>7</v>
      </c>
      <c r="G240" t="s">
        <v>104</v>
      </c>
      <c r="H240">
        <v>28.443000000000001</v>
      </c>
      <c r="I240">
        <v>159.327</v>
      </c>
      <c r="J240">
        <f t="shared" si="31"/>
        <v>86.000560578517678</v>
      </c>
      <c r="K240">
        <f t="shared" si="32"/>
        <v>21347.667085500001</v>
      </c>
      <c r="L240">
        <f t="shared" si="38"/>
        <v>21347.667085500001</v>
      </c>
      <c r="M240">
        <f t="shared" si="33"/>
        <v>2.2566532826605212E-2</v>
      </c>
      <c r="N240">
        <v>133.98650000000001</v>
      </c>
    </row>
    <row r="241" spans="1:14">
      <c r="A241" t="s">
        <v>66</v>
      </c>
      <c r="B241">
        <v>25</v>
      </c>
      <c r="C241">
        <v>25</v>
      </c>
      <c r="D241">
        <v>2.2343621486354319</v>
      </c>
      <c r="E241">
        <v>3</v>
      </c>
      <c r="F241" t="s">
        <v>7</v>
      </c>
      <c r="G241" t="s">
        <v>104</v>
      </c>
      <c r="H241">
        <v>15.811</v>
      </c>
      <c r="I241">
        <v>159.327</v>
      </c>
      <c r="J241">
        <f t="shared" si="31"/>
        <v>35.327499932074815</v>
      </c>
      <c r="K241">
        <f t="shared" si="32"/>
        <v>21347.667085500001</v>
      </c>
      <c r="L241">
        <f t="shared" si="38"/>
        <v>21347.667085500001</v>
      </c>
      <c r="M241">
        <f t="shared" si="33"/>
        <v>1.6676024440040092E-2</v>
      </c>
      <c r="N241">
        <v>133.98650000000001</v>
      </c>
    </row>
    <row r="242" spans="1:14">
      <c r="A242" t="s">
        <v>67</v>
      </c>
      <c r="B242">
        <v>30</v>
      </c>
      <c r="C242">
        <v>32</v>
      </c>
      <c r="D242">
        <v>0.72671067080699048</v>
      </c>
      <c r="E242">
        <v>3</v>
      </c>
      <c r="F242" t="s">
        <v>7</v>
      </c>
      <c r="G242" t="s">
        <v>104</v>
      </c>
      <c r="H242">
        <v>10.198</v>
      </c>
      <c r="I242">
        <v>159.327</v>
      </c>
      <c r="J242">
        <f t="shared" si="31"/>
        <v>7.4109954208896891</v>
      </c>
      <c r="K242">
        <f t="shared" si="32"/>
        <v>21347.667085500001</v>
      </c>
      <c r="L242">
        <f t="shared" si="38"/>
        <v>21347.667085500001</v>
      </c>
      <c r="M242">
        <f t="shared" si="33"/>
        <v>5.4237603848670607E-3</v>
      </c>
      <c r="N242">
        <v>133.98650000000001</v>
      </c>
    </row>
    <row r="243" spans="1:14">
      <c r="A243" t="s">
        <v>68</v>
      </c>
      <c r="B243">
        <v>41</v>
      </c>
      <c r="C243">
        <v>17</v>
      </c>
      <c r="D243">
        <v>0.7790331869777426</v>
      </c>
      <c r="E243">
        <v>3</v>
      </c>
      <c r="F243" t="s">
        <v>7</v>
      </c>
      <c r="G243" t="s">
        <v>104</v>
      </c>
      <c r="H243">
        <v>13.038</v>
      </c>
      <c r="I243">
        <v>159.327</v>
      </c>
      <c r="J243">
        <f t="shared" si="31"/>
        <v>10.157034691815808</v>
      </c>
      <c r="K243">
        <f t="shared" si="32"/>
        <v>21347.667085500001</v>
      </c>
      <c r="L243">
        <f t="shared" si="38"/>
        <v>21347.667085500001</v>
      </c>
      <c r="M243">
        <f t="shared" si="33"/>
        <v>5.8142662654651223E-3</v>
      </c>
      <c r="N243">
        <v>133.98650000000001</v>
      </c>
    </row>
    <row r="244" spans="1:14">
      <c r="A244" t="s">
        <v>69</v>
      </c>
      <c r="B244">
        <v>40</v>
      </c>
      <c r="C244">
        <v>30</v>
      </c>
      <c r="D244">
        <v>4.5676780401704615</v>
      </c>
      <c r="E244">
        <v>3</v>
      </c>
      <c r="F244" t="s">
        <v>7</v>
      </c>
      <c r="G244" t="s">
        <v>104</v>
      </c>
      <c r="H244">
        <v>0</v>
      </c>
      <c r="I244">
        <v>159.327</v>
      </c>
      <c r="J244">
        <f t="shared" si="31"/>
        <v>0</v>
      </c>
      <c r="K244">
        <f t="shared" si="32"/>
        <v>21347.667085500001</v>
      </c>
      <c r="L244">
        <f t="shared" si="38"/>
        <v>21347.667085500001</v>
      </c>
      <c r="M244">
        <f t="shared" si="33"/>
        <v>3.4090584052650537E-2</v>
      </c>
      <c r="N244">
        <v>133.98650000000001</v>
      </c>
    </row>
    <row r="245" spans="1:14">
      <c r="A245" t="s">
        <v>70</v>
      </c>
      <c r="B245">
        <v>8</v>
      </c>
      <c r="C245">
        <v>44</v>
      </c>
      <c r="D245">
        <v>1.5068932190875473</v>
      </c>
      <c r="E245">
        <v>3</v>
      </c>
      <c r="F245" t="s">
        <v>7</v>
      </c>
      <c r="G245" t="s">
        <v>105</v>
      </c>
      <c r="H245">
        <v>34.927999999999997</v>
      </c>
      <c r="I245">
        <v>161.40299999999999</v>
      </c>
      <c r="J245">
        <f t="shared" si="31"/>
        <v>52.632766356289849</v>
      </c>
      <c r="K245">
        <f t="shared" si="32"/>
        <v>21625.823059499999</v>
      </c>
      <c r="L245">
        <f>117.5355*I245</f>
        <v>18970.5823065</v>
      </c>
      <c r="M245">
        <f t="shared" si="33"/>
        <v>1.1246604837707883E-2</v>
      </c>
      <c r="N245">
        <v>133.98650000000001</v>
      </c>
    </row>
    <row r="246" spans="1:14">
      <c r="A246" t="s">
        <v>71</v>
      </c>
      <c r="B246">
        <v>21</v>
      </c>
      <c r="C246">
        <v>37</v>
      </c>
      <c r="D246">
        <v>2.3668076111350151</v>
      </c>
      <c r="E246">
        <v>3</v>
      </c>
      <c r="F246" t="s">
        <v>7</v>
      </c>
      <c r="G246" t="s">
        <v>105</v>
      </c>
      <c r="H246">
        <v>20.248000000000001</v>
      </c>
      <c r="I246">
        <v>161.40299999999999</v>
      </c>
      <c r="J246">
        <f t="shared" si="31"/>
        <v>47.923120510261789</v>
      </c>
      <c r="K246">
        <f t="shared" si="32"/>
        <v>21625.823059499999</v>
      </c>
      <c r="L246">
        <f t="shared" ref="L246:L253" si="39">117.5355*I246</f>
        <v>18970.5823065</v>
      </c>
      <c r="M246">
        <f t="shared" si="33"/>
        <v>1.7664523001459216E-2</v>
      </c>
      <c r="N246">
        <v>133.98650000000001</v>
      </c>
    </row>
    <row r="247" spans="1:14">
      <c r="A247" t="s">
        <v>72</v>
      </c>
      <c r="B247">
        <v>29</v>
      </c>
      <c r="C247">
        <v>43</v>
      </c>
      <c r="D247">
        <v>4.5948817211773623</v>
      </c>
      <c r="E247">
        <v>3</v>
      </c>
      <c r="F247" t="s">
        <v>7</v>
      </c>
      <c r="G247" t="s">
        <v>105</v>
      </c>
      <c r="H247">
        <v>17.029</v>
      </c>
      <c r="I247">
        <v>161.40299999999999</v>
      </c>
      <c r="J247">
        <f t="shared" si="31"/>
        <v>78.246240829929306</v>
      </c>
      <c r="K247">
        <f t="shared" si="32"/>
        <v>21625.823059499999</v>
      </c>
      <c r="L247">
        <f t="shared" si="39"/>
        <v>18970.5823065</v>
      </c>
      <c r="M247">
        <f t="shared" si="33"/>
        <v>3.4293617052295285E-2</v>
      </c>
      <c r="N247">
        <v>133.98650000000001</v>
      </c>
    </row>
    <row r="248" spans="1:14">
      <c r="A248" t="s">
        <v>73</v>
      </c>
      <c r="B248">
        <v>45</v>
      </c>
      <c r="C248">
        <v>15</v>
      </c>
      <c r="D248">
        <v>2.2356854602702736</v>
      </c>
      <c r="E248">
        <v>3</v>
      </c>
      <c r="F248" t="s">
        <v>7</v>
      </c>
      <c r="G248" t="s">
        <v>105</v>
      </c>
      <c r="H248">
        <v>15.811</v>
      </c>
      <c r="I248">
        <v>161.40299999999999</v>
      </c>
      <c r="J248">
        <f t="shared" si="31"/>
        <v>35.348422812333297</v>
      </c>
      <c r="K248">
        <f t="shared" si="32"/>
        <v>21625.823059499999</v>
      </c>
      <c r="L248">
        <f t="shared" si="39"/>
        <v>18970.5823065</v>
      </c>
      <c r="M248">
        <f t="shared" si="33"/>
        <v>1.6685900895017584E-2</v>
      </c>
      <c r="N248">
        <v>133.98650000000001</v>
      </c>
    </row>
    <row r="249" spans="1:14">
      <c r="A249" t="s">
        <v>74</v>
      </c>
      <c r="B249">
        <v>54</v>
      </c>
      <c r="C249">
        <v>48</v>
      </c>
      <c r="D249">
        <v>0.74711752650914165</v>
      </c>
      <c r="E249">
        <v>3</v>
      </c>
      <c r="F249" t="s">
        <v>7</v>
      </c>
      <c r="G249" t="s">
        <v>105</v>
      </c>
      <c r="H249">
        <v>22.803999999999998</v>
      </c>
      <c r="I249">
        <v>161.40299999999999</v>
      </c>
      <c r="J249">
        <f t="shared" si="31"/>
        <v>17.037268074514465</v>
      </c>
      <c r="K249">
        <f t="shared" si="32"/>
        <v>21625.823059499999</v>
      </c>
      <c r="L249">
        <f t="shared" si="39"/>
        <v>18970.5823065</v>
      </c>
      <c r="M249">
        <f t="shared" si="33"/>
        <v>5.5760656969854544E-3</v>
      </c>
      <c r="N249">
        <v>133.98650000000001</v>
      </c>
    </row>
    <row r="250" spans="1:14">
      <c r="A250" t="s">
        <v>75</v>
      </c>
      <c r="B250">
        <v>54</v>
      </c>
      <c r="C250">
        <v>42</v>
      </c>
      <c r="D250">
        <v>1.4734099622472592</v>
      </c>
      <c r="E250">
        <v>3</v>
      </c>
      <c r="F250" t="s">
        <v>7</v>
      </c>
      <c r="G250" t="s">
        <v>105</v>
      </c>
      <c r="H250">
        <v>18.439</v>
      </c>
      <c r="I250">
        <v>161.40299999999999</v>
      </c>
      <c r="J250">
        <f t="shared" si="31"/>
        <v>27.168206293877212</v>
      </c>
      <c r="K250">
        <f t="shared" si="32"/>
        <v>21625.823059499999</v>
      </c>
      <c r="L250">
        <f t="shared" si="39"/>
        <v>18970.5823065</v>
      </c>
      <c r="M250">
        <f t="shared" si="33"/>
        <v>1.0996704610145493E-2</v>
      </c>
      <c r="N250">
        <v>133.98650000000001</v>
      </c>
    </row>
    <row r="251" spans="1:14">
      <c r="A251" t="s">
        <v>76</v>
      </c>
      <c r="B251">
        <v>56</v>
      </c>
      <c r="C251">
        <v>41</v>
      </c>
      <c r="D251">
        <v>0.76028911444317115</v>
      </c>
      <c r="E251">
        <v>3</v>
      </c>
      <c r="F251" t="s">
        <v>7</v>
      </c>
      <c r="G251" t="s">
        <v>105</v>
      </c>
      <c r="H251">
        <v>19.416</v>
      </c>
      <c r="I251">
        <v>161.40299999999999</v>
      </c>
      <c r="J251">
        <f t="shared" si="31"/>
        <v>14.761773446028611</v>
      </c>
      <c r="K251">
        <f t="shared" si="32"/>
        <v>21625.823059499999</v>
      </c>
      <c r="L251">
        <f t="shared" si="39"/>
        <v>18970.5823065</v>
      </c>
      <c r="M251">
        <f t="shared" si="33"/>
        <v>5.6743710332247737E-3</v>
      </c>
      <c r="N251">
        <v>133.98650000000001</v>
      </c>
    </row>
    <row r="252" spans="1:14">
      <c r="A252" t="s">
        <v>77</v>
      </c>
      <c r="B252">
        <v>49</v>
      </c>
      <c r="C252">
        <v>39</v>
      </c>
      <c r="D252">
        <v>1.4600945641194119</v>
      </c>
      <c r="E252">
        <v>3</v>
      </c>
      <c r="F252" t="s">
        <v>7</v>
      </c>
      <c r="G252" t="s">
        <v>105</v>
      </c>
      <c r="H252">
        <v>12.728</v>
      </c>
      <c r="I252">
        <v>161.40299999999999</v>
      </c>
      <c r="J252">
        <f t="shared" si="31"/>
        <v>18.584083612111872</v>
      </c>
      <c r="K252">
        <f t="shared" si="32"/>
        <v>21625.823059499999</v>
      </c>
      <c r="L252">
        <f t="shared" si="39"/>
        <v>18970.5823065</v>
      </c>
      <c r="M252">
        <f t="shared" si="33"/>
        <v>1.0897325955371712E-2</v>
      </c>
      <c r="N252">
        <v>133.98650000000001</v>
      </c>
    </row>
    <row r="253" spans="1:14">
      <c r="A253" t="s">
        <v>78</v>
      </c>
      <c r="B253">
        <v>40</v>
      </c>
      <c r="C253">
        <v>30</v>
      </c>
      <c r="D253">
        <v>9.9616533268944867</v>
      </c>
      <c r="E253">
        <v>3</v>
      </c>
      <c r="F253" t="s">
        <v>7</v>
      </c>
      <c r="G253" t="s">
        <v>105</v>
      </c>
      <c r="H253">
        <v>0</v>
      </c>
      <c r="I253">
        <v>161.40299999999999</v>
      </c>
      <c r="J253">
        <f t="shared" si="31"/>
        <v>0</v>
      </c>
      <c r="K253">
        <f t="shared" si="32"/>
        <v>21625.823059499999</v>
      </c>
      <c r="L253">
        <f t="shared" si="39"/>
        <v>18970.5823065</v>
      </c>
      <c r="M253">
        <f t="shared" si="33"/>
        <v>7.4348186771760486E-2</v>
      </c>
      <c r="N253">
        <v>133.98650000000001</v>
      </c>
    </row>
    <row r="254" spans="1:14">
      <c r="A254" t="s">
        <v>79</v>
      </c>
      <c r="B254">
        <v>14</v>
      </c>
      <c r="C254">
        <v>12</v>
      </c>
      <c r="D254">
        <v>0.73116057325364958</v>
      </c>
      <c r="E254">
        <v>3</v>
      </c>
      <c r="F254" t="s">
        <v>7</v>
      </c>
      <c r="G254" t="s">
        <v>106</v>
      </c>
      <c r="H254">
        <v>31.623000000000001</v>
      </c>
      <c r="I254">
        <v>146.602</v>
      </c>
      <c r="J254">
        <f t="shared" si="31"/>
        <v>23.121490808000161</v>
      </c>
      <c r="K254">
        <f t="shared" si="32"/>
        <v>19642.688873000003</v>
      </c>
      <c r="L254">
        <f>61.31312*I254</f>
        <v>8988.6260182400001</v>
      </c>
      <c r="M254">
        <f t="shared" si="33"/>
        <v>5.4569719580230061E-3</v>
      </c>
      <c r="N254">
        <v>133.98650000000001</v>
      </c>
    </row>
    <row r="255" spans="1:14">
      <c r="A255" t="s">
        <v>80</v>
      </c>
      <c r="B255">
        <v>21</v>
      </c>
      <c r="C255">
        <v>21</v>
      </c>
      <c r="D255">
        <v>2.1853609323144729</v>
      </c>
      <c r="E255">
        <v>3</v>
      </c>
      <c r="F255" t="s">
        <v>7</v>
      </c>
      <c r="G255" t="s">
        <v>106</v>
      </c>
      <c r="H255">
        <v>21.024000000000001</v>
      </c>
      <c r="I255">
        <v>146.602</v>
      </c>
      <c r="J255">
        <f t="shared" si="31"/>
        <v>45.945028240979482</v>
      </c>
      <c r="K255">
        <f t="shared" si="32"/>
        <v>19642.688873000003</v>
      </c>
      <c r="L255">
        <f t="shared" ref="L255:L262" si="40">61.31312*I255</f>
        <v>8988.6260182400001</v>
      </c>
      <c r="M255">
        <f t="shared" si="33"/>
        <v>1.6310306876547061E-2</v>
      </c>
      <c r="N255">
        <v>133.98650000000001</v>
      </c>
    </row>
    <row r="256" spans="1:14">
      <c r="A256" t="s">
        <v>81</v>
      </c>
      <c r="B256">
        <v>46</v>
      </c>
      <c r="C256">
        <v>53</v>
      </c>
      <c r="D256">
        <v>0.73785389965963555</v>
      </c>
      <c r="E256">
        <v>3</v>
      </c>
      <c r="F256" t="s">
        <v>7</v>
      </c>
      <c r="G256" t="s">
        <v>106</v>
      </c>
      <c r="H256">
        <v>23.77</v>
      </c>
      <c r="I256">
        <v>146.602</v>
      </c>
      <c r="J256">
        <f t="shared" si="31"/>
        <v>17.538787194909538</v>
      </c>
      <c r="K256">
        <f t="shared" si="32"/>
        <v>19642.688873000003</v>
      </c>
      <c r="L256">
        <f t="shared" si="40"/>
        <v>8988.6260182400001</v>
      </c>
      <c r="M256">
        <f t="shared" si="33"/>
        <v>5.5069271878856116E-3</v>
      </c>
      <c r="N256">
        <v>133.98650000000001</v>
      </c>
    </row>
    <row r="257" spans="1:14">
      <c r="A257" t="s">
        <v>82</v>
      </c>
      <c r="B257">
        <v>56</v>
      </c>
      <c r="C257">
        <v>42</v>
      </c>
      <c r="D257">
        <v>1.4842884269271206</v>
      </c>
      <c r="E257">
        <v>3</v>
      </c>
      <c r="F257" t="s">
        <v>7</v>
      </c>
      <c r="G257" t="s">
        <v>106</v>
      </c>
      <c r="H257">
        <v>20</v>
      </c>
      <c r="I257">
        <v>146.602</v>
      </c>
      <c r="J257">
        <f t="shared" si="31"/>
        <v>29.685768538542412</v>
      </c>
      <c r="K257">
        <f t="shared" si="32"/>
        <v>19642.688873000003</v>
      </c>
      <c r="L257">
        <f t="shared" si="40"/>
        <v>8988.6260182400001</v>
      </c>
      <c r="M257">
        <f t="shared" si="33"/>
        <v>1.1077895362048569E-2</v>
      </c>
      <c r="N257">
        <v>133.98650000000001</v>
      </c>
    </row>
    <row r="258" spans="1:14">
      <c r="A258" t="s">
        <v>83</v>
      </c>
      <c r="B258">
        <v>58</v>
      </c>
      <c r="C258">
        <v>33</v>
      </c>
      <c r="D258">
        <v>2.2634856370313505</v>
      </c>
      <c r="E258">
        <v>3</v>
      </c>
      <c r="F258" t="s">
        <v>7</v>
      </c>
      <c r="G258" t="s">
        <v>106</v>
      </c>
      <c r="H258">
        <v>18.248000000000001</v>
      </c>
      <c r="I258">
        <v>146.602</v>
      </c>
      <c r="J258">
        <f t="shared" si="31"/>
        <v>41.304085904548089</v>
      </c>
      <c r="K258">
        <f t="shared" si="32"/>
        <v>19642.688873000003</v>
      </c>
      <c r="L258">
        <f t="shared" si="40"/>
        <v>8988.6260182400001</v>
      </c>
      <c r="M258">
        <f t="shared" si="33"/>
        <v>1.6893385804027647E-2</v>
      </c>
      <c r="N258">
        <v>133.98650000000001</v>
      </c>
    </row>
    <row r="259" spans="1:14">
      <c r="A259" t="s">
        <v>84</v>
      </c>
      <c r="B259">
        <v>50</v>
      </c>
      <c r="C259">
        <v>22</v>
      </c>
      <c r="D259">
        <v>0.6926738891696641</v>
      </c>
      <c r="E259">
        <v>3</v>
      </c>
      <c r="F259" t="s">
        <v>7</v>
      </c>
      <c r="G259" t="s">
        <v>106</v>
      </c>
      <c r="H259">
        <v>12.805999999999999</v>
      </c>
      <c r="I259">
        <v>146.602</v>
      </c>
      <c r="J259">
        <f t="shared" ref="J259:J322" si="41">D259*H259</f>
        <v>8.8703818247067172</v>
      </c>
      <c r="K259">
        <f t="shared" ref="K259:K322" si="42">133.9865*I259</f>
        <v>19642.688873000003</v>
      </c>
      <c r="L259">
        <f t="shared" si="40"/>
        <v>8988.6260182400001</v>
      </c>
      <c r="M259">
        <f t="shared" ref="M259:M322" si="43">D259/133.9865</f>
        <v>5.1697289590344111E-3</v>
      </c>
      <c r="N259">
        <v>133.98650000000001</v>
      </c>
    </row>
    <row r="260" spans="1:14">
      <c r="A260" t="s">
        <v>85</v>
      </c>
      <c r="B260">
        <v>48</v>
      </c>
      <c r="C260">
        <v>20</v>
      </c>
      <c r="D260">
        <v>2.2465737420408383</v>
      </c>
      <c r="E260">
        <v>3</v>
      </c>
      <c r="F260" t="s">
        <v>7</v>
      </c>
      <c r="G260" t="s">
        <v>106</v>
      </c>
      <c r="H260">
        <v>12.805999999999999</v>
      </c>
      <c r="I260">
        <v>146.602</v>
      </c>
      <c r="J260">
        <f t="shared" si="41"/>
        <v>28.769623340574974</v>
      </c>
      <c r="K260">
        <f t="shared" si="42"/>
        <v>19642.688873000003</v>
      </c>
      <c r="L260">
        <f t="shared" si="40"/>
        <v>8988.6260182400001</v>
      </c>
      <c r="M260">
        <f t="shared" si="43"/>
        <v>1.6767164916173184E-2</v>
      </c>
      <c r="N260">
        <v>133.98650000000001</v>
      </c>
    </row>
    <row r="261" spans="1:14">
      <c r="A261" t="s">
        <v>86</v>
      </c>
      <c r="B261">
        <v>46</v>
      </c>
      <c r="C261">
        <v>28</v>
      </c>
      <c r="D261">
        <v>3.0262470067629246</v>
      </c>
      <c r="E261">
        <v>3</v>
      </c>
      <c r="F261" t="s">
        <v>7</v>
      </c>
      <c r="G261" t="s">
        <v>106</v>
      </c>
      <c r="H261">
        <v>6.3250000000000002</v>
      </c>
      <c r="I261">
        <v>146.602</v>
      </c>
      <c r="J261">
        <f t="shared" si="41"/>
        <v>19.141012317775498</v>
      </c>
      <c r="K261">
        <f t="shared" si="42"/>
        <v>19642.688873000003</v>
      </c>
      <c r="L261">
        <f t="shared" si="40"/>
        <v>8988.6260182400001</v>
      </c>
      <c r="M261">
        <f t="shared" si="43"/>
        <v>2.2586208362506105E-2</v>
      </c>
      <c r="N261">
        <v>133.98650000000001</v>
      </c>
    </row>
    <row r="262" spans="1:14">
      <c r="A262" t="s">
        <v>87</v>
      </c>
      <c r="B262">
        <v>40</v>
      </c>
      <c r="C262">
        <v>30</v>
      </c>
      <c r="D262">
        <v>16.638703587610241</v>
      </c>
      <c r="E262">
        <v>3</v>
      </c>
      <c r="F262" t="s">
        <v>7</v>
      </c>
      <c r="G262" t="s">
        <v>106</v>
      </c>
      <c r="H262">
        <v>0</v>
      </c>
      <c r="I262">
        <v>146.602</v>
      </c>
      <c r="J262">
        <f t="shared" si="41"/>
        <v>0</v>
      </c>
      <c r="K262">
        <f t="shared" si="42"/>
        <v>19642.688873000003</v>
      </c>
      <c r="L262">
        <f t="shared" si="40"/>
        <v>8988.6260182400001</v>
      </c>
      <c r="M262">
        <f t="shared" si="43"/>
        <v>0.12418194062543794</v>
      </c>
      <c r="N262">
        <v>133.98650000000001</v>
      </c>
    </row>
    <row r="263" spans="1:14">
      <c r="A263" t="s">
        <v>88</v>
      </c>
      <c r="B263">
        <v>26</v>
      </c>
      <c r="C263">
        <v>47</v>
      </c>
      <c r="D263">
        <v>0</v>
      </c>
      <c r="E263">
        <v>3</v>
      </c>
      <c r="F263" t="s">
        <v>7</v>
      </c>
      <c r="G263" t="s">
        <v>107</v>
      </c>
      <c r="H263">
        <v>22.023</v>
      </c>
      <c r="I263">
        <v>171.18799999999999</v>
      </c>
      <c r="J263">
        <f t="shared" si="41"/>
        <v>0</v>
      </c>
      <c r="K263">
        <f t="shared" si="42"/>
        <v>22936.880961999999</v>
      </c>
      <c r="L263">
        <f>81.25883*I263</f>
        <v>13910.536590039999</v>
      </c>
      <c r="M263">
        <f t="shared" si="43"/>
        <v>0</v>
      </c>
      <c r="N263">
        <v>133.98650000000001</v>
      </c>
    </row>
    <row r="264" spans="1:14">
      <c r="A264" t="s">
        <v>89</v>
      </c>
      <c r="B264">
        <v>60</v>
      </c>
      <c r="C264">
        <v>20</v>
      </c>
      <c r="D264">
        <v>0.79444444926373337</v>
      </c>
      <c r="E264">
        <v>3</v>
      </c>
      <c r="F264" t="s">
        <v>7</v>
      </c>
      <c r="G264" t="s">
        <v>107</v>
      </c>
      <c r="H264">
        <v>22.361000000000001</v>
      </c>
      <c r="I264">
        <v>171.18799999999999</v>
      </c>
      <c r="J264">
        <f t="shared" si="41"/>
        <v>17.764572329986343</v>
      </c>
      <c r="K264">
        <f t="shared" si="42"/>
        <v>22936.880961999999</v>
      </c>
      <c r="L264">
        <f t="shared" ref="L264:L271" si="44">81.25883*I264</f>
        <v>13910.536590039999</v>
      </c>
      <c r="M264">
        <f t="shared" si="43"/>
        <v>5.9292872734472007E-3</v>
      </c>
      <c r="N264">
        <v>133.98650000000001</v>
      </c>
    </row>
    <row r="265" spans="1:14">
      <c r="A265" t="s">
        <v>90</v>
      </c>
      <c r="B265">
        <v>42</v>
      </c>
      <c r="C265">
        <v>52</v>
      </c>
      <c r="D265">
        <v>0.78255739431985083</v>
      </c>
      <c r="E265">
        <v>3</v>
      </c>
      <c r="F265" t="s">
        <v>7</v>
      </c>
      <c r="G265" t="s">
        <v>107</v>
      </c>
      <c r="H265">
        <v>22.091000000000001</v>
      </c>
      <c r="I265">
        <v>171.18799999999999</v>
      </c>
      <c r="J265">
        <f t="shared" si="41"/>
        <v>17.287475397919824</v>
      </c>
      <c r="K265">
        <f t="shared" si="42"/>
        <v>22936.880961999999</v>
      </c>
      <c r="L265">
        <f t="shared" si="44"/>
        <v>13910.536590039999</v>
      </c>
      <c r="M265">
        <f t="shared" si="43"/>
        <v>5.8405689701563276E-3</v>
      </c>
      <c r="N265">
        <v>133.98650000000001</v>
      </c>
    </row>
    <row r="266" spans="1:14">
      <c r="A266" t="s">
        <v>91</v>
      </c>
      <c r="B266">
        <v>48</v>
      </c>
      <c r="C266">
        <v>49</v>
      </c>
      <c r="D266">
        <v>0.68729845160320779</v>
      </c>
      <c r="E266">
        <v>3</v>
      </c>
      <c r="F266" t="s">
        <v>7</v>
      </c>
      <c r="G266" t="s">
        <v>107</v>
      </c>
      <c r="H266">
        <v>20.616</v>
      </c>
      <c r="I266">
        <v>171.18799999999999</v>
      </c>
      <c r="J266">
        <f t="shared" si="41"/>
        <v>14.169344878251732</v>
      </c>
      <c r="K266">
        <f t="shared" si="42"/>
        <v>22936.880961999999</v>
      </c>
      <c r="L266">
        <f t="shared" si="44"/>
        <v>13910.536590039999</v>
      </c>
      <c r="M266">
        <f t="shared" si="43"/>
        <v>5.1296097114500918E-3</v>
      </c>
      <c r="N266">
        <v>133.98650000000001</v>
      </c>
    </row>
    <row r="267" spans="1:14">
      <c r="A267" t="s">
        <v>92</v>
      </c>
      <c r="B267">
        <v>51</v>
      </c>
      <c r="C267">
        <v>54</v>
      </c>
      <c r="D267">
        <v>2.301010925642001</v>
      </c>
      <c r="E267">
        <v>3</v>
      </c>
      <c r="F267" t="s">
        <v>7</v>
      </c>
      <c r="G267" t="s">
        <v>107</v>
      </c>
      <c r="H267">
        <v>26.401</v>
      </c>
      <c r="I267">
        <v>171.18799999999999</v>
      </c>
      <c r="J267">
        <f t="shared" si="41"/>
        <v>60.748989447874472</v>
      </c>
      <c r="K267">
        <f t="shared" si="42"/>
        <v>22936.880961999999</v>
      </c>
      <c r="L267">
        <f t="shared" si="44"/>
        <v>13910.536590039999</v>
      </c>
      <c r="M267">
        <f t="shared" si="43"/>
        <v>1.7173453487045343E-2</v>
      </c>
      <c r="N267">
        <v>133.98650000000001</v>
      </c>
    </row>
    <row r="268" spans="1:14">
      <c r="A268" t="s">
        <v>93</v>
      </c>
      <c r="B268">
        <v>65</v>
      </c>
      <c r="C268">
        <v>31</v>
      </c>
      <c r="D268">
        <v>0</v>
      </c>
      <c r="E268">
        <v>3</v>
      </c>
      <c r="F268" t="s">
        <v>7</v>
      </c>
      <c r="G268" t="s">
        <v>107</v>
      </c>
      <c r="H268">
        <v>25.02</v>
      </c>
      <c r="I268">
        <v>171.18799999999999</v>
      </c>
      <c r="J268">
        <f t="shared" si="41"/>
        <v>0</v>
      </c>
      <c r="K268">
        <f t="shared" si="42"/>
        <v>22936.880961999999</v>
      </c>
      <c r="L268">
        <f t="shared" si="44"/>
        <v>13910.536590039999</v>
      </c>
      <c r="M268">
        <f t="shared" si="43"/>
        <v>0</v>
      </c>
      <c r="N268">
        <v>133.98650000000001</v>
      </c>
    </row>
    <row r="269" spans="1:14">
      <c r="A269" t="s">
        <v>94</v>
      </c>
      <c r="B269">
        <v>67</v>
      </c>
      <c r="C269">
        <v>31</v>
      </c>
      <c r="D269">
        <v>1.5679162912535025</v>
      </c>
      <c r="E269">
        <v>3</v>
      </c>
      <c r="F269" t="s">
        <v>7</v>
      </c>
      <c r="G269" t="s">
        <v>107</v>
      </c>
      <c r="H269">
        <v>27.018999999999998</v>
      </c>
      <c r="I269">
        <v>171.18799999999999</v>
      </c>
      <c r="J269">
        <f t="shared" si="41"/>
        <v>42.36353027337838</v>
      </c>
      <c r="K269">
        <f t="shared" si="42"/>
        <v>22936.880961999999</v>
      </c>
      <c r="L269">
        <f t="shared" si="44"/>
        <v>13910.536590039999</v>
      </c>
      <c r="M269">
        <f t="shared" si="43"/>
        <v>1.1702046782724396E-2</v>
      </c>
      <c r="N269">
        <v>133.98650000000001</v>
      </c>
    </row>
    <row r="270" spans="1:14">
      <c r="A270" t="s">
        <v>95</v>
      </c>
      <c r="B270">
        <v>36</v>
      </c>
      <c r="C270">
        <v>26</v>
      </c>
      <c r="D270">
        <v>0.77880327286953499</v>
      </c>
      <c r="E270">
        <v>3</v>
      </c>
      <c r="F270" t="s">
        <v>7</v>
      </c>
      <c r="G270" t="s">
        <v>107</v>
      </c>
      <c r="H270">
        <v>5.657</v>
      </c>
      <c r="I270">
        <v>171.18799999999999</v>
      </c>
      <c r="J270">
        <f t="shared" si="41"/>
        <v>4.4056901146229599</v>
      </c>
      <c r="K270">
        <f t="shared" si="42"/>
        <v>22936.880961999999</v>
      </c>
      <c r="L270">
        <f t="shared" si="44"/>
        <v>13910.536590039999</v>
      </c>
      <c r="M270">
        <f t="shared" si="43"/>
        <v>5.8125503156626597E-3</v>
      </c>
      <c r="N270">
        <v>133.98650000000001</v>
      </c>
    </row>
    <row r="271" spans="1:14">
      <c r="A271" t="s">
        <v>96</v>
      </c>
      <c r="B271">
        <v>40</v>
      </c>
      <c r="C271">
        <v>30</v>
      </c>
      <c r="D271">
        <v>3.1189217078041214</v>
      </c>
      <c r="E271">
        <v>3</v>
      </c>
      <c r="F271" t="s">
        <v>7</v>
      </c>
      <c r="G271" t="s">
        <v>107</v>
      </c>
      <c r="H271">
        <v>0</v>
      </c>
      <c r="I271">
        <v>171.18799999999999</v>
      </c>
      <c r="J271">
        <f t="shared" si="41"/>
        <v>0</v>
      </c>
      <c r="K271">
        <f t="shared" si="42"/>
        <v>22936.880961999999</v>
      </c>
      <c r="L271">
        <f t="shared" si="44"/>
        <v>13910.536590039999</v>
      </c>
      <c r="M271">
        <f t="shared" si="43"/>
        <v>2.3277880292448278E-2</v>
      </c>
      <c r="N271">
        <v>133.98650000000001</v>
      </c>
    </row>
    <row r="272" spans="1:14">
      <c r="A272" t="s">
        <v>6</v>
      </c>
      <c r="B272">
        <v>20</v>
      </c>
      <c r="C272">
        <v>15</v>
      </c>
      <c r="D272">
        <v>0</v>
      </c>
      <c r="E272">
        <v>4</v>
      </c>
      <c r="F272" t="s">
        <v>7</v>
      </c>
      <c r="G272" t="s">
        <v>98</v>
      </c>
      <c r="H272">
        <v>25</v>
      </c>
      <c r="I272">
        <v>170</v>
      </c>
      <c r="J272">
        <f t="shared" si="41"/>
        <v>0</v>
      </c>
      <c r="K272">
        <f t="shared" si="42"/>
        <v>22777.705000000002</v>
      </c>
      <c r="L272">
        <f>77.7608*I272</f>
        <v>13219.336000000001</v>
      </c>
      <c r="M272">
        <f t="shared" si="43"/>
        <v>0</v>
      </c>
      <c r="N272">
        <v>133.98650000000001</v>
      </c>
    </row>
    <row r="273" spans="1:14">
      <c r="A273" t="s">
        <v>8</v>
      </c>
      <c r="B273">
        <v>20</v>
      </c>
      <c r="C273">
        <v>45</v>
      </c>
      <c r="D273">
        <v>0</v>
      </c>
      <c r="E273">
        <v>4</v>
      </c>
      <c r="F273" t="s">
        <v>7</v>
      </c>
      <c r="G273" t="s">
        <v>98</v>
      </c>
      <c r="H273">
        <v>25</v>
      </c>
      <c r="I273">
        <v>170</v>
      </c>
      <c r="J273">
        <f t="shared" si="41"/>
        <v>0</v>
      </c>
      <c r="K273">
        <f t="shared" si="42"/>
        <v>22777.705000000002</v>
      </c>
      <c r="L273">
        <f t="shared" ref="L273:L280" si="45">77.7608*I273</f>
        <v>13219.336000000001</v>
      </c>
      <c r="M273">
        <f t="shared" si="43"/>
        <v>0</v>
      </c>
      <c r="N273">
        <v>133.98650000000001</v>
      </c>
    </row>
    <row r="274" spans="1:14">
      <c r="A274" t="s">
        <v>9</v>
      </c>
      <c r="B274">
        <v>20</v>
      </c>
      <c r="C274">
        <v>30</v>
      </c>
      <c r="D274">
        <v>0</v>
      </c>
      <c r="E274">
        <v>4</v>
      </c>
      <c r="F274" t="s">
        <v>7</v>
      </c>
      <c r="G274" t="s">
        <v>98</v>
      </c>
      <c r="H274">
        <v>20</v>
      </c>
      <c r="I274">
        <v>170</v>
      </c>
      <c r="J274">
        <f t="shared" si="41"/>
        <v>0</v>
      </c>
      <c r="K274">
        <f t="shared" si="42"/>
        <v>22777.705000000002</v>
      </c>
      <c r="L274">
        <f t="shared" si="45"/>
        <v>13219.336000000001</v>
      </c>
      <c r="M274">
        <f t="shared" si="43"/>
        <v>0</v>
      </c>
      <c r="N274">
        <v>133.98650000000001</v>
      </c>
    </row>
    <row r="275" spans="1:14">
      <c r="A275" t="s">
        <v>10</v>
      </c>
      <c r="B275">
        <v>60</v>
      </c>
      <c r="C275">
        <v>15</v>
      </c>
      <c r="D275">
        <v>2.9697462129227898</v>
      </c>
      <c r="E275">
        <v>4</v>
      </c>
      <c r="F275" t="s">
        <v>7</v>
      </c>
      <c r="G275" t="s">
        <v>98</v>
      </c>
      <c r="H275">
        <v>25</v>
      </c>
      <c r="I275">
        <v>170</v>
      </c>
      <c r="J275">
        <f t="shared" si="41"/>
        <v>74.243655323069746</v>
      </c>
      <c r="K275">
        <f t="shared" si="42"/>
        <v>22777.705000000002</v>
      </c>
      <c r="L275">
        <f t="shared" si="45"/>
        <v>13219.336000000001</v>
      </c>
      <c r="M275">
        <f t="shared" si="43"/>
        <v>2.2164518163567147E-2</v>
      </c>
      <c r="N275">
        <v>133.98650000000001</v>
      </c>
    </row>
    <row r="276" spans="1:14">
      <c r="A276" t="s">
        <v>11</v>
      </c>
      <c r="B276">
        <v>60</v>
      </c>
      <c r="C276">
        <v>30</v>
      </c>
      <c r="D276">
        <v>1.4161340335151515</v>
      </c>
      <c r="E276">
        <v>4</v>
      </c>
      <c r="F276" t="s">
        <v>7</v>
      </c>
      <c r="G276" t="s">
        <v>98</v>
      </c>
      <c r="H276">
        <v>20</v>
      </c>
      <c r="I276">
        <v>170</v>
      </c>
      <c r="J276">
        <f t="shared" si="41"/>
        <v>28.322680670303029</v>
      </c>
      <c r="K276">
        <f t="shared" si="42"/>
        <v>22777.705000000002</v>
      </c>
      <c r="L276">
        <f t="shared" si="45"/>
        <v>13219.336000000001</v>
      </c>
      <c r="M276">
        <f t="shared" si="43"/>
        <v>1.0569229239626018E-2</v>
      </c>
      <c r="N276">
        <v>133.98650000000001</v>
      </c>
    </row>
    <row r="277" spans="1:14">
      <c r="A277" t="s">
        <v>12</v>
      </c>
      <c r="B277">
        <v>60</v>
      </c>
      <c r="C277">
        <v>45</v>
      </c>
      <c r="D277">
        <v>2.1355740692831882</v>
      </c>
      <c r="E277">
        <v>4</v>
      </c>
      <c r="F277" t="s">
        <v>7</v>
      </c>
      <c r="G277" t="s">
        <v>98</v>
      </c>
      <c r="H277">
        <v>25</v>
      </c>
      <c r="I277">
        <v>170</v>
      </c>
      <c r="J277">
        <f t="shared" si="41"/>
        <v>53.389351732079703</v>
      </c>
      <c r="K277">
        <f t="shared" si="42"/>
        <v>22777.705000000002</v>
      </c>
      <c r="L277">
        <f t="shared" si="45"/>
        <v>13219.336000000001</v>
      </c>
      <c r="M277">
        <f t="shared" si="43"/>
        <v>1.5938725687163917E-2</v>
      </c>
      <c r="N277">
        <v>133.98650000000001</v>
      </c>
    </row>
    <row r="278" spans="1:14">
      <c r="A278" t="s">
        <v>13</v>
      </c>
      <c r="B278">
        <v>40</v>
      </c>
      <c r="C278">
        <v>45</v>
      </c>
      <c r="D278">
        <v>1.4201494516001312</v>
      </c>
      <c r="E278">
        <v>4</v>
      </c>
      <c r="F278" t="s">
        <v>7</v>
      </c>
      <c r="G278" t="s">
        <v>98</v>
      </c>
      <c r="H278">
        <v>15</v>
      </c>
      <c r="I278">
        <v>170</v>
      </c>
      <c r="J278">
        <f t="shared" si="41"/>
        <v>21.302241774001967</v>
      </c>
      <c r="K278">
        <f t="shared" si="42"/>
        <v>22777.705000000002</v>
      </c>
      <c r="L278">
        <f t="shared" si="45"/>
        <v>13219.336000000001</v>
      </c>
      <c r="M278">
        <f t="shared" si="43"/>
        <v>1.0599198065477725E-2</v>
      </c>
      <c r="N278">
        <v>133.98650000000001</v>
      </c>
    </row>
    <row r="279" spans="1:14">
      <c r="A279" t="s">
        <v>14</v>
      </c>
      <c r="B279">
        <v>40</v>
      </c>
      <c r="C279">
        <v>15</v>
      </c>
      <c r="D279">
        <v>0.74818183805675009</v>
      </c>
      <c r="E279">
        <v>4</v>
      </c>
      <c r="F279" t="s">
        <v>7</v>
      </c>
      <c r="G279" t="s">
        <v>98</v>
      </c>
      <c r="H279">
        <v>15</v>
      </c>
      <c r="I279">
        <v>170</v>
      </c>
      <c r="J279">
        <f t="shared" si="41"/>
        <v>11.222727570851251</v>
      </c>
      <c r="K279">
        <f t="shared" si="42"/>
        <v>22777.705000000002</v>
      </c>
      <c r="L279">
        <f t="shared" si="45"/>
        <v>13219.336000000001</v>
      </c>
      <c r="M279">
        <f t="shared" si="43"/>
        <v>5.5840091207453738E-3</v>
      </c>
      <c r="N279">
        <v>133.98650000000001</v>
      </c>
    </row>
    <row r="280" spans="1:14">
      <c r="A280" t="s">
        <v>15</v>
      </c>
      <c r="B280">
        <v>40</v>
      </c>
      <c r="C280">
        <v>30</v>
      </c>
      <c r="D280">
        <v>19.148633685871744</v>
      </c>
      <c r="E280">
        <v>4</v>
      </c>
      <c r="F280" t="s">
        <v>7</v>
      </c>
      <c r="G280" t="s">
        <v>98</v>
      </c>
      <c r="H280">
        <v>0</v>
      </c>
      <c r="I280">
        <v>170</v>
      </c>
      <c r="J280">
        <f t="shared" si="41"/>
        <v>0</v>
      </c>
      <c r="K280">
        <f t="shared" si="42"/>
        <v>22777.705000000002</v>
      </c>
      <c r="L280">
        <f t="shared" si="45"/>
        <v>13219.336000000001</v>
      </c>
      <c r="M280">
        <f t="shared" si="43"/>
        <v>0.14291464950477656</v>
      </c>
      <c r="N280">
        <v>133.98650000000001</v>
      </c>
    </row>
    <row r="281" spans="1:14">
      <c r="A281" t="s">
        <v>16</v>
      </c>
      <c r="B281">
        <v>76</v>
      </c>
      <c r="C281">
        <v>40</v>
      </c>
      <c r="D281">
        <v>0</v>
      </c>
      <c r="E281">
        <v>4</v>
      </c>
      <c r="F281" t="s">
        <v>7</v>
      </c>
      <c r="G281" t="s">
        <v>99</v>
      </c>
      <c r="H281">
        <v>37.363</v>
      </c>
      <c r="I281">
        <v>140.81899999999999</v>
      </c>
      <c r="J281">
        <f t="shared" si="41"/>
        <v>0</v>
      </c>
      <c r="K281">
        <f t="shared" si="42"/>
        <v>18867.8449435</v>
      </c>
      <c r="L281">
        <f>73.4199*I281</f>
        <v>10338.916898099998</v>
      </c>
      <c r="M281">
        <f t="shared" si="43"/>
        <v>0</v>
      </c>
      <c r="N281">
        <v>133.98650000000001</v>
      </c>
    </row>
    <row r="282" spans="1:14">
      <c r="A282" t="s">
        <v>17</v>
      </c>
      <c r="B282">
        <v>17</v>
      </c>
      <c r="C282">
        <v>35</v>
      </c>
      <c r="D282">
        <v>0</v>
      </c>
      <c r="E282">
        <v>4</v>
      </c>
      <c r="F282" t="s">
        <v>7</v>
      </c>
      <c r="G282" t="s">
        <v>99</v>
      </c>
      <c r="H282">
        <v>23.536999999999999</v>
      </c>
      <c r="I282">
        <v>140.81899999999999</v>
      </c>
      <c r="J282">
        <f t="shared" si="41"/>
        <v>0</v>
      </c>
      <c r="K282">
        <f t="shared" si="42"/>
        <v>18867.8449435</v>
      </c>
      <c r="L282">
        <f t="shared" ref="L282:L289" si="46">73.4199*I282</f>
        <v>10338.916898099998</v>
      </c>
      <c r="M282">
        <f t="shared" si="43"/>
        <v>0</v>
      </c>
      <c r="N282">
        <v>133.98650000000001</v>
      </c>
    </row>
    <row r="283" spans="1:14">
      <c r="A283" t="s">
        <v>18</v>
      </c>
      <c r="B283">
        <v>47</v>
      </c>
      <c r="C283">
        <v>49</v>
      </c>
      <c r="D283">
        <v>0</v>
      </c>
      <c r="E283">
        <v>4</v>
      </c>
      <c r="F283" t="s">
        <v>7</v>
      </c>
      <c r="G283" t="s">
        <v>99</v>
      </c>
      <c r="H283">
        <v>20.248000000000001</v>
      </c>
      <c r="I283">
        <v>140.81899999999999</v>
      </c>
      <c r="J283">
        <f t="shared" si="41"/>
        <v>0</v>
      </c>
      <c r="K283">
        <f t="shared" si="42"/>
        <v>18867.8449435</v>
      </c>
      <c r="L283">
        <f t="shared" si="46"/>
        <v>10338.916898099998</v>
      </c>
      <c r="M283">
        <f t="shared" si="43"/>
        <v>0</v>
      </c>
      <c r="N283">
        <v>133.98650000000001</v>
      </c>
    </row>
    <row r="284" spans="1:14">
      <c r="A284" t="s">
        <v>19</v>
      </c>
      <c r="B284">
        <v>50</v>
      </c>
      <c r="C284">
        <v>18</v>
      </c>
      <c r="D284">
        <v>0.74273354728133822</v>
      </c>
      <c r="E284">
        <v>4</v>
      </c>
      <c r="F284" t="s">
        <v>7</v>
      </c>
      <c r="G284" t="s">
        <v>99</v>
      </c>
      <c r="H284">
        <v>15.62</v>
      </c>
      <c r="I284">
        <v>140.81899999999999</v>
      </c>
      <c r="J284">
        <f t="shared" si="41"/>
        <v>11.601498008534502</v>
      </c>
      <c r="K284">
        <f t="shared" si="42"/>
        <v>18867.8449435</v>
      </c>
      <c r="L284">
        <f t="shared" si="46"/>
        <v>10338.916898099998</v>
      </c>
      <c r="M284">
        <f t="shared" si="43"/>
        <v>5.5433461377178911E-3</v>
      </c>
      <c r="N284">
        <v>133.98650000000001</v>
      </c>
    </row>
    <row r="285" spans="1:14">
      <c r="A285" t="s">
        <v>20</v>
      </c>
      <c r="B285">
        <v>50</v>
      </c>
      <c r="C285">
        <v>29</v>
      </c>
      <c r="D285">
        <v>4.0029621787965617</v>
      </c>
      <c r="E285">
        <v>4</v>
      </c>
      <c r="F285" t="s">
        <v>7</v>
      </c>
      <c r="G285" t="s">
        <v>99</v>
      </c>
      <c r="H285">
        <v>10.050000000000001</v>
      </c>
      <c r="I285">
        <v>140.81899999999999</v>
      </c>
      <c r="J285">
        <f t="shared" si="41"/>
        <v>40.229769896905445</v>
      </c>
      <c r="K285">
        <f t="shared" si="42"/>
        <v>18867.8449435</v>
      </c>
      <c r="L285">
        <f t="shared" si="46"/>
        <v>10338.916898099998</v>
      </c>
      <c r="M285">
        <f t="shared" si="43"/>
        <v>2.9875861962186948E-2</v>
      </c>
      <c r="N285">
        <v>133.98650000000001</v>
      </c>
    </row>
    <row r="286" spans="1:14">
      <c r="A286" t="s">
        <v>21</v>
      </c>
      <c r="B286">
        <v>27</v>
      </c>
      <c r="C286">
        <v>26</v>
      </c>
      <c r="D286">
        <v>2.1787004756107997</v>
      </c>
      <c r="E286">
        <v>4</v>
      </c>
      <c r="F286" t="s">
        <v>7</v>
      </c>
      <c r="G286" t="s">
        <v>99</v>
      </c>
      <c r="H286">
        <v>13.601000000000001</v>
      </c>
      <c r="I286">
        <v>140.81899999999999</v>
      </c>
      <c r="J286">
        <f t="shared" si="41"/>
        <v>29.63250516878249</v>
      </c>
      <c r="K286">
        <f t="shared" si="42"/>
        <v>18867.8449435</v>
      </c>
      <c r="L286">
        <f t="shared" si="46"/>
        <v>10338.916898099998</v>
      </c>
      <c r="M286">
        <f t="shared" si="43"/>
        <v>1.6260596967685548E-2</v>
      </c>
      <c r="N286">
        <v>133.98650000000001</v>
      </c>
    </row>
    <row r="287" spans="1:14">
      <c r="A287" t="s">
        <v>22</v>
      </c>
      <c r="B287">
        <v>38</v>
      </c>
      <c r="C287">
        <v>19</v>
      </c>
      <c r="D287">
        <v>4.6481022981748579</v>
      </c>
      <c r="E287">
        <v>4</v>
      </c>
      <c r="F287" t="s">
        <v>7</v>
      </c>
      <c r="G287" t="s">
        <v>99</v>
      </c>
      <c r="H287">
        <v>11.18</v>
      </c>
      <c r="I287">
        <v>140.81899999999999</v>
      </c>
      <c r="J287">
        <f t="shared" si="41"/>
        <v>51.965783693594908</v>
      </c>
      <c r="K287">
        <f t="shared" si="42"/>
        <v>18867.8449435</v>
      </c>
      <c r="L287">
        <f t="shared" si="46"/>
        <v>10338.916898099998</v>
      </c>
      <c r="M287">
        <f t="shared" si="43"/>
        <v>3.4690825554625708E-2</v>
      </c>
      <c r="N287">
        <v>133.98650000000001</v>
      </c>
    </row>
    <row r="288" spans="1:14">
      <c r="A288" t="s">
        <v>23</v>
      </c>
      <c r="B288">
        <v>33</v>
      </c>
      <c r="C288">
        <v>36</v>
      </c>
      <c r="D288">
        <v>2.3673608707217753</v>
      </c>
      <c r="E288">
        <v>4</v>
      </c>
      <c r="F288" t="s">
        <v>7</v>
      </c>
      <c r="G288" t="s">
        <v>99</v>
      </c>
      <c r="H288">
        <v>9.2200000000000006</v>
      </c>
      <c r="I288">
        <v>140.81899999999999</v>
      </c>
      <c r="J288">
        <f t="shared" si="41"/>
        <v>21.827067228054769</v>
      </c>
      <c r="K288">
        <f t="shared" si="42"/>
        <v>18867.8449435</v>
      </c>
      <c r="L288">
        <f t="shared" si="46"/>
        <v>10338.916898099998</v>
      </c>
      <c r="M288">
        <f t="shared" si="43"/>
        <v>1.7668652220348878E-2</v>
      </c>
      <c r="N288">
        <v>133.98650000000001</v>
      </c>
    </row>
    <row r="289" spans="1:14">
      <c r="A289" t="s">
        <v>24</v>
      </c>
      <c r="B289">
        <v>40</v>
      </c>
      <c r="C289">
        <v>30</v>
      </c>
      <c r="D289">
        <v>6.3696721921038435</v>
      </c>
      <c r="E289">
        <v>4</v>
      </c>
      <c r="F289" t="s">
        <v>7</v>
      </c>
      <c r="G289" t="s">
        <v>99</v>
      </c>
      <c r="H289">
        <v>0</v>
      </c>
      <c r="I289">
        <v>140.81899999999999</v>
      </c>
      <c r="J289">
        <f t="shared" si="41"/>
        <v>0</v>
      </c>
      <c r="K289">
        <f t="shared" si="42"/>
        <v>18867.8449435</v>
      </c>
      <c r="L289">
        <f t="shared" si="46"/>
        <v>10338.916898099998</v>
      </c>
      <c r="M289">
        <f t="shared" si="43"/>
        <v>4.7539656548263018E-2</v>
      </c>
      <c r="N289">
        <v>133.98650000000001</v>
      </c>
    </row>
    <row r="290" spans="1:14">
      <c r="A290" t="s">
        <v>25</v>
      </c>
      <c r="B290">
        <v>66</v>
      </c>
      <c r="C290">
        <v>23</v>
      </c>
      <c r="D290">
        <v>0</v>
      </c>
      <c r="E290">
        <v>4</v>
      </c>
      <c r="F290" t="s">
        <v>7</v>
      </c>
      <c r="G290" t="s">
        <v>100</v>
      </c>
      <c r="H290">
        <v>26.925999999999998</v>
      </c>
      <c r="I290">
        <v>145.56899999999999</v>
      </c>
      <c r="J290">
        <f t="shared" si="41"/>
        <v>0</v>
      </c>
      <c r="K290">
        <f t="shared" si="42"/>
        <v>19504.280818499999</v>
      </c>
      <c r="L290">
        <f>51.99354*I290</f>
        <v>7568.6476242600002</v>
      </c>
      <c r="M290">
        <f t="shared" si="43"/>
        <v>0</v>
      </c>
      <c r="N290">
        <v>133.98650000000001</v>
      </c>
    </row>
    <row r="291" spans="1:14">
      <c r="A291" t="s">
        <v>26</v>
      </c>
      <c r="B291">
        <v>23</v>
      </c>
      <c r="C291">
        <v>47</v>
      </c>
      <c r="D291">
        <v>0</v>
      </c>
      <c r="E291">
        <v>4</v>
      </c>
      <c r="F291" t="s">
        <v>7</v>
      </c>
      <c r="G291" t="s">
        <v>100</v>
      </c>
      <c r="H291">
        <v>24.042000000000002</v>
      </c>
      <c r="I291">
        <v>145.56899999999999</v>
      </c>
      <c r="J291">
        <f t="shared" si="41"/>
        <v>0</v>
      </c>
      <c r="K291">
        <f t="shared" si="42"/>
        <v>19504.280818499999</v>
      </c>
      <c r="L291">
        <f t="shared" ref="L291:L298" si="47">51.99354*I291</f>
        <v>7568.6476242600002</v>
      </c>
      <c r="M291">
        <f t="shared" si="43"/>
        <v>0</v>
      </c>
      <c r="N291">
        <v>133.98650000000001</v>
      </c>
    </row>
    <row r="292" spans="1:14">
      <c r="A292" t="s">
        <v>27</v>
      </c>
      <c r="B292">
        <v>55</v>
      </c>
      <c r="C292">
        <v>56</v>
      </c>
      <c r="D292">
        <v>0.72748213082225199</v>
      </c>
      <c r="E292">
        <v>4</v>
      </c>
      <c r="F292" t="s">
        <v>7</v>
      </c>
      <c r="G292" t="s">
        <v>100</v>
      </c>
      <c r="H292">
        <v>30.016999999999999</v>
      </c>
      <c r="I292">
        <v>145.56899999999999</v>
      </c>
      <c r="J292">
        <f t="shared" si="41"/>
        <v>21.836831120891539</v>
      </c>
      <c r="K292">
        <f t="shared" si="42"/>
        <v>19504.280818499999</v>
      </c>
      <c r="L292">
        <f t="shared" si="47"/>
        <v>7568.6476242600002</v>
      </c>
      <c r="M292">
        <f t="shared" si="43"/>
        <v>5.4295181292313179E-3</v>
      </c>
      <c r="N292">
        <v>133.98650000000001</v>
      </c>
    </row>
    <row r="293" spans="1:14">
      <c r="A293" t="s">
        <v>28</v>
      </c>
      <c r="B293">
        <v>31</v>
      </c>
      <c r="C293">
        <v>38</v>
      </c>
      <c r="D293">
        <v>1.4774526954797178</v>
      </c>
      <c r="E293">
        <v>4</v>
      </c>
      <c r="F293" t="s">
        <v>7</v>
      </c>
      <c r="G293" t="s">
        <v>100</v>
      </c>
      <c r="H293">
        <v>12.042</v>
      </c>
      <c r="I293">
        <v>145.56899999999999</v>
      </c>
      <c r="J293">
        <f t="shared" si="41"/>
        <v>17.79148535896676</v>
      </c>
      <c r="K293">
        <f t="shared" si="42"/>
        <v>19504.280818499999</v>
      </c>
      <c r="L293">
        <f t="shared" si="47"/>
        <v>7568.6476242600002</v>
      </c>
      <c r="M293">
        <f t="shared" si="43"/>
        <v>1.1026877300920002E-2</v>
      </c>
      <c r="N293">
        <v>133.98650000000001</v>
      </c>
    </row>
    <row r="294" spans="1:14">
      <c r="A294" t="s">
        <v>29</v>
      </c>
      <c r="B294">
        <v>43</v>
      </c>
      <c r="C294">
        <v>20</v>
      </c>
      <c r="D294">
        <v>0.74613139569949272</v>
      </c>
      <c r="E294">
        <v>4</v>
      </c>
      <c r="F294" t="s">
        <v>7</v>
      </c>
      <c r="G294" t="s">
        <v>100</v>
      </c>
      <c r="H294">
        <v>10.44</v>
      </c>
      <c r="I294">
        <v>145.56899999999999</v>
      </c>
      <c r="J294">
        <f t="shared" si="41"/>
        <v>7.7896117711027033</v>
      </c>
      <c r="K294">
        <f t="shared" si="42"/>
        <v>19504.280818499999</v>
      </c>
      <c r="L294">
        <f t="shared" si="47"/>
        <v>7568.6476242600002</v>
      </c>
      <c r="M294">
        <f t="shared" si="43"/>
        <v>5.5687057703536751E-3</v>
      </c>
      <c r="N294">
        <v>133.98650000000001</v>
      </c>
    </row>
    <row r="295" spans="1:14">
      <c r="A295" t="s">
        <v>30</v>
      </c>
      <c r="B295">
        <v>23</v>
      </c>
      <c r="C295">
        <v>20</v>
      </c>
      <c r="D295">
        <v>0.75448752890523541</v>
      </c>
      <c r="E295">
        <v>4</v>
      </c>
      <c r="F295" t="s">
        <v>7</v>
      </c>
      <c r="G295" t="s">
        <v>100</v>
      </c>
      <c r="H295">
        <v>19.722999999999999</v>
      </c>
      <c r="I295">
        <v>145.56899999999999</v>
      </c>
      <c r="J295">
        <f t="shared" si="41"/>
        <v>14.880757532597958</v>
      </c>
      <c r="K295">
        <f t="shared" si="42"/>
        <v>19504.280818499999</v>
      </c>
      <c r="L295">
        <f t="shared" si="47"/>
        <v>7568.6476242600002</v>
      </c>
      <c r="M295">
        <f t="shared" si="43"/>
        <v>5.6310712564716248E-3</v>
      </c>
      <c r="N295">
        <v>133.98650000000001</v>
      </c>
    </row>
    <row r="296" spans="1:14">
      <c r="A296" t="s">
        <v>31</v>
      </c>
      <c r="B296">
        <v>49</v>
      </c>
      <c r="C296">
        <v>35</v>
      </c>
      <c r="D296">
        <v>1.4241688541859698</v>
      </c>
      <c r="E296">
        <v>4</v>
      </c>
      <c r="F296" t="s">
        <v>7</v>
      </c>
      <c r="G296" t="s">
        <v>100</v>
      </c>
      <c r="H296">
        <v>10.295999999999999</v>
      </c>
      <c r="I296">
        <v>145.56899999999999</v>
      </c>
      <c r="J296">
        <f t="shared" si="41"/>
        <v>14.663242522698745</v>
      </c>
      <c r="K296">
        <f t="shared" si="42"/>
        <v>19504.280818499999</v>
      </c>
      <c r="L296">
        <f t="shared" si="47"/>
        <v>7568.6476242600002</v>
      </c>
      <c r="M296">
        <f t="shared" si="43"/>
        <v>1.0629196629406468E-2</v>
      </c>
      <c r="N296">
        <v>133.98650000000001</v>
      </c>
    </row>
    <row r="297" spans="1:14">
      <c r="A297" t="s">
        <v>32</v>
      </c>
      <c r="B297">
        <v>51</v>
      </c>
      <c r="C297">
        <v>25</v>
      </c>
      <c r="D297">
        <v>2.9514539958369088</v>
      </c>
      <c r="E297">
        <v>4</v>
      </c>
      <c r="F297" t="s">
        <v>7</v>
      </c>
      <c r="G297" t="s">
        <v>100</v>
      </c>
      <c r="H297">
        <v>12.083</v>
      </c>
      <c r="I297">
        <v>145.56899999999999</v>
      </c>
      <c r="J297">
        <f t="shared" si="41"/>
        <v>35.662418631697371</v>
      </c>
      <c r="K297">
        <f t="shared" si="42"/>
        <v>19504.280818499999</v>
      </c>
      <c r="L297">
        <f t="shared" si="47"/>
        <v>7568.6476242600002</v>
      </c>
      <c r="M297">
        <f t="shared" si="43"/>
        <v>2.202799532667029E-2</v>
      </c>
      <c r="N297">
        <v>133.98650000000001</v>
      </c>
    </row>
    <row r="298" spans="1:14">
      <c r="A298" t="s">
        <v>33</v>
      </c>
      <c r="B298">
        <v>40</v>
      </c>
      <c r="C298">
        <v>30</v>
      </c>
      <c r="D298">
        <v>31.797200780196572</v>
      </c>
      <c r="E298">
        <v>4</v>
      </c>
      <c r="F298" t="s">
        <v>7</v>
      </c>
      <c r="G298" t="s">
        <v>100</v>
      </c>
      <c r="H298">
        <v>0</v>
      </c>
      <c r="I298">
        <v>145.56899999999999</v>
      </c>
      <c r="J298">
        <f t="shared" si="41"/>
        <v>0</v>
      </c>
      <c r="K298">
        <f t="shared" si="42"/>
        <v>19504.280818499999</v>
      </c>
      <c r="L298">
        <f t="shared" si="47"/>
        <v>7568.6476242600002</v>
      </c>
      <c r="M298">
        <f t="shared" si="43"/>
        <v>0.23731645188281336</v>
      </c>
      <c r="N298">
        <v>133.98650000000001</v>
      </c>
    </row>
    <row r="299" spans="1:14">
      <c r="A299" t="s">
        <v>34</v>
      </c>
      <c r="B299">
        <v>59</v>
      </c>
      <c r="C299">
        <v>19</v>
      </c>
      <c r="D299">
        <v>2.879633375012836</v>
      </c>
      <c r="E299">
        <v>4</v>
      </c>
      <c r="F299" t="s">
        <v>7</v>
      </c>
      <c r="G299" t="s">
        <v>101</v>
      </c>
      <c r="H299">
        <v>21.954000000000001</v>
      </c>
      <c r="I299">
        <v>151.64099999999999</v>
      </c>
      <c r="J299">
        <f t="shared" si="41"/>
        <v>63.219471115031801</v>
      </c>
      <c r="K299">
        <f t="shared" si="42"/>
        <v>20317.846846500001</v>
      </c>
      <c r="L299">
        <f>85.11247*I299</f>
        <v>12906.54006327</v>
      </c>
      <c r="M299">
        <f t="shared" si="43"/>
        <v>2.1491966541501092E-2</v>
      </c>
      <c r="N299">
        <v>133.98650000000001</v>
      </c>
    </row>
    <row r="300" spans="1:14">
      <c r="A300" t="s">
        <v>35</v>
      </c>
      <c r="B300">
        <v>57</v>
      </c>
      <c r="C300">
        <v>42</v>
      </c>
      <c r="D300">
        <v>0</v>
      </c>
      <c r="E300">
        <v>4</v>
      </c>
      <c r="F300" t="s">
        <v>7</v>
      </c>
      <c r="G300" t="s">
        <v>101</v>
      </c>
      <c r="H300">
        <v>20.809000000000001</v>
      </c>
      <c r="I300">
        <v>151.64099999999999</v>
      </c>
      <c r="J300">
        <f t="shared" si="41"/>
        <v>0</v>
      </c>
      <c r="K300">
        <f t="shared" si="42"/>
        <v>20317.846846500001</v>
      </c>
      <c r="L300">
        <f t="shared" ref="L300:L307" si="48">85.11247*I300</f>
        <v>12906.54006327</v>
      </c>
      <c r="M300">
        <f t="shared" si="43"/>
        <v>0</v>
      </c>
      <c r="N300">
        <v>133.98650000000001</v>
      </c>
    </row>
    <row r="301" spans="1:14">
      <c r="A301" t="s">
        <v>36</v>
      </c>
      <c r="B301">
        <v>41</v>
      </c>
      <c r="C301">
        <v>46</v>
      </c>
      <c r="D301">
        <v>5.5321480635236489</v>
      </c>
      <c r="E301">
        <v>4</v>
      </c>
      <c r="F301" t="s">
        <v>7</v>
      </c>
      <c r="G301" t="s">
        <v>101</v>
      </c>
      <c r="H301">
        <v>16.030999999999999</v>
      </c>
      <c r="I301">
        <v>151.64099999999999</v>
      </c>
      <c r="J301">
        <f t="shared" si="41"/>
        <v>88.685865606347605</v>
      </c>
      <c r="K301">
        <f t="shared" si="42"/>
        <v>20317.846846500001</v>
      </c>
      <c r="L301">
        <f t="shared" si="48"/>
        <v>12906.54006327</v>
      </c>
      <c r="M301">
        <f t="shared" si="43"/>
        <v>4.1288846738467298E-2</v>
      </c>
      <c r="N301">
        <v>133.98650000000001</v>
      </c>
    </row>
    <row r="302" spans="1:14">
      <c r="A302" t="s">
        <v>37</v>
      </c>
      <c r="B302">
        <v>29</v>
      </c>
      <c r="C302">
        <v>17</v>
      </c>
      <c r="D302">
        <v>0</v>
      </c>
      <c r="E302">
        <v>4</v>
      </c>
      <c r="F302" t="s">
        <v>7</v>
      </c>
      <c r="G302" t="s">
        <v>101</v>
      </c>
      <c r="H302">
        <v>17.029</v>
      </c>
      <c r="I302">
        <v>151.64099999999999</v>
      </c>
      <c r="J302">
        <f t="shared" si="41"/>
        <v>0</v>
      </c>
      <c r="K302">
        <f t="shared" si="42"/>
        <v>20317.846846500001</v>
      </c>
      <c r="L302">
        <f t="shared" si="48"/>
        <v>12906.54006327</v>
      </c>
      <c r="M302">
        <f t="shared" si="43"/>
        <v>0</v>
      </c>
      <c r="N302">
        <v>133.98650000000001</v>
      </c>
    </row>
    <row r="303" spans="1:14">
      <c r="A303" t="s">
        <v>38</v>
      </c>
      <c r="B303">
        <v>39</v>
      </c>
      <c r="C303">
        <v>15</v>
      </c>
      <c r="D303">
        <v>5.9241185215718621</v>
      </c>
      <c r="E303">
        <v>4</v>
      </c>
      <c r="F303" t="s">
        <v>7</v>
      </c>
      <c r="G303" t="s">
        <v>101</v>
      </c>
      <c r="H303">
        <v>15.032999999999999</v>
      </c>
      <c r="I303">
        <v>151.64099999999999</v>
      </c>
      <c r="J303">
        <f t="shared" si="41"/>
        <v>89.057273734789803</v>
      </c>
      <c r="K303">
        <f t="shared" si="42"/>
        <v>20317.846846500001</v>
      </c>
      <c r="L303">
        <f t="shared" si="48"/>
        <v>12906.54006327</v>
      </c>
      <c r="M303">
        <f t="shared" si="43"/>
        <v>4.4214294138378581E-2</v>
      </c>
      <c r="N303">
        <v>133.98650000000001</v>
      </c>
    </row>
    <row r="304" spans="1:14">
      <c r="A304" t="s">
        <v>39</v>
      </c>
      <c r="B304">
        <v>25</v>
      </c>
      <c r="C304">
        <v>37</v>
      </c>
      <c r="D304">
        <v>0.73295755166933851</v>
      </c>
      <c r="E304">
        <v>4</v>
      </c>
      <c r="F304" t="s">
        <v>7</v>
      </c>
      <c r="G304" t="s">
        <v>101</v>
      </c>
      <c r="H304">
        <v>16.553000000000001</v>
      </c>
      <c r="I304">
        <v>151.64099999999999</v>
      </c>
      <c r="J304">
        <f t="shared" si="41"/>
        <v>12.132646352782562</v>
      </c>
      <c r="K304">
        <f t="shared" si="42"/>
        <v>20317.846846500001</v>
      </c>
      <c r="L304">
        <f t="shared" si="48"/>
        <v>12906.54006327</v>
      </c>
      <c r="M304">
        <f t="shared" si="43"/>
        <v>5.4703835958797228E-3</v>
      </c>
      <c r="N304">
        <v>133.98650000000001</v>
      </c>
    </row>
    <row r="305" spans="1:14">
      <c r="A305" t="s">
        <v>40</v>
      </c>
      <c r="B305">
        <v>21</v>
      </c>
      <c r="C305">
        <v>25</v>
      </c>
      <c r="D305">
        <v>2.8407799294969824</v>
      </c>
      <c r="E305">
        <v>4</v>
      </c>
      <c r="F305" t="s">
        <v>7</v>
      </c>
      <c r="G305" t="s">
        <v>101</v>
      </c>
      <c r="H305">
        <v>24.207000000000001</v>
      </c>
      <c r="I305">
        <v>151.64099999999999</v>
      </c>
      <c r="J305">
        <f t="shared" si="41"/>
        <v>68.76675975333346</v>
      </c>
      <c r="K305">
        <f t="shared" si="42"/>
        <v>20317.846846500001</v>
      </c>
      <c r="L305">
        <f t="shared" si="48"/>
        <v>12906.54006327</v>
      </c>
      <c r="M305">
        <f t="shared" si="43"/>
        <v>2.1201986241128637E-2</v>
      </c>
      <c r="N305">
        <v>133.98650000000001</v>
      </c>
    </row>
    <row r="306" spans="1:14">
      <c r="A306" t="s">
        <v>41</v>
      </c>
      <c r="B306">
        <v>20</v>
      </c>
      <c r="C306">
        <v>29</v>
      </c>
      <c r="D306">
        <v>0</v>
      </c>
      <c r="E306">
        <v>4</v>
      </c>
      <c r="F306" t="s">
        <v>7</v>
      </c>
      <c r="G306" t="s">
        <v>101</v>
      </c>
      <c r="H306">
        <v>20.024999999999999</v>
      </c>
      <c r="I306">
        <v>151.64099999999999</v>
      </c>
      <c r="J306">
        <f t="shared" si="41"/>
        <v>0</v>
      </c>
      <c r="K306">
        <f t="shared" si="42"/>
        <v>20317.846846500001</v>
      </c>
      <c r="L306">
        <f t="shared" si="48"/>
        <v>12906.54006327</v>
      </c>
      <c r="M306">
        <f t="shared" si="43"/>
        <v>0</v>
      </c>
      <c r="N306">
        <v>133.98650000000001</v>
      </c>
    </row>
    <row r="307" spans="1:14">
      <c r="A307" t="s">
        <v>42</v>
      </c>
      <c r="B307">
        <v>40</v>
      </c>
      <c r="C307">
        <v>30</v>
      </c>
      <c r="D307">
        <v>10.714111133502657</v>
      </c>
      <c r="E307">
        <v>4</v>
      </c>
      <c r="F307" t="s">
        <v>7</v>
      </c>
      <c r="G307" t="s">
        <v>101</v>
      </c>
      <c r="H307">
        <v>0</v>
      </c>
      <c r="I307">
        <v>151.64099999999999</v>
      </c>
      <c r="J307">
        <f t="shared" si="41"/>
        <v>0</v>
      </c>
      <c r="K307">
        <f t="shared" si="42"/>
        <v>20317.846846500001</v>
      </c>
      <c r="L307">
        <f t="shared" si="48"/>
        <v>12906.54006327</v>
      </c>
      <c r="M307">
        <f t="shared" si="43"/>
        <v>7.9964109320734972E-2</v>
      </c>
      <c r="N307">
        <v>133.98650000000001</v>
      </c>
    </row>
    <row r="308" spans="1:14">
      <c r="A308" t="s">
        <v>43</v>
      </c>
      <c r="B308">
        <v>61</v>
      </c>
      <c r="C308">
        <v>55</v>
      </c>
      <c r="D308">
        <v>1.5077670590912602</v>
      </c>
      <c r="E308">
        <v>4</v>
      </c>
      <c r="F308" t="s">
        <v>7</v>
      </c>
      <c r="G308" t="s">
        <v>102</v>
      </c>
      <c r="H308">
        <v>32.65</v>
      </c>
      <c r="I308">
        <v>140.94300000000001</v>
      </c>
      <c r="J308">
        <f t="shared" si="41"/>
        <v>49.228594479329644</v>
      </c>
      <c r="K308">
        <f t="shared" si="42"/>
        <v>18884.459269500003</v>
      </c>
      <c r="L308">
        <f>50.45137*I308</f>
        <v>7110.7674419100003</v>
      </c>
      <c r="M308">
        <f t="shared" si="43"/>
        <v>1.1253126688817606E-2</v>
      </c>
      <c r="N308">
        <v>133.98650000000001</v>
      </c>
    </row>
    <row r="309" spans="1:14">
      <c r="A309" t="s">
        <v>44</v>
      </c>
      <c r="B309">
        <v>21</v>
      </c>
      <c r="C309">
        <v>52</v>
      </c>
      <c r="D309">
        <v>0</v>
      </c>
      <c r="E309">
        <v>4</v>
      </c>
      <c r="F309" t="s">
        <v>7</v>
      </c>
      <c r="G309" t="s">
        <v>102</v>
      </c>
      <c r="H309">
        <v>29.068999999999999</v>
      </c>
      <c r="I309">
        <v>140.94300000000001</v>
      </c>
      <c r="J309">
        <f t="shared" si="41"/>
        <v>0</v>
      </c>
      <c r="K309">
        <f t="shared" si="42"/>
        <v>18884.459269500003</v>
      </c>
      <c r="L309">
        <f t="shared" ref="L309:L316" si="49">50.45137*I309</f>
        <v>7110.7674419100003</v>
      </c>
      <c r="M309">
        <f t="shared" si="43"/>
        <v>0</v>
      </c>
      <c r="N309">
        <v>133.98650000000001</v>
      </c>
    </row>
    <row r="310" spans="1:14">
      <c r="A310" t="s">
        <v>45</v>
      </c>
      <c r="B310">
        <v>17</v>
      </c>
      <c r="C310">
        <v>28</v>
      </c>
      <c r="D310">
        <v>1.4700764987445607</v>
      </c>
      <c r="E310">
        <v>4</v>
      </c>
      <c r="F310" t="s">
        <v>7</v>
      </c>
      <c r="G310" t="s">
        <v>102</v>
      </c>
      <c r="H310">
        <v>23.087</v>
      </c>
      <c r="I310">
        <v>140.94300000000001</v>
      </c>
      <c r="J310">
        <f t="shared" si="41"/>
        <v>33.939656126515672</v>
      </c>
      <c r="K310">
        <f t="shared" si="42"/>
        <v>18884.459269500003</v>
      </c>
      <c r="L310">
        <f t="shared" si="49"/>
        <v>7110.7674419100003</v>
      </c>
      <c r="M310">
        <f t="shared" si="43"/>
        <v>1.0971825510365303E-2</v>
      </c>
      <c r="N310">
        <v>133.98650000000001</v>
      </c>
    </row>
    <row r="311" spans="1:14">
      <c r="A311" t="s">
        <v>46</v>
      </c>
      <c r="B311">
        <v>60</v>
      </c>
      <c r="C311">
        <v>28</v>
      </c>
      <c r="D311">
        <v>0</v>
      </c>
      <c r="E311">
        <v>4</v>
      </c>
      <c r="F311" t="s">
        <v>7</v>
      </c>
      <c r="G311" t="s">
        <v>102</v>
      </c>
      <c r="H311">
        <v>20.100000000000001</v>
      </c>
      <c r="I311">
        <v>140.94300000000001</v>
      </c>
      <c r="J311">
        <f t="shared" si="41"/>
        <v>0</v>
      </c>
      <c r="K311">
        <f t="shared" si="42"/>
        <v>18884.459269500003</v>
      </c>
      <c r="L311">
        <f t="shared" si="49"/>
        <v>7110.7674419100003</v>
      </c>
      <c r="M311">
        <f t="shared" si="43"/>
        <v>0</v>
      </c>
      <c r="N311">
        <v>133.98650000000001</v>
      </c>
    </row>
    <row r="312" spans="1:14">
      <c r="A312" t="s">
        <v>47</v>
      </c>
      <c r="B312">
        <v>53</v>
      </c>
      <c r="C312">
        <v>24</v>
      </c>
      <c r="D312">
        <v>0</v>
      </c>
      <c r="E312">
        <v>4</v>
      </c>
      <c r="F312" t="s">
        <v>7</v>
      </c>
      <c r="G312" t="s">
        <v>102</v>
      </c>
      <c r="H312">
        <v>14.318</v>
      </c>
      <c r="I312">
        <v>140.94300000000001</v>
      </c>
      <c r="J312">
        <f t="shared" si="41"/>
        <v>0</v>
      </c>
      <c r="K312">
        <f t="shared" si="42"/>
        <v>18884.459269500003</v>
      </c>
      <c r="L312">
        <f t="shared" si="49"/>
        <v>7110.7674419100003</v>
      </c>
      <c r="M312">
        <f t="shared" si="43"/>
        <v>0</v>
      </c>
      <c r="N312">
        <v>133.98650000000001</v>
      </c>
    </row>
    <row r="313" spans="1:14">
      <c r="A313" t="s">
        <v>48</v>
      </c>
      <c r="B313">
        <v>41</v>
      </c>
      <c r="C313">
        <v>38</v>
      </c>
      <c r="D313">
        <v>3.550730138313583</v>
      </c>
      <c r="E313">
        <v>4</v>
      </c>
      <c r="F313" t="s">
        <v>7</v>
      </c>
      <c r="G313" t="s">
        <v>102</v>
      </c>
      <c r="H313">
        <v>8.0619999999999994</v>
      </c>
      <c r="I313">
        <v>140.94300000000001</v>
      </c>
      <c r="J313">
        <f t="shared" si="41"/>
        <v>28.625986375084103</v>
      </c>
      <c r="K313">
        <f t="shared" si="42"/>
        <v>18884.459269500003</v>
      </c>
      <c r="L313">
        <f t="shared" si="49"/>
        <v>7110.7674419100003</v>
      </c>
      <c r="M313">
        <f t="shared" si="43"/>
        <v>2.6500655949021602E-2</v>
      </c>
      <c r="N313">
        <v>133.98650000000001</v>
      </c>
    </row>
    <row r="314" spans="1:14">
      <c r="A314" t="s">
        <v>49</v>
      </c>
      <c r="B314">
        <v>44</v>
      </c>
      <c r="C314">
        <v>34</v>
      </c>
      <c r="D314">
        <v>5.5688188145378597</v>
      </c>
      <c r="E314">
        <v>4</v>
      </c>
      <c r="F314" t="s">
        <v>7</v>
      </c>
      <c r="G314" t="s">
        <v>102</v>
      </c>
      <c r="H314">
        <v>5.657</v>
      </c>
      <c r="I314">
        <v>140.94300000000001</v>
      </c>
      <c r="J314">
        <f t="shared" si="41"/>
        <v>31.502808033840672</v>
      </c>
      <c r="K314">
        <f t="shared" si="42"/>
        <v>18884.459269500003</v>
      </c>
      <c r="L314">
        <f t="shared" si="49"/>
        <v>7110.7674419100003</v>
      </c>
      <c r="M314">
        <f t="shared" si="43"/>
        <v>4.1562536632704483E-2</v>
      </c>
      <c r="N314">
        <v>133.98650000000001</v>
      </c>
    </row>
    <row r="315" spans="1:14">
      <c r="A315" t="s">
        <v>50</v>
      </c>
      <c r="B315">
        <v>32</v>
      </c>
      <c r="C315">
        <v>30</v>
      </c>
      <c r="D315">
        <v>9.3428845499490976</v>
      </c>
      <c r="E315">
        <v>4</v>
      </c>
      <c r="F315" t="s">
        <v>7</v>
      </c>
      <c r="G315" t="s">
        <v>102</v>
      </c>
      <c r="H315">
        <v>8</v>
      </c>
      <c r="I315">
        <v>140.94300000000001</v>
      </c>
      <c r="J315">
        <f t="shared" si="41"/>
        <v>74.74307639959278</v>
      </c>
      <c r="K315">
        <f t="shared" si="42"/>
        <v>18884.459269500003</v>
      </c>
      <c r="L315">
        <f t="shared" si="49"/>
        <v>7110.7674419100003</v>
      </c>
      <c r="M315">
        <f t="shared" si="43"/>
        <v>6.9730044071224323E-2</v>
      </c>
      <c r="N315">
        <v>133.98650000000001</v>
      </c>
    </row>
    <row r="316" spans="1:14">
      <c r="A316" t="s">
        <v>51</v>
      </c>
      <c r="B316">
        <v>40</v>
      </c>
      <c r="C316">
        <v>30</v>
      </c>
      <c r="D316">
        <v>2.2850240418543697</v>
      </c>
      <c r="E316">
        <v>4</v>
      </c>
      <c r="F316" t="s">
        <v>7</v>
      </c>
      <c r="G316" t="s">
        <v>102</v>
      </c>
      <c r="H316">
        <v>0</v>
      </c>
      <c r="I316">
        <v>140.94300000000001</v>
      </c>
      <c r="J316">
        <f t="shared" si="41"/>
        <v>0</v>
      </c>
      <c r="K316">
        <f t="shared" si="42"/>
        <v>18884.459269500003</v>
      </c>
      <c r="L316">
        <f t="shared" si="49"/>
        <v>7110.7674419100003</v>
      </c>
      <c r="M316">
        <f t="shared" si="43"/>
        <v>1.7054136363397577E-2</v>
      </c>
      <c r="N316">
        <v>133.98650000000001</v>
      </c>
    </row>
    <row r="317" spans="1:14">
      <c r="A317" t="s">
        <v>52</v>
      </c>
      <c r="B317">
        <v>47</v>
      </c>
      <c r="C317">
        <v>56</v>
      </c>
      <c r="D317">
        <v>0</v>
      </c>
      <c r="E317">
        <v>4</v>
      </c>
      <c r="F317" t="s">
        <v>7</v>
      </c>
      <c r="G317" t="s">
        <v>103</v>
      </c>
      <c r="H317">
        <v>26.925999999999998</v>
      </c>
      <c r="I317">
        <v>147.73599999999999</v>
      </c>
      <c r="J317">
        <f t="shared" si="41"/>
        <v>0</v>
      </c>
      <c r="K317">
        <f t="shared" si="42"/>
        <v>19794.629563999999</v>
      </c>
      <c r="L317">
        <f>30.71251*I317</f>
        <v>4537.34337736</v>
      </c>
      <c r="M317">
        <f t="shared" si="43"/>
        <v>0</v>
      </c>
      <c r="N317">
        <v>133.98650000000001</v>
      </c>
    </row>
    <row r="318" spans="1:14">
      <c r="A318" t="s">
        <v>53</v>
      </c>
      <c r="B318">
        <v>63</v>
      </c>
      <c r="C318">
        <v>38</v>
      </c>
      <c r="D318">
        <v>0</v>
      </c>
      <c r="E318">
        <v>4</v>
      </c>
      <c r="F318" t="s">
        <v>7</v>
      </c>
      <c r="G318" t="s">
        <v>103</v>
      </c>
      <c r="H318">
        <v>24.352</v>
      </c>
      <c r="I318">
        <v>147.73599999999999</v>
      </c>
      <c r="J318">
        <f t="shared" si="41"/>
        <v>0</v>
      </c>
      <c r="K318">
        <f t="shared" si="42"/>
        <v>19794.629563999999</v>
      </c>
      <c r="L318">
        <f t="shared" ref="L318:L325" si="50">30.71251*I318</f>
        <v>4537.34337736</v>
      </c>
      <c r="M318">
        <f t="shared" si="43"/>
        <v>0</v>
      </c>
      <c r="N318">
        <v>133.98650000000001</v>
      </c>
    </row>
    <row r="319" spans="1:14">
      <c r="A319" t="s">
        <v>54</v>
      </c>
      <c r="B319">
        <v>59</v>
      </c>
      <c r="C319">
        <v>17</v>
      </c>
      <c r="D319">
        <v>0</v>
      </c>
      <c r="E319">
        <v>4</v>
      </c>
      <c r="F319" t="s">
        <v>7</v>
      </c>
      <c r="G319" t="s">
        <v>103</v>
      </c>
      <c r="H319">
        <v>23.021999999999998</v>
      </c>
      <c r="I319">
        <v>147.73599999999999</v>
      </c>
      <c r="J319">
        <f t="shared" si="41"/>
        <v>0</v>
      </c>
      <c r="K319">
        <f t="shared" si="42"/>
        <v>19794.629563999999</v>
      </c>
      <c r="L319">
        <f t="shared" si="50"/>
        <v>4537.34337736</v>
      </c>
      <c r="M319">
        <f t="shared" si="43"/>
        <v>0</v>
      </c>
      <c r="N319">
        <v>133.98650000000001</v>
      </c>
    </row>
    <row r="320" spans="1:14">
      <c r="A320" t="s">
        <v>55</v>
      </c>
      <c r="B320">
        <v>22</v>
      </c>
      <c r="C320">
        <v>31</v>
      </c>
      <c r="D320">
        <v>0.70853759711552422</v>
      </c>
      <c r="E320">
        <v>4</v>
      </c>
      <c r="F320" t="s">
        <v>7</v>
      </c>
      <c r="G320" t="s">
        <v>103</v>
      </c>
      <c r="H320">
        <v>18.027999999999999</v>
      </c>
      <c r="I320">
        <v>147.73599999999999</v>
      </c>
      <c r="J320">
        <f t="shared" si="41"/>
        <v>12.77351580079867</v>
      </c>
      <c r="K320">
        <f t="shared" si="42"/>
        <v>19794.629563999999</v>
      </c>
      <c r="L320">
        <f t="shared" si="50"/>
        <v>4537.34337736</v>
      </c>
      <c r="M320">
        <f t="shared" si="43"/>
        <v>5.2881267673648034E-3</v>
      </c>
      <c r="N320">
        <v>133.98650000000001</v>
      </c>
    </row>
    <row r="321" spans="1:14">
      <c r="A321" t="s">
        <v>56</v>
      </c>
      <c r="B321">
        <v>23</v>
      </c>
      <c r="C321">
        <v>37</v>
      </c>
      <c r="D321">
        <v>0.70170993275289761</v>
      </c>
      <c r="E321">
        <v>4</v>
      </c>
      <c r="F321" t="s">
        <v>7</v>
      </c>
      <c r="G321" t="s">
        <v>103</v>
      </c>
      <c r="H321">
        <v>18.385000000000002</v>
      </c>
      <c r="I321">
        <v>147.73599999999999</v>
      </c>
      <c r="J321">
        <f t="shared" si="41"/>
        <v>12.900937113662025</v>
      </c>
      <c r="K321">
        <f t="shared" si="42"/>
        <v>19794.629563999999</v>
      </c>
      <c r="L321">
        <f t="shared" si="50"/>
        <v>4537.34337736</v>
      </c>
      <c r="M321">
        <f t="shared" si="43"/>
        <v>5.2371689144271819E-3</v>
      </c>
      <c r="N321">
        <v>133.98650000000001</v>
      </c>
    </row>
    <row r="322" spans="1:14">
      <c r="A322" t="s">
        <v>57</v>
      </c>
      <c r="B322">
        <v>55</v>
      </c>
      <c r="C322">
        <v>21</v>
      </c>
      <c r="D322">
        <v>4.2396674988297125</v>
      </c>
      <c r="E322">
        <v>4</v>
      </c>
      <c r="F322" t="s">
        <v>7</v>
      </c>
      <c r="G322" t="s">
        <v>103</v>
      </c>
      <c r="H322">
        <v>17.492999999999999</v>
      </c>
      <c r="I322">
        <v>147.73599999999999</v>
      </c>
      <c r="J322">
        <f t="shared" si="41"/>
        <v>74.164503557028155</v>
      </c>
      <c r="K322">
        <f t="shared" si="42"/>
        <v>19794.629563999999</v>
      </c>
      <c r="L322">
        <f t="shared" si="50"/>
        <v>4537.34337736</v>
      </c>
      <c r="M322">
        <f t="shared" si="43"/>
        <v>3.1642497556318823E-2</v>
      </c>
      <c r="N322">
        <v>133.98650000000001</v>
      </c>
    </row>
    <row r="323" spans="1:14">
      <c r="A323" t="s">
        <v>58</v>
      </c>
      <c r="B323">
        <v>29</v>
      </c>
      <c r="C323">
        <v>24</v>
      </c>
      <c r="D323">
        <v>2.7972765193383959</v>
      </c>
      <c r="E323">
        <v>4</v>
      </c>
      <c r="F323" t="s">
        <v>7</v>
      </c>
      <c r="G323" t="s">
        <v>103</v>
      </c>
      <c r="H323">
        <v>12.53</v>
      </c>
      <c r="I323">
        <v>147.73599999999999</v>
      </c>
      <c r="J323">
        <f t="shared" ref="J323:J386" si="51">D323*H323</f>
        <v>35.049874787310102</v>
      </c>
      <c r="K323">
        <f t="shared" ref="K323:K386" si="52">133.9865*I323</f>
        <v>19794.629563999999</v>
      </c>
      <c r="L323">
        <f t="shared" si="50"/>
        <v>4537.34337736</v>
      </c>
      <c r="M323">
        <f t="shared" ref="M323:M386" si="53">D323/133.9865</f>
        <v>2.0877301215707522E-2</v>
      </c>
      <c r="N323">
        <v>133.98650000000001</v>
      </c>
    </row>
    <row r="324" spans="1:14">
      <c r="A324" t="s">
        <v>59</v>
      </c>
      <c r="B324">
        <v>47</v>
      </c>
      <c r="C324">
        <v>30</v>
      </c>
      <c r="D324">
        <v>4.0889181210204972</v>
      </c>
      <c r="E324">
        <v>4</v>
      </c>
      <c r="F324" t="s">
        <v>7</v>
      </c>
      <c r="G324" t="s">
        <v>103</v>
      </c>
      <c r="H324">
        <v>7</v>
      </c>
      <c r="I324">
        <v>147.73599999999999</v>
      </c>
      <c r="J324">
        <f t="shared" si="51"/>
        <v>28.62242684714348</v>
      </c>
      <c r="K324">
        <f t="shared" si="52"/>
        <v>19794.629563999999</v>
      </c>
      <c r="L324">
        <f t="shared" si="50"/>
        <v>4537.34337736</v>
      </c>
      <c r="M324">
        <f t="shared" si="53"/>
        <v>3.0517388849029544E-2</v>
      </c>
      <c r="N324">
        <v>133.98650000000001</v>
      </c>
    </row>
    <row r="325" spans="1:14">
      <c r="A325" t="s">
        <v>60</v>
      </c>
      <c r="B325">
        <v>40</v>
      </c>
      <c r="C325">
        <v>30</v>
      </c>
      <c r="D325">
        <v>10.318756478092133</v>
      </c>
      <c r="E325">
        <v>4</v>
      </c>
      <c r="F325" t="s">
        <v>7</v>
      </c>
      <c r="G325" t="s">
        <v>103</v>
      </c>
      <c r="H325">
        <v>0</v>
      </c>
      <c r="I325">
        <v>147.73599999999999</v>
      </c>
      <c r="J325">
        <f t="shared" si="51"/>
        <v>0</v>
      </c>
      <c r="K325">
        <f t="shared" si="52"/>
        <v>19794.629563999999</v>
      </c>
      <c r="L325">
        <f t="shared" si="50"/>
        <v>4537.34337736</v>
      </c>
      <c r="M325">
        <f t="shared" si="53"/>
        <v>7.7013404172003391E-2</v>
      </c>
      <c r="N325">
        <v>133.98650000000001</v>
      </c>
    </row>
    <row r="326" spans="1:14">
      <c r="A326" t="s">
        <v>61</v>
      </c>
      <c r="B326">
        <v>66</v>
      </c>
      <c r="C326">
        <v>32</v>
      </c>
      <c r="D326">
        <v>0</v>
      </c>
      <c r="E326">
        <v>4</v>
      </c>
      <c r="F326" t="s">
        <v>7</v>
      </c>
      <c r="G326" t="s">
        <v>104</v>
      </c>
      <c r="H326">
        <v>26.077000000000002</v>
      </c>
      <c r="I326">
        <v>159.327</v>
      </c>
      <c r="J326">
        <f t="shared" si="51"/>
        <v>0</v>
      </c>
      <c r="K326">
        <f t="shared" si="52"/>
        <v>21347.667085500001</v>
      </c>
      <c r="L326">
        <f xml:space="preserve"> 133.9865*I326</f>
        <v>21347.667085500001</v>
      </c>
      <c r="M326">
        <f t="shared" si="53"/>
        <v>0</v>
      </c>
      <c r="N326">
        <v>133.98650000000001</v>
      </c>
    </row>
    <row r="327" spans="1:14">
      <c r="A327" t="s">
        <v>62</v>
      </c>
      <c r="B327">
        <v>50</v>
      </c>
      <c r="C327">
        <v>18</v>
      </c>
      <c r="D327">
        <v>0</v>
      </c>
      <c r="E327">
        <v>4</v>
      </c>
      <c r="F327" t="s">
        <v>7</v>
      </c>
      <c r="G327" t="s">
        <v>104</v>
      </c>
      <c r="H327">
        <v>15.62</v>
      </c>
      <c r="I327">
        <v>159.327</v>
      </c>
      <c r="J327">
        <f t="shared" si="51"/>
        <v>0</v>
      </c>
      <c r="K327">
        <f t="shared" si="52"/>
        <v>21347.667085500001</v>
      </c>
      <c r="L327">
        <f t="shared" ref="L327:L334" si="54" xml:space="preserve"> 133.9865*I327</f>
        <v>21347.667085500001</v>
      </c>
      <c r="M327">
        <f t="shared" si="53"/>
        <v>0</v>
      </c>
      <c r="N327">
        <v>133.98650000000001</v>
      </c>
    </row>
    <row r="328" spans="1:14">
      <c r="A328" t="s">
        <v>63</v>
      </c>
      <c r="B328">
        <v>18</v>
      </c>
      <c r="C328">
        <v>42</v>
      </c>
      <c r="D328">
        <v>0</v>
      </c>
      <c r="E328">
        <v>4</v>
      </c>
      <c r="F328" t="s">
        <v>7</v>
      </c>
      <c r="G328" t="s">
        <v>104</v>
      </c>
      <c r="H328">
        <v>25.06</v>
      </c>
      <c r="I328">
        <v>159.327</v>
      </c>
      <c r="J328">
        <f t="shared" si="51"/>
        <v>0</v>
      </c>
      <c r="K328">
        <f t="shared" si="52"/>
        <v>21347.667085500001</v>
      </c>
      <c r="L328">
        <f t="shared" si="54"/>
        <v>21347.667085500001</v>
      </c>
      <c r="M328">
        <f t="shared" si="53"/>
        <v>0</v>
      </c>
      <c r="N328">
        <v>133.98650000000001</v>
      </c>
    </row>
    <row r="329" spans="1:14">
      <c r="A329" t="s">
        <v>64</v>
      </c>
      <c r="B329">
        <v>15</v>
      </c>
      <c r="C329">
        <v>28</v>
      </c>
      <c r="D329">
        <v>4.0828414375873292</v>
      </c>
      <c r="E329">
        <v>4</v>
      </c>
      <c r="F329" t="s">
        <v>7</v>
      </c>
      <c r="G329" t="s">
        <v>104</v>
      </c>
      <c r="H329">
        <v>25.08</v>
      </c>
      <c r="I329">
        <v>159.327</v>
      </c>
      <c r="J329">
        <f t="shared" si="51"/>
        <v>102.39766325469022</v>
      </c>
      <c r="K329">
        <f t="shared" si="52"/>
        <v>21347.667085500001</v>
      </c>
      <c r="L329">
        <f t="shared" si="54"/>
        <v>21347.667085500001</v>
      </c>
      <c r="M329">
        <f t="shared" si="53"/>
        <v>3.0472035896059149E-2</v>
      </c>
      <c r="N329">
        <v>133.98650000000001</v>
      </c>
    </row>
    <row r="330" spans="1:14">
      <c r="A330" t="s">
        <v>65</v>
      </c>
      <c r="B330">
        <v>12</v>
      </c>
      <c r="C330">
        <v>25</v>
      </c>
      <c r="D330">
        <v>0</v>
      </c>
      <c r="E330">
        <v>4</v>
      </c>
      <c r="F330" t="s">
        <v>7</v>
      </c>
      <c r="G330" t="s">
        <v>104</v>
      </c>
      <c r="H330">
        <v>28.443000000000001</v>
      </c>
      <c r="I330">
        <v>159.327</v>
      </c>
      <c r="J330">
        <f t="shared" si="51"/>
        <v>0</v>
      </c>
      <c r="K330">
        <f t="shared" si="52"/>
        <v>21347.667085500001</v>
      </c>
      <c r="L330">
        <f t="shared" si="54"/>
        <v>21347.667085500001</v>
      </c>
      <c r="M330">
        <f t="shared" si="53"/>
        <v>0</v>
      </c>
      <c r="N330">
        <v>133.98650000000001</v>
      </c>
    </row>
    <row r="331" spans="1:14">
      <c r="A331" t="s">
        <v>66</v>
      </c>
      <c r="B331">
        <v>25</v>
      </c>
      <c r="C331">
        <v>25</v>
      </c>
      <c r="D331">
        <v>0</v>
      </c>
      <c r="E331">
        <v>4</v>
      </c>
      <c r="F331" t="s">
        <v>7</v>
      </c>
      <c r="G331" t="s">
        <v>104</v>
      </c>
      <c r="H331">
        <v>15.811</v>
      </c>
      <c r="I331">
        <v>159.327</v>
      </c>
      <c r="J331">
        <f t="shared" si="51"/>
        <v>0</v>
      </c>
      <c r="K331">
        <f t="shared" si="52"/>
        <v>21347.667085500001</v>
      </c>
      <c r="L331">
        <f t="shared" si="54"/>
        <v>21347.667085500001</v>
      </c>
      <c r="M331">
        <f t="shared" si="53"/>
        <v>0</v>
      </c>
      <c r="N331">
        <v>133.98650000000001</v>
      </c>
    </row>
    <row r="332" spans="1:14">
      <c r="A332" t="s">
        <v>67</v>
      </c>
      <c r="B332">
        <v>30</v>
      </c>
      <c r="C332">
        <v>32</v>
      </c>
      <c r="D332">
        <v>10.437752281274843</v>
      </c>
      <c r="E332">
        <v>4</v>
      </c>
      <c r="F332" t="s">
        <v>7</v>
      </c>
      <c r="G332" t="s">
        <v>104</v>
      </c>
      <c r="H332">
        <v>10.198</v>
      </c>
      <c r="I332">
        <v>159.327</v>
      </c>
      <c r="J332">
        <f t="shared" si="51"/>
        <v>106.44419776444086</v>
      </c>
      <c r="K332">
        <f t="shared" si="52"/>
        <v>21347.667085500001</v>
      </c>
      <c r="L332">
        <f t="shared" si="54"/>
        <v>21347.667085500001</v>
      </c>
      <c r="M332">
        <f t="shared" si="53"/>
        <v>7.7901522028524087E-2</v>
      </c>
      <c r="N332">
        <v>133.98650000000001</v>
      </c>
    </row>
    <row r="333" spans="1:14">
      <c r="A333" t="s">
        <v>68</v>
      </c>
      <c r="B333">
        <v>41</v>
      </c>
      <c r="C333">
        <v>17</v>
      </c>
      <c r="D333">
        <v>6.6813779112278802</v>
      </c>
      <c r="E333">
        <v>4</v>
      </c>
      <c r="F333" t="s">
        <v>7</v>
      </c>
      <c r="G333" t="s">
        <v>104</v>
      </c>
      <c r="H333">
        <v>13.038</v>
      </c>
      <c r="I333">
        <v>159.327</v>
      </c>
      <c r="J333">
        <f t="shared" si="51"/>
        <v>87.111805206589096</v>
      </c>
      <c r="K333">
        <f t="shared" si="52"/>
        <v>21347.667085500001</v>
      </c>
      <c r="L333">
        <f t="shared" si="54"/>
        <v>21347.667085500001</v>
      </c>
      <c r="M333">
        <f t="shared" si="53"/>
        <v>4.9866053007040854E-2</v>
      </c>
      <c r="N333">
        <v>133.98650000000001</v>
      </c>
    </row>
    <row r="334" spans="1:14">
      <c r="A334" t="s">
        <v>69</v>
      </c>
      <c r="B334">
        <v>40</v>
      </c>
      <c r="C334">
        <v>30</v>
      </c>
      <c r="D334">
        <v>4.2317525294154992</v>
      </c>
      <c r="E334">
        <v>4</v>
      </c>
      <c r="F334" t="s">
        <v>7</v>
      </c>
      <c r="G334" t="s">
        <v>104</v>
      </c>
      <c r="H334">
        <v>0</v>
      </c>
      <c r="I334">
        <v>159.327</v>
      </c>
      <c r="J334">
        <f t="shared" si="51"/>
        <v>0</v>
      </c>
      <c r="K334">
        <f t="shared" si="52"/>
        <v>21347.667085500001</v>
      </c>
      <c r="L334">
        <f t="shared" si="54"/>
        <v>21347.667085500001</v>
      </c>
      <c r="M334">
        <f t="shared" si="53"/>
        <v>3.1583424669018888E-2</v>
      </c>
      <c r="N334">
        <v>133.98650000000001</v>
      </c>
    </row>
    <row r="335" spans="1:14">
      <c r="A335" t="s">
        <v>70</v>
      </c>
      <c r="B335">
        <v>8</v>
      </c>
      <c r="C335">
        <v>44</v>
      </c>
      <c r="D335">
        <v>0</v>
      </c>
      <c r="E335">
        <v>4</v>
      </c>
      <c r="F335" t="s">
        <v>7</v>
      </c>
      <c r="G335" t="s">
        <v>105</v>
      </c>
      <c r="H335">
        <v>34.927999999999997</v>
      </c>
      <c r="I335">
        <v>161.40299999999999</v>
      </c>
      <c r="J335">
        <f t="shared" si="51"/>
        <v>0</v>
      </c>
      <c r="K335">
        <f t="shared" si="52"/>
        <v>21625.823059499999</v>
      </c>
      <c r="L335">
        <f>117.5355*I335</f>
        <v>18970.5823065</v>
      </c>
      <c r="M335">
        <f t="shared" si="53"/>
        <v>0</v>
      </c>
      <c r="N335">
        <v>133.98650000000001</v>
      </c>
    </row>
    <row r="336" spans="1:14">
      <c r="A336" t="s">
        <v>71</v>
      </c>
      <c r="B336">
        <v>21</v>
      </c>
      <c r="C336">
        <v>37</v>
      </c>
      <c r="D336">
        <v>1.5211181373769456</v>
      </c>
      <c r="E336">
        <v>4</v>
      </c>
      <c r="F336" t="s">
        <v>7</v>
      </c>
      <c r="G336" t="s">
        <v>105</v>
      </c>
      <c r="H336">
        <v>20.248000000000001</v>
      </c>
      <c r="I336">
        <v>161.40299999999999</v>
      </c>
      <c r="J336">
        <f t="shared" si="51"/>
        <v>30.799600045608397</v>
      </c>
      <c r="K336">
        <f t="shared" si="52"/>
        <v>21625.823059499999</v>
      </c>
      <c r="L336">
        <f t="shared" ref="L336:L343" si="55">117.5355*I336</f>
        <v>18970.5823065</v>
      </c>
      <c r="M336">
        <f t="shared" si="53"/>
        <v>1.1352771640254396E-2</v>
      </c>
      <c r="N336">
        <v>133.98650000000001</v>
      </c>
    </row>
    <row r="337" spans="1:14">
      <c r="A337" t="s">
        <v>72</v>
      </c>
      <c r="B337">
        <v>29</v>
      </c>
      <c r="C337">
        <v>43</v>
      </c>
      <c r="D337">
        <v>23.496241884927876</v>
      </c>
      <c r="E337">
        <v>4</v>
      </c>
      <c r="F337" t="s">
        <v>7</v>
      </c>
      <c r="G337" t="s">
        <v>105</v>
      </c>
      <c r="H337">
        <v>17.029</v>
      </c>
      <c r="I337">
        <v>161.40299999999999</v>
      </c>
      <c r="J337">
        <f t="shared" si="51"/>
        <v>400.1175030584368</v>
      </c>
      <c r="K337">
        <f t="shared" si="52"/>
        <v>21625.823059499999</v>
      </c>
      <c r="L337">
        <f t="shared" si="55"/>
        <v>18970.5823065</v>
      </c>
      <c r="M337">
        <f t="shared" si="53"/>
        <v>0.17536275583680352</v>
      </c>
      <c r="N337">
        <v>133.98650000000001</v>
      </c>
    </row>
    <row r="338" spans="1:14">
      <c r="A338" t="s">
        <v>73</v>
      </c>
      <c r="B338">
        <v>45</v>
      </c>
      <c r="C338">
        <v>15</v>
      </c>
      <c r="D338">
        <v>3.0802668642092765</v>
      </c>
      <c r="E338">
        <v>4</v>
      </c>
      <c r="F338" t="s">
        <v>7</v>
      </c>
      <c r="G338" t="s">
        <v>105</v>
      </c>
      <c r="H338">
        <v>15.811</v>
      </c>
      <c r="I338">
        <v>161.40299999999999</v>
      </c>
      <c r="J338">
        <f t="shared" si="51"/>
        <v>48.702099390012869</v>
      </c>
      <c r="K338">
        <f t="shared" si="52"/>
        <v>21625.823059499999</v>
      </c>
      <c r="L338">
        <f t="shared" si="55"/>
        <v>18970.5823065</v>
      </c>
      <c r="M338">
        <f t="shared" si="53"/>
        <v>2.2989382245295432E-2</v>
      </c>
      <c r="N338">
        <v>133.98650000000001</v>
      </c>
    </row>
    <row r="339" spans="1:14">
      <c r="A339" t="s">
        <v>74</v>
      </c>
      <c r="B339">
        <v>54</v>
      </c>
      <c r="C339">
        <v>48</v>
      </c>
      <c r="D339">
        <v>0</v>
      </c>
      <c r="E339">
        <v>4</v>
      </c>
      <c r="F339" t="s">
        <v>7</v>
      </c>
      <c r="G339" t="s">
        <v>105</v>
      </c>
      <c r="H339">
        <v>22.803999999999998</v>
      </c>
      <c r="I339">
        <v>161.40299999999999</v>
      </c>
      <c r="J339">
        <f t="shared" si="51"/>
        <v>0</v>
      </c>
      <c r="K339">
        <f t="shared" si="52"/>
        <v>21625.823059499999</v>
      </c>
      <c r="L339">
        <f t="shared" si="55"/>
        <v>18970.5823065</v>
      </c>
      <c r="M339">
        <f t="shared" si="53"/>
        <v>0</v>
      </c>
      <c r="N339">
        <v>133.98650000000001</v>
      </c>
    </row>
    <row r="340" spans="1:14">
      <c r="A340" t="s">
        <v>75</v>
      </c>
      <c r="B340">
        <v>54</v>
      </c>
      <c r="C340">
        <v>42</v>
      </c>
      <c r="D340">
        <v>0</v>
      </c>
      <c r="E340">
        <v>4</v>
      </c>
      <c r="F340" t="s">
        <v>7</v>
      </c>
      <c r="G340" t="s">
        <v>105</v>
      </c>
      <c r="H340">
        <v>18.439</v>
      </c>
      <c r="I340">
        <v>161.40299999999999</v>
      </c>
      <c r="J340">
        <f t="shared" si="51"/>
        <v>0</v>
      </c>
      <c r="K340">
        <f t="shared" si="52"/>
        <v>21625.823059499999</v>
      </c>
      <c r="L340">
        <f t="shared" si="55"/>
        <v>18970.5823065</v>
      </c>
      <c r="M340">
        <f t="shared" si="53"/>
        <v>0</v>
      </c>
      <c r="N340">
        <v>133.98650000000001</v>
      </c>
    </row>
    <row r="341" spans="1:14">
      <c r="A341" t="s">
        <v>76</v>
      </c>
      <c r="B341">
        <v>56</v>
      </c>
      <c r="C341">
        <v>41</v>
      </c>
      <c r="D341">
        <v>0</v>
      </c>
      <c r="E341">
        <v>4</v>
      </c>
      <c r="F341" t="s">
        <v>7</v>
      </c>
      <c r="G341" t="s">
        <v>105</v>
      </c>
      <c r="H341">
        <v>19.416</v>
      </c>
      <c r="I341">
        <v>161.40299999999999</v>
      </c>
      <c r="J341">
        <f t="shared" si="51"/>
        <v>0</v>
      </c>
      <c r="K341">
        <f t="shared" si="52"/>
        <v>21625.823059499999</v>
      </c>
      <c r="L341">
        <f t="shared" si="55"/>
        <v>18970.5823065</v>
      </c>
      <c r="M341">
        <f t="shared" si="53"/>
        <v>0</v>
      </c>
      <c r="N341">
        <v>133.98650000000001</v>
      </c>
    </row>
    <row r="342" spans="1:14">
      <c r="A342" t="s">
        <v>77</v>
      </c>
      <c r="B342">
        <v>49</v>
      </c>
      <c r="C342">
        <v>39</v>
      </c>
      <c r="D342">
        <v>0</v>
      </c>
      <c r="E342">
        <v>4</v>
      </c>
      <c r="F342" t="s">
        <v>7</v>
      </c>
      <c r="G342" t="s">
        <v>105</v>
      </c>
      <c r="H342">
        <v>12.728</v>
      </c>
      <c r="I342">
        <v>161.40299999999999</v>
      </c>
      <c r="J342">
        <f t="shared" si="51"/>
        <v>0</v>
      </c>
      <c r="K342">
        <f t="shared" si="52"/>
        <v>21625.823059499999</v>
      </c>
      <c r="L342">
        <f t="shared" si="55"/>
        <v>18970.5823065</v>
      </c>
      <c r="M342">
        <f t="shared" si="53"/>
        <v>0</v>
      </c>
      <c r="N342">
        <v>133.98650000000001</v>
      </c>
    </row>
    <row r="343" spans="1:14">
      <c r="A343" t="s">
        <v>78</v>
      </c>
      <c r="B343">
        <v>40</v>
      </c>
      <c r="C343">
        <v>30</v>
      </c>
      <c r="D343">
        <v>11.017929970468822</v>
      </c>
      <c r="E343">
        <v>4</v>
      </c>
      <c r="F343" t="s">
        <v>7</v>
      </c>
      <c r="G343" t="s">
        <v>105</v>
      </c>
      <c r="H343">
        <v>0</v>
      </c>
      <c r="I343">
        <v>161.40299999999999</v>
      </c>
      <c r="J343">
        <f t="shared" si="51"/>
        <v>0</v>
      </c>
      <c r="K343">
        <f t="shared" si="52"/>
        <v>21625.823059499999</v>
      </c>
      <c r="L343">
        <f t="shared" si="55"/>
        <v>18970.5823065</v>
      </c>
      <c r="M343">
        <f t="shared" si="53"/>
        <v>8.2231642519722675E-2</v>
      </c>
      <c r="N343">
        <v>133.98650000000001</v>
      </c>
    </row>
    <row r="344" spans="1:14">
      <c r="A344" t="s">
        <v>79</v>
      </c>
      <c r="B344">
        <v>14</v>
      </c>
      <c r="C344">
        <v>12</v>
      </c>
      <c r="D344">
        <v>2.2614240090112689</v>
      </c>
      <c r="E344">
        <v>4</v>
      </c>
      <c r="F344" t="s">
        <v>7</v>
      </c>
      <c r="G344" t="s">
        <v>106</v>
      </c>
      <c r="H344">
        <v>31.623000000000001</v>
      </c>
      <c r="I344">
        <v>146.602</v>
      </c>
      <c r="J344">
        <f t="shared" si="51"/>
        <v>71.513011436963367</v>
      </c>
      <c r="K344">
        <f t="shared" si="52"/>
        <v>19642.688873000003</v>
      </c>
      <c r="L344">
        <f>61.31312*I344</f>
        <v>8988.6260182400001</v>
      </c>
      <c r="M344">
        <f t="shared" si="53"/>
        <v>1.6877998970129593E-2</v>
      </c>
      <c r="N344">
        <v>133.98650000000001</v>
      </c>
    </row>
    <row r="345" spans="1:14">
      <c r="A345" t="s">
        <v>80</v>
      </c>
      <c r="B345">
        <v>21</v>
      </c>
      <c r="C345">
        <v>21</v>
      </c>
      <c r="D345">
        <v>0</v>
      </c>
      <c r="E345">
        <v>4</v>
      </c>
      <c r="F345" t="s">
        <v>7</v>
      </c>
      <c r="G345" t="s">
        <v>106</v>
      </c>
      <c r="H345">
        <v>21.024000000000001</v>
      </c>
      <c r="I345">
        <v>146.602</v>
      </c>
      <c r="J345">
        <f t="shared" si="51"/>
        <v>0</v>
      </c>
      <c r="K345">
        <f t="shared" si="52"/>
        <v>19642.688873000003</v>
      </c>
      <c r="L345">
        <f t="shared" ref="L345:L352" si="56">61.31312*I345</f>
        <v>8988.6260182400001</v>
      </c>
      <c r="M345">
        <f t="shared" si="53"/>
        <v>0</v>
      </c>
      <c r="N345">
        <v>133.98650000000001</v>
      </c>
    </row>
    <row r="346" spans="1:14">
      <c r="A346" t="s">
        <v>81</v>
      </c>
      <c r="B346">
        <v>46</v>
      </c>
      <c r="C346">
        <v>53</v>
      </c>
      <c r="D346">
        <v>0.74044466425067657</v>
      </c>
      <c r="E346">
        <v>4</v>
      </c>
      <c r="F346" t="s">
        <v>7</v>
      </c>
      <c r="G346" t="s">
        <v>106</v>
      </c>
      <c r="H346">
        <v>23.77</v>
      </c>
      <c r="I346">
        <v>146.602</v>
      </c>
      <c r="J346">
        <f t="shared" si="51"/>
        <v>17.600369669238582</v>
      </c>
      <c r="K346">
        <f t="shared" si="52"/>
        <v>19642.688873000003</v>
      </c>
      <c r="L346">
        <f t="shared" si="56"/>
        <v>8988.6260182400001</v>
      </c>
      <c r="M346">
        <f t="shared" si="53"/>
        <v>5.5262632000289327E-3</v>
      </c>
      <c r="N346">
        <v>133.98650000000001</v>
      </c>
    </row>
    <row r="347" spans="1:14">
      <c r="A347" t="s">
        <v>82</v>
      </c>
      <c r="B347">
        <v>56</v>
      </c>
      <c r="C347">
        <v>42</v>
      </c>
      <c r="D347">
        <v>1.4558624812566063</v>
      </c>
      <c r="E347">
        <v>4</v>
      </c>
      <c r="F347" t="s">
        <v>7</v>
      </c>
      <c r="G347" t="s">
        <v>106</v>
      </c>
      <c r="H347">
        <v>20</v>
      </c>
      <c r="I347">
        <v>146.602</v>
      </c>
      <c r="J347">
        <f t="shared" si="51"/>
        <v>29.117249625132125</v>
      </c>
      <c r="K347">
        <f t="shared" si="52"/>
        <v>19642.688873000003</v>
      </c>
      <c r="L347">
        <f t="shared" si="56"/>
        <v>8988.6260182400001</v>
      </c>
      <c r="M347">
        <f t="shared" si="53"/>
        <v>1.0865740065279758E-2</v>
      </c>
      <c r="N347">
        <v>133.98650000000001</v>
      </c>
    </row>
    <row r="348" spans="1:14">
      <c r="A348" t="s">
        <v>83</v>
      </c>
      <c r="B348">
        <v>58</v>
      </c>
      <c r="C348">
        <v>33</v>
      </c>
      <c r="D348">
        <v>0.70340142544695761</v>
      </c>
      <c r="E348">
        <v>4</v>
      </c>
      <c r="F348" t="s">
        <v>7</v>
      </c>
      <c r="G348" t="s">
        <v>106</v>
      </c>
      <c r="H348">
        <v>18.248000000000001</v>
      </c>
      <c r="I348">
        <v>146.602</v>
      </c>
      <c r="J348">
        <f t="shared" si="51"/>
        <v>12.835669211556084</v>
      </c>
      <c r="K348">
        <f t="shared" si="52"/>
        <v>19642.688873000003</v>
      </c>
      <c r="L348">
        <f t="shared" si="56"/>
        <v>8988.6260182400001</v>
      </c>
      <c r="M348">
        <f t="shared" si="53"/>
        <v>5.2497932660899235E-3</v>
      </c>
      <c r="N348">
        <v>133.98650000000001</v>
      </c>
    </row>
    <row r="349" spans="1:14">
      <c r="A349" t="s">
        <v>84</v>
      </c>
      <c r="B349">
        <v>50</v>
      </c>
      <c r="C349">
        <v>22</v>
      </c>
      <c r="D349">
        <v>3.852344670792589</v>
      </c>
      <c r="E349">
        <v>4</v>
      </c>
      <c r="F349" t="s">
        <v>7</v>
      </c>
      <c r="G349" t="s">
        <v>106</v>
      </c>
      <c r="H349">
        <v>12.805999999999999</v>
      </c>
      <c r="I349">
        <v>146.602</v>
      </c>
      <c r="J349">
        <f t="shared" si="51"/>
        <v>49.333125854169893</v>
      </c>
      <c r="K349">
        <f t="shared" si="52"/>
        <v>19642.688873000003</v>
      </c>
      <c r="L349">
        <f t="shared" si="56"/>
        <v>8988.6260182400001</v>
      </c>
      <c r="M349">
        <f t="shared" si="53"/>
        <v>2.8751737457076564E-2</v>
      </c>
      <c r="N349">
        <v>133.98650000000001</v>
      </c>
    </row>
    <row r="350" spans="1:14">
      <c r="A350" t="s">
        <v>85</v>
      </c>
      <c r="B350">
        <v>48</v>
      </c>
      <c r="C350">
        <v>20</v>
      </c>
      <c r="D350">
        <v>0.7583297564562469</v>
      </c>
      <c r="E350">
        <v>4</v>
      </c>
      <c r="F350" t="s">
        <v>7</v>
      </c>
      <c r="G350" t="s">
        <v>106</v>
      </c>
      <c r="H350">
        <v>12.805999999999999</v>
      </c>
      <c r="I350">
        <v>146.602</v>
      </c>
      <c r="J350">
        <f t="shared" si="51"/>
        <v>9.7111708611786973</v>
      </c>
      <c r="K350">
        <f t="shared" si="52"/>
        <v>19642.688873000003</v>
      </c>
      <c r="L350">
        <f t="shared" si="56"/>
        <v>8988.6260182400001</v>
      </c>
      <c r="M350">
        <f t="shared" si="53"/>
        <v>5.6597474854276127E-3</v>
      </c>
      <c r="N350">
        <v>133.98650000000001</v>
      </c>
    </row>
    <row r="351" spans="1:14">
      <c r="A351" t="s">
        <v>86</v>
      </c>
      <c r="B351">
        <v>46</v>
      </c>
      <c r="C351">
        <v>28</v>
      </c>
      <c r="D351">
        <v>0</v>
      </c>
      <c r="E351">
        <v>4</v>
      </c>
      <c r="F351" t="s">
        <v>7</v>
      </c>
      <c r="G351" t="s">
        <v>106</v>
      </c>
      <c r="H351">
        <v>6.3250000000000002</v>
      </c>
      <c r="I351">
        <v>146.602</v>
      </c>
      <c r="J351">
        <f t="shared" si="51"/>
        <v>0</v>
      </c>
      <c r="K351">
        <f t="shared" si="52"/>
        <v>19642.688873000003</v>
      </c>
      <c r="L351">
        <f t="shared" si="56"/>
        <v>8988.6260182400001</v>
      </c>
      <c r="M351">
        <f t="shared" si="53"/>
        <v>0</v>
      </c>
      <c r="N351">
        <v>133.98650000000001</v>
      </c>
    </row>
    <row r="352" spans="1:14">
      <c r="A352" t="s">
        <v>87</v>
      </c>
      <c r="B352">
        <v>40</v>
      </c>
      <c r="C352">
        <v>30</v>
      </c>
      <c r="D352">
        <v>6.1340050796960863</v>
      </c>
      <c r="E352">
        <v>4</v>
      </c>
      <c r="F352" t="s">
        <v>7</v>
      </c>
      <c r="G352" t="s">
        <v>106</v>
      </c>
      <c r="H352">
        <v>0</v>
      </c>
      <c r="I352">
        <v>146.602</v>
      </c>
      <c r="J352">
        <f t="shared" si="51"/>
        <v>0</v>
      </c>
      <c r="K352">
        <f t="shared" si="52"/>
        <v>19642.688873000003</v>
      </c>
      <c r="L352">
        <f t="shared" si="56"/>
        <v>8988.6260182400001</v>
      </c>
      <c r="M352">
        <f t="shared" si="53"/>
        <v>4.5780769552873503E-2</v>
      </c>
      <c r="N352">
        <v>133.98650000000001</v>
      </c>
    </row>
    <row r="353" spans="1:14">
      <c r="A353" t="s">
        <v>88</v>
      </c>
      <c r="B353">
        <v>26</v>
      </c>
      <c r="C353">
        <v>47</v>
      </c>
      <c r="D353">
        <v>1.4407138530541472</v>
      </c>
      <c r="E353">
        <v>4</v>
      </c>
      <c r="F353" t="s">
        <v>7</v>
      </c>
      <c r="G353" t="s">
        <v>107</v>
      </c>
      <c r="H353">
        <v>22.023</v>
      </c>
      <c r="I353">
        <v>171.18799999999999</v>
      </c>
      <c r="J353">
        <f t="shared" si="51"/>
        <v>31.728841185811483</v>
      </c>
      <c r="K353">
        <f t="shared" si="52"/>
        <v>22936.880961999999</v>
      </c>
      <c r="L353">
        <f>81.25883*I353</f>
        <v>13910.536590039999</v>
      </c>
      <c r="M353">
        <f t="shared" si="53"/>
        <v>1.0752679210623063E-2</v>
      </c>
      <c r="N353">
        <v>133.98650000000001</v>
      </c>
    </row>
    <row r="354" spans="1:14">
      <c r="A354" t="s">
        <v>89</v>
      </c>
      <c r="B354">
        <v>60</v>
      </c>
      <c r="C354">
        <v>20</v>
      </c>
      <c r="D354">
        <v>0</v>
      </c>
      <c r="E354">
        <v>4</v>
      </c>
      <c r="F354" t="s">
        <v>7</v>
      </c>
      <c r="G354" t="s">
        <v>107</v>
      </c>
      <c r="H354">
        <v>22.361000000000001</v>
      </c>
      <c r="I354">
        <v>171.18799999999999</v>
      </c>
      <c r="J354">
        <f t="shared" si="51"/>
        <v>0</v>
      </c>
      <c r="K354">
        <f t="shared" si="52"/>
        <v>22936.880961999999</v>
      </c>
      <c r="L354">
        <f t="shared" ref="L354:L361" si="57">81.25883*I354</f>
        <v>13910.536590039999</v>
      </c>
      <c r="M354">
        <f t="shared" si="53"/>
        <v>0</v>
      </c>
      <c r="N354">
        <v>133.98650000000001</v>
      </c>
    </row>
    <row r="355" spans="1:14">
      <c r="A355" t="s">
        <v>90</v>
      </c>
      <c r="B355">
        <v>42</v>
      </c>
      <c r="C355">
        <v>52</v>
      </c>
      <c r="D355">
        <v>0</v>
      </c>
      <c r="E355">
        <v>4</v>
      </c>
      <c r="F355" t="s">
        <v>7</v>
      </c>
      <c r="G355" t="s">
        <v>107</v>
      </c>
      <c r="H355">
        <v>22.091000000000001</v>
      </c>
      <c r="I355">
        <v>171.18799999999999</v>
      </c>
      <c r="J355">
        <f t="shared" si="51"/>
        <v>0</v>
      </c>
      <c r="K355">
        <f t="shared" si="52"/>
        <v>22936.880961999999</v>
      </c>
      <c r="L355">
        <f t="shared" si="57"/>
        <v>13910.536590039999</v>
      </c>
      <c r="M355">
        <f t="shared" si="53"/>
        <v>0</v>
      </c>
      <c r="N355">
        <v>133.98650000000001</v>
      </c>
    </row>
    <row r="356" spans="1:14">
      <c r="A356" t="s">
        <v>91</v>
      </c>
      <c r="B356">
        <v>48</v>
      </c>
      <c r="C356">
        <v>49</v>
      </c>
      <c r="D356">
        <v>2.6834765062848711</v>
      </c>
      <c r="E356">
        <v>4</v>
      </c>
      <c r="F356" t="s">
        <v>7</v>
      </c>
      <c r="G356" t="s">
        <v>107</v>
      </c>
      <c r="H356">
        <v>20.616</v>
      </c>
      <c r="I356">
        <v>171.18799999999999</v>
      </c>
      <c r="J356">
        <f t="shared" si="51"/>
        <v>55.322551653568901</v>
      </c>
      <c r="K356">
        <f t="shared" si="52"/>
        <v>22936.880961999999</v>
      </c>
      <c r="L356">
        <f t="shared" si="57"/>
        <v>13910.536590039999</v>
      </c>
      <c r="M356">
        <f t="shared" si="53"/>
        <v>2.002796181917485E-2</v>
      </c>
      <c r="N356">
        <v>133.98650000000001</v>
      </c>
    </row>
    <row r="357" spans="1:14">
      <c r="A357" t="s">
        <v>92</v>
      </c>
      <c r="B357">
        <v>51</v>
      </c>
      <c r="C357">
        <v>54</v>
      </c>
      <c r="D357">
        <v>1.219080114337403</v>
      </c>
      <c r="E357">
        <v>4</v>
      </c>
      <c r="F357" t="s">
        <v>7</v>
      </c>
      <c r="G357" t="s">
        <v>107</v>
      </c>
      <c r="H357">
        <v>26.401</v>
      </c>
      <c r="I357">
        <v>171.18799999999999</v>
      </c>
      <c r="J357">
        <f t="shared" si="51"/>
        <v>32.184934098621774</v>
      </c>
      <c r="K357">
        <f t="shared" si="52"/>
        <v>22936.880961999999</v>
      </c>
      <c r="L357">
        <f t="shared" si="57"/>
        <v>13910.536590039999</v>
      </c>
      <c r="M357">
        <f t="shared" si="53"/>
        <v>9.0985294364536954E-3</v>
      </c>
      <c r="N357">
        <v>133.98650000000001</v>
      </c>
    </row>
    <row r="358" spans="1:14">
      <c r="A358" t="s">
        <v>93</v>
      </c>
      <c r="B358">
        <v>65</v>
      </c>
      <c r="C358">
        <v>31</v>
      </c>
      <c r="D358">
        <v>0.81532166040313425</v>
      </c>
      <c r="E358">
        <v>4</v>
      </c>
      <c r="F358" t="s">
        <v>7</v>
      </c>
      <c r="G358" t="s">
        <v>107</v>
      </c>
      <c r="H358">
        <v>25.02</v>
      </c>
      <c r="I358">
        <v>171.18799999999999</v>
      </c>
      <c r="J358">
        <f t="shared" si="51"/>
        <v>20.399347943286418</v>
      </c>
      <c r="K358">
        <f t="shared" si="52"/>
        <v>22936.880961999999</v>
      </c>
      <c r="L358">
        <f t="shared" si="57"/>
        <v>13910.536590039999</v>
      </c>
      <c r="M358">
        <f t="shared" si="53"/>
        <v>6.0851030544355903E-3</v>
      </c>
      <c r="N358">
        <v>133.98650000000001</v>
      </c>
    </row>
    <row r="359" spans="1:14">
      <c r="A359" t="s">
        <v>94</v>
      </c>
      <c r="B359">
        <v>67</v>
      </c>
      <c r="C359">
        <v>31</v>
      </c>
      <c r="D359">
        <v>0.76574605040956689</v>
      </c>
      <c r="E359">
        <v>4</v>
      </c>
      <c r="F359" t="s">
        <v>7</v>
      </c>
      <c r="G359" t="s">
        <v>107</v>
      </c>
      <c r="H359">
        <v>27.018999999999998</v>
      </c>
      <c r="I359">
        <v>171.18799999999999</v>
      </c>
      <c r="J359">
        <f t="shared" si="51"/>
        <v>20.689692536016086</v>
      </c>
      <c r="K359">
        <f t="shared" si="52"/>
        <v>22936.880961999999</v>
      </c>
      <c r="L359">
        <f t="shared" si="57"/>
        <v>13910.536590039999</v>
      </c>
      <c r="M359">
        <f t="shared" si="53"/>
        <v>5.7150985391033193E-3</v>
      </c>
      <c r="N359">
        <v>133.98650000000001</v>
      </c>
    </row>
    <row r="360" spans="1:14">
      <c r="A360" t="s">
        <v>95</v>
      </c>
      <c r="B360">
        <v>36</v>
      </c>
      <c r="C360">
        <v>26</v>
      </c>
      <c r="D360">
        <v>3.3206668569746642</v>
      </c>
      <c r="E360">
        <v>4</v>
      </c>
      <c r="F360" t="s">
        <v>7</v>
      </c>
      <c r="G360" t="s">
        <v>107</v>
      </c>
      <c r="H360">
        <v>5.657</v>
      </c>
      <c r="I360">
        <v>171.18799999999999</v>
      </c>
      <c r="J360">
        <f t="shared" si="51"/>
        <v>18.785012409905676</v>
      </c>
      <c r="K360">
        <f t="shared" si="52"/>
        <v>22936.880961999999</v>
      </c>
      <c r="L360">
        <f t="shared" si="57"/>
        <v>13910.536590039999</v>
      </c>
      <c r="M360">
        <f t="shared" si="53"/>
        <v>2.4783592802070837E-2</v>
      </c>
      <c r="N360">
        <v>133.98650000000001</v>
      </c>
    </row>
    <row r="361" spans="1:14">
      <c r="A361" t="s">
        <v>96</v>
      </c>
      <c r="B361">
        <v>40</v>
      </c>
      <c r="C361">
        <v>30</v>
      </c>
      <c r="D361">
        <v>8.53416714389801</v>
      </c>
      <c r="E361">
        <v>4</v>
      </c>
      <c r="F361" t="s">
        <v>7</v>
      </c>
      <c r="G361" t="s">
        <v>107</v>
      </c>
      <c r="H361">
        <v>0</v>
      </c>
      <c r="I361">
        <v>171.18799999999999</v>
      </c>
      <c r="J361">
        <f t="shared" si="51"/>
        <v>0</v>
      </c>
      <c r="K361">
        <f t="shared" si="52"/>
        <v>22936.880961999999</v>
      </c>
      <c r="L361">
        <f t="shared" si="57"/>
        <v>13910.536590039999</v>
      </c>
      <c r="M361">
        <f t="shared" si="53"/>
        <v>6.369423146285641E-2</v>
      </c>
      <c r="N361">
        <v>133.98650000000001</v>
      </c>
    </row>
    <row r="362" spans="1:14">
      <c r="A362" t="s">
        <v>6</v>
      </c>
      <c r="B362">
        <v>20</v>
      </c>
      <c r="C362">
        <v>15</v>
      </c>
      <c r="D362">
        <v>0</v>
      </c>
      <c r="E362">
        <v>5</v>
      </c>
      <c r="F362" t="s">
        <v>7</v>
      </c>
      <c r="G362" t="s">
        <v>98</v>
      </c>
      <c r="H362">
        <v>25</v>
      </c>
      <c r="I362">
        <v>170</v>
      </c>
      <c r="J362">
        <f t="shared" si="51"/>
        <v>0</v>
      </c>
      <c r="K362">
        <f t="shared" si="52"/>
        <v>22777.705000000002</v>
      </c>
      <c r="L362">
        <f>77.7608*I362</f>
        <v>13219.336000000001</v>
      </c>
      <c r="M362">
        <f t="shared" si="53"/>
        <v>0</v>
      </c>
      <c r="N362">
        <v>133.98650000000001</v>
      </c>
    </row>
    <row r="363" spans="1:14">
      <c r="A363" t="s">
        <v>8</v>
      </c>
      <c r="B363">
        <v>20</v>
      </c>
      <c r="C363">
        <v>45</v>
      </c>
      <c r="D363">
        <v>0.61108686494721032</v>
      </c>
      <c r="E363">
        <v>5</v>
      </c>
      <c r="F363" t="s">
        <v>7</v>
      </c>
      <c r="G363" t="s">
        <v>98</v>
      </c>
      <c r="H363">
        <v>25</v>
      </c>
      <c r="I363">
        <v>170</v>
      </c>
      <c r="J363">
        <f t="shared" si="51"/>
        <v>15.277171623680259</v>
      </c>
      <c r="K363">
        <f t="shared" si="52"/>
        <v>22777.705000000002</v>
      </c>
      <c r="L363">
        <f t="shared" ref="L363:L370" si="58">77.7608*I363</f>
        <v>13219.336000000001</v>
      </c>
      <c r="M363">
        <f t="shared" si="53"/>
        <v>4.5608092229232821E-3</v>
      </c>
      <c r="N363">
        <v>133.98650000000001</v>
      </c>
    </row>
    <row r="364" spans="1:14">
      <c r="A364" t="s">
        <v>9</v>
      </c>
      <c r="B364">
        <v>20</v>
      </c>
      <c r="C364">
        <v>30</v>
      </c>
      <c r="D364">
        <v>13.705239638477586</v>
      </c>
      <c r="E364">
        <v>5</v>
      </c>
      <c r="F364" t="s">
        <v>7</v>
      </c>
      <c r="G364" t="s">
        <v>98</v>
      </c>
      <c r="H364">
        <v>20</v>
      </c>
      <c r="I364">
        <v>170</v>
      </c>
      <c r="J364">
        <f t="shared" si="51"/>
        <v>274.10479276955175</v>
      </c>
      <c r="K364">
        <f t="shared" si="52"/>
        <v>22777.705000000002</v>
      </c>
      <c r="L364">
        <f t="shared" si="58"/>
        <v>13219.336000000001</v>
      </c>
      <c r="M364">
        <f t="shared" si="53"/>
        <v>0.10228821290561053</v>
      </c>
      <c r="N364">
        <v>133.98650000000001</v>
      </c>
    </row>
    <row r="365" spans="1:14">
      <c r="A365" t="s">
        <v>10</v>
      </c>
      <c r="B365">
        <v>60</v>
      </c>
      <c r="C365">
        <v>15</v>
      </c>
      <c r="D365">
        <v>2.1955804478257166</v>
      </c>
      <c r="E365">
        <v>5</v>
      </c>
      <c r="F365" t="s">
        <v>7</v>
      </c>
      <c r="G365" t="s">
        <v>98</v>
      </c>
      <c r="H365">
        <v>25</v>
      </c>
      <c r="I365">
        <v>170</v>
      </c>
      <c r="J365">
        <f t="shared" si="51"/>
        <v>54.889511195642918</v>
      </c>
      <c r="K365">
        <f t="shared" si="52"/>
        <v>22777.705000000002</v>
      </c>
      <c r="L365">
        <f t="shared" si="58"/>
        <v>13219.336000000001</v>
      </c>
      <c r="M365">
        <f t="shared" si="53"/>
        <v>1.638657960186822E-2</v>
      </c>
      <c r="N365">
        <v>133.98650000000001</v>
      </c>
    </row>
    <row r="366" spans="1:14">
      <c r="A366" t="s">
        <v>11</v>
      </c>
      <c r="B366">
        <v>60</v>
      </c>
      <c r="C366">
        <v>30</v>
      </c>
      <c r="D366">
        <v>6.2239462208809027</v>
      </c>
      <c r="E366">
        <v>5</v>
      </c>
      <c r="F366" t="s">
        <v>7</v>
      </c>
      <c r="G366" t="s">
        <v>98</v>
      </c>
      <c r="H366">
        <v>20</v>
      </c>
      <c r="I366">
        <v>170</v>
      </c>
      <c r="J366">
        <f t="shared" si="51"/>
        <v>124.47892441761806</v>
      </c>
      <c r="K366">
        <f t="shared" si="52"/>
        <v>22777.705000000002</v>
      </c>
      <c r="L366">
        <f t="shared" si="58"/>
        <v>13219.336000000001</v>
      </c>
      <c r="M366">
        <f t="shared" si="53"/>
        <v>4.6452039726994153E-2</v>
      </c>
      <c r="N366">
        <v>133.98650000000001</v>
      </c>
    </row>
    <row r="367" spans="1:14">
      <c r="A367" t="s">
        <v>12</v>
      </c>
      <c r="B367">
        <v>60</v>
      </c>
      <c r="C367">
        <v>45</v>
      </c>
      <c r="D367">
        <v>12.751114580617454</v>
      </c>
      <c r="E367">
        <v>5</v>
      </c>
      <c r="F367" t="s">
        <v>7</v>
      </c>
      <c r="G367" t="s">
        <v>98</v>
      </c>
      <c r="H367">
        <v>25</v>
      </c>
      <c r="I367">
        <v>170</v>
      </c>
      <c r="J367">
        <f t="shared" si="51"/>
        <v>318.77786451543636</v>
      </c>
      <c r="K367">
        <f t="shared" si="52"/>
        <v>22777.705000000002</v>
      </c>
      <c r="L367">
        <f t="shared" si="58"/>
        <v>13219.336000000001</v>
      </c>
      <c r="M367">
        <f t="shared" si="53"/>
        <v>9.5167159233336587E-2</v>
      </c>
      <c r="N367">
        <v>133.98650000000001</v>
      </c>
    </row>
    <row r="368" spans="1:14">
      <c r="A368" t="s">
        <v>13</v>
      </c>
      <c r="B368">
        <v>40</v>
      </c>
      <c r="C368">
        <v>45</v>
      </c>
      <c r="D368">
        <v>18.410328077842298</v>
      </c>
      <c r="E368">
        <v>5</v>
      </c>
      <c r="F368" t="s">
        <v>7</v>
      </c>
      <c r="G368" t="s">
        <v>98</v>
      </c>
      <c r="H368">
        <v>15</v>
      </c>
      <c r="I368">
        <v>170</v>
      </c>
      <c r="J368">
        <f t="shared" si="51"/>
        <v>276.15492116763448</v>
      </c>
      <c r="K368">
        <f t="shared" si="52"/>
        <v>22777.705000000002</v>
      </c>
      <c r="L368">
        <f t="shared" si="58"/>
        <v>13219.336000000001</v>
      </c>
      <c r="M368">
        <f t="shared" si="53"/>
        <v>0.13740435101926163</v>
      </c>
      <c r="N368">
        <v>133.98650000000001</v>
      </c>
    </row>
    <row r="369" spans="1:14">
      <c r="A369" t="s">
        <v>14</v>
      </c>
      <c r="B369">
        <v>40</v>
      </c>
      <c r="C369">
        <v>15</v>
      </c>
      <c r="D369">
        <v>18.323573054683969</v>
      </c>
      <c r="E369">
        <v>5</v>
      </c>
      <c r="F369" t="s">
        <v>7</v>
      </c>
      <c r="G369" t="s">
        <v>98</v>
      </c>
      <c r="H369">
        <v>15</v>
      </c>
      <c r="I369">
        <v>170</v>
      </c>
      <c r="J369">
        <f t="shared" si="51"/>
        <v>274.85359582025956</v>
      </c>
      <c r="K369">
        <f t="shared" si="52"/>
        <v>22777.705000000002</v>
      </c>
      <c r="L369">
        <f t="shared" si="58"/>
        <v>13219.336000000001</v>
      </c>
      <c r="M369">
        <f t="shared" si="53"/>
        <v>0.13675686024102404</v>
      </c>
      <c r="N369">
        <v>133.98650000000001</v>
      </c>
    </row>
    <row r="370" spans="1:14">
      <c r="A370" t="s">
        <v>15</v>
      </c>
      <c r="B370">
        <v>40</v>
      </c>
      <c r="C370">
        <v>30</v>
      </c>
      <c r="D370">
        <v>11.04545201220329</v>
      </c>
      <c r="E370">
        <v>5</v>
      </c>
      <c r="F370" t="s">
        <v>7</v>
      </c>
      <c r="G370" t="s">
        <v>98</v>
      </c>
      <c r="H370">
        <v>0</v>
      </c>
      <c r="I370">
        <v>170</v>
      </c>
      <c r="J370">
        <f t="shared" si="51"/>
        <v>0</v>
      </c>
      <c r="K370">
        <f t="shared" si="52"/>
        <v>22777.705000000002</v>
      </c>
      <c r="L370">
        <f t="shared" si="58"/>
        <v>13219.336000000001</v>
      </c>
      <c r="M370">
        <f t="shared" si="53"/>
        <v>8.2437051585072293E-2</v>
      </c>
      <c r="N370">
        <v>133.98650000000001</v>
      </c>
    </row>
    <row r="371" spans="1:14">
      <c r="A371" t="s">
        <v>16</v>
      </c>
      <c r="B371">
        <v>76</v>
      </c>
      <c r="C371">
        <v>40</v>
      </c>
      <c r="D371">
        <v>0.85514725843658668</v>
      </c>
      <c r="E371">
        <v>5</v>
      </c>
      <c r="F371" t="s">
        <v>7</v>
      </c>
      <c r="G371" t="s">
        <v>99</v>
      </c>
      <c r="H371">
        <v>37.363</v>
      </c>
      <c r="I371">
        <v>140.81899999999999</v>
      </c>
      <c r="J371">
        <f t="shared" si="51"/>
        <v>31.950867016966189</v>
      </c>
      <c r="K371">
        <f t="shared" si="52"/>
        <v>18867.8449435</v>
      </c>
      <c r="L371">
        <f>73.4199*I371</f>
        <v>10338.916898099998</v>
      </c>
      <c r="M371">
        <f t="shared" si="53"/>
        <v>6.3823389553170403E-3</v>
      </c>
      <c r="N371">
        <v>133.98650000000001</v>
      </c>
    </row>
    <row r="372" spans="1:14">
      <c r="A372" t="s">
        <v>17</v>
      </c>
      <c r="B372">
        <v>17</v>
      </c>
      <c r="C372">
        <v>35</v>
      </c>
      <c r="D372">
        <v>12.749672906912533</v>
      </c>
      <c r="E372">
        <v>5</v>
      </c>
      <c r="F372" t="s">
        <v>7</v>
      </c>
      <c r="G372" t="s">
        <v>99</v>
      </c>
      <c r="H372">
        <v>23.536999999999999</v>
      </c>
      <c r="I372">
        <v>140.81899999999999</v>
      </c>
      <c r="J372">
        <f t="shared" si="51"/>
        <v>300.08905121000026</v>
      </c>
      <c r="K372">
        <f t="shared" si="52"/>
        <v>18867.8449435</v>
      </c>
      <c r="L372">
        <f t="shared" ref="L372:L379" si="59">73.4199*I372</f>
        <v>10338.916898099998</v>
      </c>
      <c r="M372">
        <f t="shared" si="53"/>
        <v>9.5156399390330604E-2</v>
      </c>
      <c r="N372">
        <v>133.98650000000001</v>
      </c>
    </row>
    <row r="373" spans="1:14">
      <c r="A373" t="s">
        <v>18</v>
      </c>
      <c r="B373">
        <v>47</v>
      </c>
      <c r="C373">
        <v>49</v>
      </c>
      <c r="D373">
        <v>2.2344558441959808</v>
      </c>
      <c r="E373">
        <v>5</v>
      </c>
      <c r="F373" t="s">
        <v>7</v>
      </c>
      <c r="G373" t="s">
        <v>99</v>
      </c>
      <c r="H373">
        <v>20.248000000000001</v>
      </c>
      <c r="I373">
        <v>140.81899999999999</v>
      </c>
      <c r="J373">
        <f t="shared" si="51"/>
        <v>45.243261933280223</v>
      </c>
      <c r="K373">
        <f t="shared" si="52"/>
        <v>18867.8449435</v>
      </c>
      <c r="L373">
        <f t="shared" si="59"/>
        <v>10338.916898099998</v>
      </c>
      <c r="M373">
        <f t="shared" si="53"/>
        <v>1.6676723731092167E-2</v>
      </c>
      <c r="N373">
        <v>133.98650000000001</v>
      </c>
    </row>
    <row r="374" spans="1:14">
      <c r="A374" t="s">
        <v>19</v>
      </c>
      <c r="B374">
        <v>50</v>
      </c>
      <c r="C374">
        <v>18</v>
      </c>
      <c r="D374">
        <v>3.0508849966894864</v>
      </c>
      <c r="E374">
        <v>5</v>
      </c>
      <c r="F374" t="s">
        <v>7</v>
      </c>
      <c r="G374" t="s">
        <v>99</v>
      </c>
      <c r="H374">
        <v>15.62</v>
      </c>
      <c r="I374">
        <v>140.81899999999999</v>
      </c>
      <c r="J374">
        <f t="shared" si="51"/>
        <v>47.654823648289778</v>
      </c>
      <c r="K374">
        <f t="shared" si="52"/>
        <v>18867.8449435</v>
      </c>
      <c r="L374">
        <f t="shared" si="59"/>
        <v>10338.916898099998</v>
      </c>
      <c r="M374">
        <f t="shared" si="53"/>
        <v>2.2770092484612155E-2</v>
      </c>
      <c r="N374">
        <v>133.98650000000001</v>
      </c>
    </row>
    <row r="375" spans="1:14">
      <c r="A375" t="s">
        <v>20</v>
      </c>
      <c r="B375">
        <v>50</v>
      </c>
      <c r="C375">
        <v>29</v>
      </c>
      <c r="D375">
        <v>7.8008242147819242</v>
      </c>
      <c r="E375">
        <v>5</v>
      </c>
      <c r="F375" t="s">
        <v>7</v>
      </c>
      <c r="G375" t="s">
        <v>99</v>
      </c>
      <c r="H375">
        <v>10.050000000000001</v>
      </c>
      <c r="I375">
        <v>140.81899999999999</v>
      </c>
      <c r="J375">
        <f t="shared" si="51"/>
        <v>78.398283358558345</v>
      </c>
      <c r="K375">
        <f t="shared" si="52"/>
        <v>18867.8449435</v>
      </c>
      <c r="L375">
        <f t="shared" si="59"/>
        <v>10338.916898099998</v>
      </c>
      <c r="M375">
        <f t="shared" si="53"/>
        <v>5.8220971626111021E-2</v>
      </c>
      <c r="N375">
        <v>133.98650000000001</v>
      </c>
    </row>
    <row r="376" spans="1:14">
      <c r="A376" t="s">
        <v>21</v>
      </c>
      <c r="B376">
        <v>27</v>
      </c>
      <c r="C376">
        <v>26</v>
      </c>
      <c r="D376">
        <v>10.475108701535802</v>
      </c>
      <c r="E376">
        <v>5</v>
      </c>
      <c r="F376" t="s">
        <v>7</v>
      </c>
      <c r="G376" t="s">
        <v>99</v>
      </c>
      <c r="H376">
        <v>13.601000000000001</v>
      </c>
      <c r="I376">
        <v>140.81899999999999</v>
      </c>
      <c r="J376">
        <f t="shared" si="51"/>
        <v>142.47195344958845</v>
      </c>
      <c r="K376">
        <f t="shared" si="52"/>
        <v>18867.8449435</v>
      </c>
      <c r="L376">
        <f t="shared" si="59"/>
        <v>10338.916898099998</v>
      </c>
      <c r="M376">
        <f t="shared" si="53"/>
        <v>7.8180329373002524E-2</v>
      </c>
      <c r="N376">
        <v>133.98650000000001</v>
      </c>
    </row>
    <row r="377" spans="1:14">
      <c r="A377" t="s">
        <v>22</v>
      </c>
      <c r="B377">
        <v>38</v>
      </c>
      <c r="C377">
        <v>19</v>
      </c>
      <c r="D377">
        <v>3.0581377433734112</v>
      </c>
      <c r="E377">
        <v>5</v>
      </c>
      <c r="F377" t="s">
        <v>7</v>
      </c>
      <c r="G377" t="s">
        <v>99</v>
      </c>
      <c r="H377">
        <v>11.18</v>
      </c>
      <c r="I377">
        <v>140.81899999999999</v>
      </c>
      <c r="J377">
        <f t="shared" si="51"/>
        <v>34.189979970914735</v>
      </c>
      <c r="K377">
        <f t="shared" si="52"/>
        <v>18867.8449435</v>
      </c>
      <c r="L377">
        <f t="shared" si="59"/>
        <v>10338.916898099998</v>
      </c>
      <c r="M377">
        <f t="shared" si="53"/>
        <v>2.2824222913304035E-2</v>
      </c>
      <c r="N377">
        <v>133.98650000000001</v>
      </c>
    </row>
    <row r="378" spans="1:14">
      <c r="A378" t="s">
        <v>23</v>
      </c>
      <c r="B378">
        <v>33</v>
      </c>
      <c r="C378">
        <v>36</v>
      </c>
      <c r="D378">
        <v>8.175205349659997</v>
      </c>
      <c r="E378">
        <v>5</v>
      </c>
      <c r="F378" t="s">
        <v>7</v>
      </c>
      <c r="G378" t="s">
        <v>99</v>
      </c>
      <c r="H378">
        <v>9.2200000000000006</v>
      </c>
      <c r="I378">
        <v>140.81899999999999</v>
      </c>
      <c r="J378">
        <f t="shared" si="51"/>
        <v>75.375393323865183</v>
      </c>
      <c r="K378">
        <f t="shared" si="52"/>
        <v>18867.8449435</v>
      </c>
      <c r="L378">
        <f t="shared" si="59"/>
        <v>10338.916898099998</v>
      </c>
      <c r="M378">
        <f t="shared" si="53"/>
        <v>6.1015142194624061E-2</v>
      </c>
      <c r="N378">
        <v>133.98650000000001</v>
      </c>
    </row>
    <row r="379" spans="1:14">
      <c r="A379" t="s">
        <v>24</v>
      </c>
      <c r="B379">
        <v>40</v>
      </c>
      <c r="C379">
        <v>30</v>
      </c>
      <c r="D379">
        <v>26.969406270073236</v>
      </c>
      <c r="E379">
        <v>5</v>
      </c>
      <c r="F379" t="s">
        <v>7</v>
      </c>
      <c r="G379" t="s">
        <v>99</v>
      </c>
      <c r="H379">
        <v>0</v>
      </c>
      <c r="I379">
        <v>140.81899999999999</v>
      </c>
      <c r="J379">
        <f t="shared" si="51"/>
        <v>0</v>
      </c>
      <c r="K379">
        <f t="shared" si="52"/>
        <v>18867.8449435</v>
      </c>
      <c r="L379">
        <f t="shared" si="59"/>
        <v>10338.916898099998</v>
      </c>
      <c r="M379">
        <f t="shared" si="53"/>
        <v>0.20128450455884164</v>
      </c>
      <c r="N379">
        <v>133.98650000000001</v>
      </c>
    </row>
    <row r="380" spans="1:14">
      <c r="A380" t="s">
        <v>25</v>
      </c>
      <c r="B380">
        <v>66</v>
      </c>
      <c r="C380">
        <v>23</v>
      </c>
      <c r="D380">
        <v>0</v>
      </c>
      <c r="E380">
        <v>5</v>
      </c>
      <c r="F380" t="s">
        <v>7</v>
      </c>
      <c r="G380" t="s">
        <v>100</v>
      </c>
      <c r="H380">
        <v>26.925999999999998</v>
      </c>
      <c r="I380">
        <v>145.56899999999999</v>
      </c>
      <c r="J380">
        <f t="shared" si="51"/>
        <v>0</v>
      </c>
      <c r="K380">
        <f t="shared" si="52"/>
        <v>19504.280818499999</v>
      </c>
      <c r="L380">
        <f>51.99354*I380</f>
        <v>7568.6476242600002</v>
      </c>
      <c r="M380">
        <f t="shared" si="53"/>
        <v>0</v>
      </c>
      <c r="N380">
        <v>133.98650000000001</v>
      </c>
    </row>
    <row r="381" spans="1:14">
      <c r="A381" t="s">
        <v>26</v>
      </c>
      <c r="B381">
        <v>23</v>
      </c>
      <c r="C381">
        <v>47</v>
      </c>
      <c r="D381">
        <v>20.470769972497319</v>
      </c>
      <c r="E381">
        <v>5</v>
      </c>
      <c r="F381" t="s">
        <v>7</v>
      </c>
      <c r="G381" t="s">
        <v>100</v>
      </c>
      <c r="H381">
        <v>24.042000000000002</v>
      </c>
      <c r="I381">
        <v>145.56899999999999</v>
      </c>
      <c r="J381">
        <f t="shared" si="51"/>
        <v>492.15825167878057</v>
      </c>
      <c r="K381">
        <f t="shared" si="52"/>
        <v>19504.280818499999</v>
      </c>
      <c r="L381">
        <f t="shared" ref="L381:L388" si="60">51.99354*I381</f>
        <v>7568.6476242600002</v>
      </c>
      <c r="M381">
        <f t="shared" si="53"/>
        <v>0.15278233234316382</v>
      </c>
      <c r="N381">
        <v>133.98650000000001</v>
      </c>
    </row>
    <row r="382" spans="1:14">
      <c r="A382" t="s">
        <v>27</v>
      </c>
      <c r="B382">
        <v>55</v>
      </c>
      <c r="C382">
        <v>56</v>
      </c>
      <c r="D382">
        <v>8.9857178075888964</v>
      </c>
      <c r="E382">
        <v>5</v>
      </c>
      <c r="F382" t="s">
        <v>7</v>
      </c>
      <c r="G382" t="s">
        <v>100</v>
      </c>
      <c r="H382">
        <v>30.016999999999999</v>
      </c>
      <c r="I382">
        <v>145.56899999999999</v>
      </c>
      <c r="J382">
        <f t="shared" si="51"/>
        <v>269.72429143039591</v>
      </c>
      <c r="K382">
        <f t="shared" si="52"/>
        <v>19504.280818499999</v>
      </c>
      <c r="L382">
        <f t="shared" si="60"/>
        <v>7568.6476242600002</v>
      </c>
      <c r="M382">
        <f t="shared" si="53"/>
        <v>6.7064352062251767E-2</v>
      </c>
      <c r="N382">
        <v>133.98650000000001</v>
      </c>
    </row>
    <row r="383" spans="1:14">
      <c r="A383" t="s">
        <v>28</v>
      </c>
      <c r="B383">
        <v>31</v>
      </c>
      <c r="C383">
        <v>38</v>
      </c>
      <c r="D383">
        <v>6.8347973804853668</v>
      </c>
      <c r="E383">
        <v>5</v>
      </c>
      <c r="F383" t="s">
        <v>7</v>
      </c>
      <c r="G383" t="s">
        <v>100</v>
      </c>
      <c r="H383">
        <v>12.042</v>
      </c>
      <c r="I383">
        <v>145.56899999999999</v>
      </c>
      <c r="J383">
        <f t="shared" si="51"/>
        <v>82.304630055804779</v>
      </c>
      <c r="K383">
        <f t="shared" si="52"/>
        <v>19504.280818499999</v>
      </c>
      <c r="L383">
        <f t="shared" si="60"/>
        <v>7568.6476242600002</v>
      </c>
      <c r="M383">
        <f t="shared" si="53"/>
        <v>5.1011089777592271E-2</v>
      </c>
      <c r="N383">
        <v>133.98650000000001</v>
      </c>
    </row>
    <row r="384" spans="1:14">
      <c r="A384" t="s">
        <v>29</v>
      </c>
      <c r="B384">
        <v>43</v>
      </c>
      <c r="C384">
        <v>20</v>
      </c>
      <c r="D384">
        <v>4.2594890433064698</v>
      </c>
      <c r="E384">
        <v>5</v>
      </c>
      <c r="F384" t="s">
        <v>7</v>
      </c>
      <c r="G384" t="s">
        <v>100</v>
      </c>
      <c r="H384">
        <v>10.44</v>
      </c>
      <c r="I384">
        <v>145.56899999999999</v>
      </c>
      <c r="J384">
        <f t="shared" si="51"/>
        <v>44.469065612119543</v>
      </c>
      <c r="K384">
        <f t="shared" si="52"/>
        <v>19504.280818499999</v>
      </c>
      <c r="L384">
        <f t="shared" si="60"/>
        <v>7568.6476242600002</v>
      </c>
      <c r="M384">
        <f t="shared" si="53"/>
        <v>3.1790434434114404E-2</v>
      </c>
      <c r="N384">
        <v>133.98650000000001</v>
      </c>
    </row>
    <row r="385" spans="1:14">
      <c r="A385" t="s">
        <v>30</v>
      </c>
      <c r="B385">
        <v>23</v>
      </c>
      <c r="C385">
        <v>20</v>
      </c>
      <c r="D385">
        <v>14.702516341137189</v>
      </c>
      <c r="E385">
        <v>5</v>
      </c>
      <c r="F385" t="s">
        <v>7</v>
      </c>
      <c r="G385" t="s">
        <v>100</v>
      </c>
      <c r="H385">
        <v>19.722999999999999</v>
      </c>
      <c r="I385">
        <v>145.56899999999999</v>
      </c>
      <c r="J385">
        <f t="shared" si="51"/>
        <v>289.97772979624875</v>
      </c>
      <c r="K385">
        <f t="shared" si="52"/>
        <v>19504.280818499999</v>
      </c>
      <c r="L385">
        <f t="shared" si="60"/>
        <v>7568.6476242600002</v>
      </c>
      <c r="M385">
        <f t="shared" si="53"/>
        <v>0.10973132622418817</v>
      </c>
      <c r="N385">
        <v>133.98650000000001</v>
      </c>
    </row>
    <row r="386" spans="1:14">
      <c r="A386" t="s">
        <v>31</v>
      </c>
      <c r="B386">
        <v>49</v>
      </c>
      <c r="C386">
        <v>35</v>
      </c>
      <c r="D386">
        <v>6.7011729626122882</v>
      </c>
      <c r="E386">
        <v>5</v>
      </c>
      <c r="F386" t="s">
        <v>7</v>
      </c>
      <c r="G386" t="s">
        <v>100</v>
      </c>
      <c r="H386">
        <v>10.295999999999999</v>
      </c>
      <c r="I386">
        <v>145.56899999999999</v>
      </c>
      <c r="J386">
        <f t="shared" si="51"/>
        <v>68.995276823056116</v>
      </c>
      <c r="K386">
        <f t="shared" si="52"/>
        <v>19504.280818499999</v>
      </c>
      <c r="L386">
        <f t="shared" si="60"/>
        <v>7568.6476242600002</v>
      </c>
      <c r="M386">
        <f t="shared" si="53"/>
        <v>5.0013792155271526E-2</v>
      </c>
      <c r="N386">
        <v>133.98650000000001</v>
      </c>
    </row>
    <row r="387" spans="1:14">
      <c r="A387" t="s">
        <v>32</v>
      </c>
      <c r="B387">
        <v>51</v>
      </c>
      <c r="C387">
        <v>25</v>
      </c>
      <c r="D387">
        <v>1.3446918485950166</v>
      </c>
      <c r="E387">
        <v>5</v>
      </c>
      <c r="F387" t="s">
        <v>7</v>
      </c>
      <c r="G387" t="s">
        <v>100</v>
      </c>
      <c r="H387">
        <v>12.083</v>
      </c>
      <c r="I387">
        <v>145.56899999999999</v>
      </c>
      <c r="J387">
        <f t="shared" ref="J387:J450" si="61">D387*H387</f>
        <v>16.247911606573584</v>
      </c>
      <c r="K387">
        <f t="shared" ref="K387:K450" si="62">133.9865*I387</f>
        <v>19504.280818499999</v>
      </c>
      <c r="L387">
        <f t="shared" si="60"/>
        <v>7568.6476242600002</v>
      </c>
      <c r="M387">
        <f t="shared" ref="M387:M450" si="63">D387/133.9865</f>
        <v>1.0036024887544764E-2</v>
      </c>
      <c r="N387">
        <v>133.98650000000001</v>
      </c>
    </row>
    <row r="388" spans="1:14">
      <c r="A388" t="s">
        <v>33</v>
      </c>
      <c r="B388">
        <v>40</v>
      </c>
      <c r="C388">
        <v>30</v>
      </c>
      <c r="D388">
        <v>28.673993830138439</v>
      </c>
      <c r="E388">
        <v>5</v>
      </c>
      <c r="F388" t="s">
        <v>7</v>
      </c>
      <c r="G388" t="s">
        <v>100</v>
      </c>
      <c r="H388">
        <v>0</v>
      </c>
      <c r="I388">
        <v>145.56899999999999</v>
      </c>
      <c r="J388">
        <f t="shared" si="61"/>
        <v>0</v>
      </c>
      <c r="K388">
        <f t="shared" si="62"/>
        <v>19504.280818499999</v>
      </c>
      <c r="L388">
        <f t="shared" si="60"/>
        <v>7568.6476242600002</v>
      </c>
      <c r="M388">
        <f t="shared" si="63"/>
        <v>0.21400658894842717</v>
      </c>
      <c r="N388">
        <v>133.98650000000001</v>
      </c>
    </row>
    <row r="389" spans="1:14">
      <c r="A389" t="s">
        <v>34</v>
      </c>
      <c r="B389">
        <v>59</v>
      </c>
      <c r="C389">
        <v>19</v>
      </c>
      <c r="D389">
        <v>17.713457482528121</v>
      </c>
      <c r="E389">
        <v>5</v>
      </c>
      <c r="F389" t="s">
        <v>7</v>
      </c>
      <c r="G389" t="s">
        <v>101</v>
      </c>
      <c r="H389">
        <v>21.954000000000001</v>
      </c>
      <c r="I389">
        <v>151.64099999999999</v>
      </c>
      <c r="J389">
        <f t="shared" si="61"/>
        <v>388.88124557142237</v>
      </c>
      <c r="K389">
        <f t="shared" si="62"/>
        <v>20317.846846500001</v>
      </c>
      <c r="L389">
        <f>85.11247*I389</f>
        <v>12906.54006327</v>
      </c>
      <c r="M389">
        <f t="shared" si="63"/>
        <v>0.13220330020209589</v>
      </c>
      <c r="N389">
        <v>133.98650000000001</v>
      </c>
    </row>
    <row r="390" spans="1:14">
      <c r="A390" t="s">
        <v>35</v>
      </c>
      <c r="B390">
        <v>57</v>
      </c>
      <c r="C390">
        <v>42</v>
      </c>
      <c r="D390">
        <v>2.3651284246547108</v>
      </c>
      <c r="E390">
        <v>5</v>
      </c>
      <c r="F390" t="s">
        <v>7</v>
      </c>
      <c r="G390" t="s">
        <v>101</v>
      </c>
      <c r="H390">
        <v>20.809000000000001</v>
      </c>
      <c r="I390">
        <v>151.64099999999999</v>
      </c>
      <c r="J390">
        <f t="shared" si="61"/>
        <v>49.215957388639879</v>
      </c>
      <c r="K390">
        <f t="shared" si="62"/>
        <v>20317.846846500001</v>
      </c>
      <c r="L390">
        <f t="shared" ref="L390:L397" si="64">85.11247*I390</f>
        <v>12906.54006327</v>
      </c>
      <c r="M390">
        <f t="shared" si="63"/>
        <v>1.7651990496465767E-2</v>
      </c>
      <c r="N390">
        <v>133.98650000000001</v>
      </c>
    </row>
    <row r="391" spans="1:14">
      <c r="A391" t="s">
        <v>36</v>
      </c>
      <c r="B391">
        <v>41</v>
      </c>
      <c r="C391">
        <v>46</v>
      </c>
      <c r="D391">
        <v>36.237237338467061</v>
      </c>
      <c r="E391">
        <v>5</v>
      </c>
      <c r="F391" t="s">
        <v>7</v>
      </c>
      <c r="G391" t="s">
        <v>101</v>
      </c>
      <c r="H391">
        <v>16.030999999999999</v>
      </c>
      <c r="I391">
        <v>151.64099999999999</v>
      </c>
      <c r="J391">
        <f t="shared" si="61"/>
        <v>580.91915177296539</v>
      </c>
      <c r="K391">
        <f t="shared" si="62"/>
        <v>20317.846846500001</v>
      </c>
      <c r="L391">
        <f t="shared" si="64"/>
        <v>12906.54006327</v>
      </c>
      <c r="M391">
        <f t="shared" si="63"/>
        <v>0.27045439158771262</v>
      </c>
      <c r="N391">
        <v>133.98650000000001</v>
      </c>
    </row>
    <row r="392" spans="1:14">
      <c r="A392" t="s">
        <v>37</v>
      </c>
      <c r="B392">
        <v>29</v>
      </c>
      <c r="C392">
        <v>17</v>
      </c>
      <c r="D392">
        <v>3.1015813899634601</v>
      </c>
      <c r="E392">
        <v>5</v>
      </c>
      <c r="F392" t="s">
        <v>7</v>
      </c>
      <c r="G392" t="s">
        <v>101</v>
      </c>
      <c r="H392">
        <v>17.029</v>
      </c>
      <c r="I392">
        <v>151.64099999999999</v>
      </c>
      <c r="J392">
        <f t="shared" si="61"/>
        <v>52.816829489687763</v>
      </c>
      <c r="K392">
        <f t="shared" si="62"/>
        <v>20317.846846500001</v>
      </c>
      <c r="L392">
        <f t="shared" si="64"/>
        <v>12906.54006327</v>
      </c>
      <c r="M392">
        <f t="shared" si="63"/>
        <v>2.314846189700798E-2</v>
      </c>
      <c r="N392">
        <v>133.98650000000001</v>
      </c>
    </row>
    <row r="393" spans="1:14">
      <c r="A393" t="s">
        <v>38</v>
      </c>
      <c r="B393">
        <v>39</v>
      </c>
      <c r="C393">
        <v>15</v>
      </c>
      <c r="D393">
        <v>20.166993783382075</v>
      </c>
      <c r="E393">
        <v>5</v>
      </c>
      <c r="F393" t="s">
        <v>7</v>
      </c>
      <c r="G393" t="s">
        <v>101</v>
      </c>
      <c r="H393">
        <v>15.032999999999999</v>
      </c>
      <c r="I393">
        <v>151.64099999999999</v>
      </c>
      <c r="J393">
        <f t="shared" si="61"/>
        <v>303.17041754558272</v>
      </c>
      <c r="K393">
        <f t="shared" si="62"/>
        <v>20317.846846500001</v>
      </c>
      <c r="L393">
        <f t="shared" si="64"/>
        <v>12906.54006327</v>
      </c>
      <c r="M393">
        <f t="shared" si="63"/>
        <v>0.15051511744378782</v>
      </c>
      <c r="N393">
        <v>133.98650000000001</v>
      </c>
    </row>
    <row r="394" spans="1:14">
      <c r="A394" t="s">
        <v>39</v>
      </c>
      <c r="B394">
        <v>25</v>
      </c>
      <c r="C394">
        <v>37</v>
      </c>
      <c r="D394">
        <v>4.0979845071255898</v>
      </c>
      <c r="E394">
        <v>5</v>
      </c>
      <c r="F394" t="s">
        <v>7</v>
      </c>
      <c r="G394" t="s">
        <v>101</v>
      </c>
      <c r="H394">
        <v>16.553000000000001</v>
      </c>
      <c r="I394">
        <v>151.64099999999999</v>
      </c>
      <c r="J394">
        <f t="shared" si="61"/>
        <v>67.833937546449889</v>
      </c>
      <c r="K394">
        <f t="shared" si="62"/>
        <v>20317.846846500001</v>
      </c>
      <c r="L394">
        <f t="shared" si="64"/>
        <v>12906.54006327</v>
      </c>
      <c r="M394">
        <f t="shared" si="63"/>
        <v>3.0585055263967559E-2</v>
      </c>
      <c r="N394">
        <v>133.98650000000001</v>
      </c>
    </row>
    <row r="395" spans="1:14">
      <c r="A395" t="s">
        <v>40</v>
      </c>
      <c r="B395">
        <v>21</v>
      </c>
      <c r="C395">
        <v>25</v>
      </c>
      <c r="D395">
        <v>6.1511591988242245</v>
      </c>
      <c r="E395">
        <v>5</v>
      </c>
      <c r="F395" t="s">
        <v>7</v>
      </c>
      <c r="G395" t="s">
        <v>101</v>
      </c>
      <c r="H395">
        <v>24.207000000000001</v>
      </c>
      <c r="I395">
        <v>151.64099999999999</v>
      </c>
      <c r="J395">
        <f t="shared" si="61"/>
        <v>148.901110725938</v>
      </c>
      <c r="K395">
        <f t="shared" si="62"/>
        <v>20317.846846500001</v>
      </c>
      <c r="L395">
        <f t="shared" si="64"/>
        <v>12906.54006327</v>
      </c>
      <c r="M395">
        <f t="shared" si="63"/>
        <v>4.5908798265677696E-2</v>
      </c>
      <c r="N395">
        <v>133.98650000000001</v>
      </c>
    </row>
    <row r="396" spans="1:14">
      <c r="A396" t="s">
        <v>41</v>
      </c>
      <c r="B396">
        <v>20</v>
      </c>
      <c r="C396">
        <v>29</v>
      </c>
      <c r="D396">
        <v>31.904568085885945</v>
      </c>
      <c r="E396">
        <v>5</v>
      </c>
      <c r="F396" t="s">
        <v>7</v>
      </c>
      <c r="G396" t="s">
        <v>101</v>
      </c>
      <c r="H396">
        <v>20.024999999999999</v>
      </c>
      <c r="I396">
        <v>151.64099999999999</v>
      </c>
      <c r="J396">
        <f t="shared" si="61"/>
        <v>638.88897591986597</v>
      </c>
      <c r="K396">
        <f t="shared" si="62"/>
        <v>20317.846846500001</v>
      </c>
      <c r="L396">
        <f t="shared" si="64"/>
        <v>12906.54006327</v>
      </c>
      <c r="M396">
        <f t="shared" si="63"/>
        <v>0.23811778116366905</v>
      </c>
      <c r="N396">
        <v>133.98650000000001</v>
      </c>
    </row>
    <row r="397" spans="1:14">
      <c r="A397" t="s">
        <v>42</v>
      </c>
      <c r="B397">
        <v>40</v>
      </c>
      <c r="C397">
        <v>30</v>
      </c>
      <c r="D397">
        <v>36.359912782723214</v>
      </c>
      <c r="E397">
        <v>5</v>
      </c>
      <c r="F397" t="s">
        <v>7</v>
      </c>
      <c r="G397" t="s">
        <v>101</v>
      </c>
      <c r="H397">
        <v>0</v>
      </c>
      <c r="I397">
        <v>151.64099999999999</v>
      </c>
      <c r="J397">
        <f t="shared" si="61"/>
        <v>0</v>
      </c>
      <c r="K397">
        <f t="shared" si="62"/>
        <v>20317.846846500001</v>
      </c>
      <c r="L397">
        <f t="shared" si="64"/>
        <v>12906.54006327</v>
      </c>
      <c r="M397">
        <f t="shared" si="63"/>
        <v>0.27136997221901621</v>
      </c>
      <c r="N397">
        <v>133.98650000000001</v>
      </c>
    </row>
    <row r="398" spans="1:14">
      <c r="A398" t="s">
        <v>43</v>
      </c>
      <c r="B398">
        <v>61</v>
      </c>
      <c r="C398">
        <v>55</v>
      </c>
      <c r="D398">
        <v>10.458854108613817</v>
      </c>
      <c r="E398">
        <v>5</v>
      </c>
      <c r="F398" t="s">
        <v>7</v>
      </c>
      <c r="G398" t="s">
        <v>102</v>
      </c>
      <c r="H398">
        <v>32.65</v>
      </c>
      <c r="I398">
        <v>140.94300000000001</v>
      </c>
      <c r="J398">
        <f t="shared" si="61"/>
        <v>341.48158664624111</v>
      </c>
      <c r="K398">
        <f t="shared" si="62"/>
        <v>18884.459269500003</v>
      </c>
      <c r="L398">
        <f>50.45137*I398</f>
        <v>7110.7674419100003</v>
      </c>
      <c r="M398">
        <f t="shared" si="63"/>
        <v>7.8059014218699763E-2</v>
      </c>
      <c r="N398">
        <v>133.98650000000001</v>
      </c>
    </row>
    <row r="399" spans="1:14">
      <c r="A399" t="s">
        <v>44</v>
      </c>
      <c r="B399">
        <v>21</v>
      </c>
      <c r="C399">
        <v>52</v>
      </c>
      <c r="D399">
        <v>2.3616196319220206</v>
      </c>
      <c r="E399">
        <v>5</v>
      </c>
      <c r="F399" t="s">
        <v>7</v>
      </c>
      <c r="G399" t="s">
        <v>102</v>
      </c>
      <c r="H399">
        <v>29.068999999999999</v>
      </c>
      <c r="I399">
        <v>140.94300000000001</v>
      </c>
      <c r="J399">
        <f t="shared" si="61"/>
        <v>68.649921080341215</v>
      </c>
      <c r="K399">
        <f t="shared" si="62"/>
        <v>18884.459269500003</v>
      </c>
      <c r="L399">
        <f t="shared" ref="L399:L406" si="65">50.45137*I399</f>
        <v>7110.7674419100003</v>
      </c>
      <c r="M399">
        <f t="shared" si="63"/>
        <v>1.762580283776366E-2</v>
      </c>
      <c r="N399">
        <v>133.98650000000001</v>
      </c>
    </row>
    <row r="400" spans="1:14">
      <c r="A400" t="s">
        <v>45</v>
      </c>
      <c r="B400">
        <v>17</v>
      </c>
      <c r="C400">
        <v>28</v>
      </c>
      <c r="D400">
        <v>15.060004677406567</v>
      </c>
      <c r="E400">
        <v>5</v>
      </c>
      <c r="F400" t="s">
        <v>7</v>
      </c>
      <c r="G400" t="s">
        <v>102</v>
      </c>
      <c r="H400">
        <v>23.087</v>
      </c>
      <c r="I400">
        <v>140.94300000000001</v>
      </c>
      <c r="J400">
        <f t="shared" si="61"/>
        <v>347.6903279872854</v>
      </c>
      <c r="K400">
        <f t="shared" si="62"/>
        <v>18884.459269500003</v>
      </c>
      <c r="L400">
        <f t="shared" si="65"/>
        <v>7110.7674419100003</v>
      </c>
      <c r="M400">
        <f t="shared" si="63"/>
        <v>0.11239941842951764</v>
      </c>
      <c r="N400">
        <v>133.98650000000001</v>
      </c>
    </row>
    <row r="401" spans="1:14">
      <c r="A401" t="s">
        <v>46</v>
      </c>
      <c r="B401">
        <v>60</v>
      </c>
      <c r="C401">
        <v>28</v>
      </c>
      <c r="D401">
        <v>9.5100384976429417</v>
      </c>
      <c r="E401">
        <v>5</v>
      </c>
      <c r="F401" t="s">
        <v>7</v>
      </c>
      <c r="G401" t="s">
        <v>102</v>
      </c>
      <c r="H401">
        <v>20.100000000000001</v>
      </c>
      <c r="I401">
        <v>140.94300000000001</v>
      </c>
      <c r="J401">
        <f t="shared" si="61"/>
        <v>191.15177380262315</v>
      </c>
      <c r="K401">
        <f t="shared" si="62"/>
        <v>18884.459269500003</v>
      </c>
      <c r="L401">
        <f t="shared" si="65"/>
        <v>7110.7674419100003</v>
      </c>
      <c r="M401">
        <f t="shared" si="63"/>
        <v>7.0977587276650572E-2</v>
      </c>
      <c r="N401">
        <v>133.98650000000001</v>
      </c>
    </row>
    <row r="402" spans="1:14">
      <c r="A402" t="s">
        <v>47</v>
      </c>
      <c r="B402">
        <v>53</v>
      </c>
      <c r="C402">
        <v>24</v>
      </c>
      <c r="D402">
        <v>5.2771103390686935</v>
      </c>
      <c r="E402">
        <v>5</v>
      </c>
      <c r="F402" t="s">
        <v>7</v>
      </c>
      <c r="G402" t="s">
        <v>102</v>
      </c>
      <c r="H402">
        <v>14.318</v>
      </c>
      <c r="I402">
        <v>140.94300000000001</v>
      </c>
      <c r="J402">
        <f t="shared" si="61"/>
        <v>75.557665834785553</v>
      </c>
      <c r="K402">
        <f t="shared" si="62"/>
        <v>18884.459269500003</v>
      </c>
      <c r="L402">
        <f t="shared" si="65"/>
        <v>7110.7674419100003</v>
      </c>
      <c r="M402">
        <f t="shared" si="63"/>
        <v>3.9385388371729189E-2</v>
      </c>
      <c r="N402">
        <v>133.98650000000001</v>
      </c>
    </row>
    <row r="403" spans="1:14">
      <c r="A403" t="s">
        <v>48</v>
      </c>
      <c r="B403">
        <v>41</v>
      </c>
      <c r="C403">
        <v>38</v>
      </c>
      <c r="D403">
        <v>10.137881205539967</v>
      </c>
      <c r="E403">
        <v>5</v>
      </c>
      <c r="F403" t="s">
        <v>7</v>
      </c>
      <c r="G403" t="s">
        <v>102</v>
      </c>
      <c r="H403">
        <v>8.0619999999999994</v>
      </c>
      <c r="I403">
        <v>140.94300000000001</v>
      </c>
      <c r="J403">
        <f t="shared" si="61"/>
        <v>81.731598279063206</v>
      </c>
      <c r="K403">
        <f t="shared" si="62"/>
        <v>18884.459269500003</v>
      </c>
      <c r="L403">
        <f t="shared" si="65"/>
        <v>7110.7674419100003</v>
      </c>
      <c r="M403">
        <f t="shared" si="63"/>
        <v>7.5663452702622785E-2</v>
      </c>
      <c r="N403">
        <v>133.98650000000001</v>
      </c>
    </row>
    <row r="404" spans="1:14">
      <c r="A404" t="s">
        <v>49</v>
      </c>
      <c r="B404">
        <v>44</v>
      </c>
      <c r="C404">
        <v>34</v>
      </c>
      <c r="D404">
        <v>32.262828216366323</v>
      </c>
      <c r="E404">
        <v>5</v>
      </c>
      <c r="F404" t="s">
        <v>7</v>
      </c>
      <c r="G404" t="s">
        <v>102</v>
      </c>
      <c r="H404">
        <v>5.657</v>
      </c>
      <c r="I404">
        <v>140.94300000000001</v>
      </c>
      <c r="J404">
        <f t="shared" si="61"/>
        <v>182.51081921998428</v>
      </c>
      <c r="K404">
        <f t="shared" si="62"/>
        <v>18884.459269500003</v>
      </c>
      <c r="L404">
        <f t="shared" si="65"/>
        <v>7110.7674419100003</v>
      </c>
      <c r="M404">
        <f t="shared" si="63"/>
        <v>0.24079163360761213</v>
      </c>
      <c r="N404">
        <v>133.98650000000001</v>
      </c>
    </row>
    <row r="405" spans="1:14">
      <c r="A405" t="s">
        <v>50</v>
      </c>
      <c r="B405">
        <v>32</v>
      </c>
      <c r="C405">
        <v>30</v>
      </c>
      <c r="D405">
        <v>18.217145543259015</v>
      </c>
      <c r="E405">
        <v>5</v>
      </c>
      <c r="F405" t="s">
        <v>7</v>
      </c>
      <c r="G405" t="s">
        <v>102</v>
      </c>
      <c r="H405">
        <v>8</v>
      </c>
      <c r="I405">
        <v>140.94300000000001</v>
      </c>
      <c r="J405">
        <f t="shared" si="61"/>
        <v>145.73716434607212</v>
      </c>
      <c r="K405">
        <f t="shared" si="62"/>
        <v>18884.459269500003</v>
      </c>
      <c r="L405">
        <f t="shared" si="65"/>
        <v>7110.7674419100003</v>
      </c>
      <c r="M405">
        <f t="shared" si="63"/>
        <v>0.13596254505684538</v>
      </c>
      <c r="N405">
        <v>133.98650000000001</v>
      </c>
    </row>
    <row r="406" spans="1:14">
      <c r="A406" t="s">
        <v>51</v>
      </c>
      <c r="B406">
        <v>40</v>
      </c>
      <c r="C406">
        <v>30</v>
      </c>
      <c r="D406">
        <v>13.536030300985971</v>
      </c>
      <c r="E406">
        <v>5</v>
      </c>
      <c r="F406" t="s">
        <v>7</v>
      </c>
      <c r="G406" t="s">
        <v>102</v>
      </c>
      <c r="H406">
        <v>0</v>
      </c>
      <c r="I406">
        <v>140.94300000000001</v>
      </c>
      <c r="J406">
        <f t="shared" si="61"/>
        <v>0</v>
      </c>
      <c r="K406">
        <f t="shared" si="62"/>
        <v>18884.459269500003</v>
      </c>
      <c r="L406">
        <f t="shared" si="65"/>
        <v>7110.7674419100003</v>
      </c>
      <c r="M406">
        <f t="shared" si="63"/>
        <v>0.10102532942487467</v>
      </c>
      <c r="N406">
        <v>133.98650000000001</v>
      </c>
    </row>
    <row r="407" spans="1:14">
      <c r="A407" t="s">
        <v>52</v>
      </c>
      <c r="B407">
        <v>47</v>
      </c>
      <c r="C407">
        <v>56</v>
      </c>
      <c r="D407">
        <v>9.4703368220365896</v>
      </c>
      <c r="E407">
        <v>5</v>
      </c>
      <c r="F407" t="s">
        <v>7</v>
      </c>
      <c r="G407" t="s">
        <v>103</v>
      </c>
      <c r="H407">
        <v>26.925999999999998</v>
      </c>
      <c r="I407">
        <v>147.73599999999999</v>
      </c>
      <c r="J407">
        <f t="shared" si="61"/>
        <v>254.99828927015719</v>
      </c>
      <c r="K407">
        <f t="shared" si="62"/>
        <v>19794.629563999999</v>
      </c>
      <c r="L407">
        <f>30.71251*I407</f>
        <v>4537.34337736</v>
      </c>
      <c r="M407">
        <f t="shared" si="63"/>
        <v>7.0681276263180159E-2</v>
      </c>
      <c r="N407">
        <v>133.98650000000001</v>
      </c>
    </row>
    <row r="408" spans="1:14">
      <c r="A408" t="s">
        <v>53</v>
      </c>
      <c r="B408">
        <v>63</v>
      </c>
      <c r="C408">
        <v>38</v>
      </c>
      <c r="D408">
        <v>1.0280352857444182</v>
      </c>
      <c r="E408">
        <v>5</v>
      </c>
      <c r="F408" t="s">
        <v>7</v>
      </c>
      <c r="G408" t="s">
        <v>103</v>
      </c>
      <c r="H408">
        <v>24.352</v>
      </c>
      <c r="I408">
        <v>147.73599999999999</v>
      </c>
      <c r="J408">
        <f t="shared" si="61"/>
        <v>25.034715278448072</v>
      </c>
      <c r="K408">
        <f t="shared" si="62"/>
        <v>19794.629563999999</v>
      </c>
      <c r="L408">
        <f t="shared" ref="L408:L415" si="66">30.71251*I408</f>
        <v>4537.34337736</v>
      </c>
      <c r="M408">
        <f t="shared" si="63"/>
        <v>7.6726781111859637E-3</v>
      </c>
      <c r="N408">
        <v>133.98650000000001</v>
      </c>
    </row>
    <row r="409" spans="1:14">
      <c r="A409" t="s">
        <v>54</v>
      </c>
      <c r="B409">
        <v>59</v>
      </c>
      <c r="C409">
        <v>17</v>
      </c>
      <c r="D409">
        <v>1.5982506067721622</v>
      </c>
      <c r="E409">
        <v>5</v>
      </c>
      <c r="F409" t="s">
        <v>7</v>
      </c>
      <c r="G409" t="s">
        <v>103</v>
      </c>
      <c r="H409">
        <v>23.021999999999998</v>
      </c>
      <c r="I409">
        <v>147.73599999999999</v>
      </c>
      <c r="J409">
        <f t="shared" si="61"/>
        <v>36.794925469108719</v>
      </c>
      <c r="K409">
        <f t="shared" si="62"/>
        <v>19794.629563999999</v>
      </c>
      <c r="L409">
        <f t="shared" si="66"/>
        <v>4537.34337736</v>
      </c>
      <c r="M409">
        <f t="shared" si="63"/>
        <v>1.1928445080453345E-2</v>
      </c>
      <c r="N409">
        <v>133.98650000000001</v>
      </c>
    </row>
    <row r="410" spans="1:14">
      <c r="A410" t="s">
        <v>55</v>
      </c>
      <c r="B410">
        <v>22</v>
      </c>
      <c r="C410">
        <v>31</v>
      </c>
      <c r="D410">
        <v>7.5197802725043399</v>
      </c>
      <c r="E410">
        <v>5</v>
      </c>
      <c r="F410" t="s">
        <v>7</v>
      </c>
      <c r="G410" t="s">
        <v>103</v>
      </c>
      <c r="H410">
        <v>18.027999999999999</v>
      </c>
      <c r="I410">
        <v>147.73599999999999</v>
      </c>
      <c r="J410">
        <f t="shared" si="61"/>
        <v>135.56659875270822</v>
      </c>
      <c r="K410">
        <f t="shared" si="62"/>
        <v>19794.629563999999</v>
      </c>
      <c r="L410">
        <f t="shared" si="66"/>
        <v>4537.34337736</v>
      </c>
      <c r="M410">
        <f t="shared" si="63"/>
        <v>5.6123417452536933E-2</v>
      </c>
      <c r="N410">
        <v>133.98650000000001</v>
      </c>
    </row>
    <row r="411" spans="1:14">
      <c r="A411" t="s">
        <v>56</v>
      </c>
      <c r="B411">
        <v>23</v>
      </c>
      <c r="C411">
        <v>37</v>
      </c>
      <c r="D411">
        <v>11.075654854999083</v>
      </c>
      <c r="E411">
        <v>5</v>
      </c>
      <c r="F411" t="s">
        <v>7</v>
      </c>
      <c r="G411" t="s">
        <v>103</v>
      </c>
      <c r="H411">
        <v>18.385000000000002</v>
      </c>
      <c r="I411">
        <v>147.73599999999999</v>
      </c>
      <c r="J411">
        <f t="shared" si="61"/>
        <v>203.62591450915815</v>
      </c>
      <c r="K411">
        <f t="shared" si="62"/>
        <v>19794.629563999999</v>
      </c>
      <c r="L411">
        <f t="shared" si="66"/>
        <v>4537.34337736</v>
      </c>
      <c r="M411">
        <f t="shared" si="63"/>
        <v>8.2662468644222234E-2</v>
      </c>
      <c r="N411">
        <v>133.98650000000001</v>
      </c>
    </row>
    <row r="412" spans="1:14">
      <c r="A412" t="s">
        <v>57</v>
      </c>
      <c r="B412">
        <v>55</v>
      </c>
      <c r="C412">
        <v>21</v>
      </c>
      <c r="D412">
        <v>10.722221647589533</v>
      </c>
      <c r="E412">
        <v>5</v>
      </c>
      <c r="F412" t="s">
        <v>7</v>
      </c>
      <c r="G412" t="s">
        <v>103</v>
      </c>
      <c r="H412">
        <v>17.492999999999999</v>
      </c>
      <c r="I412">
        <v>147.73599999999999</v>
      </c>
      <c r="J412">
        <f t="shared" si="61"/>
        <v>187.5638232812837</v>
      </c>
      <c r="K412">
        <f t="shared" si="62"/>
        <v>19794.629563999999</v>
      </c>
      <c r="L412">
        <f t="shared" si="66"/>
        <v>4537.34337736</v>
      </c>
      <c r="M412">
        <f t="shared" si="63"/>
        <v>8.002464164366957E-2</v>
      </c>
      <c r="N412">
        <v>133.98650000000001</v>
      </c>
    </row>
    <row r="413" spans="1:14">
      <c r="A413" t="s">
        <v>58</v>
      </c>
      <c r="B413">
        <v>29</v>
      </c>
      <c r="C413">
        <v>24</v>
      </c>
      <c r="D413">
        <v>10.011238734244905</v>
      </c>
      <c r="E413">
        <v>5</v>
      </c>
      <c r="F413" t="s">
        <v>7</v>
      </c>
      <c r="G413" t="s">
        <v>103</v>
      </c>
      <c r="H413">
        <v>12.53</v>
      </c>
      <c r="I413">
        <v>147.73599999999999</v>
      </c>
      <c r="J413">
        <f t="shared" si="61"/>
        <v>125.44082134008866</v>
      </c>
      <c r="K413">
        <f t="shared" si="62"/>
        <v>19794.629563999999</v>
      </c>
      <c r="L413">
        <f t="shared" si="66"/>
        <v>4537.34337736</v>
      </c>
      <c r="M413">
        <f t="shared" si="63"/>
        <v>7.4718264409062887E-2</v>
      </c>
      <c r="N413">
        <v>133.98650000000001</v>
      </c>
    </row>
    <row r="414" spans="1:14">
      <c r="A414" t="s">
        <v>59</v>
      </c>
      <c r="B414">
        <v>47</v>
      </c>
      <c r="C414">
        <v>30</v>
      </c>
      <c r="D414">
        <v>9.4898561760381774</v>
      </c>
      <c r="E414">
        <v>5</v>
      </c>
      <c r="F414" t="s">
        <v>7</v>
      </c>
      <c r="G414" t="s">
        <v>103</v>
      </c>
      <c r="H414">
        <v>7</v>
      </c>
      <c r="I414">
        <v>147.73599999999999</v>
      </c>
      <c r="J414">
        <f t="shared" si="61"/>
        <v>66.428993232267246</v>
      </c>
      <c r="K414">
        <f t="shared" si="62"/>
        <v>19794.629563999999</v>
      </c>
      <c r="L414">
        <f t="shared" si="66"/>
        <v>4537.34337736</v>
      </c>
      <c r="M414">
        <f t="shared" si="63"/>
        <v>7.0826957760954851E-2</v>
      </c>
      <c r="N414">
        <v>133.98650000000001</v>
      </c>
    </row>
    <row r="415" spans="1:14">
      <c r="A415" t="s">
        <v>60</v>
      </c>
      <c r="B415">
        <v>40</v>
      </c>
      <c r="C415">
        <v>30</v>
      </c>
      <c r="D415">
        <v>10.14466682299792</v>
      </c>
      <c r="E415">
        <v>5</v>
      </c>
      <c r="F415" t="s">
        <v>7</v>
      </c>
      <c r="G415" t="s">
        <v>103</v>
      </c>
      <c r="H415">
        <v>0</v>
      </c>
      <c r="I415">
        <v>147.73599999999999</v>
      </c>
      <c r="J415">
        <f t="shared" si="61"/>
        <v>0</v>
      </c>
      <c r="K415">
        <f t="shared" si="62"/>
        <v>19794.629563999999</v>
      </c>
      <c r="L415">
        <f t="shared" si="66"/>
        <v>4537.34337736</v>
      </c>
      <c r="M415">
        <f t="shared" si="63"/>
        <v>7.5714096741074058E-2</v>
      </c>
      <c r="N415">
        <v>133.98650000000001</v>
      </c>
    </row>
    <row r="416" spans="1:14">
      <c r="A416" t="s">
        <v>61</v>
      </c>
      <c r="B416">
        <v>66</v>
      </c>
      <c r="C416">
        <v>32</v>
      </c>
      <c r="D416">
        <v>0.70899440482417087</v>
      </c>
      <c r="E416">
        <v>5</v>
      </c>
      <c r="F416" t="s">
        <v>7</v>
      </c>
      <c r="G416" t="s">
        <v>104</v>
      </c>
      <c r="H416">
        <v>26.077000000000002</v>
      </c>
      <c r="I416">
        <v>159.327</v>
      </c>
      <c r="J416">
        <f t="shared" si="61"/>
        <v>18.488447094599906</v>
      </c>
      <c r="K416">
        <f t="shared" si="62"/>
        <v>21347.667085500001</v>
      </c>
      <c r="L416">
        <f xml:space="preserve"> 133.9865*I416</f>
        <v>21347.667085500001</v>
      </c>
      <c r="M416">
        <f t="shared" si="63"/>
        <v>5.2915361235958162E-3</v>
      </c>
      <c r="N416">
        <v>133.98650000000001</v>
      </c>
    </row>
    <row r="417" spans="1:14">
      <c r="A417" t="s">
        <v>62</v>
      </c>
      <c r="B417">
        <v>50</v>
      </c>
      <c r="C417">
        <v>18</v>
      </c>
      <c r="D417">
        <v>12.48569908852026</v>
      </c>
      <c r="E417">
        <v>5</v>
      </c>
      <c r="F417" t="s">
        <v>7</v>
      </c>
      <c r="G417" t="s">
        <v>104</v>
      </c>
      <c r="H417">
        <v>15.62</v>
      </c>
      <c r="I417">
        <v>159.327</v>
      </c>
      <c r="J417">
        <f t="shared" si="61"/>
        <v>195.02661976268644</v>
      </c>
      <c r="K417">
        <f t="shared" si="62"/>
        <v>21347.667085500001</v>
      </c>
      <c r="L417">
        <f t="shared" ref="L417:L424" si="67" xml:space="preserve"> 133.9865*I417</f>
        <v>21347.667085500001</v>
      </c>
      <c r="M417">
        <f t="shared" si="63"/>
        <v>9.3186247036233197E-2</v>
      </c>
      <c r="N417">
        <v>133.98650000000001</v>
      </c>
    </row>
    <row r="418" spans="1:14">
      <c r="A418" t="s">
        <v>63</v>
      </c>
      <c r="B418">
        <v>18</v>
      </c>
      <c r="C418">
        <v>42</v>
      </c>
      <c r="D418">
        <v>0.58920807876601278</v>
      </c>
      <c r="E418">
        <v>5</v>
      </c>
      <c r="F418" t="s">
        <v>7</v>
      </c>
      <c r="G418" t="s">
        <v>104</v>
      </c>
      <c r="H418">
        <v>25.06</v>
      </c>
      <c r="I418">
        <v>159.327</v>
      </c>
      <c r="J418">
        <f t="shared" si="61"/>
        <v>14.765554453876279</v>
      </c>
      <c r="K418">
        <f t="shared" si="62"/>
        <v>21347.667085500001</v>
      </c>
      <c r="L418">
        <f t="shared" si="67"/>
        <v>21347.667085500001</v>
      </c>
      <c r="M418">
        <f t="shared" si="63"/>
        <v>4.397518248226596E-3</v>
      </c>
      <c r="N418">
        <v>133.98650000000001</v>
      </c>
    </row>
    <row r="419" spans="1:14">
      <c r="A419" t="s">
        <v>64</v>
      </c>
      <c r="B419">
        <v>15</v>
      </c>
      <c r="C419">
        <v>28</v>
      </c>
      <c r="D419">
        <v>8.9766282267780539</v>
      </c>
      <c r="E419">
        <v>5</v>
      </c>
      <c r="F419" t="s">
        <v>7</v>
      </c>
      <c r="G419" t="s">
        <v>104</v>
      </c>
      <c r="H419">
        <v>25.08</v>
      </c>
      <c r="I419">
        <v>159.327</v>
      </c>
      <c r="J419">
        <f t="shared" si="61"/>
        <v>225.13383592759357</v>
      </c>
      <c r="K419">
        <f t="shared" si="62"/>
        <v>21347.667085500001</v>
      </c>
      <c r="L419">
        <f t="shared" si="67"/>
        <v>21347.667085500001</v>
      </c>
      <c r="M419">
        <f t="shared" si="63"/>
        <v>6.6996512535054301E-2</v>
      </c>
      <c r="N419">
        <v>133.98650000000001</v>
      </c>
    </row>
    <row r="420" spans="1:14">
      <c r="A420" t="s">
        <v>65</v>
      </c>
      <c r="B420">
        <v>12</v>
      </c>
      <c r="C420">
        <v>25</v>
      </c>
      <c r="D420">
        <v>0.90805854416185472</v>
      </c>
      <c r="E420">
        <v>5</v>
      </c>
      <c r="F420" t="s">
        <v>7</v>
      </c>
      <c r="G420" t="s">
        <v>104</v>
      </c>
      <c r="H420">
        <v>28.443000000000001</v>
      </c>
      <c r="I420">
        <v>159.327</v>
      </c>
      <c r="J420">
        <f t="shared" si="61"/>
        <v>25.827909171595635</v>
      </c>
      <c r="K420">
        <f t="shared" si="62"/>
        <v>21347.667085500001</v>
      </c>
      <c r="L420">
        <f t="shared" si="67"/>
        <v>21347.667085500001</v>
      </c>
      <c r="M420">
        <f t="shared" si="63"/>
        <v>6.7772390812645654E-3</v>
      </c>
      <c r="N420">
        <v>133.98650000000001</v>
      </c>
    </row>
    <row r="421" spans="1:14">
      <c r="A421" t="s">
        <v>66</v>
      </c>
      <c r="B421">
        <v>25</v>
      </c>
      <c r="C421">
        <v>25</v>
      </c>
      <c r="D421">
        <v>2.9759760524612759</v>
      </c>
      <c r="E421">
        <v>5</v>
      </c>
      <c r="F421" t="s">
        <v>7</v>
      </c>
      <c r="G421" t="s">
        <v>104</v>
      </c>
      <c r="H421">
        <v>15.811</v>
      </c>
      <c r="I421">
        <v>159.327</v>
      </c>
      <c r="J421">
        <f t="shared" si="61"/>
        <v>47.053157365465232</v>
      </c>
      <c r="K421">
        <f t="shared" si="62"/>
        <v>21347.667085500001</v>
      </c>
      <c r="L421">
        <f t="shared" si="67"/>
        <v>21347.667085500001</v>
      </c>
      <c r="M421">
        <f t="shared" si="63"/>
        <v>2.2211014187707535E-2</v>
      </c>
      <c r="N421">
        <v>133.98650000000001</v>
      </c>
    </row>
    <row r="422" spans="1:14">
      <c r="A422" t="s">
        <v>67</v>
      </c>
      <c r="B422">
        <v>30</v>
      </c>
      <c r="C422">
        <v>32</v>
      </c>
      <c r="D422">
        <v>6.1333166660921856</v>
      </c>
      <c r="E422">
        <v>5</v>
      </c>
      <c r="F422" t="s">
        <v>7</v>
      </c>
      <c r="G422" t="s">
        <v>104</v>
      </c>
      <c r="H422">
        <v>10.198</v>
      </c>
      <c r="I422">
        <v>159.327</v>
      </c>
      <c r="J422">
        <f t="shared" si="61"/>
        <v>62.547563360808113</v>
      </c>
      <c r="K422">
        <f t="shared" si="62"/>
        <v>21347.667085500001</v>
      </c>
      <c r="L422">
        <f t="shared" si="67"/>
        <v>21347.667085500001</v>
      </c>
      <c r="M422">
        <f t="shared" si="63"/>
        <v>4.5775631620291489E-2</v>
      </c>
      <c r="N422">
        <v>133.98650000000001</v>
      </c>
    </row>
    <row r="423" spans="1:14">
      <c r="A423" t="s">
        <v>68</v>
      </c>
      <c r="B423">
        <v>41</v>
      </c>
      <c r="C423">
        <v>17</v>
      </c>
      <c r="D423">
        <v>13.152753662150822</v>
      </c>
      <c r="E423">
        <v>5</v>
      </c>
      <c r="F423" t="s">
        <v>7</v>
      </c>
      <c r="G423" t="s">
        <v>104</v>
      </c>
      <c r="H423">
        <v>13.038</v>
      </c>
      <c r="I423">
        <v>159.327</v>
      </c>
      <c r="J423">
        <f t="shared" si="61"/>
        <v>171.48560224712242</v>
      </c>
      <c r="K423">
        <f t="shared" si="62"/>
        <v>21347.667085500001</v>
      </c>
      <c r="L423">
        <f t="shared" si="67"/>
        <v>21347.667085500001</v>
      </c>
      <c r="M423">
        <f t="shared" si="63"/>
        <v>9.8164767809822792E-2</v>
      </c>
      <c r="N423">
        <v>133.98650000000001</v>
      </c>
    </row>
    <row r="424" spans="1:14">
      <c r="A424" t="s">
        <v>69</v>
      </c>
      <c r="B424">
        <v>40</v>
      </c>
      <c r="C424">
        <v>30</v>
      </c>
      <c r="D424">
        <v>21.027218075133412</v>
      </c>
      <c r="E424">
        <v>5</v>
      </c>
      <c r="F424" t="s">
        <v>7</v>
      </c>
      <c r="G424" t="s">
        <v>104</v>
      </c>
      <c r="H424">
        <v>0</v>
      </c>
      <c r="I424">
        <v>159.327</v>
      </c>
      <c r="J424">
        <f t="shared" si="61"/>
        <v>0</v>
      </c>
      <c r="K424">
        <f t="shared" si="62"/>
        <v>21347.667085500001</v>
      </c>
      <c r="L424">
        <f t="shared" si="67"/>
        <v>21347.667085500001</v>
      </c>
      <c r="M424">
        <f t="shared" si="63"/>
        <v>0.15693534852491417</v>
      </c>
      <c r="N424">
        <v>133.98650000000001</v>
      </c>
    </row>
    <row r="425" spans="1:14">
      <c r="A425" t="s">
        <v>70</v>
      </c>
      <c r="B425">
        <v>8</v>
      </c>
      <c r="C425">
        <v>44</v>
      </c>
      <c r="D425">
        <v>0</v>
      </c>
      <c r="E425">
        <v>5</v>
      </c>
      <c r="F425" t="s">
        <v>7</v>
      </c>
      <c r="G425" t="s">
        <v>105</v>
      </c>
      <c r="H425">
        <v>34.927999999999997</v>
      </c>
      <c r="I425">
        <v>161.40299999999999</v>
      </c>
      <c r="J425">
        <f t="shared" si="61"/>
        <v>0</v>
      </c>
      <c r="K425">
        <f t="shared" si="62"/>
        <v>21625.823059499999</v>
      </c>
      <c r="L425">
        <f>117.5355*I425</f>
        <v>18970.5823065</v>
      </c>
      <c r="M425">
        <f t="shared" si="63"/>
        <v>0</v>
      </c>
      <c r="N425">
        <v>133.98650000000001</v>
      </c>
    </row>
    <row r="426" spans="1:14">
      <c r="A426" t="s">
        <v>71</v>
      </c>
      <c r="B426">
        <v>21</v>
      </c>
      <c r="C426">
        <v>37</v>
      </c>
      <c r="D426">
        <v>4.9579538008961839</v>
      </c>
      <c r="E426">
        <v>5</v>
      </c>
      <c r="F426" t="s">
        <v>7</v>
      </c>
      <c r="G426" t="s">
        <v>105</v>
      </c>
      <c r="H426">
        <v>20.248000000000001</v>
      </c>
      <c r="I426">
        <v>161.40299999999999</v>
      </c>
      <c r="J426">
        <f t="shared" si="61"/>
        <v>100.38864856054593</v>
      </c>
      <c r="K426">
        <f t="shared" si="62"/>
        <v>21625.823059499999</v>
      </c>
      <c r="L426">
        <f t="shared" ref="L426:L433" si="68">117.5355*I426</f>
        <v>18970.5823065</v>
      </c>
      <c r="M426">
        <f t="shared" si="63"/>
        <v>3.7003383183351932E-2</v>
      </c>
      <c r="N426">
        <v>133.98650000000001</v>
      </c>
    </row>
    <row r="427" spans="1:14">
      <c r="A427" t="s">
        <v>72</v>
      </c>
      <c r="B427">
        <v>29</v>
      </c>
      <c r="C427">
        <v>43</v>
      </c>
      <c r="D427">
        <v>28.410541356336456</v>
      </c>
      <c r="E427">
        <v>5</v>
      </c>
      <c r="F427" t="s">
        <v>7</v>
      </c>
      <c r="G427" t="s">
        <v>105</v>
      </c>
      <c r="H427">
        <v>17.029</v>
      </c>
      <c r="I427">
        <v>161.40299999999999</v>
      </c>
      <c r="J427">
        <f t="shared" si="61"/>
        <v>483.80310875705351</v>
      </c>
      <c r="K427">
        <f t="shared" si="62"/>
        <v>21625.823059499999</v>
      </c>
      <c r="L427">
        <f t="shared" si="68"/>
        <v>18970.5823065</v>
      </c>
      <c r="M427">
        <f t="shared" si="63"/>
        <v>0.21204032761760666</v>
      </c>
      <c r="N427">
        <v>133.98650000000001</v>
      </c>
    </row>
    <row r="428" spans="1:14">
      <c r="A428" t="s">
        <v>73</v>
      </c>
      <c r="B428">
        <v>45</v>
      </c>
      <c r="C428">
        <v>15</v>
      </c>
      <c r="D428">
        <v>34.076565019173167</v>
      </c>
      <c r="E428">
        <v>5</v>
      </c>
      <c r="F428" t="s">
        <v>7</v>
      </c>
      <c r="G428" t="s">
        <v>105</v>
      </c>
      <c r="H428">
        <v>15.811</v>
      </c>
      <c r="I428">
        <v>161.40299999999999</v>
      </c>
      <c r="J428">
        <f t="shared" si="61"/>
        <v>538.7845695181469</v>
      </c>
      <c r="K428">
        <f t="shared" si="62"/>
        <v>21625.823059499999</v>
      </c>
      <c r="L428">
        <f t="shared" si="68"/>
        <v>18970.5823065</v>
      </c>
      <c r="M428">
        <f t="shared" si="63"/>
        <v>0.25432834665561954</v>
      </c>
      <c r="N428">
        <v>133.98650000000001</v>
      </c>
    </row>
    <row r="429" spans="1:14">
      <c r="A429" t="s">
        <v>74</v>
      </c>
      <c r="B429">
        <v>54</v>
      </c>
      <c r="C429">
        <v>48</v>
      </c>
      <c r="D429">
        <v>45.292430967007647</v>
      </c>
      <c r="E429">
        <v>5</v>
      </c>
      <c r="F429" t="s">
        <v>7</v>
      </c>
      <c r="G429" t="s">
        <v>105</v>
      </c>
      <c r="H429">
        <v>22.803999999999998</v>
      </c>
      <c r="I429">
        <v>161.40299999999999</v>
      </c>
      <c r="J429">
        <f t="shared" si="61"/>
        <v>1032.8485957716423</v>
      </c>
      <c r="K429">
        <f t="shared" si="62"/>
        <v>21625.823059499999</v>
      </c>
      <c r="L429">
        <f t="shared" si="68"/>
        <v>18970.5823065</v>
      </c>
      <c r="M429">
        <f t="shared" si="63"/>
        <v>0.33803727216553642</v>
      </c>
      <c r="N429">
        <v>133.98650000000001</v>
      </c>
    </row>
    <row r="430" spans="1:14">
      <c r="A430" t="s">
        <v>75</v>
      </c>
      <c r="B430">
        <v>54</v>
      </c>
      <c r="C430">
        <v>42</v>
      </c>
      <c r="D430">
        <v>10.363117449492563</v>
      </c>
      <c r="E430">
        <v>5</v>
      </c>
      <c r="F430" t="s">
        <v>7</v>
      </c>
      <c r="G430" t="s">
        <v>105</v>
      </c>
      <c r="H430">
        <v>18.439</v>
      </c>
      <c r="I430">
        <v>161.40299999999999</v>
      </c>
      <c r="J430">
        <f t="shared" si="61"/>
        <v>191.08552265119337</v>
      </c>
      <c r="K430">
        <f t="shared" si="62"/>
        <v>21625.823059499999</v>
      </c>
      <c r="L430">
        <f t="shared" si="68"/>
        <v>18970.5823065</v>
      </c>
      <c r="M430">
        <f t="shared" si="63"/>
        <v>7.7344489552996484E-2</v>
      </c>
      <c r="N430">
        <v>133.98650000000001</v>
      </c>
    </row>
    <row r="431" spans="1:14">
      <c r="A431" t="s">
        <v>76</v>
      </c>
      <c r="B431">
        <v>56</v>
      </c>
      <c r="C431">
        <v>41</v>
      </c>
      <c r="D431">
        <v>6.3706716931890321</v>
      </c>
      <c r="E431">
        <v>5</v>
      </c>
      <c r="F431" t="s">
        <v>7</v>
      </c>
      <c r="G431" t="s">
        <v>105</v>
      </c>
      <c r="H431">
        <v>19.416</v>
      </c>
      <c r="I431">
        <v>161.40299999999999</v>
      </c>
      <c r="J431">
        <f t="shared" si="61"/>
        <v>123.69296159495825</v>
      </c>
      <c r="K431">
        <f t="shared" si="62"/>
        <v>21625.823059499999</v>
      </c>
      <c r="L431">
        <f t="shared" si="68"/>
        <v>18970.5823065</v>
      </c>
      <c r="M431">
        <f t="shared" si="63"/>
        <v>4.7547116263123759E-2</v>
      </c>
      <c r="N431">
        <v>133.98650000000001</v>
      </c>
    </row>
    <row r="432" spans="1:14">
      <c r="A432" t="s">
        <v>77</v>
      </c>
      <c r="B432">
        <v>49</v>
      </c>
      <c r="C432">
        <v>39</v>
      </c>
      <c r="D432">
        <v>9.860253598539547</v>
      </c>
      <c r="E432">
        <v>5</v>
      </c>
      <c r="F432" t="s">
        <v>7</v>
      </c>
      <c r="G432" t="s">
        <v>105</v>
      </c>
      <c r="H432">
        <v>12.728</v>
      </c>
      <c r="I432">
        <v>161.40299999999999</v>
      </c>
      <c r="J432">
        <f t="shared" si="61"/>
        <v>125.50130780221136</v>
      </c>
      <c r="K432">
        <f t="shared" si="62"/>
        <v>21625.823059499999</v>
      </c>
      <c r="L432">
        <f t="shared" si="68"/>
        <v>18970.5823065</v>
      </c>
      <c r="M432">
        <f t="shared" si="63"/>
        <v>7.3591396137219392E-2</v>
      </c>
      <c r="N432">
        <v>133.98650000000001</v>
      </c>
    </row>
    <row r="433" spans="1:14">
      <c r="A433" t="s">
        <v>78</v>
      </c>
      <c r="B433">
        <v>40</v>
      </c>
      <c r="C433">
        <v>30</v>
      </c>
      <c r="D433">
        <v>23.190686413165448</v>
      </c>
      <c r="E433">
        <v>5</v>
      </c>
      <c r="F433" t="s">
        <v>7</v>
      </c>
      <c r="G433" t="s">
        <v>105</v>
      </c>
      <c r="H433">
        <v>0</v>
      </c>
      <c r="I433">
        <v>161.40299999999999</v>
      </c>
      <c r="J433">
        <f t="shared" si="61"/>
        <v>0</v>
      </c>
      <c r="K433">
        <f t="shared" si="62"/>
        <v>21625.823059499999</v>
      </c>
      <c r="L433">
        <f t="shared" si="68"/>
        <v>18970.5823065</v>
      </c>
      <c r="M433">
        <f t="shared" si="63"/>
        <v>0.17308226137085039</v>
      </c>
      <c r="N433">
        <v>133.98650000000001</v>
      </c>
    </row>
    <row r="434" spans="1:14">
      <c r="A434" t="s">
        <v>79</v>
      </c>
      <c r="B434">
        <v>14</v>
      </c>
      <c r="C434">
        <v>12</v>
      </c>
      <c r="D434">
        <v>24.033427967817659</v>
      </c>
      <c r="E434">
        <v>5</v>
      </c>
      <c r="F434" t="s">
        <v>7</v>
      </c>
      <c r="G434" t="s">
        <v>106</v>
      </c>
      <c r="H434">
        <v>31.623000000000001</v>
      </c>
      <c r="I434">
        <v>146.602</v>
      </c>
      <c r="J434">
        <f t="shared" si="61"/>
        <v>760.00909262629784</v>
      </c>
      <c r="K434">
        <f t="shared" si="62"/>
        <v>19642.688873000003</v>
      </c>
      <c r="L434">
        <f>61.31312*I434</f>
        <v>8988.6260182400001</v>
      </c>
      <c r="M434">
        <f t="shared" si="63"/>
        <v>0.17937201111916243</v>
      </c>
      <c r="N434">
        <v>133.98650000000001</v>
      </c>
    </row>
    <row r="435" spans="1:14">
      <c r="A435" t="s">
        <v>80</v>
      </c>
      <c r="B435">
        <v>21</v>
      </c>
      <c r="C435">
        <v>21</v>
      </c>
      <c r="D435">
        <v>10.200976310790431</v>
      </c>
      <c r="E435">
        <v>5</v>
      </c>
      <c r="F435" t="s">
        <v>7</v>
      </c>
      <c r="G435" t="s">
        <v>106</v>
      </c>
      <c r="H435">
        <v>21.024000000000001</v>
      </c>
      <c r="I435">
        <v>146.602</v>
      </c>
      <c r="J435">
        <f t="shared" si="61"/>
        <v>214.46532595805803</v>
      </c>
      <c r="K435">
        <f t="shared" si="62"/>
        <v>19642.688873000003</v>
      </c>
      <c r="L435">
        <f t="shared" ref="L435:L442" si="69">61.31312*I435</f>
        <v>8988.6260182400001</v>
      </c>
      <c r="M435">
        <f t="shared" si="63"/>
        <v>7.6134359139095581E-2</v>
      </c>
      <c r="N435">
        <v>133.98650000000001</v>
      </c>
    </row>
    <row r="436" spans="1:14">
      <c r="A436" t="s">
        <v>81</v>
      </c>
      <c r="B436">
        <v>46</v>
      </c>
      <c r="C436">
        <v>53</v>
      </c>
      <c r="D436">
        <v>1.9744822340900168</v>
      </c>
      <c r="E436">
        <v>5</v>
      </c>
      <c r="F436" t="s">
        <v>7</v>
      </c>
      <c r="G436" t="s">
        <v>106</v>
      </c>
      <c r="H436">
        <v>23.77</v>
      </c>
      <c r="I436">
        <v>146.602</v>
      </c>
      <c r="J436">
        <f t="shared" si="61"/>
        <v>46.933442704319695</v>
      </c>
      <c r="K436">
        <f t="shared" si="62"/>
        <v>19642.688873000003</v>
      </c>
      <c r="L436">
        <f t="shared" si="69"/>
        <v>8988.6260182400001</v>
      </c>
      <c r="M436">
        <f t="shared" si="63"/>
        <v>1.4736426685449777E-2</v>
      </c>
      <c r="N436">
        <v>133.98650000000001</v>
      </c>
    </row>
    <row r="437" spans="1:14">
      <c r="A437" t="s">
        <v>82</v>
      </c>
      <c r="B437">
        <v>56</v>
      </c>
      <c r="C437">
        <v>42</v>
      </c>
      <c r="D437">
        <v>15.688039988975241</v>
      </c>
      <c r="E437">
        <v>5</v>
      </c>
      <c r="F437" t="s">
        <v>7</v>
      </c>
      <c r="G437" t="s">
        <v>106</v>
      </c>
      <c r="H437">
        <v>20</v>
      </c>
      <c r="I437">
        <v>146.602</v>
      </c>
      <c r="J437">
        <f t="shared" si="61"/>
        <v>313.76079977950485</v>
      </c>
      <c r="K437">
        <f t="shared" si="62"/>
        <v>19642.688873000003</v>
      </c>
      <c r="L437">
        <f t="shared" si="69"/>
        <v>8988.6260182400001</v>
      </c>
      <c r="M437">
        <f t="shared" si="63"/>
        <v>0.11708672134114437</v>
      </c>
      <c r="N437">
        <v>133.98650000000001</v>
      </c>
    </row>
    <row r="438" spans="1:14">
      <c r="A438" t="s">
        <v>83</v>
      </c>
      <c r="B438">
        <v>58</v>
      </c>
      <c r="C438">
        <v>33</v>
      </c>
      <c r="D438">
        <v>11.548510839481805</v>
      </c>
      <c r="E438">
        <v>5</v>
      </c>
      <c r="F438" t="s">
        <v>7</v>
      </c>
      <c r="G438" t="s">
        <v>106</v>
      </c>
      <c r="H438">
        <v>18.248000000000001</v>
      </c>
      <c r="I438">
        <v>146.602</v>
      </c>
      <c r="J438">
        <f t="shared" si="61"/>
        <v>210.73722579886399</v>
      </c>
      <c r="K438">
        <f t="shared" si="62"/>
        <v>19642.688873000003</v>
      </c>
      <c r="L438">
        <f t="shared" si="69"/>
        <v>8988.6260182400001</v>
      </c>
      <c r="M438">
        <f t="shared" si="63"/>
        <v>8.6191600194659948E-2</v>
      </c>
      <c r="N438">
        <v>133.98650000000001</v>
      </c>
    </row>
    <row r="439" spans="1:14">
      <c r="A439" t="s">
        <v>84</v>
      </c>
      <c r="B439">
        <v>50</v>
      </c>
      <c r="C439">
        <v>22</v>
      </c>
      <c r="D439">
        <v>24.493432110731881</v>
      </c>
      <c r="E439">
        <v>5</v>
      </c>
      <c r="F439" t="s">
        <v>7</v>
      </c>
      <c r="G439" t="s">
        <v>106</v>
      </c>
      <c r="H439">
        <v>12.805999999999999</v>
      </c>
      <c r="I439">
        <v>146.602</v>
      </c>
      <c r="J439">
        <f t="shared" si="61"/>
        <v>313.66289161003243</v>
      </c>
      <c r="K439">
        <f t="shared" si="62"/>
        <v>19642.688873000003</v>
      </c>
      <c r="L439">
        <f t="shared" si="69"/>
        <v>8988.6260182400001</v>
      </c>
      <c r="M439">
        <f t="shared" si="63"/>
        <v>0.18280522374068939</v>
      </c>
      <c r="N439">
        <v>133.98650000000001</v>
      </c>
    </row>
    <row r="440" spans="1:14">
      <c r="A440" t="s">
        <v>85</v>
      </c>
      <c r="B440">
        <v>48</v>
      </c>
      <c r="C440">
        <v>20</v>
      </c>
      <c r="D440">
        <v>2.5324025380049657</v>
      </c>
      <c r="E440">
        <v>5</v>
      </c>
      <c r="F440" t="s">
        <v>7</v>
      </c>
      <c r="G440" t="s">
        <v>106</v>
      </c>
      <c r="H440">
        <v>12.805999999999999</v>
      </c>
      <c r="I440">
        <v>146.602</v>
      </c>
      <c r="J440">
        <f t="shared" si="61"/>
        <v>32.429946901691586</v>
      </c>
      <c r="K440">
        <f t="shared" si="62"/>
        <v>19642.688873000003</v>
      </c>
      <c r="L440">
        <f t="shared" si="69"/>
        <v>8988.6260182400001</v>
      </c>
      <c r="M440">
        <f t="shared" si="63"/>
        <v>1.8900430550876139E-2</v>
      </c>
      <c r="N440">
        <v>133.98650000000001</v>
      </c>
    </row>
    <row r="441" spans="1:14">
      <c r="A441" t="s">
        <v>86</v>
      </c>
      <c r="B441">
        <v>46</v>
      </c>
      <c r="C441">
        <v>28</v>
      </c>
      <c r="D441">
        <v>7.7837111200350257</v>
      </c>
      <c r="E441">
        <v>5</v>
      </c>
      <c r="F441" t="s">
        <v>7</v>
      </c>
      <c r="G441" t="s">
        <v>106</v>
      </c>
      <c r="H441">
        <v>6.3250000000000002</v>
      </c>
      <c r="I441">
        <v>146.602</v>
      </c>
      <c r="J441">
        <f t="shared" si="61"/>
        <v>49.231972834221537</v>
      </c>
      <c r="K441">
        <f t="shared" si="62"/>
        <v>19642.688873000003</v>
      </c>
      <c r="L441">
        <f t="shared" si="69"/>
        <v>8988.6260182400001</v>
      </c>
      <c r="M441">
        <f t="shared" si="63"/>
        <v>5.8093249096252422E-2</v>
      </c>
      <c r="N441">
        <v>133.98650000000001</v>
      </c>
    </row>
    <row r="442" spans="1:14">
      <c r="A442" t="s">
        <v>87</v>
      </c>
      <c r="B442">
        <v>40</v>
      </c>
      <c r="C442">
        <v>30</v>
      </c>
      <c r="D442">
        <v>9.0142740204203822</v>
      </c>
      <c r="E442">
        <v>5</v>
      </c>
      <c r="F442" t="s">
        <v>7</v>
      </c>
      <c r="G442" t="s">
        <v>106</v>
      </c>
      <c r="H442">
        <v>0</v>
      </c>
      <c r="I442">
        <v>146.602</v>
      </c>
      <c r="J442">
        <f t="shared" si="61"/>
        <v>0</v>
      </c>
      <c r="K442">
        <f t="shared" si="62"/>
        <v>19642.688873000003</v>
      </c>
      <c r="L442">
        <f t="shared" si="69"/>
        <v>8988.6260182400001</v>
      </c>
      <c r="M442">
        <f t="shared" si="63"/>
        <v>6.7277479599962553E-2</v>
      </c>
      <c r="N442">
        <v>133.98650000000001</v>
      </c>
    </row>
    <row r="443" spans="1:14">
      <c r="A443" t="s">
        <v>88</v>
      </c>
      <c r="B443">
        <v>26</v>
      </c>
      <c r="C443">
        <v>47</v>
      </c>
      <c r="D443">
        <v>7.7605087627916891</v>
      </c>
      <c r="E443">
        <v>5</v>
      </c>
      <c r="F443" t="s">
        <v>7</v>
      </c>
      <c r="G443" t="s">
        <v>107</v>
      </c>
      <c r="H443">
        <v>22.023</v>
      </c>
      <c r="I443">
        <v>171.18799999999999</v>
      </c>
      <c r="J443">
        <f t="shared" si="61"/>
        <v>170.90968448296135</v>
      </c>
      <c r="K443">
        <f t="shared" si="62"/>
        <v>22936.880961999999</v>
      </c>
      <c r="L443">
        <f>81.25883*I443</f>
        <v>13910.536590039999</v>
      </c>
      <c r="M443">
        <f t="shared" si="63"/>
        <v>5.7920079730358572E-2</v>
      </c>
      <c r="N443">
        <v>133.98650000000001</v>
      </c>
    </row>
    <row r="444" spans="1:14">
      <c r="A444" t="s">
        <v>89</v>
      </c>
      <c r="B444">
        <v>60</v>
      </c>
      <c r="C444">
        <v>20</v>
      </c>
      <c r="D444">
        <v>8.8490793666757579</v>
      </c>
      <c r="E444">
        <v>5</v>
      </c>
      <c r="F444" t="s">
        <v>7</v>
      </c>
      <c r="G444" t="s">
        <v>107</v>
      </c>
      <c r="H444">
        <v>22.361000000000001</v>
      </c>
      <c r="I444">
        <v>171.18799999999999</v>
      </c>
      <c r="J444">
        <f t="shared" si="61"/>
        <v>197.87426371823662</v>
      </c>
      <c r="K444">
        <f t="shared" si="62"/>
        <v>22936.880961999999</v>
      </c>
      <c r="L444">
        <f t="shared" ref="L444:L451" si="70">81.25883*I444</f>
        <v>13910.536590039999</v>
      </c>
      <c r="M444">
        <f t="shared" si="63"/>
        <v>6.6044559464391986E-2</v>
      </c>
      <c r="N444">
        <v>133.98650000000001</v>
      </c>
    </row>
    <row r="445" spans="1:14">
      <c r="A445" t="s">
        <v>90</v>
      </c>
      <c r="B445">
        <v>42</v>
      </c>
      <c r="C445">
        <v>52</v>
      </c>
      <c r="D445">
        <v>24.223862740180731</v>
      </c>
      <c r="E445">
        <v>5</v>
      </c>
      <c r="F445" t="s">
        <v>7</v>
      </c>
      <c r="G445" t="s">
        <v>107</v>
      </c>
      <c r="H445">
        <v>22.091000000000001</v>
      </c>
      <c r="I445">
        <v>171.18799999999999</v>
      </c>
      <c r="J445">
        <f t="shared" si="61"/>
        <v>535.1293517933326</v>
      </c>
      <c r="K445">
        <f t="shared" si="62"/>
        <v>22936.880961999999</v>
      </c>
      <c r="L445">
        <f t="shared" si="70"/>
        <v>13910.536590039999</v>
      </c>
      <c r="M445">
        <f t="shared" si="63"/>
        <v>0.18079330932728843</v>
      </c>
      <c r="N445">
        <v>133.98650000000001</v>
      </c>
    </row>
    <row r="446" spans="1:14">
      <c r="A446" t="s">
        <v>91</v>
      </c>
      <c r="B446">
        <v>48</v>
      </c>
      <c r="C446">
        <v>49</v>
      </c>
      <c r="D446">
        <v>4.0737089145113794</v>
      </c>
      <c r="E446">
        <v>5</v>
      </c>
      <c r="F446" t="s">
        <v>7</v>
      </c>
      <c r="G446" t="s">
        <v>107</v>
      </c>
      <c r="H446">
        <v>20.616</v>
      </c>
      <c r="I446">
        <v>171.18799999999999</v>
      </c>
      <c r="J446">
        <f t="shared" si="61"/>
        <v>83.983582981566599</v>
      </c>
      <c r="K446">
        <f t="shared" si="62"/>
        <v>22936.880961999999</v>
      </c>
      <c r="L446">
        <f t="shared" si="70"/>
        <v>13910.536590039999</v>
      </c>
      <c r="M446">
        <f t="shared" si="63"/>
        <v>3.0403875871907834E-2</v>
      </c>
      <c r="N446">
        <v>133.98650000000001</v>
      </c>
    </row>
    <row r="447" spans="1:14">
      <c r="A447" t="s">
        <v>92</v>
      </c>
      <c r="B447">
        <v>51</v>
      </c>
      <c r="C447">
        <v>54</v>
      </c>
      <c r="D447">
        <v>3.9504689056042177</v>
      </c>
      <c r="E447">
        <v>5</v>
      </c>
      <c r="F447" t="s">
        <v>7</v>
      </c>
      <c r="G447" t="s">
        <v>107</v>
      </c>
      <c r="H447">
        <v>26.401</v>
      </c>
      <c r="I447">
        <v>171.18799999999999</v>
      </c>
      <c r="J447">
        <f t="shared" si="61"/>
        <v>104.29632957685695</v>
      </c>
      <c r="K447">
        <f t="shared" si="62"/>
        <v>22936.880961999999</v>
      </c>
      <c r="L447">
        <f t="shared" si="70"/>
        <v>13910.536590039999</v>
      </c>
      <c r="M447">
        <f t="shared" si="63"/>
        <v>2.9484081647063082E-2</v>
      </c>
      <c r="N447">
        <v>133.98650000000001</v>
      </c>
    </row>
    <row r="448" spans="1:14">
      <c r="A448" t="s">
        <v>93</v>
      </c>
      <c r="B448">
        <v>65</v>
      </c>
      <c r="C448">
        <v>31</v>
      </c>
      <c r="D448">
        <v>1.6430499918778978</v>
      </c>
      <c r="E448">
        <v>5</v>
      </c>
      <c r="F448" t="s">
        <v>7</v>
      </c>
      <c r="G448" t="s">
        <v>107</v>
      </c>
      <c r="H448">
        <v>25.02</v>
      </c>
      <c r="I448">
        <v>171.18799999999999</v>
      </c>
      <c r="J448">
        <f t="shared" si="61"/>
        <v>41.109110796785004</v>
      </c>
      <c r="K448">
        <f t="shared" si="62"/>
        <v>22936.880961999999</v>
      </c>
      <c r="L448">
        <f t="shared" si="70"/>
        <v>13910.536590039999</v>
      </c>
      <c r="M448">
        <f t="shared" si="63"/>
        <v>1.2262802535165093E-2</v>
      </c>
      <c r="N448">
        <v>133.98650000000001</v>
      </c>
    </row>
    <row r="449" spans="1:14">
      <c r="A449" t="s">
        <v>94</v>
      </c>
      <c r="B449">
        <v>67</v>
      </c>
      <c r="C449">
        <v>31</v>
      </c>
      <c r="D449">
        <v>1.4037084370565835</v>
      </c>
      <c r="E449">
        <v>5</v>
      </c>
      <c r="F449" t="s">
        <v>7</v>
      </c>
      <c r="G449" t="s">
        <v>107</v>
      </c>
      <c r="H449">
        <v>27.018999999999998</v>
      </c>
      <c r="I449">
        <v>171.18799999999999</v>
      </c>
      <c r="J449">
        <f t="shared" si="61"/>
        <v>37.926798260831831</v>
      </c>
      <c r="K449">
        <f t="shared" si="62"/>
        <v>22936.880961999999</v>
      </c>
      <c r="L449">
        <f t="shared" si="70"/>
        <v>13910.536590039999</v>
      </c>
      <c r="M449">
        <f t="shared" si="63"/>
        <v>1.0476491564870965E-2</v>
      </c>
      <c r="N449">
        <v>133.98650000000001</v>
      </c>
    </row>
    <row r="450" spans="1:14">
      <c r="A450" t="s">
        <v>95</v>
      </c>
      <c r="B450">
        <v>36</v>
      </c>
      <c r="C450">
        <v>26</v>
      </c>
      <c r="D450">
        <v>0.70237161317064956</v>
      </c>
      <c r="E450">
        <v>5</v>
      </c>
      <c r="F450" t="s">
        <v>7</v>
      </c>
      <c r="G450" t="s">
        <v>107</v>
      </c>
      <c r="H450">
        <v>5.657</v>
      </c>
      <c r="I450">
        <v>171.18799999999999</v>
      </c>
      <c r="J450">
        <f t="shared" si="61"/>
        <v>3.9733162157063644</v>
      </c>
      <c r="K450">
        <f t="shared" si="62"/>
        <v>22936.880961999999</v>
      </c>
      <c r="L450">
        <f t="shared" si="70"/>
        <v>13910.536590039999</v>
      </c>
      <c r="M450">
        <f t="shared" si="63"/>
        <v>5.2421073255189852E-3</v>
      </c>
      <c r="N450">
        <v>133.98650000000001</v>
      </c>
    </row>
    <row r="451" spans="1:14">
      <c r="A451" t="s">
        <v>96</v>
      </c>
      <c r="B451">
        <v>40</v>
      </c>
      <c r="C451">
        <v>30</v>
      </c>
      <c r="D451">
        <v>11.826224107261149</v>
      </c>
      <c r="E451">
        <v>5</v>
      </c>
      <c r="F451" t="s">
        <v>7</v>
      </c>
      <c r="G451" t="s">
        <v>107</v>
      </c>
      <c r="H451">
        <v>0</v>
      </c>
      <c r="I451">
        <v>171.18799999999999</v>
      </c>
      <c r="J451">
        <f t="shared" ref="J451:J514" si="71">D451*H451</f>
        <v>0</v>
      </c>
      <c r="K451">
        <f t="shared" ref="K451:K514" si="72">133.9865*I451</f>
        <v>22936.880961999999</v>
      </c>
      <c r="L451">
        <f t="shared" si="70"/>
        <v>13910.536590039999</v>
      </c>
      <c r="M451">
        <f t="shared" ref="M451:M514" si="73">D451/133.9865</f>
        <v>8.8264296084017035E-2</v>
      </c>
      <c r="N451">
        <v>133.98650000000001</v>
      </c>
    </row>
    <row r="452" spans="1:14">
      <c r="A452" t="s">
        <v>6</v>
      </c>
      <c r="B452">
        <v>20</v>
      </c>
      <c r="C452">
        <v>15</v>
      </c>
      <c r="D452">
        <v>0.8630212648439658</v>
      </c>
      <c r="E452">
        <v>6</v>
      </c>
      <c r="F452" t="s">
        <v>7</v>
      </c>
      <c r="G452" t="s">
        <v>98</v>
      </c>
      <c r="H452">
        <v>25</v>
      </c>
      <c r="I452">
        <v>170</v>
      </c>
      <c r="J452">
        <f t="shared" si="71"/>
        <v>21.575531621099145</v>
      </c>
      <c r="K452">
        <f t="shared" si="72"/>
        <v>22777.705000000002</v>
      </c>
      <c r="L452">
        <f>77.7608*I452</f>
        <v>13219.336000000001</v>
      </c>
      <c r="M452">
        <f t="shared" si="73"/>
        <v>6.4411061177354866E-3</v>
      </c>
      <c r="N452">
        <v>133.98650000000001</v>
      </c>
    </row>
    <row r="453" spans="1:14">
      <c r="A453" t="s">
        <v>8</v>
      </c>
      <c r="B453">
        <v>20</v>
      </c>
      <c r="C453">
        <v>45</v>
      </c>
      <c r="D453">
        <v>41.932668115768401</v>
      </c>
      <c r="E453">
        <v>6</v>
      </c>
      <c r="F453" t="s">
        <v>7</v>
      </c>
      <c r="G453" t="s">
        <v>98</v>
      </c>
      <c r="H453">
        <v>25</v>
      </c>
      <c r="I453">
        <v>170</v>
      </c>
      <c r="J453">
        <f t="shared" si="71"/>
        <v>1048.31670289421</v>
      </c>
      <c r="K453">
        <f t="shared" si="72"/>
        <v>22777.705000000002</v>
      </c>
      <c r="L453">
        <f t="shared" ref="L453:L460" si="74">77.7608*I453</f>
        <v>13219.336000000001</v>
      </c>
      <c r="M453">
        <f t="shared" si="73"/>
        <v>0.31296188881542841</v>
      </c>
      <c r="N453">
        <v>133.98650000000001</v>
      </c>
    </row>
    <row r="454" spans="1:14">
      <c r="A454" t="s">
        <v>9</v>
      </c>
      <c r="B454">
        <v>20</v>
      </c>
      <c r="C454">
        <v>30</v>
      </c>
      <c r="D454">
        <v>77.76080152239237</v>
      </c>
      <c r="E454">
        <v>6</v>
      </c>
      <c r="F454" t="s">
        <v>7</v>
      </c>
      <c r="G454" t="s">
        <v>98</v>
      </c>
      <c r="H454">
        <v>20</v>
      </c>
      <c r="I454">
        <v>170</v>
      </c>
      <c r="J454">
        <f t="shared" si="71"/>
        <v>1555.2160304478475</v>
      </c>
      <c r="K454">
        <f t="shared" si="72"/>
        <v>22777.705000000002</v>
      </c>
      <c r="L454">
        <f t="shared" si="74"/>
        <v>13219.336000000001</v>
      </c>
      <c r="M454">
        <f t="shared" si="73"/>
        <v>0.58036295837560026</v>
      </c>
      <c r="N454">
        <v>133.98650000000001</v>
      </c>
    </row>
    <row r="455" spans="1:14">
      <c r="A455" t="s">
        <v>10</v>
      </c>
      <c r="B455">
        <v>60</v>
      </c>
      <c r="C455">
        <v>15</v>
      </c>
      <c r="D455">
        <v>17.555763272394273</v>
      </c>
      <c r="E455">
        <v>6</v>
      </c>
      <c r="F455" t="s">
        <v>7</v>
      </c>
      <c r="G455" t="s">
        <v>98</v>
      </c>
      <c r="H455">
        <v>25</v>
      </c>
      <c r="I455">
        <v>170</v>
      </c>
      <c r="J455">
        <f t="shared" si="71"/>
        <v>438.89408180985686</v>
      </c>
      <c r="K455">
        <f t="shared" si="72"/>
        <v>22777.705000000002</v>
      </c>
      <c r="L455">
        <f t="shared" si="74"/>
        <v>13219.336000000001</v>
      </c>
      <c r="M455">
        <f t="shared" si="73"/>
        <v>0.13102635916599265</v>
      </c>
      <c r="N455">
        <v>133.98650000000001</v>
      </c>
    </row>
    <row r="456" spans="1:14">
      <c r="A456" t="s">
        <v>11</v>
      </c>
      <c r="B456">
        <v>60</v>
      </c>
      <c r="C456">
        <v>30</v>
      </c>
      <c r="D456">
        <v>7.3580423402779243</v>
      </c>
      <c r="E456">
        <v>6</v>
      </c>
      <c r="F456" t="s">
        <v>7</v>
      </c>
      <c r="G456" t="s">
        <v>98</v>
      </c>
      <c r="H456">
        <v>20</v>
      </c>
      <c r="I456">
        <v>170</v>
      </c>
      <c r="J456">
        <f t="shared" si="71"/>
        <v>147.16084680555849</v>
      </c>
      <c r="K456">
        <f t="shared" si="72"/>
        <v>22777.705000000002</v>
      </c>
      <c r="L456">
        <f t="shared" si="74"/>
        <v>13219.336000000001</v>
      </c>
      <c r="M456">
        <f t="shared" si="73"/>
        <v>5.4916296345362582E-2</v>
      </c>
      <c r="N456">
        <v>133.98650000000001</v>
      </c>
    </row>
    <row r="457" spans="1:14">
      <c r="A457" t="s">
        <v>12</v>
      </c>
      <c r="B457">
        <v>60</v>
      </c>
      <c r="C457">
        <v>45</v>
      </c>
      <c r="D457">
        <v>65.445819345299412</v>
      </c>
      <c r="E457">
        <v>6</v>
      </c>
      <c r="F457" t="s">
        <v>7</v>
      </c>
      <c r="G457" t="s">
        <v>98</v>
      </c>
      <c r="H457">
        <v>25</v>
      </c>
      <c r="I457">
        <v>170</v>
      </c>
      <c r="J457">
        <f t="shared" si="71"/>
        <v>1636.1454836324854</v>
      </c>
      <c r="K457">
        <f t="shared" si="72"/>
        <v>22777.705000000002</v>
      </c>
      <c r="L457">
        <f t="shared" si="74"/>
        <v>13219.336000000001</v>
      </c>
      <c r="M457">
        <f t="shared" si="73"/>
        <v>0.48845084650542708</v>
      </c>
      <c r="N457">
        <v>133.98650000000001</v>
      </c>
    </row>
    <row r="458" spans="1:14">
      <c r="A458" t="s">
        <v>13</v>
      </c>
      <c r="B458">
        <v>40</v>
      </c>
      <c r="C458">
        <v>45</v>
      </c>
      <c r="D458">
        <v>18.55866021320189</v>
      </c>
      <c r="E458">
        <v>6</v>
      </c>
      <c r="F458" t="s">
        <v>7</v>
      </c>
      <c r="G458" t="s">
        <v>98</v>
      </c>
      <c r="H458">
        <v>15</v>
      </c>
      <c r="I458">
        <v>170</v>
      </c>
      <c r="J458">
        <f t="shared" si="71"/>
        <v>278.37990319802833</v>
      </c>
      <c r="K458">
        <f t="shared" si="72"/>
        <v>22777.705000000002</v>
      </c>
      <c r="L458">
        <f t="shared" si="74"/>
        <v>13219.336000000001</v>
      </c>
      <c r="M458">
        <f t="shared" si="73"/>
        <v>0.1385114187862351</v>
      </c>
      <c r="N458">
        <v>133.98650000000001</v>
      </c>
    </row>
    <row r="459" spans="1:14">
      <c r="A459" t="s">
        <v>14</v>
      </c>
      <c r="B459">
        <v>40</v>
      </c>
      <c r="C459">
        <v>15</v>
      </c>
      <c r="D459">
        <v>3.2711487947452267</v>
      </c>
      <c r="E459">
        <v>6</v>
      </c>
      <c r="F459" t="s">
        <v>7</v>
      </c>
      <c r="G459" t="s">
        <v>98</v>
      </c>
      <c r="H459">
        <v>15</v>
      </c>
      <c r="I459">
        <v>170</v>
      </c>
      <c r="J459">
        <f t="shared" si="71"/>
        <v>49.067231921178397</v>
      </c>
      <c r="K459">
        <f t="shared" si="72"/>
        <v>22777.705000000002</v>
      </c>
      <c r="L459">
        <f t="shared" si="74"/>
        <v>13219.336000000001</v>
      </c>
      <c r="M459">
        <f t="shared" si="73"/>
        <v>2.4414017790935851E-2</v>
      </c>
      <c r="N459">
        <v>133.98650000000001</v>
      </c>
    </row>
    <row r="460" spans="1:14">
      <c r="A460" t="s">
        <v>15</v>
      </c>
      <c r="B460">
        <v>40</v>
      </c>
      <c r="C460">
        <v>30</v>
      </c>
      <c r="D460">
        <v>6.6643464867786779</v>
      </c>
      <c r="E460">
        <v>6</v>
      </c>
      <c r="F460" t="s">
        <v>7</v>
      </c>
      <c r="G460" t="s">
        <v>98</v>
      </c>
      <c r="H460">
        <v>0</v>
      </c>
      <c r="I460">
        <v>170</v>
      </c>
      <c r="J460">
        <f t="shared" si="71"/>
        <v>0</v>
      </c>
      <c r="K460">
        <f t="shared" si="72"/>
        <v>22777.705000000002</v>
      </c>
      <c r="L460">
        <f t="shared" si="74"/>
        <v>13219.336000000001</v>
      </c>
      <c r="M460">
        <f t="shared" si="73"/>
        <v>4.9738940018424826E-2</v>
      </c>
      <c r="N460">
        <v>133.98650000000001</v>
      </c>
    </row>
    <row r="461" spans="1:14">
      <c r="A461" t="s">
        <v>16</v>
      </c>
      <c r="B461">
        <v>76</v>
      </c>
      <c r="C461">
        <v>40</v>
      </c>
      <c r="D461">
        <v>44.176928599039151</v>
      </c>
      <c r="E461">
        <v>6</v>
      </c>
      <c r="F461" t="s">
        <v>7</v>
      </c>
      <c r="G461" t="s">
        <v>99</v>
      </c>
      <c r="H461">
        <v>37.363</v>
      </c>
      <c r="I461">
        <v>140.81899999999999</v>
      </c>
      <c r="J461">
        <f t="shared" si="71"/>
        <v>1650.5825832458997</v>
      </c>
      <c r="K461">
        <f t="shared" si="72"/>
        <v>18867.8449435</v>
      </c>
      <c r="L461">
        <f>73.4199*I461</f>
        <v>10338.916898099998</v>
      </c>
      <c r="M461">
        <f t="shared" si="73"/>
        <v>0.32971178886708102</v>
      </c>
      <c r="N461">
        <v>133.98650000000001</v>
      </c>
    </row>
    <row r="462" spans="1:14">
      <c r="A462" t="s">
        <v>17</v>
      </c>
      <c r="B462">
        <v>17</v>
      </c>
      <c r="C462">
        <v>35</v>
      </c>
      <c r="D462">
        <v>32.024253034297971</v>
      </c>
      <c r="E462">
        <v>6</v>
      </c>
      <c r="F462" t="s">
        <v>7</v>
      </c>
      <c r="G462" t="s">
        <v>99</v>
      </c>
      <c r="H462">
        <v>23.536999999999999</v>
      </c>
      <c r="I462">
        <v>140.81899999999999</v>
      </c>
      <c r="J462">
        <f t="shared" si="71"/>
        <v>753.75484366827129</v>
      </c>
      <c r="K462">
        <f t="shared" si="72"/>
        <v>18867.8449435</v>
      </c>
      <c r="L462">
        <f t="shared" ref="L462:L469" si="75">73.4199*I462</f>
        <v>10338.916898099998</v>
      </c>
      <c r="M462">
        <f t="shared" si="73"/>
        <v>0.23901104241321303</v>
      </c>
      <c r="N462">
        <v>133.98650000000001</v>
      </c>
    </row>
    <row r="463" spans="1:14">
      <c r="A463" t="s">
        <v>18</v>
      </c>
      <c r="B463">
        <v>47</v>
      </c>
      <c r="C463">
        <v>49</v>
      </c>
      <c r="D463">
        <v>11.42916132076863</v>
      </c>
      <c r="E463">
        <v>6</v>
      </c>
      <c r="F463" t="s">
        <v>7</v>
      </c>
      <c r="G463" t="s">
        <v>99</v>
      </c>
      <c r="H463">
        <v>20.248000000000001</v>
      </c>
      <c r="I463">
        <v>140.81899999999999</v>
      </c>
      <c r="J463">
        <f t="shared" si="71"/>
        <v>231.41765842292324</v>
      </c>
      <c r="K463">
        <f t="shared" si="72"/>
        <v>18867.8449435</v>
      </c>
      <c r="L463">
        <f t="shared" si="75"/>
        <v>10338.916898099998</v>
      </c>
      <c r="M463">
        <f t="shared" si="73"/>
        <v>8.5300842404037944E-2</v>
      </c>
      <c r="N463">
        <v>133.98650000000001</v>
      </c>
    </row>
    <row r="464" spans="1:14">
      <c r="A464" t="s">
        <v>19</v>
      </c>
      <c r="B464">
        <v>50</v>
      </c>
      <c r="C464">
        <v>18</v>
      </c>
      <c r="D464">
        <v>73.419898890310677</v>
      </c>
      <c r="E464">
        <v>6</v>
      </c>
      <c r="F464" t="s">
        <v>7</v>
      </c>
      <c r="G464" t="s">
        <v>99</v>
      </c>
      <c r="H464">
        <v>15.62</v>
      </c>
      <c r="I464">
        <v>140.81899999999999</v>
      </c>
      <c r="J464">
        <f t="shared" si="71"/>
        <v>1146.8188206666528</v>
      </c>
      <c r="K464">
        <f t="shared" si="72"/>
        <v>18867.8449435</v>
      </c>
      <c r="L464">
        <f t="shared" si="75"/>
        <v>10338.916898099998</v>
      </c>
      <c r="M464">
        <f t="shared" si="73"/>
        <v>0.54796489863016551</v>
      </c>
      <c r="N464">
        <v>133.98650000000001</v>
      </c>
    </row>
    <row r="465" spans="1:14">
      <c r="A465" t="s">
        <v>20</v>
      </c>
      <c r="B465">
        <v>50</v>
      </c>
      <c r="C465">
        <v>29</v>
      </c>
      <c r="D465">
        <v>15.03826212374439</v>
      </c>
      <c r="E465">
        <v>6</v>
      </c>
      <c r="F465" t="s">
        <v>7</v>
      </c>
      <c r="G465" t="s">
        <v>99</v>
      </c>
      <c r="H465">
        <v>10.050000000000001</v>
      </c>
      <c r="I465">
        <v>140.81899999999999</v>
      </c>
      <c r="J465">
        <f t="shared" si="71"/>
        <v>151.13453434363115</v>
      </c>
      <c r="K465">
        <f t="shared" si="72"/>
        <v>18867.8449435</v>
      </c>
      <c r="L465">
        <f t="shared" si="75"/>
        <v>10338.916898099998</v>
      </c>
      <c r="M465">
        <f t="shared" si="73"/>
        <v>0.11223714421784575</v>
      </c>
      <c r="N465">
        <v>133.98650000000001</v>
      </c>
    </row>
    <row r="466" spans="1:14">
      <c r="A466" t="s">
        <v>21</v>
      </c>
      <c r="B466">
        <v>27</v>
      </c>
      <c r="C466">
        <v>26</v>
      </c>
      <c r="D466">
        <v>30.495094794695241</v>
      </c>
      <c r="E466">
        <v>6</v>
      </c>
      <c r="F466" t="s">
        <v>7</v>
      </c>
      <c r="G466" t="s">
        <v>99</v>
      </c>
      <c r="H466">
        <v>13.601000000000001</v>
      </c>
      <c r="I466">
        <v>140.81899999999999</v>
      </c>
      <c r="J466">
        <f t="shared" si="71"/>
        <v>414.76378430264998</v>
      </c>
      <c r="K466">
        <f t="shared" si="72"/>
        <v>18867.8449435</v>
      </c>
      <c r="L466">
        <f t="shared" si="75"/>
        <v>10338.916898099998</v>
      </c>
      <c r="M466">
        <f t="shared" si="73"/>
        <v>0.22759826396461763</v>
      </c>
      <c r="N466">
        <v>133.98650000000001</v>
      </c>
    </row>
    <row r="467" spans="1:14">
      <c r="A467" t="s">
        <v>22</v>
      </c>
      <c r="B467">
        <v>38</v>
      </c>
      <c r="C467">
        <v>19</v>
      </c>
      <c r="D467">
        <v>35.545399727062104</v>
      </c>
      <c r="E467">
        <v>6</v>
      </c>
      <c r="F467" t="s">
        <v>7</v>
      </c>
      <c r="G467" t="s">
        <v>99</v>
      </c>
      <c r="H467">
        <v>11.18</v>
      </c>
      <c r="I467">
        <v>140.81899999999999</v>
      </c>
      <c r="J467">
        <f t="shared" si="71"/>
        <v>397.39756894855429</v>
      </c>
      <c r="K467">
        <f t="shared" si="72"/>
        <v>18867.8449435</v>
      </c>
      <c r="L467">
        <f t="shared" si="75"/>
        <v>10338.916898099998</v>
      </c>
      <c r="M467">
        <f t="shared" si="73"/>
        <v>0.26529090413632794</v>
      </c>
      <c r="N467">
        <v>133.98650000000001</v>
      </c>
    </row>
    <row r="468" spans="1:14">
      <c r="A468" t="s">
        <v>23</v>
      </c>
      <c r="B468">
        <v>33</v>
      </c>
      <c r="C468">
        <v>36</v>
      </c>
      <c r="D468">
        <v>29.413927494668727</v>
      </c>
      <c r="E468">
        <v>6</v>
      </c>
      <c r="F468" t="s">
        <v>7</v>
      </c>
      <c r="G468" t="s">
        <v>99</v>
      </c>
      <c r="H468">
        <v>9.2200000000000006</v>
      </c>
      <c r="I468">
        <v>140.81899999999999</v>
      </c>
      <c r="J468">
        <f t="shared" si="71"/>
        <v>271.19641150084567</v>
      </c>
      <c r="K468">
        <f t="shared" si="72"/>
        <v>18867.8449435</v>
      </c>
      <c r="L468">
        <f t="shared" si="75"/>
        <v>10338.916898099998</v>
      </c>
      <c r="M468">
        <f t="shared" si="73"/>
        <v>0.21952903833347931</v>
      </c>
      <c r="N468">
        <v>133.98650000000001</v>
      </c>
    </row>
    <row r="469" spans="1:14">
      <c r="A469" t="s">
        <v>24</v>
      </c>
      <c r="B469">
        <v>40</v>
      </c>
      <c r="C469">
        <v>30</v>
      </c>
      <c r="D469">
        <v>27.0571674070824</v>
      </c>
      <c r="E469">
        <v>6</v>
      </c>
      <c r="F469" t="s">
        <v>7</v>
      </c>
      <c r="G469" t="s">
        <v>99</v>
      </c>
      <c r="H469">
        <v>0</v>
      </c>
      <c r="I469">
        <v>140.81899999999999</v>
      </c>
      <c r="J469">
        <f t="shared" si="71"/>
        <v>0</v>
      </c>
      <c r="K469">
        <f t="shared" si="72"/>
        <v>18867.8449435</v>
      </c>
      <c r="L469">
        <f t="shared" si="75"/>
        <v>10338.916898099998</v>
      </c>
      <c r="M469">
        <f t="shared" si="73"/>
        <v>0.20193950440590955</v>
      </c>
      <c r="N469">
        <v>133.98650000000001</v>
      </c>
    </row>
    <row r="470" spans="1:14">
      <c r="A470" t="s">
        <v>25</v>
      </c>
      <c r="B470">
        <v>66</v>
      </c>
      <c r="C470">
        <v>23</v>
      </c>
      <c r="D470">
        <v>45.053300345154099</v>
      </c>
      <c r="E470">
        <v>6</v>
      </c>
      <c r="F470" t="s">
        <v>7</v>
      </c>
      <c r="G470" t="s">
        <v>100</v>
      </c>
      <c r="H470">
        <v>26.925999999999998</v>
      </c>
      <c r="I470">
        <v>145.56899999999999</v>
      </c>
      <c r="J470">
        <f t="shared" si="71"/>
        <v>1213.1051650936192</v>
      </c>
      <c r="K470">
        <f t="shared" si="72"/>
        <v>19504.280818499999</v>
      </c>
      <c r="L470">
        <f>51.99354*I470</f>
        <v>7568.6476242600002</v>
      </c>
      <c r="M470">
        <f t="shared" si="73"/>
        <v>0.33625253548047079</v>
      </c>
      <c r="N470">
        <v>133.98650000000001</v>
      </c>
    </row>
    <row r="471" spans="1:14">
      <c r="A471" t="s">
        <v>26</v>
      </c>
      <c r="B471">
        <v>23</v>
      </c>
      <c r="C471">
        <v>47</v>
      </c>
      <c r="D471">
        <v>2.8048130592096037</v>
      </c>
      <c r="E471">
        <v>6</v>
      </c>
      <c r="F471" t="s">
        <v>7</v>
      </c>
      <c r="G471" t="s">
        <v>100</v>
      </c>
      <c r="H471">
        <v>24.042000000000002</v>
      </c>
      <c r="I471">
        <v>145.56899999999999</v>
      </c>
      <c r="J471">
        <f t="shared" si="71"/>
        <v>67.433315569517291</v>
      </c>
      <c r="K471">
        <f t="shared" si="72"/>
        <v>19504.280818499999</v>
      </c>
      <c r="L471">
        <f t="shared" ref="L471:L478" si="76">51.99354*I471</f>
        <v>7568.6476242600002</v>
      </c>
      <c r="M471">
        <f t="shared" si="73"/>
        <v>2.0933549717393942E-2</v>
      </c>
      <c r="N471">
        <v>133.98650000000001</v>
      </c>
    </row>
    <row r="472" spans="1:14">
      <c r="A472" t="s">
        <v>27</v>
      </c>
      <c r="B472">
        <v>55</v>
      </c>
      <c r="C472">
        <v>56</v>
      </c>
      <c r="D472">
        <v>51.993541854801187</v>
      </c>
      <c r="E472">
        <v>6</v>
      </c>
      <c r="F472" t="s">
        <v>7</v>
      </c>
      <c r="G472" t="s">
        <v>100</v>
      </c>
      <c r="H472">
        <v>30.016999999999999</v>
      </c>
      <c r="I472">
        <v>145.56899999999999</v>
      </c>
      <c r="J472">
        <f t="shared" si="71"/>
        <v>1560.6901458555672</v>
      </c>
      <c r="K472">
        <f t="shared" si="72"/>
        <v>19504.280818499999</v>
      </c>
      <c r="L472">
        <f t="shared" si="76"/>
        <v>7568.6476242600002</v>
      </c>
      <c r="M472">
        <f t="shared" si="73"/>
        <v>0.38805060102921701</v>
      </c>
      <c r="N472">
        <v>133.98650000000001</v>
      </c>
    </row>
    <row r="473" spans="1:14">
      <c r="A473" t="s">
        <v>28</v>
      </c>
      <c r="B473">
        <v>31</v>
      </c>
      <c r="C473">
        <v>38</v>
      </c>
      <c r="D473">
        <v>8.7922290762532445</v>
      </c>
      <c r="E473">
        <v>6</v>
      </c>
      <c r="F473" t="s">
        <v>7</v>
      </c>
      <c r="G473" t="s">
        <v>100</v>
      </c>
      <c r="H473">
        <v>12.042</v>
      </c>
      <c r="I473">
        <v>145.56899999999999</v>
      </c>
      <c r="J473">
        <f t="shared" si="71"/>
        <v>105.87602253624156</v>
      </c>
      <c r="K473">
        <f t="shared" si="72"/>
        <v>19504.280818499999</v>
      </c>
      <c r="L473">
        <f t="shared" si="76"/>
        <v>7568.6476242600002</v>
      </c>
      <c r="M473">
        <f t="shared" si="73"/>
        <v>6.5620260819211212E-2</v>
      </c>
      <c r="N473">
        <v>133.98650000000001</v>
      </c>
    </row>
    <row r="474" spans="1:14">
      <c r="A474" t="s">
        <v>29</v>
      </c>
      <c r="B474">
        <v>43</v>
      </c>
      <c r="C474">
        <v>20</v>
      </c>
      <c r="D474">
        <v>6.4057395426301973</v>
      </c>
      <c r="E474">
        <v>6</v>
      </c>
      <c r="F474" t="s">
        <v>7</v>
      </c>
      <c r="G474" t="s">
        <v>100</v>
      </c>
      <c r="H474">
        <v>10.44</v>
      </c>
      <c r="I474">
        <v>145.56899999999999</v>
      </c>
      <c r="J474">
        <f t="shared" si="71"/>
        <v>66.875920825059254</v>
      </c>
      <c r="K474">
        <f t="shared" si="72"/>
        <v>19504.280818499999</v>
      </c>
      <c r="L474">
        <f t="shared" si="76"/>
        <v>7568.6476242600002</v>
      </c>
      <c r="M474">
        <f t="shared" si="73"/>
        <v>4.7808843000079836E-2</v>
      </c>
      <c r="N474">
        <v>133.98650000000001</v>
      </c>
    </row>
    <row r="475" spans="1:14">
      <c r="A475" t="s">
        <v>30</v>
      </c>
      <c r="B475">
        <v>23</v>
      </c>
      <c r="C475">
        <v>20</v>
      </c>
      <c r="D475">
        <v>44.055060513366136</v>
      </c>
      <c r="E475">
        <v>6</v>
      </c>
      <c r="F475" t="s">
        <v>7</v>
      </c>
      <c r="G475" t="s">
        <v>100</v>
      </c>
      <c r="H475">
        <v>19.722999999999999</v>
      </c>
      <c r="I475">
        <v>145.56899999999999</v>
      </c>
      <c r="J475">
        <f t="shared" si="71"/>
        <v>868.8979585051203</v>
      </c>
      <c r="K475">
        <f t="shared" si="72"/>
        <v>19504.280818499999</v>
      </c>
      <c r="L475">
        <f t="shared" si="76"/>
        <v>7568.6476242600002</v>
      </c>
      <c r="M475">
        <f t="shared" si="73"/>
        <v>0.32880223390689461</v>
      </c>
      <c r="N475">
        <v>133.98650000000001</v>
      </c>
    </row>
    <row r="476" spans="1:14">
      <c r="A476" t="s">
        <v>31</v>
      </c>
      <c r="B476">
        <v>49</v>
      </c>
      <c r="C476">
        <v>35</v>
      </c>
      <c r="D476">
        <v>38.44106688745638</v>
      </c>
      <c r="E476">
        <v>6</v>
      </c>
      <c r="F476" t="s">
        <v>7</v>
      </c>
      <c r="G476" t="s">
        <v>100</v>
      </c>
      <c r="H476">
        <v>10.295999999999999</v>
      </c>
      <c r="I476">
        <v>145.56899999999999</v>
      </c>
      <c r="J476">
        <f t="shared" si="71"/>
        <v>395.78922467325089</v>
      </c>
      <c r="K476">
        <f t="shared" si="72"/>
        <v>19504.280818499999</v>
      </c>
      <c r="L476">
        <f t="shared" si="76"/>
        <v>7568.6476242600002</v>
      </c>
      <c r="M476">
        <f t="shared" si="73"/>
        <v>0.28690253784863684</v>
      </c>
      <c r="N476">
        <v>133.98650000000001</v>
      </c>
    </row>
    <row r="477" spans="1:14">
      <c r="A477" t="s">
        <v>32</v>
      </c>
      <c r="B477">
        <v>51</v>
      </c>
      <c r="C477">
        <v>25</v>
      </c>
      <c r="D477">
        <v>2.7436874610739341</v>
      </c>
      <c r="E477">
        <v>6</v>
      </c>
      <c r="F477" t="s">
        <v>7</v>
      </c>
      <c r="G477" t="s">
        <v>100</v>
      </c>
      <c r="H477">
        <v>12.083</v>
      </c>
      <c r="I477">
        <v>145.56899999999999</v>
      </c>
      <c r="J477">
        <f t="shared" si="71"/>
        <v>33.151975592156347</v>
      </c>
      <c r="K477">
        <f t="shared" si="72"/>
        <v>19504.280818499999</v>
      </c>
      <c r="L477">
        <f t="shared" si="76"/>
        <v>7568.6476242600002</v>
      </c>
      <c r="M477">
        <f t="shared" si="73"/>
        <v>2.0477342576109787E-2</v>
      </c>
      <c r="N477">
        <v>133.98650000000001</v>
      </c>
    </row>
    <row r="478" spans="1:14">
      <c r="A478" t="s">
        <v>33</v>
      </c>
      <c r="B478">
        <v>40</v>
      </c>
      <c r="C478">
        <v>30</v>
      </c>
      <c r="D478">
        <v>25.78201936610045</v>
      </c>
      <c r="E478">
        <v>6</v>
      </c>
      <c r="F478" t="s">
        <v>7</v>
      </c>
      <c r="G478" t="s">
        <v>100</v>
      </c>
      <c r="H478">
        <v>0</v>
      </c>
      <c r="I478">
        <v>145.56899999999999</v>
      </c>
      <c r="J478">
        <f t="shared" si="71"/>
        <v>0</v>
      </c>
      <c r="K478">
        <f t="shared" si="72"/>
        <v>19504.280818499999</v>
      </c>
      <c r="L478">
        <f t="shared" si="76"/>
        <v>7568.6476242600002</v>
      </c>
      <c r="M478">
        <f t="shared" si="73"/>
        <v>0.19242251544820149</v>
      </c>
      <c r="N478">
        <v>133.98650000000001</v>
      </c>
    </row>
    <row r="479" spans="1:14">
      <c r="A479" t="s">
        <v>34</v>
      </c>
      <c r="B479">
        <v>59</v>
      </c>
      <c r="C479">
        <v>19</v>
      </c>
      <c r="D479">
        <v>39.137134052388291</v>
      </c>
      <c r="E479">
        <v>6</v>
      </c>
      <c r="F479" t="s">
        <v>7</v>
      </c>
      <c r="G479" t="s">
        <v>101</v>
      </c>
      <c r="H479">
        <v>21.954000000000001</v>
      </c>
      <c r="I479">
        <v>151.64099999999999</v>
      </c>
      <c r="J479">
        <f t="shared" si="71"/>
        <v>859.21664098613257</v>
      </c>
      <c r="K479">
        <f t="shared" si="72"/>
        <v>20317.846846500001</v>
      </c>
      <c r="L479">
        <f>85.11247*I479</f>
        <v>12906.54006327</v>
      </c>
      <c r="M479">
        <f t="shared" si="73"/>
        <v>0.29209759231257099</v>
      </c>
      <c r="N479">
        <v>133.98650000000001</v>
      </c>
    </row>
    <row r="480" spans="1:14">
      <c r="A480" t="s">
        <v>35</v>
      </c>
      <c r="B480">
        <v>57</v>
      </c>
      <c r="C480">
        <v>42</v>
      </c>
      <c r="D480">
        <v>6.478163474750505</v>
      </c>
      <c r="E480">
        <v>6</v>
      </c>
      <c r="F480" t="s">
        <v>7</v>
      </c>
      <c r="G480" t="s">
        <v>101</v>
      </c>
      <c r="H480">
        <v>20.809000000000001</v>
      </c>
      <c r="I480">
        <v>151.64099999999999</v>
      </c>
      <c r="J480">
        <f t="shared" si="71"/>
        <v>134.80410374608326</v>
      </c>
      <c r="K480">
        <f t="shared" si="72"/>
        <v>20317.846846500001</v>
      </c>
      <c r="L480">
        <f t="shared" ref="L480:L487" si="77">85.11247*I480</f>
        <v>12906.54006327</v>
      </c>
      <c r="M480">
        <f t="shared" si="73"/>
        <v>4.8349374561993223E-2</v>
      </c>
      <c r="N480">
        <v>133.98650000000001</v>
      </c>
    </row>
    <row r="481" spans="1:14">
      <c r="A481" t="s">
        <v>36</v>
      </c>
      <c r="B481">
        <v>41</v>
      </c>
      <c r="C481">
        <v>46</v>
      </c>
      <c r="D481">
        <v>23.888948051611639</v>
      </c>
      <c r="E481">
        <v>6</v>
      </c>
      <c r="F481" t="s">
        <v>7</v>
      </c>
      <c r="G481" t="s">
        <v>101</v>
      </c>
      <c r="H481">
        <v>16.030999999999999</v>
      </c>
      <c r="I481">
        <v>151.64099999999999</v>
      </c>
      <c r="J481">
        <f t="shared" si="71"/>
        <v>382.96372621538615</v>
      </c>
      <c r="K481">
        <f t="shared" si="72"/>
        <v>20317.846846500001</v>
      </c>
      <c r="L481">
        <f t="shared" si="77"/>
        <v>12906.54006327</v>
      </c>
      <c r="M481">
        <f t="shared" si="73"/>
        <v>0.17829369415285598</v>
      </c>
      <c r="N481">
        <v>133.98650000000001</v>
      </c>
    </row>
    <row r="482" spans="1:14">
      <c r="A482" t="s">
        <v>37</v>
      </c>
      <c r="B482">
        <v>29</v>
      </c>
      <c r="C482">
        <v>17</v>
      </c>
      <c r="D482">
        <v>2.7514100976750586</v>
      </c>
      <c r="E482">
        <v>6</v>
      </c>
      <c r="F482" t="s">
        <v>7</v>
      </c>
      <c r="G482" t="s">
        <v>101</v>
      </c>
      <c r="H482">
        <v>17.029</v>
      </c>
      <c r="I482">
        <v>151.64099999999999</v>
      </c>
      <c r="J482">
        <f t="shared" si="71"/>
        <v>46.85376255330857</v>
      </c>
      <c r="K482">
        <f t="shared" si="72"/>
        <v>20317.846846500001</v>
      </c>
      <c r="L482">
        <f t="shared" si="77"/>
        <v>12906.54006327</v>
      </c>
      <c r="M482">
        <f t="shared" si="73"/>
        <v>2.0534979999291408E-2</v>
      </c>
      <c r="N482">
        <v>133.98650000000001</v>
      </c>
    </row>
    <row r="483" spans="1:14">
      <c r="A483" t="s">
        <v>38</v>
      </c>
      <c r="B483">
        <v>39</v>
      </c>
      <c r="C483">
        <v>15</v>
      </c>
      <c r="D483">
        <v>85.11246540275738</v>
      </c>
      <c r="E483">
        <v>6</v>
      </c>
      <c r="F483" t="s">
        <v>7</v>
      </c>
      <c r="G483" t="s">
        <v>101</v>
      </c>
      <c r="H483">
        <v>15.032999999999999</v>
      </c>
      <c r="I483">
        <v>151.64099999999999</v>
      </c>
      <c r="J483">
        <f t="shared" si="71"/>
        <v>1279.4956923996517</v>
      </c>
      <c r="K483">
        <f t="shared" si="72"/>
        <v>20317.846846500001</v>
      </c>
      <c r="L483">
        <f t="shared" si="77"/>
        <v>12906.54006327</v>
      </c>
      <c r="M483">
        <f t="shared" si="73"/>
        <v>0.63523164947780097</v>
      </c>
      <c r="N483">
        <v>133.98650000000001</v>
      </c>
    </row>
    <row r="484" spans="1:14">
      <c r="A484" t="s">
        <v>39</v>
      </c>
      <c r="B484">
        <v>25</v>
      </c>
      <c r="C484">
        <v>37</v>
      </c>
      <c r="D484">
        <v>42.083546915244369</v>
      </c>
      <c r="E484">
        <v>6</v>
      </c>
      <c r="F484" t="s">
        <v>7</v>
      </c>
      <c r="G484" t="s">
        <v>101</v>
      </c>
      <c r="H484">
        <v>16.553000000000001</v>
      </c>
      <c r="I484">
        <v>151.64099999999999</v>
      </c>
      <c r="J484">
        <f t="shared" si="71"/>
        <v>696.60895208804004</v>
      </c>
      <c r="K484">
        <f t="shared" si="72"/>
        <v>20317.846846500001</v>
      </c>
      <c r="L484">
        <f t="shared" si="77"/>
        <v>12906.54006327</v>
      </c>
      <c r="M484">
        <f t="shared" si="73"/>
        <v>0.31408796345336559</v>
      </c>
      <c r="N484">
        <v>133.98650000000001</v>
      </c>
    </row>
    <row r="485" spans="1:14">
      <c r="A485" t="s">
        <v>40</v>
      </c>
      <c r="B485">
        <v>21</v>
      </c>
      <c r="C485">
        <v>25</v>
      </c>
      <c r="D485">
        <v>45.46790182644871</v>
      </c>
      <c r="E485">
        <v>6</v>
      </c>
      <c r="F485" t="s">
        <v>7</v>
      </c>
      <c r="G485" t="s">
        <v>101</v>
      </c>
      <c r="H485">
        <v>24.207000000000001</v>
      </c>
      <c r="I485">
        <v>151.64099999999999</v>
      </c>
      <c r="J485">
        <f t="shared" si="71"/>
        <v>1100.6414995128439</v>
      </c>
      <c r="K485">
        <f t="shared" si="72"/>
        <v>20317.846846500001</v>
      </c>
      <c r="L485">
        <f t="shared" si="77"/>
        <v>12906.54006327</v>
      </c>
      <c r="M485">
        <f t="shared" si="73"/>
        <v>0.3393468881301378</v>
      </c>
      <c r="N485">
        <v>133.98650000000001</v>
      </c>
    </row>
    <row r="486" spans="1:14">
      <c r="A486" t="s">
        <v>41</v>
      </c>
      <c r="B486">
        <v>20</v>
      </c>
      <c r="C486">
        <v>29</v>
      </c>
      <c r="D486">
        <v>46.762623570232783</v>
      </c>
      <c r="E486">
        <v>6</v>
      </c>
      <c r="F486" t="s">
        <v>7</v>
      </c>
      <c r="G486" t="s">
        <v>101</v>
      </c>
      <c r="H486">
        <v>20.024999999999999</v>
      </c>
      <c r="I486">
        <v>151.64099999999999</v>
      </c>
      <c r="J486">
        <f t="shared" si="71"/>
        <v>936.42153699391145</v>
      </c>
      <c r="K486">
        <f t="shared" si="72"/>
        <v>20317.846846500001</v>
      </c>
      <c r="L486">
        <f t="shared" si="77"/>
        <v>12906.54006327</v>
      </c>
      <c r="M486">
        <f t="shared" si="73"/>
        <v>0.34900996421454983</v>
      </c>
      <c r="N486">
        <v>133.98650000000001</v>
      </c>
    </row>
    <row r="487" spans="1:14">
      <c r="A487" t="s">
        <v>42</v>
      </c>
      <c r="B487">
        <v>40</v>
      </c>
      <c r="C487">
        <v>30</v>
      </c>
      <c r="D487">
        <v>41.551510530830079</v>
      </c>
      <c r="E487">
        <v>6</v>
      </c>
      <c r="F487" t="s">
        <v>7</v>
      </c>
      <c r="G487" t="s">
        <v>101</v>
      </c>
      <c r="H487">
        <v>0</v>
      </c>
      <c r="I487">
        <v>151.64099999999999</v>
      </c>
      <c r="J487">
        <f t="shared" si="71"/>
        <v>0</v>
      </c>
      <c r="K487">
        <f t="shared" si="72"/>
        <v>20317.846846500001</v>
      </c>
      <c r="L487">
        <f t="shared" si="77"/>
        <v>12906.54006327</v>
      </c>
      <c r="M487">
        <f t="shared" si="73"/>
        <v>0.31011714262877288</v>
      </c>
      <c r="N487">
        <v>133.98650000000001</v>
      </c>
    </row>
    <row r="488" spans="1:14">
      <c r="A488" t="s">
        <v>43</v>
      </c>
      <c r="B488">
        <v>61</v>
      </c>
      <c r="C488">
        <v>55</v>
      </c>
      <c r="D488">
        <v>4.6657169340640881</v>
      </c>
      <c r="E488">
        <v>6</v>
      </c>
      <c r="F488" t="s">
        <v>7</v>
      </c>
      <c r="G488" t="s">
        <v>102</v>
      </c>
      <c r="H488">
        <v>32.65</v>
      </c>
      <c r="I488">
        <v>140.94300000000001</v>
      </c>
      <c r="J488">
        <f t="shared" si="71"/>
        <v>152.33565789719248</v>
      </c>
      <c r="K488">
        <f t="shared" si="72"/>
        <v>18884.459269500003</v>
      </c>
      <c r="L488">
        <f>50.45137*I488</f>
        <v>7110.7674419100003</v>
      </c>
      <c r="M488">
        <f t="shared" si="73"/>
        <v>3.4822291305945656E-2</v>
      </c>
      <c r="N488">
        <v>133.98650000000001</v>
      </c>
    </row>
    <row r="489" spans="1:14">
      <c r="A489" t="s">
        <v>44</v>
      </c>
      <c r="B489">
        <v>21</v>
      </c>
      <c r="C489">
        <v>52</v>
      </c>
      <c r="D489">
        <v>1.9035291430311798</v>
      </c>
      <c r="E489">
        <v>6</v>
      </c>
      <c r="F489" t="s">
        <v>7</v>
      </c>
      <c r="G489" t="s">
        <v>102</v>
      </c>
      <c r="H489">
        <v>29.068999999999999</v>
      </c>
      <c r="I489">
        <v>140.94300000000001</v>
      </c>
      <c r="J489">
        <f t="shared" si="71"/>
        <v>55.333688658773362</v>
      </c>
      <c r="K489">
        <f t="shared" si="72"/>
        <v>18884.459269500003</v>
      </c>
      <c r="L489">
        <f t="shared" ref="L489:L496" si="78">50.45137*I489</f>
        <v>7110.7674419100003</v>
      </c>
      <c r="M489">
        <f t="shared" si="73"/>
        <v>1.420687265531363E-2</v>
      </c>
      <c r="N489">
        <v>133.98650000000001</v>
      </c>
    </row>
    <row r="490" spans="1:14">
      <c r="A490" t="s">
        <v>45</v>
      </c>
      <c r="B490">
        <v>17</v>
      </c>
      <c r="C490">
        <v>28</v>
      </c>
      <c r="D490">
        <v>38.533237520958956</v>
      </c>
      <c r="E490">
        <v>6</v>
      </c>
      <c r="F490" t="s">
        <v>7</v>
      </c>
      <c r="G490" t="s">
        <v>102</v>
      </c>
      <c r="H490">
        <v>23.087</v>
      </c>
      <c r="I490">
        <v>140.94300000000001</v>
      </c>
      <c r="J490">
        <f t="shared" si="71"/>
        <v>889.61685464637935</v>
      </c>
      <c r="K490">
        <f t="shared" si="72"/>
        <v>18884.459269500003</v>
      </c>
      <c r="L490">
        <f t="shared" si="78"/>
        <v>7110.7674419100003</v>
      </c>
      <c r="M490">
        <f t="shared" si="73"/>
        <v>0.28759044770151437</v>
      </c>
      <c r="N490">
        <v>133.98650000000001</v>
      </c>
    </row>
    <row r="491" spans="1:14">
      <c r="A491" t="s">
        <v>46</v>
      </c>
      <c r="B491">
        <v>60</v>
      </c>
      <c r="C491">
        <v>28</v>
      </c>
      <c r="D491">
        <v>10.988699363364386</v>
      </c>
      <c r="E491">
        <v>6</v>
      </c>
      <c r="F491" t="s">
        <v>7</v>
      </c>
      <c r="G491" t="s">
        <v>102</v>
      </c>
      <c r="H491">
        <v>20.100000000000001</v>
      </c>
      <c r="I491">
        <v>140.94300000000001</v>
      </c>
      <c r="J491">
        <f t="shared" si="71"/>
        <v>220.87285720362416</v>
      </c>
      <c r="K491">
        <f t="shared" si="72"/>
        <v>18884.459269500003</v>
      </c>
      <c r="L491">
        <f t="shared" si="78"/>
        <v>7110.7674419100003</v>
      </c>
      <c r="M491">
        <f t="shared" si="73"/>
        <v>8.2013481681843955E-2</v>
      </c>
      <c r="N491">
        <v>133.98650000000001</v>
      </c>
    </row>
    <row r="492" spans="1:14">
      <c r="A492" t="s">
        <v>47</v>
      </c>
      <c r="B492">
        <v>53</v>
      </c>
      <c r="C492">
        <v>24</v>
      </c>
      <c r="D492">
        <v>6.2264460101589387</v>
      </c>
      <c r="E492">
        <v>6</v>
      </c>
      <c r="F492" t="s">
        <v>7</v>
      </c>
      <c r="G492" t="s">
        <v>102</v>
      </c>
      <c r="H492">
        <v>14.318</v>
      </c>
      <c r="I492">
        <v>140.94300000000001</v>
      </c>
      <c r="J492">
        <f t="shared" si="71"/>
        <v>89.150253973455676</v>
      </c>
      <c r="K492">
        <f t="shared" si="72"/>
        <v>18884.459269500003</v>
      </c>
      <c r="L492">
        <f t="shared" si="78"/>
        <v>7110.7674419100003</v>
      </c>
      <c r="M492">
        <f t="shared" si="73"/>
        <v>4.6470696750485596E-2</v>
      </c>
      <c r="N492">
        <v>133.98650000000001</v>
      </c>
    </row>
    <row r="493" spans="1:14">
      <c r="A493" t="s">
        <v>48</v>
      </c>
      <c r="B493">
        <v>41</v>
      </c>
      <c r="C493">
        <v>38</v>
      </c>
      <c r="D493">
        <v>28.070963395463732</v>
      </c>
      <c r="E493">
        <v>6</v>
      </c>
      <c r="F493" t="s">
        <v>7</v>
      </c>
      <c r="G493" t="s">
        <v>102</v>
      </c>
      <c r="H493">
        <v>8.0619999999999994</v>
      </c>
      <c r="I493">
        <v>140.94300000000001</v>
      </c>
      <c r="J493">
        <f t="shared" si="71"/>
        <v>226.30810689422859</v>
      </c>
      <c r="K493">
        <f t="shared" si="72"/>
        <v>18884.459269500003</v>
      </c>
      <c r="L493">
        <f t="shared" si="78"/>
        <v>7110.7674419100003</v>
      </c>
      <c r="M493">
        <f t="shared" si="73"/>
        <v>0.20950590839721711</v>
      </c>
      <c r="N493">
        <v>133.98650000000001</v>
      </c>
    </row>
    <row r="494" spans="1:14">
      <c r="A494" t="s">
        <v>49</v>
      </c>
      <c r="B494">
        <v>44</v>
      </c>
      <c r="C494">
        <v>34</v>
      </c>
      <c r="D494">
        <v>33.401038140374631</v>
      </c>
      <c r="E494">
        <v>6</v>
      </c>
      <c r="F494" t="s">
        <v>7</v>
      </c>
      <c r="G494" t="s">
        <v>102</v>
      </c>
      <c r="H494">
        <v>5.657</v>
      </c>
      <c r="I494">
        <v>140.94300000000001</v>
      </c>
      <c r="J494">
        <f t="shared" si="71"/>
        <v>188.94967276009928</v>
      </c>
      <c r="K494">
        <f t="shared" si="72"/>
        <v>18884.459269500003</v>
      </c>
      <c r="L494">
        <f t="shared" si="78"/>
        <v>7110.7674419100003</v>
      </c>
      <c r="M494">
        <f t="shared" si="73"/>
        <v>0.24928659335361869</v>
      </c>
      <c r="N494">
        <v>133.98650000000001</v>
      </c>
    </row>
    <row r="495" spans="1:14">
      <c r="A495" t="s">
        <v>50</v>
      </c>
      <c r="B495">
        <v>32</v>
      </c>
      <c r="C495">
        <v>30</v>
      </c>
      <c r="D495">
        <v>50.451374386416177</v>
      </c>
      <c r="E495">
        <v>6</v>
      </c>
      <c r="F495" t="s">
        <v>7</v>
      </c>
      <c r="G495" t="s">
        <v>102</v>
      </c>
      <c r="H495">
        <v>8</v>
      </c>
      <c r="I495">
        <v>140.94300000000001</v>
      </c>
      <c r="J495">
        <f t="shared" si="71"/>
        <v>403.61099509132941</v>
      </c>
      <c r="K495">
        <f t="shared" si="72"/>
        <v>18884.459269500003</v>
      </c>
      <c r="L495">
        <f t="shared" si="78"/>
        <v>7110.7674419100003</v>
      </c>
      <c r="M495">
        <f t="shared" si="73"/>
        <v>0.37654072900192315</v>
      </c>
      <c r="N495">
        <v>133.98650000000001</v>
      </c>
    </row>
    <row r="496" spans="1:14">
      <c r="A496" t="s">
        <v>51</v>
      </c>
      <c r="B496">
        <v>40</v>
      </c>
      <c r="C496">
        <v>30</v>
      </c>
      <c r="D496">
        <v>20.234299230398896</v>
      </c>
      <c r="E496">
        <v>6</v>
      </c>
      <c r="F496" t="s">
        <v>7</v>
      </c>
      <c r="G496" t="s">
        <v>102</v>
      </c>
      <c r="H496">
        <v>0</v>
      </c>
      <c r="I496">
        <v>140.94300000000001</v>
      </c>
      <c r="J496">
        <f t="shared" si="71"/>
        <v>0</v>
      </c>
      <c r="K496">
        <f t="shared" si="72"/>
        <v>18884.459269500003</v>
      </c>
      <c r="L496">
        <f t="shared" si="78"/>
        <v>7110.7674419100003</v>
      </c>
      <c r="M496">
        <f t="shared" si="73"/>
        <v>0.15101744750701671</v>
      </c>
      <c r="N496">
        <v>133.98650000000001</v>
      </c>
    </row>
    <row r="497" spans="1:14">
      <c r="A497" t="s">
        <v>52</v>
      </c>
      <c r="B497">
        <v>47</v>
      </c>
      <c r="C497">
        <v>56</v>
      </c>
      <c r="D497">
        <v>9.7577775226724821</v>
      </c>
      <c r="E497">
        <v>6</v>
      </c>
      <c r="F497" t="s">
        <v>7</v>
      </c>
      <c r="G497" t="s">
        <v>103</v>
      </c>
      <c r="H497">
        <v>26.925999999999998</v>
      </c>
      <c r="I497">
        <v>147.73599999999999</v>
      </c>
      <c r="J497">
        <f t="shared" si="71"/>
        <v>262.73791757547923</v>
      </c>
      <c r="K497">
        <f t="shared" si="72"/>
        <v>19794.629563999999</v>
      </c>
      <c r="L497">
        <f>30.71251*I497</f>
        <v>4537.34337736</v>
      </c>
      <c r="M497">
        <f t="shared" si="73"/>
        <v>7.2826572249237664E-2</v>
      </c>
      <c r="N497">
        <v>133.98650000000001</v>
      </c>
    </row>
    <row r="498" spans="1:14">
      <c r="A498" t="s">
        <v>53</v>
      </c>
      <c r="B498">
        <v>63</v>
      </c>
      <c r="C498">
        <v>38</v>
      </c>
      <c r="D498">
        <v>2.0856710229382101</v>
      </c>
      <c r="E498">
        <v>6</v>
      </c>
      <c r="F498" t="s">
        <v>7</v>
      </c>
      <c r="G498" t="s">
        <v>103</v>
      </c>
      <c r="H498">
        <v>24.352</v>
      </c>
      <c r="I498">
        <v>147.73599999999999</v>
      </c>
      <c r="J498">
        <f t="shared" si="71"/>
        <v>50.790260750591294</v>
      </c>
      <c r="K498">
        <f t="shared" si="72"/>
        <v>19794.629563999999</v>
      </c>
      <c r="L498">
        <f t="shared" ref="L498:L505" si="79">30.71251*I498</f>
        <v>4537.34337736</v>
      </c>
      <c r="M498">
        <f t="shared" si="73"/>
        <v>1.5566277370766532E-2</v>
      </c>
      <c r="N498">
        <v>133.98650000000001</v>
      </c>
    </row>
    <row r="499" spans="1:14">
      <c r="A499" t="s">
        <v>54</v>
      </c>
      <c r="B499">
        <v>59</v>
      </c>
      <c r="C499">
        <v>17</v>
      </c>
      <c r="D499">
        <v>6.7257895596529496</v>
      </c>
      <c r="E499">
        <v>6</v>
      </c>
      <c r="F499" t="s">
        <v>7</v>
      </c>
      <c r="G499" t="s">
        <v>103</v>
      </c>
      <c r="H499">
        <v>23.021999999999998</v>
      </c>
      <c r="I499">
        <v>147.73599999999999</v>
      </c>
      <c r="J499">
        <f t="shared" si="71"/>
        <v>154.8411272423302</v>
      </c>
      <c r="K499">
        <f t="shared" si="72"/>
        <v>19794.629563999999</v>
      </c>
      <c r="L499">
        <f t="shared" si="79"/>
        <v>4537.34337736</v>
      </c>
      <c r="M499">
        <f t="shared" si="73"/>
        <v>5.0197516612889723E-2</v>
      </c>
      <c r="N499">
        <v>133.98650000000001</v>
      </c>
    </row>
    <row r="500" spans="1:14">
      <c r="A500" t="s">
        <v>55</v>
      </c>
      <c r="B500">
        <v>22</v>
      </c>
      <c r="C500">
        <v>31</v>
      </c>
      <c r="D500">
        <v>7.3701795516123143</v>
      </c>
      <c r="E500">
        <v>6</v>
      </c>
      <c r="F500" t="s">
        <v>7</v>
      </c>
      <c r="G500" t="s">
        <v>103</v>
      </c>
      <c r="H500">
        <v>18.027999999999999</v>
      </c>
      <c r="I500">
        <v>147.73599999999999</v>
      </c>
      <c r="J500">
        <f t="shared" si="71"/>
        <v>132.86959695646678</v>
      </c>
      <c r="K500">
        <f t="shared" si="72"/>
        <v>19794.629563999999</v>
      </c>
      <c r="L500">
        <f t="shared" si="79"/>
        <v>4537.34337736</v>
      </c>
      <c r="M500">
        <f t="shared" si="73"/>
        <v>5.5006881675484572E-2</v>
      </c>
      <c r="N500">
        <v>133.98650000000001</v>
      </c>
    </row>
    <row r="501" spans="1:14">
      <c r="A501" t="s">
        <v>56</v>
      </c>
      <c r="B501">
        <v>23</v>
      </c>
      <c r="C501">
        <v>37</v>
      </c>
      <c r="D501">
        <v>11.152001784320287</v>
      </c>
      <c r="E501">
        <v>6</v>
      </c>
      <c r="F501" t="s">
        <v>7</v>
      </c>
      <c r="G501" t="s">
        <v>103</v>
      </c>
      <c r="H501">
        <v>18.385000000000002</v>
      </c>
      <c r="I501">
        <v>147.73599999999999</v>
      </c>
      <c r="J501">
        <f t="shared" si="71"/>
        <v>205.0295528047285</v>
      </c>
      <c r="K501">
        <f t="shared" si="72"/>
        <v>19794.629563999999</v>
      </c>
      <c r="L501">
        <f t="shared" si="79"/>
        <v>4537.34337736</v>
      </c>
      <c r="M501">
        <f t="shared" si="73"/>
        <v>8.3232279254404629E-2</v>
      </c>
      <c r="N501">
        <v>133.98650000000001</v>
      </c>
    </row>
    <row r="502" spans="1:14">
      <c r="A502" t="s">
        <v>57</v>
      </c>
      <c r="B502">
        <v>55</v>
      </c>
      <c r="C502">
        <v>21</v>
      </c>
      <c r="D502">
        <v>29.149280252360889</v>
      </c>
      <c r="E502">
        <v>6</v>
      </c>
      <c r="F502" t="s">
        <v>7</v>
      </c>
      <c r="G502" t="s">
        <v>103</v>
      </c>
      <c r="H502">
        <v>17.492999999999999</v>
      </c>
      <c r="I502">
        <v>147.73599999999999</v>
      </c>
      <c r="J502">
        <f t="shared" si="71"/>
        <v>509.90835945454899</v>
      </c>
      <c r="K502">
        <f t="shared" si="72"/>
        <v>19794.629563999999</v>
      </c>
      <c r="L502">
        <f t="shared" si="79"/>
        <v>4537.34337736</v>
      </c>
      <c r="M502">
        <f t="shared" si="73"/>
        <v>0.21755385992141663</v>
      </c>
      <c r="N502">
        <v>133.98650000000001</v>
      </c>
    </row>
    <row r="503" spans="1:14">
      <c r="A503" t="s">
        <v>58</v>
      </c>
      <c r="B503">
        <v>29</v>
      </c>
      <c r="C503">
        <v>24</v>
      </c>
      <c r="D503">
        <v>12.160448431012618</v>
      </c>
      <c r="E503">
        <v>6</v>
      </c>
      <c r="F503" t="s">
        <v>7</v>
      </c>
      <c r="G503" t="s">
        <v>103</v>
      </c>
      <c r="H503">
        <v>12.53</v>
      </c>
      <c r="I503">
        <v>147.73599999999999</v>
      </c>
      <c r="J503">
        <f t="shared" si="71"/>
        <v>152.37041884058809</v>
      </c>
      <c r="K503">
        <f t="shared" si="72"/>
        <v>19794.629563999999</v>
      </c>
      <c r="L503">
        <f t="shared" si="79"/>
        <v>4537.34337736</v>
      </c>
      <c r="M503">
        <f t="shared" si="73"/>
        <v>9.0758758763103881E-2</v>
      </c>
      <c r="N503">
        <v>133.98650000000001</v>
      </c>
    </row>
    <row r="504" spans="1:14">
      <c r="A504" t="s">
        <v>59</v>
      </c>
      <c r="B504">
        <v>47</v>
      </c>
      <c r="C504">
        <v>30</v>
      </c>
      <c r="D504">
        <v>10.840336893581016</v>
      </c>
      <c r="E504">
        <v>6</v>
      </c>
      <c r="F504" t="s">
        <v>7</v>
      </c>
      <c r="G504" t="s">
        <v>103</v>
      </c>
      <c r="H504">
        <v>7</v>
      </c>
      <c r="I504">
        <v>147.73599999999999</v>
      </c>
      <c r="J504">
        <f t="shared" si="71"/>
        <v>75.882358255067118</v>
      </c>
      <c r="K504">
        <f t="shared" si="72"/>
        <v>19794.629563999999</v>
      </c>
      <c r="L504">
        <f t="shared" si="79"/>
        <v>4537.34337736</v>
      </c>
      <c r="M504">
        <f t="shared" si="73"/>
        <v>8.0906187515764769E-2</v>
      </c>
      <c r="N504">
        <v>133.98650000000001</v>
      </c>
    </row>
    <row r="505" spans="1:14">
      <c r="A505" t="s">
        <v>60</v>
      </c>
      <c r="B505">
        <v>40</v>
      </c>
      <c r="C505">
        <v>30</v>
      </c>
      <c r="D505">
        <v>14.639062649557733</v>
      </c>
      <c r="E505">
        <v>6</v>
      </c>
      <c r="F505" t="s">
        <v>7</v>
      </c>
      <c r="G505" t="s">
        <v>103</v>
      </c>
      <c r="H505">
        <v>0</v>
      </c>
      <c r="I505">
        <v>147.73599999999999</v>
      </c>
      <c r="J505">
        <f t="shared" si="71"/>
        <v>0</v>
      </c>
      <c r="K505">
        <f t="shared" si="72"/>
        <v>19794.629563999999</v>
      </c>
      <c r="L505">
        <f t="shared" si="79"/>
        <v>4537.34337736</v>
      </c>
      <c r="M505">
        <f t="shared" si="73"/>
        <v>0.1092577435007089</v>
      </c>
      <c r="N505">
        <v>133.98650000000001</v>
      </c>
    </row>
    <row r="506" spans="1:14">
      <c r="A506" t="s">
        <v>61</v>
      </c>
      <c r="B506">
        <v>66</v>
      </c>
      <c r="C506">
        <v>32</v>
      </c>
      <c r="D506">
        <v>2.7952090117538537</v>
      </c>
      <c r="E506">
        <v>6</v>
      </c>
      <c r="F506" t="s">
        <v>7</v>
      </c>
      <c r="G506" t="s">
        <v>104</v>
      </c>
      <c r="H506">
        <v>26.077000000000002</v>
      </c>
      <c r="I506">
        <v>159.327</v>
      </c>
      <c r="J506">
        <f t="shared" si="71"/>
        <v>72.890665399505252</v>
      </c>
      <c r="K506">
        <f t="shared" si="72"/>
        <v>21347.667085500001</v>
      </c>
      <c r="L506">
        <f xml:space="preserve"> 133.9865*I506</f>
        <v>21347.667085500001</v>
      </c>
      <c r="M506">
        <f t="shared" si="73"/>
        <v>2.0861870500041822E-2</v>
      </c>
      <c r="N506">
        <v>133.98650000000001</v>
      </c>
    </row>
    <row r="507" spans="1:14">
      <c r="A507" t="s">
        <v>62</v>
      </c>
      <c r="B507">
        <v>50</v>
      </c>
      <c r="C507">
        <v>18</v>
      </c>
      <c r="D507">
        <v>18.617328264455423</v>
      </c>
      <c r="E507">
        <v>6</v>
      </c>
      <c r="F507" t="s">
        <v>7</v>
      </c>
      <c r="G507" t="s">
        <v>104</v>
      </c>
      <c r="H507">
        <v>15.62</v>
      </c>
      <c r="I507">
        <v>159.327</v>
      </c>
      <c r="J507">
        <f t="shared" si="71"/>
        <v>290.80266749079368</v>
      </c>
      <c r="K507">
        <f t="shared" si="72"/>
        <v>21347.667085500001</v>
      </c>
      <c r="L507">
        <f t="shared" ref="L507:L514" si="80" xml:space="preserve"> 133.9865*I507</f>
        <v>21347.667085500001</v>
      </c>
      <c r="M507">
        <f t="shared" si="73"/>
        <v>0.1389492841775509</v>
      </c>
      <c r="N507">
        <v>133.98650000000001</v>
      </c>
    </row>
    <row r="508" spans="1:14">
      <c r="A508" t="s">
        <v>63</v>
      </c>
      <c r="B508">
        <v>18</v>
      </c>
      <c r="C508">
        <v>42</v>
      </c>
      <c r="D508">
        <v>2.7572040572257701</v>
      </c>
      <c r="E508">
        <v>6</v>
      </c>
      <c r="F508" t="s">
        <v>7</v>
      </c>
      <c r="G508" t="s">
        <v>104</v>
      </c>
      <c r="H508">
        <v>25.06</v>
      </c>
      <c r="I508">
        <v>159.327</v>
      </c>
      <c r="J508">
        <f t="shared" si="71"/>
        <v>69.095533674077799</v>
      </c>
      <c r="K508">
        <f t="shared" si="72"/>
        <v>21347.667085500001</v>
      </c>
      <c r="L508">
        <f t="shared" si="80"/>
        <v>21347.667085500001</v>
      </c>
      <c r="M508">
        <f t="shared" si="73"/>
        <v>2.0578222859958056E-2</v>
      </c>
      <c r="N508">
        <v>133.98650000000001</v>
      </c>
    </row>
    <row r="509" spans="1:14">
      <c r="A509" t="s">
        <v>64</v>
      </c>
      <c r="B509">
        <v>15</v>
      </c>
      <c r="C509">
        <v>28</v>
      </c>
      <c r="D509">
        <v>12.695061287078765</v>
      </c>
      <c r="E509">
        <v>6</v>
      </c>
      <c r="F509" t="s">
        <v>7</v>
      </c>
      <c r="G509" t="s">
        <v>104</v>
      </c>
      <c r="H509">
        <v>25.08</v>
      </c>
      <c r="I509">
        <v>159.327</v>
      </c>
      <c r="J509">
        <f t="shared" si="71"/>
        <v>318.39213707993542</v>
      </c>
      <c r="K509">
        <f t="shared" si="72"/>
        <v>21347.667085500001</v>
      </c>
      <c r="L509">
        <f t="shared" si="80"/>
        <v>21347.667085500001</v>
      </c>
      <c r="M509">
        <f t="shared" si="73"/>
        <v>9.4748808925367592E-2</v>
      </c>
      <c r="N509">
        <v>133.98650000000001</v>
      </c>
    </row>
    <row r="510" spans="1:14">
      <c r="A510" t="s">
        <v>65</v>
      </c>
      <c r="B510">
        <v>12</v>
      </c>
      <c r="C510">
        <v>25</v>
      </c>
      <c r="D510">
        <v>10.958703950612776</v>
      </c>
      <c r="E510">
        <v>6</v>
      </c>
      <c r="F510" t="s">
        <v>7</v>
      </c>
      <c r="G510" t="s">
        <v>104</v>
      </c>
      <c r="H510">
        <v>28.443000000000001</v>
      </c>
      <c r="I510">
        <v>159.327</v>
      </c>
      <c r="J510">
        <f t="shared" si="71"/>
        <v>311.69841646727917</v>
      </c>
      <c r="K510">
        <f t="shared" si="72"/>
        <v>21347.667085500001</v>
      </c>
      <c r="L510">
        <f t="shared" si="80"/>
        <v>21347.667085500001</v>
      </c>
      <c r="M510">
        <f t="shared" si="73"/>
        <v>8.1789612764067834E-2</v>
      </c>
      <c r="N510">
        <v>133.98650000000001</v>
      </c>
    </row>
    <row r="511" spans="1:14">
      <c r="A511" t="s">
        <v>66</v>
      </c>
      <c r="B511">
        <v>25</v>
      </c>
      <c r="C511">
        <v>25</v>
      </c>
      <c r="D511">
        <v>6.284938145733749</v>
      </c>
      <c r="E511">
        <v>6</v>
      </c>
      <c r="F511" t="s">
        <v>7</v>
      </c>
      <c r="G511" t="s">
        <v>104</v>
      </c>
      <c r="H511">
        <v>15.811</v>
      </c>
      <c r="I511">
        <v>159.327</v>
      </c>
      <c r="J511">
        <f t="shared" si="71"/>
        <v>99.3711570221963</v>
      </c>
      <c r="K511">
        <f t="shared" si="72"/>
        <v>21347.667085500001</v>
      </c>
      <c r="L511">
        <f t="shared" si="80"/>
        <v>21347.667085500001</v>
      </c>
      <c r="M511">
        <f t="shared" si="73"/>
        <v>4.6907249205955438E-2</v>
      </c>
      <c r="N511">
        <v>133.98650000000001</v>
      </c>
    </row>
    <row r="512" spans="1:14">
      <c r="A512" t="s">
        <v>67</v>
      </c>
      <c r="B512">
        <v>30</v>
      </c>
      <c r="C512">
        <v>32</v>
      </c>
      <c r="D512">
        <v>133.9864516052759</v>
      </c>
      <c r="E512">
        <v>6</v>
      </c>
      <c r="F512" t="s">
        <v>7</v>
      </c>
      <c r="G512" t="s">
        <v>104</v>
      </c>
      <c r="H512">
        <v>10.198</v>
      </c>
      <c r="I512">
        <v>159.327</v>
      </c>
      <c r="J512">
        <f t="shared" si="71"/>
        <v>1366.3938334706038</v>
      </c>
      <c r="K512">
        <f t="shared" si="72"/>
        <v>21347.667085500001</v>
      </c>
      <c r="L512">
        <f t="shared" si="80"/>
        <v>21347.667085500001</v>
      </c>
      <c r="M512">
        <f t="shared" si="73"/>
        <v>0.99999963880895382</v>
      </c>
      <c r="N512">
        <v>133.98650000000001</v>
      </c>
    </row>
    <row r="513" spans="1:14">
      <c r="A513" t="s">
        <v>68</v>
      </c>
      <c r="B513">
        <v>41</v>
      </c>
      <c r="C513">
        <v>17</v>
      </c>
      <c r="D513">
        <v>43.437211689994719</v>
      </c>
      <c r="E513">
        <v>6</v>
      </c>
      <c r="F513" t="s">
        <v>7</v>
      </c>
      <c r="G513" t="s">
        <v>104</v>
      </c>
      <c r="H513">
        <v>13.038</v>
      </c>
      <c r="I513">
        <v>159.327</v>
      </c>
      <c r="J513">
        <f t="shared" si="71"/>
        <v>566.3343660141511</v>
      </c>
      <c r="K513">
        <f t="shared" si="72"/>
        <v>21347.667085500001</v>
      </c>
      <c r="L513">
        <f t="shared" si="80"/>
        <v>21347.667085500001</v>
      </c>
      <c r="M513">
        <f t="shared" si="73"/>
        <v>0.32419095722326291</v>
      </c>
      <c r="N513">
        <v>133.98650000000001</v>
      </c>
    </row>
    <row r="514" spans="1:14">
      <c r="A514" t="s">
        <v>69</v>
      </c>
      <c r="B514">
        <v>40</v>
      </c>
      <c r="C514">
        <v>30</v>
      </c>
      <c r="D514">
        <v>13.033682760161618</v>
      </c>
      <c r="E514">
        <v>6</v>
      </c>
      <c r="F514" t="s">
        <v>7</v>
      </c>
      <c r="G514" t="s">
        <v>104</v>
      </c>
      <c r="H514">
        <v>0</v>
      </c>
      <c r="I514">
        <v>159.327</v>
      </c>
      <c r="J514">
        <f t="shared" si="71"/>
        <v>0</v>
      </c>
      <c r="K514">
        <f t="shared" si="72"/>
        <v>21347.667085500001</v>
      </c>
      <c r="L514">
        <f t="shared" si="80"/>
        <v>21347.667085500001</v>
      </c>
      <c r="M514">
        <f t="shared" si="73"/>
        <v>9.7276089457979845E-2</v>
      </c>
      <c r="N514">
        <v>133.98650000000001</v>
      </c>
    </row>
    <row r="515" spans="1:14">
      <c r="A515" t="s">
        <v>70</v>
      </c>
      <c r="B515">
        <v>8</v>
      </c>
      <c r="C515">
        <v>44</v>
      </c>
      <c r="D515">
        <v>6.7386050189130193</v>
      </c>
      <c r="E515">
        <v>6</v>
      </c>
      <c r="F515" t="s">
        <v>7</v>
      </c>
      <c r="G515" t="s">
        <v>105</v>
      </c>
      <c r="H515">
        <v>34.927999999999997</v>
      </c>
      <c r="I515">
        <v>161.40299999999999</v>
      </c>
      <c r="J515">
        <f t="shared" ref="J515:J541" si="81">D515*H515</f>
        <v>235.36599610059392</v>
      </c>
      <c r="K515">
        <f t="shared" ref="K515:K541" si="82">133.9865*I515</f>
        <v>21625.823059499999</v>
      </c>
      <c r="L515">
        <f>117.5355*I515</f>
        <v>18970.5823065</v>
      </c>
      <c r="M515">
        <f t="shared" ref="M515:M537" si="83">D515/133.9865</f>
        <v>5.0293164004679716E-2</v>
      </c>
      <c r="N515">
        <v>133.98650000000001</v>
      </c>
    </row>
    <row r="516" spans="1:14">
      <c r="A516" t="s">
        <v>71</v>
      </c>
      <c r="B516">
        <v>21</v>
      </c>
      <c r="C516">
        <v>37</v>
      </c>
      <c r="D516">
        <v>116.26507169151424</v>
      </c>
      <c r="E516">
        <v>6</v>
      </c>
      <c r="F516" t="s">
        <v>7</v>
      </c>
      <c r="G516" t="s">
        <v>105</v>
      </c>
      <c r="H516">
        <v>20.248000000000001</v>
      </c>
      <c r="I516">
        <v>161.40299999999999</v>
      </c>
      <c r="J516">
        <f t="shared" si="81"/>
        <v>2354.1351716097802</v>
      </c>
      <c r="K516">
        <f t="shared" si="82"/>
        <v>21625.823059499999</v>
      </c>
      <c r="L516">
        <f t="shared" ref="L516:L523" si="84">117.5355*I516</f>
        <v>18970.5823065</v>
      </c>
      <c r="M516">
        <f t="shared" si="83"/>
        <v>0.8677372100287285</v>
      </c>
      <c r="N516">
        <v>133.98650000000001</v>
      </c>
    </row>
    <row r="517" spans="1:14">
      <c r="A517" t="s">
        <v>72</v>
      </c>
      <c r="B517">
        <v>29</v>
      </c>
      <c r="C517">
        <v>43</v>
      </c>
      <c r="D517">
        <v>15.258651481996525</v>
      </c>
      <c r="E517">
        <v>6</v>
      </c>
      <c r="F517" t="s">
        <v>7</v>
      </c>
      <c r="G517" t="s">
        <v>105</v>
      </c>
      <c r="H517">
        <v>17.029</v>
      </c>
      <c r="I517">
        <v>161.40299999999999</v>
      </c>
      <c r="J517">
        <f t="shared" si="81"/>
        <v>259.83957608691884</v>
      </c>
      <c r="K517">
        <f t="shared" si="82"/>
        <v>21625.823059499999</v>
      </c>
      <c r="L517">
        <f t="shared" si="84"/>
        <v>18970.5823065</v>
      </c>
      <c r="M517">
        <f t="shared" si="83"/>
        <v>0.11388200663497086</v>
      </c>
      <c r="N517">
        <v>133.98650000000001</v>
      </c>
    </row>
    <row r="518" spans="1:14">
      <c r="A518" t="s">
        <v>73</v>
      </c>
      <c r="B518">
        <v>45</v>
      </c>
      <c r="C518">
        <v>15</v>
      </c>
      <c r="D518">
        <v>105.02215122385009</v>
      </c>
      <c r="E518">
        <v>6</v>
      </c>
      <c r="F518" t="s">
        <v>7</v>
      </c>
      <c r="G518" t="s">
        <v>105</v>
      </c>
      <c r="H518">
        <v>15.811</v>
      </c>
      <c r="I518">
        <v>161.40299999999999</v>
      </c>
      <c r="J518">
        <f t="shared" si="81"/>
        <v>1660.5052330002936</v>
      </c>
      <c r="K518">
        <f t="shared" si="82"/>
        <v>21625.823059499999</v>
      </c>
      <c r="L518">
        <f t="shared" si="84"/>
        <v>18970.5823065</v>
      </c>
      <c r="M518">
        <f t="shared" si="83"/>
        <v>0.7838263647744369</v>
      </c>
      <c r="N518">
        <v>133.98650000000001</v>
      </c>
    </row>
    <row r="519" spans="1:14">
      <c r="A519" t="s">
        <v>74</v>
      </c>
      <c r="B519">
        <v>54</v>
      </c>
      <c r="C519">
        <v>48</v>
      </c>
      <c r="D519">
        <v>37.965072133637051</v>
      </c>
      <c r="E519">
        <v>6</v>
      </c>
      <c r="F519" t="s">
        <v>7</v>
      </c>
      <c r="G519" t="s">
        <v>105</v>
      </c>
      <c r="H519">
        <v>22.803999999999998</v>
      </c>
      <c r="I519">
        <v>161.40299999999999</v>
      </c>
      <c r="J519">
        <f t="shared" si="81"/>
        <v>865.75550493545927</v>
      </c>
      <c r="K519">
        <f t="shared" si="82"/>
        <v>21625.823059499999</v>
      </c>
      <c r="L519">
        <f t="shared" si="84"/>
        <v>18970.5823065</v>
      </c>
      <c r="M519">
        <f t="shared" si="83"/>
        <v>0.28334998028635011</v>
      </c>
      <c r="N519">
        <v>133.98650000000001</v>
      </c>
    </row>
    <row r="520" spans="1:14">
      <c r="A520" t="s">
        <v>75</v>
      </c>
      <c r="B520">
        <v>54</v>
      </c>
      <c r="C520">
        <v>42</v>
      </c>
      <c r="D520">
        <v>107.50554663684409</v>
      </c>
      <c r="E520">
        <v>6</v>
      </c>
      <c r="F520" t="s">
        <v>7</v>
      </c>
      <c r="G520" t="s">
        <v>105</v>
      </c>
      <c r="H520">
        <v>18.439</v>
      </c>
      <c r="I520">
        <v>161.40299999999999</v>
      </c>
      <c r="J520">
        <f t="shared" si="81"/>
        <v>1982.2947744367682</v>
      </c>
      <c r="K520">
        <f t="shared" si="82"/>
        <v>21625.823059499999</v>
      </c>
      <c r="L520">
        <f t="shared" si="84"/>
        <v>18970.5823065</v>
      </c>
      <c r="M520">
        <f t="shared" si="83"/>
        <v>0.80236103366267564</v>
      </c>
      <c r="N520">
        <v>133.98650000000001</v>
      </c>
    </row>
    <row r="521" spans="1:14">
      <c r="A521" t="s">
        <v>76</v>
      </c>
      <c r="B521">
        <v>56</v>
      </c>
      <c r="C521">
        <v>41</v>
      </c>
      <c r="D521">
        <v>117.53545245917648</v>
      </c>
      <c r="E521">
        <v>6</v>
      </c>
      <c r="F521" t="s">
        <v>7</v>
      </c>
      <c r="G521" t="s">
        <v>105</v>
      </c>
      <c r="H521">
        <v>19.416</v>
      </c>
      <c r="I521">
        <v>161.40299999999999</v>
      </c>
      <c r="J521">
        <f t="shared" si="81"/>
        <v>2282.0683449473709</v>
      </c>
      <c r="K521">
        <f t="shared" si="82"/>
        <v>21625.823059499999</v>
      </c>
      <c r="L521">
        <f t="shared" si="84"/>
        <v>18970.5823065</v>
      </c>
      <c r="M521">
        <f t="shared" si="83"/>
        <v>0.87721861873529405</v>
      </c>
      <c r="N521">
        <v>133.98650000000001</v>
      </c>
    </row>
    <row r="522" spans="1:14">
      <c r="A522" t="s">
        <v>77</v>
      </c>
      <c r="B522">
        <v>49</v>
      </c>
      <c r="C522">
        <v>39</v>
      </c>
      <c r="D522">
        <v>15.678560993165572</v>
      </c>
      <c r="E522">
        <v>6</v>
      </c>
      <c r="F522" t="s">
        <v>7</v>
      </c>
      <c r="G522" t="s">
        <v>105</v>
      </c>
      <c r="H522">
        <v>12.728</v>
      </c>
      <c r="I522">
        <v>161.40299999999999</v>
      </c>
      <c r="J522">
        <f t="shared" si="81"/>
        <v>199.55672432101139</v>
      </c>
      <c r="K522">
        <f t="shared" si="82"/>
        <v>21625.823059499999</v>
      </c>
      <c r="L522">
        <f t="shared" si="84"/>
        <v>18970.5823065</v>
      </c>
      <c r="M522">
        <f t="shared" si="83"/>
        <v>0.11701597543905969</v>
      </c>
      <c r="N522">
        <v>133.98650000000001</v>
      </c>
    </row>
    <row r="523" spans="1:14">
      <c r="A523" t="s">
        <v>78</v>
      </c>
      <c r="B523">
        <v>40</v>
      </c>
      <c r="C523">
        <v>30</v>
      </c>
      <c r="D523">
        <v>12.846344200889778</v>
      </c>
      <c r="E523">
        <v>6</v>
      </c>
      <c r="F523" t="s">
        <v>7</v>
      </c>
      <c r="G523" t="s">
        <v>105</v>
      </c>
      <c r="H523">
        <v>0</v>
      </c>
      <c r="I523">
        <v>161.40299999999999</v>
      </c>
      <c r="J523">
        <f t="shared" si="81"/>
        <v>0</v>
      </c>
      <c r="K523">
        <f t="shared" si="82"/>
        <v>21625.823059499999</v>
      </c>
      <c r="L523">
        <f t="shared" si="84"/>
        <v>18970.5823065</v>
      </c>
      <c r="M523">
        <f t="shared" si="83"/>
        <v>9.5877899645783554E-2</v>
      </c>
      <c r="N523">
        <v>133.98650000000001</v>
      </c>
    </row>
    <row r="524" spans="1:14">
      <c r="A524" t="s">
        <v>79</v>
      </c>
      <c r="B524">
        <v>14</v>
      </c>
      <c r="C524">
        <v>12</v>
      </c>
      <c r="D524">
        <v>9.4161603911096368</v>
      </c>
      <c r="E524">
        <v>6</v>
      </c>
      <c r="F524" t="s">
        <v>7</v>
      </c>
      <c r="G524" t="s">
        <v>106</v>
      </c>
      <c r="H524">
        <v>31.623000000000001</v>
      </c>
      <c r="I524">
        <v>146.602</v>
      </c>
      <c r="J524">
        <f t="shared" si="81"/>
        <v>297.76724004806005</v>
      </c>
      <c r="K524">
        <f t="shared" si="82"/>
        <v>19642.688873000003</v>
      </c>
      <c r="L524">
        <f>61.31312*I524</f>
        <v>8988.6260182400001</v>
      </c>
      <c r="M524">
        <f t="shared" si="83"/>
        <v>7.0276933803850652E-2</v>
      </c>
      <c r="N524">
        <v>133.98650000000001</v>
      </c>
    </row>
    <row r="525" spans="1:14">
      <c r="A525" t="s">
        <v>80</v>
      </c>
      <c r="B525">
        <v>21</v>
      </c>
      <c r="C525">
        <v>21</v>
      </c>
      <c r="D525">
        <v>40.787558815659814</v>
      </c>
      <c r="E525">
        <v>6</v>
      </c>
      <c r="F525" t="s">
        <v>7</v>
      </c>
      <c r="G525" t="s">
        <v>106</v>
      </c>
      <c r="H525">
        <v>21.024000000000001</v>
      </c>
      <c r="I525">
        <v>146.602</v>
      </c>
      <c r="J525">
        <f t="shared" si="81"/>
        <v>857.51763654043202</v>
      </c>
      <c r="K525">
        <f t="shared" si="82"/>
        <v>19642.688873000003</v>
      </c>
      <c r="L525">
        <f t="shared" ref="L525:L532" si="85">61.31312*I525</f>
        <v>8988.6260182400001</v>
      </c>
      <c r="M525">
        <f t="shared" si="83"/>
        <v>0.30441543600034193</v>
      </c>
      <c r="N525">
        <v>133.98650000000001</v>
      </c>
    </row>
    <row r="526" spans="1:14">
      <c r="A526" t="s">
        <v>81</v>
      </c>
      <c r="B526">
        <v>46</v>
      </c>
      <c r="C526">
        <v>53</v>
      </c>
      <c r="D526">
        <v>6.8578688631097187</v>
      </c>
      <c r="E526">
        <v>6</v>
      </c>
      <c r="F526" t="s">
        <v>7</v>
      </c>
      <c r="G526" t="s">
        <v>106</v>
      </c>
      <c r="H526">
        <v>23.77</v>
      </c>
      <c r="I526">
        <v>146.602</v>
      </c>
      <c r="J526">
        <f t="shared" si="81"/>
        <v>163.011542876118</v>
      </c>
      <c r="K526">
        <f t="shared" si="82"/>
        <v>19642.688873000003</v>
      </c>
      <c r="L526">
        <f t="shared" si="85"/>
        <v>8988.6260182400001</v>
      </c>
      <c r="M526">
        <f t="shared" si="83"/>
        <v>5.1183282368818639E-2</v>
      </c>
      <c r="N526">
        <v>133.98650000000001</v>
      </c>
    </row>
    <row r="527" spans="1:14">
      <c r="A527" t="s">
        <v>82</v>
      </c>
      <c r="B527">
        <v>56</v>
      </c>
      <c r="C527">
        <v>42</v>
      </c>
      <c r="D527">
        <v>50.741407388360336</v>
      </c>
      <c r="E527">
        <v>6</v>
      </c>
      <c r="F527" t="s">
        <v>7</v>
      </c>
      <c r="G527" t="s">
        <v>106</v>
      </c>
      <c r="H527">
        <v>20</v>
      </c>
      <c r="I527">
        <v>146.602</v>
      </c>
      <c r="J527">
        <f t="shared" si="81"/>
        <v>1014.8281477672067</v>
      </c>
      <c r="K527">
        <f t="shared" si="82"/>
        <v>19642.688873000003</v>
      </c>
      <c r="L527">
        <f t="shared" si="85"/>
        <v>8988.6260182400001</v>
      </c>
      <c r="M527">
        <f t="shared" si="83"/>
        <v>0.37870537246931846</v>
      </c>
      <c r="N527">
        <v>133.98650000000001</v>
      </c>
    </row>
    <row r="528" spans="1:14">
      <c r="A528" t="s">
        <v>83</v>
      </c>
      <c r="B528">
        <v>58</v>
      </c>
      <c r="C528">
        <v>33</v>
      </c>
      <c r="D528">
        <v>61.313122711402535</v>
      </c>
      <c r="E528">
        <v>6</v>
      </c>
      <c r="F528" t="s">
        <v>7</v>
      </c>
      <c r="G528" t="s">
        <v>106</v>
      </c>
      <c r="H528">
        <v>18.248000000000001</v>
      </c>
      <c r="I528">
        <v>146.602</v>
      </c>
      <c r="J528">
        <f t="shared" si="81"/>
        <v>1118.8418632376736</v>
      </c>
      <c r="K528">
        <f t="shared" si="82"/>
        <v>19642.688873000003</v>
      </c>
      <c r="L528">
        <f t="shared" si="85"/>
        <v>8988.6260182400001</v>
      </c>
      <c r="M528">
        <f t="shared" si="83"/>
        <v>0.45760671941876629</v>
      </c>
      <c r="N528">
        <v>133.98650000000001</v>
      </c>
    </row>
    <row r="529" spans="1:14">
      <c r="A529" t="s">
        <v>84</v>
      </c>
      <c r="B529">
        <v>50</v>
      </c>
      <c r="C529">
        <v>22</v>
      </c>
      <c r="D529">
        <v>15.093140564801208</v>
      </c>
      <c r="E529">
        <v>6</v>
      </c>
      <c r="F529" t="s">
        <v>7</v>
      </c>
      <c r="G529" t="s">
        <v>106</v>
      </c>
      <c r="H529">
        <v>12.805999999999999</v>
      </c>
      <c r="I529">
        <v>146.602</v>
      </c>
      <c r="J529">
        <f t="shared" si="81"/>
        <v>193.28275807284427</v>
      </c>
      <c r="K529">
        <f t="shared" si="82"/>
        <v>19642.688873000003</v>
      </c>
      <c r="L529">
        <f t="shared" si="85"/>
        <v>8988.6260182400001</v>
      </c>
      <c r="M529">
        <f t="shared" si="83"/>
        <v>0.11264672608659236</v>
      </c>
      <c r="N529">
        <v>133.98650000000001</v>
      </c>
    </row>
    <row r="530" spans="1:14">
      <c r="A530" t="s">
        <v>85</v>
      </c>
      <c r="B530">
        <v>48</v>
      </c>
      <c r="C530">
        <v>20</v>
      </c>
      <c r="D530">
        <v>4.5785309630787268</v>
      </c>
      <c r="E530">
        <v>6</v>
      </c>
      <c r="F530" t="s">
        <v>7</v>
      </c>
      <c r="G530" t="s">
        <v>106</v>
      </c>
      <c r="H530">
        <v>12.805999999999999</v>
      </c>
      <c r="I530">
        <v>146.602</v>
      </c>
      <c r="J530">
        <f t="shared" si="81"/>
        <v>58.632667513186171</v>
      </c>
      <c r="K530">
        <f t="shared" si="82"/>
        <v>19642.688873000003</v>
      </c>
      <c r="L530">
        <f t="shared" si="85"/>
        <v>8988.6260182400001</v>
      </c>
      <c r="M530">
        <f t="shared" si="83"/>
        <v>3.4171584175112617E-2</v>
      </c>
      <c r="N530">
        <v>133.98650000000001</v>
      </c>
    </row>
    <row r="531" spans="1:14">
      <c r="A531" t="s">
        <v>86</v>
      </c>
      <c r="B531">
        <v>46</v>
      </c>
      <c r="C531">
        <v>28</v>
      </c>
      <c r="D531">
        <v>11.696694088916141</v>
      </c>
      <c r="E531">
        <v>6</v>
      </c>
      <c r="F531" t="s">
        <v>7</v>
      </c>
      <c r="G531" t="s">
        <v>106</v>
      </c>
      <c r="H531">
        <v>6.3250000000000002</v>
      </c>
      <c r="I531">
        <v>146.602</v>
      </c>
      <c r="J531">
        <f t="shared" si="81"/>
        <v>73.981590112394599</v>
      </c>
      <c r="K531">
        <f t="shared" si="82"/>
        <v>19642.688873000003</v>
      </c>
      <c r="L531">
        <f t="shared" si="85"/>
        <v>8988.6260182400001</v>
      </c>
      <c r="M531">
        <f t="shared" si="83"/>
        <v>8.7297556760689621E-2</v>
      </c>
      <c r="N531">
        <v>133.98650000000001</v>
      </c>
    </row>
    <row r="532" spans="1:14">
      <c r="A532" t="s">
        <v>87</v>
      </c>
      <c r="B532">
        <v>40</v>
      </c>
      <c r="C532">
        <v>30</v>
      </c>
      <c r="D532">
        <v>17.092347511842558</v>
      </c>
      <c r="E532">
        <v>6</v>
      </c>
      <c r="F532" t="s">
        <v>7</v>
      </c>
      <c r="G532" t="s">
        <v>106</v>
      </c>
      <c r="H532">
        <v>0</v>
      </c>
      <c r="I532">
        <v>146.602</v>
      </c>
      <c r="J532">
        <f t="shared" si="81"/>
        <v>0</v>
      </c>
      <c r="K532">
        <f t="shared" si="82"/>
        <v>19642.688873000003</v>
      </c>
      <c r="L532">
        <f t="shared" si="85"/>
        <v>8988.6260182400001</v>
      </c>
      <c r="M532">
        <f t="shared" si="83"/>
        <v>0.12756768414610842</v>
      </c>
      <c r="N532">
        <v>133.98650000000001</v>
      </c>
    </row>
    <row r="533" spans="1:14">
      <c r="A533" t="s">
        <v>88</v>
      </c>
      <c r="B533">
        <v>26</v>
      </c>
      <c r="C533">
        <v>47</v>
      </c>
      <c r="D533">
        <v>3.5122718779415281</v>
      </c>
      <c r="E533">
        <v>6</v>
      </c>
      <c r="F533" t="s">
        <v>7</v>
      </c>
      <c r="G533" t="s">
        <v>107</v>
      </c>
      <c r="H533">
        <v>22.023</v>
      </c>
      <c r="I533">
        <v>171.18799999999999</v>
      </c>
      <c r="J533">
        <f t="shared" si="81"/>
        <v>77.35076356790627</v>
      </c>
      <c r="K533">
        <f t="shared" si="82"/>
        <v>22936.880961999999</v>
      </c>
      <c r="L533">
        <f>81.25883*I533</f>
        <v>13910.536590039999</v>
      </c>
      <c r="M533">
        <f t="shared" si="83"/>
        <v>2.6213625088658394E-2</v>
      </c>
      <c r="N533">
        <v>133.98650000000001</v>
      </c>
    </row>
    <row r="534" spans="1:14">
      <c r="A534" t="s">
        <v>89</v>
      </c>
      <c r="B534">
        <v>60</v>
      </c>
      <c r="C534">
        <v>20</v>
      </c>
      <c r="D534">
        <v>3.2403619484296393</v>
      </c>
      <c r="E534">
        <v>6</v>
      </c>
      <c r="F534" t="s">
        <v>7</v>
      </c>
      <c r="G534" t="s">
        <v>107</v>
      </c>
      <c r="H534">
        <v>22.361000000000001</v>
      </c>
      <c r="I534">
        <v>171.18799999999999</v>
      </c>
      <c r="J534">
        <f t="shared" si="81"/>
        <v>72.457733528835163</v>
      </c>
      <c r="K534">
        <f t="shared" si="82"/>
        <v>22936.880961999999</v>
      </c>
      <c r="L534">
        <f t="shared" ref="L534:L541" si="86">81.25883*I534</f>
        <v>13910.536590039999</v>
      </c>
      <c r="M534">
        <f t="shared" si="83"/>
        <v>2.4184242057443392E-2</v>
      </c>
      <c r="N534">
        <v>133.98650000000001</v>
      </c>
    </row>
    <row r="535" spans="1:14">
      <c r="A535" t="s">
        <v>90</v>
      </c>
      <c r="B535">
        <v>42</v>
      </c>
      <c r="C535">
        <v>52</v>
      </c>
      <c r="D535">
        <v>81.258834782167071</v>
      </c>
      <c r="E535">
        <v>6</v>
      </c>
      <c r="F535" t="s">
        <v>7</v>
      </c>
      <c r="G535" t="s">
        <v>107</v>
      </c>
      <c r="H535">
        <v>22.091000000000001</v>
      </c>
      <c r="I535">
        <v>171.18799999999999</v>
      </c>
      <c r="J535">
        <f t="shared" si="81"/>
        <v>1795.0889191728529</v>
      </c>
      <c r="K535">
        <f t="shared" si="82"/>
        <v>22936.880961999999</v>
      </c>
      <c r="L535">
        <f t="shared" si="86"/>
        <v>13910.536590039999</v>
      </c>
      <c r="M535">
        <f t="shared" si="83"/>
        <v>0.60647031441351973</v>
      </c>
      <c r="N535">
        <v>133.98650000000001</v>
      </c>
    </row>
    <row r="536" spans="1:14">
      <c r="A536" t="s">
        <v>91</v>
      </c>
      <c r="B536">
        <v>48</v>
      </c>
      <c r="C536">
        <v>49</v>
      </c>
      <c r="D536">
        <v>30.272771223697706</v>
      </c>
      <c r="E536">
        <v>6</v>
      </c>
      <c r="F536" t="s">
        <v>7</v>
      </c>
      <c r="G536" t="s">
        <v>107</v>
      </c>
      <c r="H536">
        <v>20.616</v>
      </c>
      <c r="I536">
        <v>171.18799999999999</v>
      </c>
      <c r="J536">
        <f t="shared" si="81"/>
        <v>624.10345154775189</v>
      </c>
      <c r="K536">
        <f t="shared" si="82"/>
        <v>22936.880961999999</v>
      </c>
      <c r="L536">
        <f t="shared" si="86"/>
        <v>13910.536590039999</v>
      </c>
      <c r="M536">
        <f t="shared" si="83"/>
        <v>0.22593896566965854</v>
      </c>
      <c r="N536">
        <v>133.98650000000001</v>
      </c>
    </row>
    <row r="537" spans="1:14">
      <c r="A537" t="s">
        <v>92</v>
      </c>
      <c r="B537">
        <v>51</v>
      </c>
      <c r="C537">
        <v>54</v>
      </c>
      <c r="D537">
        <v>4.5513267117364711</v>
      </c>
      <c r="E537">
        <v>6</v>
      </c>
      <c r="F537" t="s">
        <v>7</v>
      </c>
      <c r="G537" t="s">
        <v>107</v>
      </c>
      <c r="H537">
        <v>26.401</v>
      </c>
      <c r="I537">
        <v>171.18799999999999</v>
      </c>
      <c r="J537">
        <f t="shared" si="81"/>
        <v>120.15957651655457</v>
      </c>
      <c r="K537">
        <f t="shared" si="82"/>
        <v>22936.880961999999</v>
      </c>
      <c r="L537">
        <f t="shared" si="86"/>
        <v>13910.536590039999</v>
      </c>
      <c r="M537">
        <f t="shared" si="83"/>
        <v>3.3968546918805034E-2</v>
      </c>
      <c r="N537">
        <v>133.98650000000001</v>
      </c>
    </row>
    <row r="538" spans="1:14">
      <c r="A538" t="s">
        <v>93</v>
      </c>
      <c r="B538">
        <v>65</v>
      </c>
      <c r="C538">
        <v>31</v>
      </c>
      <c r="D538">
        <v>2.8676199113188541</v>
      </c>
      <c r="E538">
        <v>6</v>
      </c>
      <c r="F538" t="s">
        <v>7</v>
      </c>
      <c r="G538" t="s">
        <v>107</v>
      </c>
      <c r="H538">
        <v>25.02</v>
      </c>
      <c r="I538">
        <v>171.18799999999999</v>
      </c>
      <c r="J538">
        <f t="shared" si="81"/>
        <v>71.747850181197734</v>
      </c>
      <c r="K538">
        <f t="shared" si="82"/>
        <v>22936.880961999999</v>
      </c>
      <c r="L538">
        <f t="shared" si="86"/>
        <v>13910.536590039999</v>
      </c>
      <c r="M538">
        <f>D538/133.9865</f>
        <v>2.1402304794280423E-2</v>
      </c>
      <c r="N538">
        <v>133.98650000000001</v>
      </c>
    </row>
    <row r="539" spans="1:14">
      <c r="A539" t="s">
        <v>94</v>
      </c>
      <c r="B539">
        <v>67</v>
      </c>
      <c r="C539">
        <v>31</v>
      </c>
      <c r="D539">
        <v>5.1977367569092774</v>
      </c>
      <c r="E539">
        <v>6</v>
      </c>
      <c r="F539" t="s">
        <v>7</v>
      </c>
      <c r="G539" t="s">
        <v>107</v>
      </c>
      <c r="H539">
        <v>27.018999999999998</v>
      </c>
      <c r="I539">
        <v>171.18799999999999</v>
      </c>
      <c r="J539">
        <f t="shared" si="81"/>
        <v>140.43764943493176</v>
      </c>
      <c r="K539">
        <f t="shared" si="82"/>
        <v>22936.880961999999</v>
      </c>
      <c r="L539">
        <f t="shared" si="86"/>
        <v>13910.536590039999</v>
      </c>
      <c r="M539">
        <f t="shared" ref="M539:M541" si="87">D539/133.9865</f>
        <v>3.8792988524286233E-2</v>
      </c>
      <c r="N539">
        <v>133.98650000000001</v>
      </c>
    </row>
    <row r="540" spans="1:14">
      <c r="A540" t="s">
        <v>95</v>
      </c>
      <c r="B540">
        <v>36</v>
      </c>
      <c r="C540">
        <v>26</v>
      </c>
      <c r="D540">
        <v>9.446678947349298</v>
      </c>
      <c r="E540">
        <v>6</v>
      </c>
      <c r="F540" t="s">
        <v>7</v>
      </c>
      <c r="G540" t="s">
        <v>107</v>
      </c>
      <c r="H540">
        <v>5.657</v>
      </c>
      <c r="I540">
        <v>171.18799999999999</v>
      </c>
      <c r="J540">
        <f t="shared" si="81"/>
        <v>53.439862805154981</v>
      </c>
      <c r="K540">
        <f t="shared" si="82"/>
        <v>22936.880961999999</v>
      </c>
      <c r="L540">
        <f t="shared" si="86"/>
        <v>13910.536590039999</v>
      </c>
      <c r="M540">
        <f t="shared" si="87"/>
        <v>7.0504707170866446E-2</v>
      </c>
      <c r="N540">
        <v>133.98650000000001</v>
      </c>
    </row>
    <row r="541" spans="1:14">
      <c r="A541" t="s">
        <v>96</v>
      </c>
      <c r="B541">
        <v>40</v>
      </c>
      <c r="C541">
        <v>30</v>
      </c>
      <c r="D541">
        <v>9.5571838165020715</v>
      </c>
      <c r="E541">
        <v>6</v>
      </c>
      <c r="F541" t="s">
        <v>7</v>
      </c>
      <c r="G541" t="s">
        <v>107</v>
      </c>
      <c r="H541">
        <v>0</v>
      </c>
      <c r="I541">
        <v>171.18799999999999</v>
      </c>
      <c r="J541">
        <f t="shared" si="81"/>
        <v>0</v>
      </c>
      <c r="K541">
        <f t="shared" si="82"/>
        <v>22936.880961999999</v>
      </c>
      <c r="L541">
        <f t="shared" si="86"/>
        <v>13910.536590039999</v>
      </c>
      <c r="M541">
        <f t="shared" si="87"/>
        <v>7.1329453463610665E-2</v>
      </c>
      <c r="N541">
        <v>133.98650000000001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张佩华</dc:creator>
  <cp:lastModifiedBy>张佩华</cp:lastModifiedBy>
  <dcterms:created xsi:type="dcterms:W3CDTF">2019-07-01T16:48:16Z</dcterms:created>
  <dcterms:modified xsi:type="dcterms:W3CDTF">2020-05-26T15:02:25Z</dcterms:modified>
</cp:coreProperties>
</file>